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oogle Drive\2. CCWT_CSLee\2. Project\COVID - WBE drugs\"/>
    </mc:Choice>
  </mc:AlternateContent>
  <xr:revisionPtr revIDLastSave="0" documentId="13_ncr:1_{71659051-B6EE-4791-96F3-CBF7CC839816}" xr6:coauthVersionLast="36" xr6:coauthVersionMax="36" xr10:uidLastSave="{00000000-0000-0000-0000-000000000000}"/>
  <bookViews>
    <workbookView xWindow="0" yWindow="0" windowWidth="28800" windowHeight="12180" xr2:uid="{10A8809B-D894-4022-9DA0-0312268901E7}"/>
  </bookViews>
  <sheets>
    <sheet name="Sum" sheetId="3" r:id="rId1"/>
    <sheet name="COVID qPCR data" sheetId="1" r:id="rId2"/>
    <sheet name="WWTP Case Data" sheetId="2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547" i="2" l="1"/>
  <c r="Q548" i="2"/>
  <c r="Q549" i="2" s="1"/>
  <c r="Q550" i="2" s="1"/>
  <c r="Q551" i="2" s="1"/>
  <c r="Q552" i="2" s="1"/>
  <c r="Q553" i="2" s="1"/>
  <c r="Q554" i="2" s="1"/>
  <c r="Q555" i="2" s="1"/>
  <c r="Q556" i="2" s="1"/>
  <c r="Q557" i="2" s="1"/>
  <c r="Q558" i="2" s="1"/>
  <c r="Q559" i="2" s="1"/>
  <c r="Q560" i="2" s="1"/>
  <c r="Q561" i="2" s="1"/>
  <c r="Q562" i="2" s="1"/>
  <c r="Q563" i="2" s="1"/>
  <c r="Q564" i="2" s="1"/>
  <c r="Q565" i="2" s="1"/>
  <c r="Q566" i="2" s="1"/>
  <c r="Q567" i="2" s="1"/>
  <c r="Q568" i="2" s="1"/>
  <c r="Q569" i="2" s="1"/>
  <c r="Q570" i="2" s="1"/>
  <c r="Q571" i="2" s="1"/>
  <c r="Q572" i="2" s="1"/>
  <c r="Q573" i="2" s="1"/>
  <c r="Q574" i="2" s="1"/>
  <c r="Q575" i="2" s="1"/>
  <c r="Q576" i="2" s="1"/>
  <c r="Q577" i="2" s="1"/>
  <c r="Q578" i="2" s="1"/>
  <c r="Q579" i="2" s="1"/>
  <c r="Q580" i="2" s="1"/>
  <c r="Q581" i="2" s="1"/>
  <c r="Q582" i="2" s="1"/>
  <c r="Q583" i="2" s="1"/>
  <c r="Q584" i="2" s="1"/>
  <c r="Q585" i="2" s="1"/>
  <c r="Q586" i="2" s="1"/>
  <c r="Q587" i="2" s="1"/>
  <c r="Q588" i="2" s="1"/>
  <c r="Q589" i="2" s="1"/>
  <c r="Q590" i="2" s="1"/>
  <c r="Q591" i="2" s="1"/>
  <c r="Q592" i="2" s="1"/>
  <c r="Q593" i="2" s="1"/>
  <c r="Q594" i="2" s="1"/>
  <c r="Q595" i="2" s="1"/>
  <c r="Q596" i="2" s="1"/>
  <c r="Q597" i="2" s="1"/>
  <c r="Q598" i="2" s="1"/>
  <c r="Q599" i="2" s="1"/>
  <c r="Q600" i="2" s="1"/>
  <c r="Q601" i="2" s="1"/>
  <c r="Q602" i="2" s="1"/>
  <c r="Q603" i="2" s="1"/>
  <c r="Q604" i="2" s="1"/>
  <c r="Q605" i="2" s="1"/>
  <c r="Q606" i="2" s="1"/>
  <c r="Q607" i="2" s="1"/>
  <c r="Q608" i="2" s="1"/>
  <c r="Q609" i="2" s="1"/>
  <c r="Q610" i="2" s="1"/>
  <c r="Q611" i="2" s="1"/>
  <c r="Q612" i="2" s="1"/>
  <c r="Q613" i="2" s="1"/>
  <c r="Q614" i="2" s="1"/>
  <c r="Q615" i="2" s="1"/>
  <c r="Q616" i="2" s="1"/>
  <c r="Q617" i="2" s="1"/>
  <c r="Q618" i="2" s="1"/>
  <c r="Q619" i="2" s="1"/>
  <c r="Q620" i="2" s="1"/>
  <c r="Q621" i="2" s="1"/>
  <c r="Q622" i="2" s="1"/>
  <c r="Q623" i="2" s="1"/>
  <c r="Q624" i="2" s="1"/>
  <c r="Q625" i="2" s="1"/>
  <c r="Q626" i="2" s="1"/>
  <c r="Q627" i="2" s="1"/>
  <c r="Q628" i="2" s="1"/>
  <c r="Q629" i="2" s="1"/>
  <c r="Q630" i="2" s="1"/>
  <c r="Q631" i="2" s="1"/>
  <c r="Q632" i="2" s="1"/>
  <c r="Q633" i="2" s="1"/>
  <c r="Q634" i="2" s="1"/>
  <c r="Q635" i="2" s="1"/>
  <c r="Q636" i="2" s="1"/>
  <c r="Q637" i="2" s="1"/>
  <c r="Q638" i="2" s="1"/>
  <c r="Q639" i="2" s="1"/>
  <c r="Q640" i="2" s="1"/>
  <c r="Q641" i="2" s="1"/>
  <c r="Q642" i="2" s="1"/>
  <c r="Q643" i="2" s="1"/>
  <c r="Q644" i="2" s="1"/>
  <c r="Q645" i="2" s="1"/>
  <c r="Q646" i="2" s="1"/>
  <c r="Q647" i="2" s="1"/>
  <c r="Q648" i="2" s="1"/>
  <c r="Q649" i="2" s="1"/>
  <c r="Q650" i="2" s="1"/>
  <c r="Q651" i="2" s="1"/>
  <c r="Q652" i="2" s="1"/>
  <c r="Q653" i="2" s="1"/>
  <c r="Q654" i="2" s="1"/>
  <c r="Q655" i="2" s="1"/>
  <c r="Q656" i="2" s="1"/>
  <c r="Q657" i="2" s="1"/>
  <c r="Q658" i="2" s="1"/>
  <c r="Q659" i="2" s="1"/>
  <c r="Q660" i="2" s="1"/>
  <c r="Q661" i="2" s="1"/>
  <c r="Q662" i="2" s="1"/>
  <c r="Q663" i="2" s="1"/>
  <c r="Q664" i="2" s="1"/>
  <c r="Q665" i="2" s="1"/>
  <c r="Q666" i="2" s="1"/>
  <c r="Q667" i="2" s="1"/>
  <c r="Q668" i="2" s="1"/>
  <c r="Q669" i="2" s="1"/>
  <c r="Q670" i="2" s="1"/>
  <c r="Q671" i="2" s="1"/>
  <c r="Q672" i="2" s="1"/>
  <c r="Q673" i="2" s="1"/>
  <c r="Q674" i="2" s="1"/>
  <c r="Q675" i="2" s="1"/>
  <c r="Q676" i="2" s="1"/>
  <c r="Q677" i="2" s="1"/>
  <c r="Q678" i="2" s="1"/>
  <c r="Q679" i="2" s="1"/>
  <c r="Q680" i="2" s="1"/>
  <c r="Q681" i="2" s="1"/>
  <c r="Q682" i="2" s="1"/>
  <c r="Q683" i="2" s="1"/>
  <c r="Q684" i="2" s="1"/>
  <c r="Q685" i="2" s="1"/>
  <c r="Q686" i="2" s="1"/>
  <c r="Q687" i="2" s="1"/>
  <c r="Q688" i="2" s="1"/>
  <c r="Q689" i="2" s="1"/>
  <c r="Q690" i="2" s="1"/>
  <c r="Q691" i="2" s="1"/>
  <c r="Q692" i="2" s="1"/>
  <c r="Q693" i="2" s="1"/>
  <c r="Q694" i="2" s="1"/>
  <c r="Q695" i="2" s="1"/>
  <c r="Q696" i="2" s="1"/>
  <c r="Q697" i="2" s="1"/>
  <c r="Q698" i="2" s="1"/>
  <c r="Q699" i="2" s="1"/>
  <c r="Q700" i="2" s="1"/>
  <c r="Q701" i="2" s="1"/>
  <c r="Q702" i="2" s="1"/>
  <c r="Q703" i="2" s="1"/>
  <c r="Q704" i="2" s="1"/>
  <c r="Q705" i="2" s="1"/>
  <c r="Q543" i="2"/>
  <c r="Q544" i="2"/>
  <c r="Q545" i="2"/>
  <c r="Q546" i="2"/>
  <c r="Q542" i="2"/>
  <c r="Q541" i="2"/>
  <c r="P599" i="2"/>
  <c r="P600" i="2"/>
  <c r="P601" i="2"/>
  <c r="P602" i="2"/>
  <c r="P603" i="2"/>
  <c r="P604" i="2"/>
  <c r="P605" i="2"/>
  <c r="P606" i="2"/>
  <c r="P607" i="2"/>
  <c r="P608" i="2"/>
  <c r="P609" i="2"/>
  <c r="P610" i="2"/>
  <c r="P611" i="2"/>
  <c r="P612" i="2"/>
  <c r="P613" i="2"/>
  <c r="P614" i="2"/>
  <c r="P615" i="2"/>
  <c r="P616" i="2"/>
  <c r="P617" i="2"/>
  <c r="P618" i="2"/>
  <c r="P619" i="2"/>
  <c r="P620" i="2"/>
  <c r="P621" i="2"/>
  <c r="P622" i="2"/>
  <c r="P623" i="2"/>
  <c r="P624" i="2"/>
  <c r="P625" i="2"/>
  <c r="P626" i="2"/>
  <c r="P627" i="2"/>
  <c r="P628" i="2"/>
  <c r="P629" i="2"/>
  <c r="P630" i="2"/>
  <c r="P631" i="2"/>
  <c r="P632" i="2"/>
  <c r="P633" i="2"/>
  <c r="P634" i="2"/>
  <c r="P635" i="2"/>
  <c r="P636" i="2"/>
  <c r="P637" i="2"/>
  <c r="P638" i="2"/>
  <c r="P639" i="2"/>
  <c r="P640" i="2"/>
  <c r="P641" i="2"/>
  <c r="P642" i="2"/>
  <c r="P643" i="2"/>
  <c r="P644" i="2"/>
  <c r="P645" i="2"/>
  <c r="P646" i="2"/>
  <c r="P647" i="2"/>
  <c r="P648" i="2"/>
  <c r="P649" i="2"/>
  <c r="P650" i="2"/>
  <c r="P651" i="2"/>
  <c r="P652" i="2"/>
  <c r="P653" i="2"/>
  <c r="P654" i="2"/>
  <c r="P655" i="2"/>
  <c r="P656" i="2"/>
  <c r="P657" i="2"/>
  <c r="P658" i="2"/>
  <c r="P659" i="2"/>
  <c r="P660" i="2"/>
  <c r="P661" i="2"/>
  <c r="P662" i="2"/>
  <c r="P663" i="2"/>
  <c r="P664" i="2"/>
  <c r="P665" i="2"/>
  <c r="P666" i="2"/>
  <c r="P667" i="2"/>
  <c r="P668" i="2"/>
  <c r="P669" i="2"/>
  <c r="P670" i="2"/>
  <c r="P671" i="2"/>
  <c r="P672" i="2"/>
  <c r="P673" i="2"/>
  <c r="P674" i="2"/>
  <c r="P675" i="2"/>
  <c r="P676" i="2"/>
  <c r="P677" i="2"/>
  <c r="P678" i="2"/>
  <c r="P679" i="2"/>
  <c r="P680" i="2"/>
  <c r="P681" i="2"/>
  <c r="P682" i="2"/>
  <c r="P683" i="2"/>
  <c r="P684" i="2"/>
  <c r="P685" i="2"/>
  <c r="P686" i="2"/>
  <c r="P687" i="2"/>
  <c r="P688" i="2"/>
  <c r="P689" i="2"/>
  <c r="P690" i="2"/>
  <c r="P691" i="2"/>
  <c r="P692" i="2"/>
  <c r="P693" i="2"/>
  <c r="P694" i="2"/>
  <c r="P695" i="2"/>
  <c r="P696" i="2"/>
  <c r="P697" i="2"/>
  <c r="P698" i="2"/>
  <c r="P699" i="2"/>
  <c r="P700" i="2"/>
  <c r="P701" i="2"/>
  <c r="P702" i="2"/>
  <c r="P703" i="2"/>
  <c r="P704" i="2"/>
  <c r="P705" i="2"/>
  <c r="O585" i="2"/>
  <c r="O705" i="2"/>
  <c r="O704" i="2"/>
  <c r="O703" i="2"/>
  <c r="O702" i="2"/>
  <c r="O701" i="2"/>
  <c r="O700" i="2"/>
  <c r="O699" i="2"/>
  <c r="O698" i="2"/>
  <c r="O697" i="2"/>
  <c r="O696" i="2"/>
  <c r="O695" i="2"/>
  <c r="O694" i="2"/>
  <c r="O693" i="2"/>
  <c r="O692" i="2"/>
  <c r="O691" i="2"/>
  <c r="O690" i="2"/>
  <c r="O689" i="2"/>
  <c r="O688" i="2"/>
  <c r="O687" i="2"/>
  <c r="O686" i="2"/>
  <c r="O685" i="2"/>
  <c r="O684" i="2"/>
  <c r="O683" i="2"/>
  <c r="O682" i="2"/>
  <c r="O681" i="2"/>
  <c r="O680" i="2"/>
  <c r="O679" i="2"/>
  <c r="O678" i="2"/>
  <c r="O677" i="2"/>
  <c r="O676" i="2"/>
  <c r="O675" i="2"/>
  <c r="O674" i="2"/>
  <c r="O673" i="2"/>
  <c r="O672" i="2"/>
  <c r="O671" i="2"/>
  <c r="O670" i="2"/>
  <c r="O669" i="2"/>
  <c r="O668" i="2"/>
  <c r="O667" i="2"/>
  <c r="O666" i="2"/>
  <c r="O665" i="2"/>
  <c r="O664" i="2"/>
  <c r="O663" i="2"/>
  <c r="O662" i="2"/>
  <c r="O661" i="2"/>
  <c r="O660" i="2"/>
  <c r="O659" i="2"/>
  <c r="O658" i="2"/>
  <c r="O657" i="2"/>
  <c r="O656" i="2"/>
  <c r="O655" i="2"/>
  <c r="O654" i="2"/>
  <c r="O653" i="2"/>
  <c r="O652" i="2"/>
  <c r="O651" i="2"/>
  <c r="O650" i="2"/>
  <c r="O649" i="2"/>
  <c r="O648" i="2"/>
  <c r="O647" i="2"/>
  <c r="O646" i="2"/>
  <c r="O645" i="2"/>
  <c r="O644" i="2"/>
  <c r="O643" i="2"/>
  <c r="O642" i="2"/>
  <c r="O641" i="2"/>
  <c r="O640" i="2"/>
  <c r="O639" i="2"/>
  <c r="O638" i="2"/>
  <c r="O637" i="2"/>
  <c r="O636" i="2"/>
  <c r="O635" i="2"/>
  <c r="O634" i="2"/>
  <c r="O633" i="2"/>
  <c r="O632" i="2"/>
  <c r="O631" i="2"/>
  <c r="O630" i="2"/>
  <c r="O629" i="2"/>
  <c r="O628" i="2"/>
  <c r="O627" i="2"/>
  <c r="O626" i="2"/>
  <c r="O625" i="2"/>
  <c r="O624" i="2"/>
  <c r="O623" i="2"/>
  <c r="O622" i="2"/>
  <c r="O621" i="2"/>
  <c r="O620" i="2"/>
  <c r="O619" i="2"/>
  <c r="O618" i="2"/>
  <c r="O617" i="2"/>
  <c r="O616" i="2"/>
  <c r="O615" i="2"/>
  <c r="O614" i="2"/>
  <c r="O613" i="2"/>
  <c r="O612" i="2"/>
  <c r="O611" i="2"/>
  <c r="O610" i="2"/>
  <c r="O609" i="2"/>
  <c r="O608" i="2"/>
  <c r="O607" i="2"/>
  <c r="O606" i="2"/>
  <c r="O605" i="2"/>
  <c r="O604" i="2"/>
  <c r="O603" i="2"/>
  <c r="O602" i="2"/>
  <c r="O601" i="2"/>
  <c r="O600" i="2"/>
  <c r="O599" i="2"/>
  <c r="O598" i="2"/>
  <c r="O597" i="2"/>
  <c r="O596" i="2"/>
  <c r="O595" i="2"/>
  <c r="O594" i="2"/>
  <c r="O593" i="2"/>
  <c r="O592" i="2"/>
  <c r="O591" i="2"/>
  <c r="O590" i="2"/>
  <c r="O589" i="2"/>
  <c r="O588" i="2"/>
  <c r="O587" i="2"/>
  <c r="O586" i="2"/>
  <c r="O584" i="2"/>
  <c r="P590" i="2" s="1"/>
  <c r="O583" i="2"/>
  <c r="O582" i="2"/>
  <c r="O581" i="2"/>
  <c r="P587" i="2" s="1"/>
  <c r="O580" i="2"/>
  <c r="O579" i="2"/>
  <c r="O578" i="2"/>
  <c r="O577" i="2"/>
  <c r="O576" i="2"/>
  <c r="O575" i="2"/>
  <c r="O574" i="2"/>
  <c r="O573" i="2"/>
  <c r="O572" i="2"/>
  <c r="O571" i="2"/>
  <c r="O570" i="2"/>
  <c r="O569" i="2"/>
  <c r="O568" i="2"/>
  <c r="O567" i="2"/>
  <c r="O566" i="2"/>
  <c r="O565" i="2"/>
  <c r="O564" i="2"/>
  <c r="O563" i="2"/>
  <c r="O562" i="2"/>
  <c r="O561" i="2"/>
  <c r="O560" i="2"/>
  <c r="O559" i="2"/>
  <c r="O558" i="2"/>
  <c r="O557" i="2"/>
  <c r="O556" i="2"/>
  <c r="O555" i="2"/>
  <c r="O554" i="2"/>
  <c r="O553" i="2"/>
  <c r="O552" i="2"/>
  <c r="O551" i="2"/>
  <c r="O550" i="2"/>
  <c r="O549" i="2"/>
  <c r="O548" i="2"/>
  <c r="O547" i="2"/>
  <c r="O546" i="2"/>
  <c r="O545" i="2"/>
  <c r="O544" i="2"/>
  <c r="O543" i="2"/>
  <c r="O542" i="2"/>
  <c r="O541" i="2"/>
  <c r="O540" i="2"/>
  <c r="O539" i="2"/>
  <c r="O538" i="2"/>
  <c r="O537" i="2"/>
  <c r="O536" i="2"/>
  <c r="O535" i="2"/>
  <c r="O534" i="2"/>
  <c r="O533" i="2"/>
  <c r="O532" i="2"/>
  <c r="O531" i="2"/>
  <c r="O530" i="2"/>
  <c r="O529" i="2"/>
  <c r="O528" i="2"/>
  <c r="O527" i="2"/>
  <c r="O526" i="2"/>
  <c r="O525" i="2"/>
  <c r="O524" i="2"/>
  <c r="O523" i="2"/>
  <c r="O522" i="2"/>
  <c r="O521" i="2"/>
  <c r="O520" i="2"/>
  <c r="O519" i="2"/>
  <c r="O518" i="2"/>
  <c r="O517" i="2"/>
  <c r="O516" i="2"/>
  <c r="O515" i="2"/>
  <c r="O514" i="2"/>
  <c r="O513" i="2"/>
  <c r="O512" i="2"/>
  <c r="O511" i="2"/>
  <c r="O510" i="2"/>
  <c r="O509" i="2"/>
  <c r="O508" i="2"/>
  <c r="O507" i="2"/>
  <c r="O506" i="2"/>
  <c r="O505" i="2"/>
  <c r="O504" i="2"/>
  <c r="O503" i="2"/>
  <c r="O502" i="2"/>
  <c r="O501" i="2"/>
  <c r="O500" i="2"/>
  <c r="O499" i="2"/>
  <c r="O498" i="2"/>
  <c r="O497" i="2"/>
  <c r="O496" i="2"/>
  <c r="O495" i="2"/>
  <c r="O494" i="2"/>
  <c r="O493" i="2"/>
  <c r="O492" i="2"/>
  <c r="O491" i="2"/>
  <c r="O490" i="2"/>
  <c r="O489" i="2"/>
  <c r="O488" i="2"/>
  <c r="O487" i="2"/>
  <c r="O486" i="2"/>
  <c r="O485" i="2"/>
  <c r="O484" i="2"/>
  <c r="O483" i="2"/>
  <c r="O482" i="2"/>
  <c r="O481" i="2"/>
  <c r="O480" i="2"/>
  <c r="O479" i="2"/>
  <c r="O478" i="2"/>
  <c r="O477" i="2"/>
  <c r="O476" i="2"/>
  <c r="O475" i="2"/>
  <c r="O474" i="2"/>
  <c r="O473" i="2"/>
  <c r="O472" i="2"/>
  <c r="O471" i="2"/>
  <c r="O470" i="2"/>
  <c r="O469" i="2"/>
  <c r="O468" i="2"/>
  <c r="O467" i="2"/>
  <c r="O466" i="2"/>
  <c r="O465" i="2"/>
  <c r="O464" i="2"/>
  <c r="O463" i="2"/>
  <c r="O462" i="2"/>
  <c r="O461" i="2"/>
  <c r="O460" i="2"/>
  <c r="O459" i="2"/>
  <c r="O458" i="2"/>
  <c r="O457" i="2"/>
  <c r="O456" i="2"/>
  <c r="O455" i="2"/>
  <c r="O454" i="2"/>
  <c r="O453" i="2"/>
  <c r="O452" i="2"/>
  <c r="O451" i="2"/>
  <c r="O450" i="2"/>
  <c r="O449" i="2"/>
  <c r="O448" i="2"/>
  <c r="O447" i="2"/>
  <c r="O446" i="2"/>
  <c r="O445" i="2"/>
  <c r="O444" i="2"/>
  <c r="O443" i="2"/>
  <c r="O442" i="2"/>
  <c r="O441" i="2"/>
  <c r="O440" i="2"/>
  <c r="O439" i="2"/>
  <c r="O438" i="2"/>
  <c r="O437" i="2"/>
  <c r="O436" i="2"/>
  <c r="O435" i="2"/>
  <c r="O434" i="2"/>
  <c r="O433" i="2"/>
  <c r="O432" i="2"/>
  <c r="O431" i="2"/>
  <c r="O430" i="2"/>
  <c r="O429" i="2"/>
  <c r="O428" i="2"/>
  <c r="O427" i="2"/>
  <c r="O426" i="2"/>
  <c r="O425" i="2"/>
  <c r="O424" i="2"/>
  <c r="O423" i="2"/>
  <c r="O422" i="2"/>
  <c r="O421" i="2"/>
  <c r="O420" i="2"/>
  <c r="O419" i="2"/>
  <c r="O418" i="2"/>
  <c r="O417" i="2"/>
  <c r="O416" i="2"/>
  <c r="O415" i="2"/>
  <c r="O414" i="2"/>
  <c r="O413" i="2"/>
  <c r="O412" i="2"/>
  <c r="O411" i="2"/>
  <c r="O410" i="2"/>
  <c r="O409" i="2"/>
  <c r="O408" i="2"/>
  <c r="O407" i="2"/>
  <c r="O406" i="2"/>
  <c r="O405" i="2"/>
  <c r="O404" i="2"/>
  <c r="O403" i="2"/>
  <c r="O402" i="2"/>
  <c r="O401" i="2"/>
  <c r="O400" i="2"/>
  <c r="O399" i="2"/>
  <c r="O398" i="2"/>
  <c r="O397" i="2"/>
  <c r="O396" i="2"/>
  <c r="O395" i="2"/>
  <c r="O394" i="2"/>
  <c r="O393" i="2"/>
  <c r="O392" i="2"/>
  <c r="O391" i="2"/>
  <c r="O390" i="2"/>
  <c r="O389" i="2"/>
  <c r="O388" i="2"/>
  <c r="O387" i="2"/>
  <c r="O386" i="2"/>
  <c r="O385" i="2"/>
  <c r="O384" i="2"/>
  <c r="O383" i="2"/>
  <c r="O382" i="2"/>
  <c r="O381" i="2"/>
  <c r="O380" i="2"/>
  <c r="O379" i="2"/>
  <c r="O378" i="2"/>
  <c r="O377" i="2"/>
  <c r="O376" i="2"/>
  <c r="O375" i="2"/>
  <c r="O374" i="2"/>
  <c r="O373" i="2"/>
  <c r="O372" i="2"/>
  <c r="O371" i="2"/>
  <c r="O370" i="2"/>
  <c r="O369" i="2"/>
  <c r="O368" i="2"/>
  <c r="O367" i="2"/>
  <c r="O366" i="2"/>
  <c r="O365" i="2"/>
  <c r="O364" i="2"/>
  <c r="O363" i="2"/>
  <c r="O362" i="2"/>
  <c r="O361" i="2"/>
  <c r="O360" i="2"/>
  <c r="O359" i="2"/>
  <c r="O358" i="2"/>
  <c r="O357" i="2"/>
  <c r="O356" i="2"/>
  <c r="O355" i="2"/>
  <c r="O354" i="2"/>
  <c r="O353" i="2"/>
  <c r="O352" i="2"/>
  <c r="O351" i="2"/>
  <c r="O350" i="2"/>
  <c r="O349" i="2"/>
  <c r="O348" i="2"/>
  <c r="O347" i="2"/>
  <c r="O346" i="2"/>
  <c r="O345" i="2"/>
  <c r="O344" i="2"/>
  <c r="O343" i="2"/>
  <c r="O342" i="2"/>
  <c r="O341" i="2"/>
  <c r="O340" i="2"/>
  <c r="O339" i="2"/>
  <c r="O338" i="2"/>
  <c r="O337" i="2"/>
  <c r="O336" i="2"/>
  <c r="O335" i="2"/>
  <c r="O334" i="2"/>
  <c r="O333" i="2"/>
  <c r="O332" i="2"/>
  <c r="O331" i="2"/>
  <c r="O330" i="2"/>
  <c r="O329" i="2"/>
  <c r="O328" i="2"/>
  <c r="O327" i="2"/>
  <c r="O326" i="2"/>
  <c r="O325" i="2"/>
  <c r="O324" i="2"/>
  <c r="O323" i="2"/>
  <c r="O322" i="2"/>
  <c r="O321" i="2"/>
  <c r="O320" i="2"/>
  <c r="O319" i="2"/>
  <c r="O318" i="2"/>
  <c r="O317" i="2"/>
  <c r="O316" i="2"/>
  <c r="O315" i="2"/>
  <c r="O314" i="2"/>
  <c r="O313" i="2"/>
  <c r="O312" i="2"/>
  <c r="O311" i="2"/>
  <c r="O310" i="2"/>
  <c r="O309" i="2"/>
  <c r="O308" i="2"/>
  <c r="O307" i="2"/>
  <c r="O306" i="2"/>
  <c r="O305" i="2"/>
  <c r="O304" i="2"/>
  <c r="O303" i="2"/>
  <c r="O302" i="2"/>
  <c r="O301" i="2"/>
  <c r="O300" i="2"/>
  <c r="O299" i="2"/>
  <c r="O298" i="2"/>
  <c r="O297" i="2"/>
  <c r="O296" i="2"/>
  <c r="O295" i="2"/>
  <c r="O294" i="2"/>
  <c r="O293" i="2"/>
  <c r="O292" i="2"/>
  <c r="O291" i="2"/>
  <c r="O290" i="2"/>
  <c r="O289" i="2"/>
  <c r="O288" i="2"/>
  <c r="O287" i="2"/>
  <c r="O286" i="2"/>
  <c r="O285" i="2"/>
  <c r="O284" i="2"/>
  <c r="O283" i="2"/>
  <c r="O282" i="2"/>
  <c r="O281" i="2"/>
  <c r="O280" i="2"/>
  <c r="O279" i="2"/>
  <c r="O278" i="2"/>
  <c r="O277" i="2"/>
  <c r="O276" i="2"/>
  <c r="O275" i="2"/>
  <c r="O274" i="2"/>
  <c r="O273" i="2"/>
  <c r="O272" i="2"/>
  <c r="O271" i="2"/>
  <c r="O270" i="2"/>
  <c r="O269" i="2"/>
  <c r="O268" i="2"/>
  <c r="O267" i="2"/>
  <c r="O266" i="2"/>
  <c r="O265" i="2"/>
  <c r="O264" i="2"/>
  <c r="O263" i="2"/>
  <c r="O262" i="2"/>
  <c r="O261" i="2"/>
  <c r="O260" i="2"/>
  <c r="O259" i="2"/>
  <c r="O258" i="2"/>
  <c r="O257" i="2"/>
  <c r="O256" i="2"/>
  <c r="O255" i="2"/>
  <c r="O254" i="2"/>
  <c r="O253" i="2"/>
  <c r="O252" i="2"/>
  <c r="O251" i="2"/>
  <c r="O250" i="2"/>
  <c r="O249" i="2"/>
  <c r="O248" i="2"/>
  <c r="O247" i="2"/>
  <c r="O246" i="2"/>
  <c r="O245" i="2"/>
  <c r="O244" i="2"/>
  <c r="O243" i="2"/>
  <c r="O242" i="2"/>
  <c r="O241" i="2"/>
  <c r="O240" i="2"/>
  <c r="O239" i="2"/>
  <c r="O238" i="2"/>
  <c r="O237" i="2"/>
  <c r="O236" i="2"/>
  <c r="O235" i="2"/>
  <c r="O234" i="2"/>
  <c r="O233" i="2"/>
  <c r="O232" i="2"/>
  <c r="O231" i="2"/>
  <c r="O230" i="2"/>
  <c r="O229" i="2"/>
  <c r="O228" i="2"/>
  <c r="O227" i="2"/>
  <c r="O226" i="2"/>
  <c r="O225" i="2"/>
  <c r="O224" i="2"/>
  <c r="O223" i="2"/>
  <c r="O222" i="2"/>
  <c r="O221" i="2"/>
  <c r="O220" i="2"/>
  <c r="O219" i="2"/>
  <c r="O218" i="2"/>
  <c r="O217" i="2"/>
  <c r="O216" i="2"/>
  <c r="O215" i="2"/>
  <c r="O214" i="2"/>
  <c r="O213" i="2"/>
  <c r="O212" i="2"/>
  <c r="O211" i="2"/>
  <c r="O210" i="2"/>
  <c r="O209" i="2"/>
  <c r="O208" i="2"/>
  <c r="O207" i="2"/>
  <c r="O206" i="2"/>
  <c r="O205" i="2"/>
  <c r="O204" i="2"/>
  <c r="O203" i="2"/>
  <c r="O202" i="2"/>
  <c r="O201" i="2"/>
  <c r="O200" i="2"/>
  <c r="O199" i="2"/>
  <c r="O198" i="2"/>
  <c r="O197" i="2"/>
  <c r="O196" i="2"/>
  <c r="O195" i="2"/>
  <c r="O194" i="2"/>
  <c r="O193" i="2"/>
  <c r="O192" i="2"/>
  <c r="O191" i="2"/>
  <c r="O190" i="2"/>
  <c r="O189" i="2"/>
  <c r="O188" i="2"/>
  <c r="O187" i="2"/>
  <c r="O186" i="2"/>
  <c r="O185" i="2"/>
  <c r="O184" i="2"/>
  <c r="O183" i="2"/>
  <c r="O182" i="2"/>
  <c r="O181" i="2"/>
  <c r="O180" i="2"/>
  <c r="O179" i="2"/>
  <c r="O178" i="2"/>
  <c r="O177" i="2"/>
  <c r="O176" i="2"/>
  <c r="O175" i="2"/>
  <c r="O174" i="2"/>
  <c r="O173" i="2"/>
  <c r="O172" i="2"/>
  <c r="O171" i="2"/>
  <c r="O170" i="2"/>
  <c r="O169" i="2"/>
  <c r="O168" i="2"/>
  <c r="O167" i="2"/>
  <c r="O166" i="2"/>
  <c r="O165" i="2"/>
  <c r="O164" i="2"/>
  <c r="O163" i="2"/>
  <c r="O162" i="2"/>
  <c r="O161" i="2"/>
  <c r="O160" i="2"/>
  <c r="O159" i="2"/>
  <c r="O158" i="2"/>
  <c r="O157" i="2"/>
  <c r="O156" i="2"/>
  <c r="O155" i="2"/>
  <c r="O154" i="2"/>
  <c r="O153" i="2"/>
  <c r="O152" i="2"/>
  <c r="O151" i="2"/>
  <c r="O150" i="2"/>
  <c r="O149" i="2"/>
  <c r="O148" i="2"/>
  <c r="O147" i="2"/>
  <c r="O146" i="2"/>
  <c r="O145" i="2"/>
  <c r="O144" i="2"/>
  <c r="O143" i="2"/>
  <c r="O142" i="2"/>
  <c r="O141" i="2"/>
  <c r="O140" i="2"/>
  <c r="O139" i="2"/>
  <c r="O138" i="2"/>
  <c r="O137" i="2"/>
  <c r="O136" i="2"/>
  <c r="O135" i="2"/>
  <c r="O134" i="2"/>
  <c r="O133" i="2"/>
  <c r="O132" i="2"/>
  <c r="O131" i="2"/>
  <c r="O130" i="2"/>
  <c r="O129" i="2"/>
  <c r="O128" i="2"/>
  <c r="O127" i="2"/>
  <c r="O126" i="2"/>
  <c r="O125" i="2"/>
  <c r="O124" i="2"/>
  <c r="O123" i="2"/>
  <c r="O122" i="2"/>
  <c r="O121" i="2"/>
  <c r="O120" i="2"/>
  <c r="O119" i="2"/>
  <c r="O118" i="2"/>
  <c r="O117" i="2"/>
  <c r="O116" i="2"/>
  <c r="O115" i="2"/>
  <c r="O114" i="2"/>
  <c r="O113" i="2"/>
  <c r="O112" i="2"/>
  <c r="O111" i="2"/>
  <c r="O110" i="2"/>
  <c r="O109" i="2"/>
  <c r="O108" i="2"/>
  <c r="O107" i="2"/>
  <c r="O106" i="2"/>
  <c r="O105" i="2"/>
  <c r="O104" i="2"/>
  <c r="O103" i="2"/>
  <c r="O102" i="2"/>
  <c r="O101" i="2"/>
  <c r="O100" i="2"/>
  <c r="O99" i="2"/>
  <c r="O98" i="2"/>
  <c r="O97" i="2"/>
  <c r="O96" i="2"/>
  <c r="O95" i="2"/>
  <c r="O94" i="2"/>
  <c r="O93" i="2"/>
  <c r="O92" i="2"/>
  <c r="O91" i="2"/>
  <c r="O90" i="2"/>
  <c r="O89" i="2"/>
  <c r="O88" i="2"/>
  <c r="O87" i="2"/>
  <c r="O86" i="2"/>
  <c r="O85" i="2"/>
  <c r="O84" i="2"/>
  <c r="O83" i="2"/>
  <c r="O82" i="2"/>
  <c r="O81" i="2"/>
  <c r="O80" i="2"/>
  <c r="O79" i="2"/>
  <c r="O78" i="2"/>
  <c r="O77" i="2"/>
  <c r="O76" i="2"/>
  <c r="O75" i="2"/>
  <c r="O74" i="2"/>
  <c r="O73" i="2"/>
  <c r="O72" i="2"/>
  <c r="O71" i="2"/>
  <c r="O70" i="2"/>
  <c r="O69" i="2"/>
  <c r="O68" i="2"/>
  <c r="O67" i="2"/>
  <c r="O66" i="2"/>
  <c r="O65" i="2"/>
  <c r="O64" i="2"/>
  <c r="O63" i="2"/>
  <c r="O62" i="2"/>
  <c r="O61" i="2"/>
  <c r="O60" i="2"/>
  <c r="O59" i="2"/>
  <c r="O58" i="2"/>
  <c r="O57" i="2"/>
  <c r="O56" i="2"/>
  <c r="O55" i="2"/>
  <c r="O54" i="2"/>
  <c r="O53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D189" i="1"/>
  <c r="G187" i="1"/>
  <c r="E187" i="1"/>
  <c r="E186" i="1"/>
  <c r="G186" i="1" s="1"/>
  <c r="E185" i="1"/>
  <c r="G185" i="1" s="1"/>
  <c r="E184" i="1"/>
  <c r="G184" i="1" s="1"/>
  <c r="G183" i="1"/>
  <c r="E183" i="1"/>
  <c r="E182" i="1"/>
  <c r="G182" i="1" s="1"/>
  <c r="G181" i="1"/>
  <c r="E181" i="1"/>
  <c r="G180" i="1"/>
  <c r="E180" i="1"/>
  <c r="G179" i="1"/>
  <c r="E179" i="1"/>
  <c r="E178" i="1"/>
  <c r="G178" i="1" s="1"/>
  <c r="E177" i="1"/>
  <c r="G177" i="1" s="1"/>
  <c r="E176" i="1"/>
  <c r="G176" i="1" s="1"/>
  <c r="E175" i="1"/>
  <c r="G175" i="1" s="1"/>
  <c r="E174" i="1"/>
  <c r="G174" i="1" s="1"/>
  <c r="E173" i="1"/>
  <c r="G173" i="1" s="1"/>
  <c r="G172" i="1"/>
  <c r="E172" i="1"/>
  <c r="G171" i="1"/>
  <c r="E171" i="1"/>
  <c r="E170" i="1"/>
  <c r="G170" i="1" s="1"/>
  <c r="E169" i="1"/>
  <c r="G169" i="1" s="1"/>
  <c r="E168" i="1"/>
  <c r="G168" i="1" s="1"/>
  <c r="E167" i="1"/>
  <c r="G167" i="1" s="1"/>
  <c r="E166" i="1"/>
  <c r="G166" i="1" s="1"/>
  <c r="E165" i="1"/>
  <c r="G165" i="1" s="1"/>
  <c r="G164" i="1"/>
  <c r="E164" i="1"/>
  <c r="G163" i="1"/>
  <c r="E163" i="1"/>
  <c r="E162" i="1"/>
  <c r="G162" i="1" s="1"/>
  <c r="E161" i="1"/>
  <c r="G161" i="1" s="1"/>
  <c r="E160" i="1"/>
  <c r="G160" i="1" s="1"/>
  <c r="E159" i="1"/>
  <c r="G159" i="1" s="1"/>
  <c r="E158" i="1"/>
  <c r="G158" i="1" s="1"/>
  <c r="E157" i="1"/>
  <c r="G157" i="1" s="1"/>
  <c r="G156" i="1"/>
  <c r="E156" i="1"/>
  <c r="G155" i="1"/>
  <c r="E155" i="1"/>
  <c r="E154" i="1"/>
  <c r="G154" i="1" s="1"/>
  <c r="E153" i="1"/>
  <c r="G153" i="1" s="1"/>
  <c r="E152" i="1"/>
  <c r="G152" i="1" s="1"/>
  <c r="E151" i="1"/>
  <c r="G151" i="1" s="1"/>
  <c r="E150" i="1"/>
  <c r="G150" i="1" s="1"/>
  <c r="E149" i="1"/>
  <c r="G149" i="1" s="1"/>
  <c r="G148" i="1"/>
  <c r="E148" i="1"/>
  <c r="G147" i="1"/>
  <c r="E147" i="1"/>
  <c r="E146" i="1"/>
  <c r="G146" i="1" s="1"/>
  <c r="C145" i="1"/>
  <c r="E145" i="1" s="1"/>
  <c r="G145" i="1" s="1"/>
  <c r="B145" i="1"/>
  <c r="C144" i="1"/>
  <c r="E144" i="1" s="1"/>
  <c r="G144" i="1" s="1"/>
  <c r="B144" i="1"/>
  <c r="C143" i="1"/>
  <c r="E143" i="1" s="1"/>
  <c r="G143" i="1" s="1"/>
  <c r="B143" i="1"/>
  <c r="C142" i="1"/>
  <c r="E142" i="1" s="1"/>
  <c r="G142" i="1" s="1"/>
  <c r="B142" i="1"/>
  <c r="C141" i="1"/>
  <c r="E141" i="1" s="1"/>
  <c r="G141" i="1" s="1"/>
  <c r="B141" i="1"/>
  <c r="C140" i="1"/>
  <c r="E140" i="1" s="1"/>
  <c r="G140" i="1" s="1"/>
  <c r="B140" i="1"/>
  <c r="C139" i="1"/>
  <c r="E139" i="1" s="1"/>
  <c r="G139" i="1" s="1"/>
  <c r="B139" i="1"/>
  <c r="C138" i="1"/>
  <c r="E138" i="1" s="1"/>
  <c r="G138" i="1" s="1"/>
  <c r="B138" i="1"/>
  <c r="E137" i="1"/>
  <c r="G137" i="1" s="1"/>
  <c r="C137" i="1"/>
  <c r="B137" i="1"/>
  <c r="C136" i="1"/>
  <c r="E136" i="1" s="1"/>
  <c r="G136" i="1" s="1"/>
  <c r="B136" i="1"/>
  <c r="C135" i="1"/>
  <c r="E135" i="1" s="1"/>
  <c r="G135" i="1" s="1"/>
  <c r="B135" i="1"/>
  <c r="C134" i="1"/>
  <c r="E134" i="1" s="1"/>
  <c r="G134" i="1" s="1"/>
  <c r="B134" i="1"/>
  <c r="E133" i="1"/>
  <c r="G133" i="1" s="1"/>
  <c r="C133" i="1"/>
  <c r="B133" i="1"/>
  <c r="C132" i="1"/>
  <c r="E132" i="1" s="1"/>
  <c r="G132" i="1" s="1"/>
  <c r="B132" i="1"/>
  <c r="E131" i="1"/>
  <c r="G131" i="1" s="1"/>
  <c r="C131" i="1"/>
  <c r="B131" i="1"/>
  <c r="C130" i="1"/>
  <c r="E130" i="1" s="1"/>
  <c r="G130" i="1" s="1"/>
  <c r="B130" i="1"/>
  <c r="C129" i="1"/>
  <c r="E129" i="1" s="1"/>
  <c r="G129" i="1" s="1"/>
  <c r="B129" i="1"/>
  <c r="C128" i="1"/>
  <c r="E128" i="1" s="1"/>
  <c r="G128" i="1" s="1"/>
  <c r="B128" i="1"/>
  <c r="E127" i="1"/>
  <c r="G127" i="1" s="1"/>
  <c r="C127" i="1"/>
  <c r="B127" i="1"/>
  <c r="C126" i="1"/>
  <c r="E126" i="1" s="1"/>
  <c r="G126" i="1" s="1"/>
  <c r="B126" i="1"/>
  <c r="C125" i="1"/>
  <c r="E125" i="1" s="1"/>
  <c r="G125" i="1" s="1"/>
  <c r="B125" i="1"/>
  <c r="C124" i="1"/>
  <c r="E124" i="1" s="1"/>
  <c r="G124" i="1" s="1"/>
  <c r="B124" i="1"/>
  <c r="C123" i="1"/>
  <c r="E123" i="1" s="1"/>
  <c r="G123" i="1" s="1"/>
  <c r="B123" i="1"/>
  <c r="C122" i="1"/>
  <c r="E122" i="1" s="1"/>
  <c r="G122" i="1" s="1"/>
  <c r="B122" i="1"/>
  <c r="C121" i="1"/>
  <c r="E121" i="1" s="1"/>
  <c r="G121" i="1" s="1"/>
  <c r="B121" i="1"/>
  <c r="C120" i="1"/>
  <c r="E120" i="1" s="1"/>
  <c r="G120" i="1" s="1"/>
  <c r="B120" i="1"/>
  <c r="C119" i="1"/>
  <c r="E119" i="1" s="1"/>
  <c r="G119" i="1" s="1"/>
  <c r="B119" i="1"/>
  <c r="C118" i="1"/>
  <c r="E118" i="1" s="1"/>
  <c r="G118" i="1" s="1"/>
  <c r="B118" i="1"/>
  <c r="E117" i="1"/>
  <c r="G117" i="1" s="1"/>
  <c r="C117" i="1"/>
  <c r="B117" i="1"/>
  <c r="C116" i="1"/>
  <c r="E116" i="1" s="1"/>
  <c r="G116" i="1" s="1"/>
  <c r="B116" i="1"/>
  <c r="C115" i="1"/>
  <c r="E115" i="1" s="1"/>
  <c r="G115" i="1" s="1"/>
  <c r="B115" i="1"/>
  <c r="C114" i="1"/>
  <c r="E114" i="1" s="1"/>
  <c r="G114" i="1" s="1"/>
  <c r="B114" i="1"/>
  <c r="C113" i="1"/>
  <c r="E113" i="1" s="1"/>
  <c r="G113" i="1" s="1"/>
  <c r="B113" i="1"/>
  <c r="C112" i="1"/>
  <c r="E112" i="1" s="1"/>
  <c r="G112" i="1" s="1"/>
  <c r="B112" i="1"/>
  <c r="C111" i="1"/>
  <c r="E111" i="1" s="1"/>
  <c r="G111" i="1" s="1"/>
  <c r="B111" i="1"/>
  <c r="C110" i="1"/>
  <c r="E110" i="1" s="1"/>
  <c r="G110" i="1" s="1"/>
  <c r="B110" i="1"/>
  <c r="C109" i="1"/>
  <c r="E109" i="1" s="1"/>
  <c r="G109" i="1" s="1"/>
  <c r="B109" i="1"/>
  <c r="C108" i="1"/>
  <c r="E108" i="1" s="1"/>
  <c r="G108" i="1" s="1"/>
  <c r="B108" i="1"/>
  <c r="C107" i="1"/>
  <c r="E107" i="1" s="1"/>
  <c r="G107" i="1" s="1"/>
  <c r="B107" i="1"/>
  <c r="C106" i="1"/>
  <c r="E106" i="1" s="1"/>
  <c r="G106" i="1" s="1"/>
  <c r="B106" i="1"/>
  <c r="C105" i="1"/>
  <c r="E105" i="1" s="1"/>
  <c r="G105" i="1" s="1"/>
  <c r="B105" i="1"/>
  <c r="C104" i="1"/>
  <c r="E104" i="1" s="1"/>
  <c r="G104" i="1" s="1"/>
  <c r="B104" i="1"/>
  <c r="C103" i="1"/>
  <c r="E103" i="1" s="1"/>
  <c r="G103" i="1" s="1"/>
  <c r="B103" i="1"/>
  <c r="C102" i="1"/>
  <c r="E102" i="1" s="1"/>
  <c r="G102" i="1" s="1"/>
  <c r="B102" i="1"/>
  <c r="C101" i="1"/>
  <c r="E101" i="1" s="1"/>
  <c r="G101" i="1" s="1"/>
  <c r="B101" i="1"/>
  <c r="C100" i="1"/>
  <c r="E100" i="1" s="1"/>
  <c r="G100" i="1" s="1"/>
  <c r="B100" i="1"/>
  <c r="E99" i="1"/>
  <c r="G99" i="1" s="1"/>
  <c r="C99" i="1"/>
  <c r="B99" i="1"/>
  <c r="E98" i="1"/>
  <c r="G98" i="1" s="1"/>
  <c r="E97" i="1"/>
  <c r="G97" i="1" s="1"/>
  <c r="E96" i="1"/>
  <c r="G96" i="1" s="1"/>
  <c r="E95" i="1"/>
  <c r="G95" i="1" s="1"/>
  <c r="E94" i="1"/>
  <c r="G94" i="1" s="1"/>
  <c r="E93" i="1"/>
  <c r="G93" i="1" s="1"/>
  <c r="E92" i="1"/>
  <c r="G92" i="1" s="1"/>
  <c r="C91" i="1"/>
  <c r="E91" i="1" s="1"/>
  <c r="G91" i="1" s="1"/>
  <c r="B91" i="1"/>
  <c r="C90" i="1"/>
  <c r="E90" i="1" s="1"/>
  <c r="G90" i="1" s="1"/>
  <c r="B90" i="1"/>
  <c r="C89" i="1"/>
  <c r="E89" i="1" s="1"/>
  <c r="G89" i="1" s="1"/>
  <c r="B89" i="1"/>
  <c r="C88" i="1"/>
  <c r="E88" i="1" s="1"/>
  <c r="G88" i="1" s="1"/>
  <c r="B88" i="1"/>
  <c r="C87" i="1"/>
  <c r="E87" i="1" s="1"/>
  <c r="G87" i="1" s="1"/>
  <c r="B87" i="1"/>
  <c r="C86" i="1"/>
  <c r="E86" i="1" s="1"/>
  <c r="G86" i="1" s="1"/>
  <c r="B86" i="1"/>
  <c r="C85" i="1"/>
  <c r="E85" i="1" s="1"/>
  <c r="G85" i="1" s="1"/>
  <c r="B85" i="1"/>
  <c r="C84" i="1"/>
  <c r="E84" i="1" s="1"/>
  <c r="G84" i="1" s="1"/>
  <c r="B84" i="1"/>
  <c r="C83" i="1"/>
  <c r="E83" i="1" s="1"/>
  <c r="G83" i="1" s="1"/>
  <c r="B83" i="1"/>
  <c r="E82" i="1"/>
  <c r="G82" i="1" s="1"/>
  <c r="C81" i="1"/>
  <c r="E81" i="1" s="1"/>
  <c r="G81" i="1" s="1"/>
  <c r="B81" i="1"/>
  <c r="C80" i="1"/>
  <c r="E80" i="1" s="1"/>
  <c r="G80" i="1" s="1"/>
  <c r="B80" i="1"/>
  <c r="E79" i="1"/>
  <c r="G79" i="1" s="1"/>
  <c r="C79" i="1"/>
  <c r="B79" i="1"/>
  <c r="C78" i="1"/>
  <c r="E78" i="1" s="1"/>
  <c r="G78" i="1" s="1"/>
  <c r="B78" i="1"/>
  <c r="C77" i="1"/>
  <c r="E77" i="1" s="1"/>
  <c r="G77" i="1" s="1"/>
  <c r="B77" i="1"/>
  <c r="E76" i="1"/>
  <c r="G76" i="1" s="1"/>
  <c r="C75" i="1"/>
  <c r="E75" i="1" s="1"/>
  <c r="G75" i="1" s="1"/>
  <c r="B75" i="1"/>
  <c r="C74" i="1"/>
  <c r="E74" i="1" s="1"/>
  <c r="G74" i="1" s="1"/>
  <c r="B74" i="1"/>
  <c r="C73" i="1"/>
  <c r="E73" i="1" s="1"/>
  <c r="G73" i="1" s="1"/>
  <c r="B73" i="1"/>
  <c r="C72" i="1"/>
  <c r="E72" i="1" s="1"/>
  <c r="G72" i="1" s="1"/>
  <c r="B72" i="1"/>
  <c r="C71" i="1"/>
  <c r="E71" i="1" s="1"/>
  <c r="G71" i="1" s="1"/>
  <c r="B71" i="1"/>
  <c r="C70" i="1"/>
  <c r="E70" i="1" s="1"/>
  <c r="G70" i="1" s="1"/>
  <c r="B70" i="1"/>
  <c r="C69" i="1"/>
  <c r="E69" i="1" s="1"/>
  <c r="G69" i="1" s="1"/>
  <c r="B69" i="1"/>
  <c r="E68" i="1"/>
  <c r="G68" i="1" s="1"/>
  <c r="E67" i="1"/>
  <c r="G67" i="1" s="1"/>
  <c r="E66" i="1"/>
  <c r="G66" i="1" s="1"/>
  <c r="E65" i="1"/>
  <c r="G65" i="1" s="1"/>
  <c r="E64" i="1"/>
  <c r="G64" i="1" s="1"/>
  <c r="G63" i="1"/>
  <c r="E63" i="1"/>
  <c r="E62" i="1"/>
  <c r="G62" i="1" s="1"/>
  <c r="E61" i="1"/>
  <c r="G61" i="1" s="1"/>
  <c r="E60" i="1"/>
  <c r="G60" i="1" s="1"/>
  <c r="E59" i="1"/>
  <c r="G59" i="1" s="1"/>
  <c r="E58" i="1"/>
  <c r="G58" i="1" s="1"/>
  <c r="E57" i="1"/>
  <c r="G57" i="1" s="1"/>
  <c r="G56" i="1"/>
  <c r="E56" i="1"/>
  <c r="E55" i="1"/>
  <c r="G55" i="1" s="1"/>
  <c r="E54" i="1"/>
  <c r="G54" i="1" s="1"/>
  <c r="E53" i="1"/>
  <c r="G53" i="1" s="1"/>
  <c r="E52" i="1"/>
  <c r="G52" i="1" s="1"/>
  <c r="C51" i="1"/>
  <c r="E51" i="1" s="1"/>
  <c r="G51" i="1" s="1"/>
  <c r="B51" i="1"/>
  <c r="C50" i="1"/>
  <c r="E50" i="1" s="1"/>
  <c r="G50" i="1" s="1"/>
  <c r="B50" i="1"/>
  <c r="C49" i="1"/>
  <c r="E49" i="1" s="1"/>
  <c r="G49" i="1" s="1"/>
  <c r="B49" i="1"/>
  <c r="E48" i="1"/>
  <c r="G48" i="1" s="1"/>
  <c r="C48" i="1"/>
  <c r="B48" i="1"/>
  <c r="C47" i="1"/>
  <c r="E47" i="1" s="1"/>
  <c r="G47" i="1" s="1"/>
  <c r="B47" i="1"/>
  <c r="C46" i="1"/>
  <c r="E46" i="1" s="1"/>
  <c r="G46" i="1" s="1"/>
  <c r="B46" i="1"/>
  <c r="C45" i="1"/>
  <c r="E45" i="1" s="1"/>
  <c r="G45" i="1" s="1"/>
  <c r="B45" i="1"/>
  <c r="E44" i="1"/>
  <c r="G44" i="1" s="1"/>
  <c r="C44" i="1"/>
  <c r="B44" i="1"/>
  <c r="C43" i="1"/>
  <c r="E43" i="1" s="1"/>
  <c r="G43" i="1" s="1"/>
  <c r="B43" i="1"/>
  <c r="E42" i="1"/>
  <c r="G42" i="1" s="1"/>
  <c r="C41" i="1"/>
  <c r="E41" i="1" s="1"/>
  <c r="G41" i="1" s="1"/>
  <c r="B41" i="1"/>
  <c r="E40" i="1"/>
  <c r="G40" i="1" s="1"/>
  <c r="E39" i="1"/>
  <c r="G39" i="1" s="1"/>
  <c r="C38" i="1"/>
  <c r="E38" i="1" s="1"/>
  <c r="G38" i="1" s="1"/>
  <c r="B38" i="1"/>
  <c r="C37" i="1"/>
  <c r="E37" i="1" s="1"/>
  <c r="G37" i="1" s="1"/>
  <c r="B37" i="1"/>
  <c r="C36" i="1"/>
  <c r="E36" i="1" s="1"/>
  <c r="G36" i="1" s="1"/>
  <c r="B36" i="1"/>
  <c r="C35" i="1"/>
  <c r="E35" i="1" s="1"/>
  <c r="G35" i="1" s="1"/>
  <c r="B35" i="1"/>
  <c r="C34" i="1"/>
  <c r="E34" i="1" s="1"/>
  <c r="G34" i="1" s="1"/>
  <c r="B34" i="1"/>
  <c r="C33" i="1"/>
  <c r="E33" i="1" s="1"/>
  <c r="G33" i="1" s="1"/>
  <c r="B33" i="1"/>
  <c r="C32" i="1"/>
  <c r="E32" i="1" s="1"/>
  <c r="G32" i="1" s="1"/>
  <c r="B32" i="1"/>
  <c r="C31" i="1"/>
  <c r="E31" i="1" s="1"/>
  <c r="G31" i="1" s="1"/>
  <c r="B31" i="1"/>
  <c r="C30" i="1"/>
  <c r="E30" i="1" s="1"/>
  <c r="G30" i="1" s="1"/>
  <c r="B30" i="1"/>
  <c r="E29" i="1"/>
  <c r="G29" i="1" s="1"/>
  <c r="B29" i="1"/>
  <c r="E28" i="1"/>
  <c r="G28" i="1" s="1"/>
  <c r="B28" i="1"/>
  <c r="E27" i="1"/>
  <c r="G27" i="1" s="1"/>
  <c r="B27" i="1"/>
  <c r="C26" i="1"/>
  <c r="E26" i="1" s="1"/>
  <c r="G26" i="1" s="1"/>
  <c r="B26" i="1"/>
  <c r="C25" i="1"/>
  <c r="E25" i="1" s="1"/>
  <c r="G25" i="1" s="1"/>
  <c r="B25" i="1"/>
  <c r="C24" i="1"/>
  <c r="E24" i="1" s="1"/>
  <c r="G24" i="1" s="1"/>
  <c r="B24" i="1"/>
  <c r="E23" i="1"/>
  <c r="G23" i="1" s="1"/>
  <c r="C23" i="1"/>
  <c r="B23" i="1"/>
  <c r="C22" i="1"/>
  <c r="E22" i="1" s="1"/>
  <c r="G22" i="1" s="1"/>
  <c r="B22" i="1"/>
  <c r="C21" i="1"/>
  <c r="E21" i="1" s="1"/>
  <c r="G21" i="1" s="1"/>
  <c r="B21" i="1"/>
  <c r="C20" i="1"/>
  <c r="E20" i="1" s="1"/>
  <c r="G20" i="1" s="1"/>
  <c r="B20" i="1"/>
  <c r="C19" i="1"/>
  <c r="E19" i="1" s="1"/>
  <c r="G19" i="1" s="1"/>
  <c r="B19" i="1"/>
  <c r="C18" i="1"/>
  <c r="E18" i="1" s="1"/>
  <c r="G18" i="1" s="1"/>
  <c r="B18" i="1"/>
  <c r="C17" i="1"/>
  <c r="E17" i="1" s="1"/>
  <c r="G17" i="1" s="1"/>
  <c r="B17" i="1"/>
  <c r="C16" i="1"/>
  <c r="E16" i="1" s="1"/>
  <c r="G16" i="1" s="1"/>
  <c r="B16" i="1"/>
  <c r="C15" i="1"/>
  <c r="E15" i="1" s="1"/>
  <c r="G15" i="1" s="1"/>
  <c r="B15" i="1"/>
  <c r="C14" i="1"/>
  <c r="E14" i="1" s="1"/>
  <c r="G14" i="1" s="1"/>
  <c r="B14" i="1"/>
  <c r="C13" i="1"/>
  <c r="E13" i="1" s="1"/>
  <c r="G13" i="1" s="1"/>
  <c r="B13" i="1"/>
  <c r="C12" i="1"/>
  <c r="E12" i="1" s="1"/>
  <c r="G12" i="1" s="1"/>
  <c r="B12" i="1"/>
  <c r="C11" i="1"/>
  <c r="E11" i="1" s="1"/>
  <c r="G11" i="1" s="1"/>
  <c r="B11" i="1"/>
  <c r="C10" i="1"/>
  <c r="E10" i="1" s="1"/>
  <c r="G10" i="1" s="1"/>
  <c r="B10" i="1"/>
  <c r="C9" i="1"/>
  <c r="E9" i="1" s="1"/>
  <c r="G9" i="1" s="1"/>
  <c r="B9" i="1"/>
  <c r="C8" i="1"/>
  <c r="E8" i="1" s="1"/>
  <c r="G8" i="1" s="1"/>
  <c r="B8" i="1"/>
  <c r="C7" i="1"/>
  <c r="E7" i="1" s="1"/>
  <c r="G7" i="1" s="1"/>
  <c r="B7" i="1"/>
  <c r="C6" i="1"/>
  <c r="E6" i="1" s="1"/>
  <c r="G6" i="1" s="1"/>
  <c r="B6" i="1"/>
  <c r="C5" i="1"/>
  <c r="E5" i="1" s="1"/>
  <c r="G5" i="1" s="1"/>
  <c r="B5" i="1"/>
  <c r="C4" i="1"/>
  <c r="E4" i="1" s="1"/>
  <c r="G4" i="1" s="1"/>
  <c r="B4" i="1"/>
  <c r="C3" i="1"/>
  <c r="E3" i="1" s="1"/>
  <c r="G3" i="1" s="1"/>
  <c r="B3" i="1"/>
  <c r="P588" i="2" l="1"/>
  <c r="P592" i="2"/>
  <c r="P593" i="2"/>
  <c r="P595" i="2"/>
  <c r="P596" i="2"/>
  <c r="P598" i="2"/>
  <c r="P584" i="2"/>
  <c r="P591" i="2"/>
  <c r="P586" i="2"/>
  <c r="P585" i="2"/>
  <c r="P597" i="2"/>
  <c r="P267" i="2"/>
  <c r="P594" i="2"/>
  <c r="P589" i="2"/>
  <c r="P46" i="2"/>
  <c r="P206" i="2"/>
  <c r="P412" i="2"/>
  <c r="P554" i="2"/>
  <c r="S32" i="2"/>
  <c r="P399" i="2"/>
  <c r="P188" i="2"/>
  <c r="P128" i="2"/>
  <c r="P160" i="2"/>
  <c r="P257" i="2"/>
  <c r="P296" i="2"/>
  <c r="P127" i="2"/>
  <c r="P159" i="2"/>
  <c r="P207" i="2"/>
  <c r="P239" i="2"/>
  <c r="P272" i="2"/>
  <c r="P113" i="2"/>
  <c r="P129" i="2"/>
  <c r="P544" i="2"/>
  <c r="P180" i="2"/>
  <c r="P212" i="2"/>
  <c r="P322" i="2"/>
  <c r="P434" i="2"/>
  <c r="P339" i="2"/>
  <c r="P369" i="2"/>
  <c r="P451" i="2"/>
  <c r="P70" i="2"/>
  <c r="P214" i="2"/>
  <c r="P577" i="2"/>
  <c r="P183" i="2"/>
  <c r="S30" i="2"/>
  <c r="P454" i="2"/>
  <c r="P264" i="2"/>
  <c r="S36" i="2"/>
  <c r="P88" i="2"/>
  <c r="P456" i="2"/>
  <c r="P457" i="2"/>
  <c r="P362" i="2"/>
  <c r="P378" i="2"/>
  <c r="P157" i="2"/>
  <c r="P315" i="2"/>
  <c r="P144" i="2"/>
  <c r="P223" i="2"/>
  <c r="P371" i="2"/>
  <c r="P542" i="2"/>
  <c r="P555" i="2"/>
  <c r="P556" i="2"/>
  <c r="P550" i="2"/>
  <c r="P132" i="2"/>
  <c r="P148" i="2"/>
  <c r="P158" i="2"/>
  <c r="P290" i="2"/>
  <c r="P318" i="2"/>
  <c r="P337" i="2"/>
  <c r="P401" i="2"/>
  <c r="P54" i="2"/>
  <c r="P68" i="2"/>
  <c r="P126" i="2"/>
  <c r="P133" i="2"/>
  <c r="P152" i="2"/>
  <c r="P247" i="2"/>
  <c r="P249" i="2"/>
  <c r="P256" i="2"/>
  <c r="P462" i="2"/>
  <c r="P241" i="2"/>
  <c r="P344" i="2"/>
  <c r="P386" i="2"/>
  <c r="P534" i="2"/>
  <c r="Q22" i="2"/>
  <c r="Q23" i="2" s="1"/>
  <c r="Q24" i="2" s="1"/>
  <c r="Q25" i="2" s="1"/>
  <c r="Q26" i="2" s="1"/>
  <c r="Q27" i="2" s="1"/>
  <c r="Q28" i="2" s="1"/>
  <c r="Q29" i="2" s="1"/>
  <c r="Q30" i="2" s="1"/>
  <c r="Q31" i="2" s="1"/>
  <c r="Q32" i="2" s="1"/>
  <c r="Q33" i="2" s="1"/>
  <c r="Q34" i="2" s="1"/>
  <c r="Q35" i="2" s="1"/>
  <c r="Q36" i="2" s="1"/>
  <c r="Q37" i="2" s="1"/>
  <c r="Q38" i="2" s="1"/>
  <c r="Q39" i="2" s="1"/>
  <c r="Q40" i="2" s="1"/>
  <c r="Q41" i="2" s="1"/>
  <c r="Q42" i="2" s="1"/>
  <c r="Q43" i="2" s="1"/>
  <c r="Q44" i="2" s="1"/>
  <c r="Q45" i="2" s="1"/>
  <c r="Q46" i="2" s="1"/>
  <c r="Q47" i="2" s="1"/>
  <c r="Q48" i="2" s="1"/>
  <c r="Q49" i="2" s="1"/>
  <c r="Q50" i="2" s="1"/>
  <c r="Q51" i="2" s="1"/>
  <c r="Q52" i="2" s="1"/>
  <c r="Q53" i="2" s="1"/>
  <c r="Q54" i="2" s="1"/>
  <c r="Q55" i="2" s="1"/>
  <c r="Q56" i="2" s="1"/>
  <c r="Q57" i="2" s="1"/>
  <c r="Q58" i="2" s="1"/>
  <c r="Q59" i="2" s="1"/>
  <c r="Q60" i="2" s="1"/>
  <c r="Q61" i="2" s="1"/>
  <c r="Q62" i="2" s="1"/>
  <c r="Q63" i="2" s="1"/>
  <c r="Q64" i="2" s="1"/>
  <c r="Q65" i="2" s="1"/>
  <c r="Q66" i="2" s="1"/>
  <c r="Q67" i="2" s="1"/>
  <c r="Q68" i="2" s="1"/>
  <c r="Q69" i="2" s="1"/>
  <c r="Q70" i="2" s="1"/>
  <c r="Q71" i="2" s="1"/>
  <c r="Q72" i="2" s="1"/>
  <c r="Q73" i="2" s="1"/>
  <c r="Q74" i="2" s="1"/>
  <c r="Q75" i="2" s="1"/>
  <c r="Q76" i="2" s="1"/>
  <c r="Q77" i="2" s="1"/>
  <c r="Q78" i="2" s="1"/>
  <c r="Q79" i="2" s="1"/>
  <c r="Q80" i="2" s="1"/>
  <c r="Q81" i="2" s="1"/>
  <c r="Q82" i="2" s="1"/>
  <c r="Q83" i="2" s="1"/>
  <c r="Q84" i="2" s="1"/>
  <c r="Q85" i="2" s="1"/>
  <c r="Q86" i="2" s="1"/>
  <c r="Q87" i="2" s="1"/>
  <c r="Q88" i="2" s="1"/>
  <c r="Q89" i="2" s="1"/>
  <c r="Q90" i="2" s="1"/>
  <c r="Q91" i="2" s="1"/>
  <c r="Q92" i="2" s="1"/>
  <c r="Q93" i="2" s="1"/>
  <c r="Q94" i="2" s="1"/>
  <c r="Q95" i="2" s="1"/>
  <c r="Q96" i="2" s="1"/>
  <c r="Q97" i="2" s="1"/>
  <c r="Q98" i="2" s="1"/>
  <c r="Q99" i="2" s="1"/>
  <c r="Q100" i="2" s="1"/>
  <c r="Q101" i="2" s="1"/>
  <c r="Q102" i="2" s="1"/>
  <c r="Q103" i="2" s="1"/>
  <c r="Q104" i="2" s="1"/>
  <c r="Q105" i="2" s="1"/>
  <c r="Q106" i="2" s="1"/>
  <c r="Q107" i="2" s="1"/>
  <c r="Q108" i="2" s="1"/>
  <c r="Q109" i="2" s="1"/>
  <c r="Q110" i="2" s="1"/>
  <c r="Q111" i="2" s="1"/>
  <c r="Q112" i="2" s="1"/>
  <c r="Q113" i="2" s="1"/>
  <c r="Q114" i="2" s="1"/>
  <c r="Q115" i="2" s="1"/>
  <c r="Q116" i="2" s="1"/>
  <c r="Q117" i="2" s="1"/>
  <c r="Q118" i="2" s="1"/>
  <c r="Q119" i="2" s="1"/>
  <c r="Q120" i="2" s="1"/>
  <c r="Q121" i="2" s="1"/>
  <c r="Q122" i="2" s="1"/>
  <c r="Q123" i="2" s="1"/>
  <c r="Q124" i="2" s="1"/>
  <c r="Q125" i="2" s="1"/>
  <c r="Q126" i="2" s="1"/>
  <c r="Q127" i="2" s="1"/>
  <c r="Q128" i="2" s="1"/>
  <c r="Q129" i="2" s="1"/>
  <c r="Q130" i="2" s="1"/>
  <c r="Q131" i="2" s="1"/>
  <c r="Q132" i="2" s="1"/>
  <c r="Q133" i="2" s="1"/>
  <c r="Q134" i="2" s="1"/>
  <c r="Q135" i="2" s="1"/>
  <c r="Q136" i="2" s="1"/>
  <c r="Q137" i="2" s="1"/>
  <c r="Q138" i="2" s="1"/>
  <c r="Q139" i="2" s="1"/>
  <c r="Q140" i="2" s="1"/>
  <c r="Q141" i="2" s="1"/>
  <c r="Q142" i="2" s="1"/>
  <c r="Q143" i="2" s="1"/>
  <c r="Q144" i="2" s="1"/>
  <c r="Q145" i="2" s="1"/>
  <c r="Q146" i="2" s="1"/>
  <c r="Q147" i="2" s="1"/>
  <c r="Q148" i="2" s="1"/>
  <c r="Q149" i="2" s="1"/>
  <c r="Q150" i="2" s="1"/>
  <c r="Q151" i="2" s="1"/>
  <c r="Q152" i="2" s="1"/>
  <c r="Q153" i="2" s="1"/>
  <c r="Q154" i="2" s="1"/>
  <c r="Q155" i="2" s="1"/>
  <c r="Q156" i="2" s="1"/>
  <c r="Q157" i="2" s="1"/>
  <c r="Q158" i="2" s="1"/>
  <c r="Q159" i="2" s="1"/>
  <c r="Q160" i="2" s="1"/>
  <c r="Q161" i="2" s="1"/>
  <c r="Q162" i="2" s="1"/>
  <c r="Q163" i="2" s="1"/>
  <c r="Q164" i="2" s="1"/>
  <c r="Q165" i="2" s="1"/>
  <c r="Q166" i="2" s="1"/>
  <c r="Q167" i="2" s="1"/>
  <c r="Q168" i="2" s="1"/>
  <c r="Q169" i="2" s="1"/>
  <c r="Q170" i="2" s="1"/>
  <c r="Q171" i="2" s="1"/>
  <c r="Q172" i="2" s="1"/>
  <c r="Q173" i="2" s="1"/>
  <c r="Q174" i="2" s="1"/>
  <c r="Q175" i="2" s="1"/>
  <c r="Q176" i="2" s="1"/>
  <c r="Q177" i="2" s="1"/>
  <c r="Q178" i="2" s="1"/>
  <c r="Q179" i="2" s="1"/>
  <c r="Q180" i="2" s="1"/>
  <c r="Q181" i="2" s="1"/>
  <c r="Q182" i="2" s="1"/>
  <c r="Q183" i="2" s="1"/>
  <c r="Q184" i="2" s="1"/>
  <c r="Q185" i="2" s="1"/>
  <c r="Q186" i="2" s="1"/>
  <c r="Q187" i="2" s="1"/>
  <c r="Q188" i="2" s="1"/>
  <c r="Q189" i="2" s="1"/>
  <c r="Q190" i="2" s="1"/>
  <c r="Q191" i="2" s="1"/>
  <c r="Q192" i="2" s="1"/>
  <c r="Q193" i="2" s="1"/>
  <c r="Q194" i="2" s="1"/>
  <c r="Q195" i="2" s="1"/>
  <c r="Q196" i="2" s="1"/>
  <c r="Q197" i="2" s="1"/>
  <c r="Q198" i="2" s="1"/>
  <c r="Q199" i="2" s="1"/>
  <c r="Q200" i="2" s="1"/>
  <c r="Q201" i="2" s="1"/>
  <c r="Q202" i="2" s="1"/>
  <c r="Q203" i="2" s="1"/>
  <c r="Q204" i="2" s="1"/>
  <c r="Q205" i="2" s="1"/>
  <c r="Q206" i="2" s="1"/>
  <c r="Q207" i="2" s="1"/>
  <c r="Q208" i="2" s="1"/>
  <c r="Q209" i="2" s="1"/>
  <c r="Q210" i="2" s="1"/>
  <c r="Q211" i="2" s="1"/>
  <c r="Q212" i="2" s="1"/>
  <c r="Q213" i="2" s="1"/>
  <c r="Q214" i="2" s="1"/>
  <c r="Q215" i="2" s="1"/>
  <c r="Q216" i="2" s="1"/>
  <c r="Q217" i="2" s="1"/>
  <c r="Q218" i="2" s="1"/>
  <c r="Q219" i="2" s="1"/>
  <c r="Q220" i="2" s="1"/>
  <c r="Q221" i="2" s="1"/>
  <c r="Q222" i="2" s="1"/>
  <c r="Q223" i="2" s="1"/>
  <c r="Q224" i="2" s="1"/>
  <c r="Q225" i="2" s="1"/>
  <c r="Q226" i="2" s="1"/>
  <c r="Q227" i="2" s="1"/>
  <c r="Q228" i="2" s="1"/>
  <c r="Q229" i="2" s="1"/>
  <c r="Q230" i="2" s="1"/>
  <c r="Q231" i="2" s="1"/>
  <c r="Q232" i="2" s="1"/>
  <c r="Q233" i="2" s="1"/>
  <c r="Q234" i="2" s="1"/>
  <c r="Q235" i="2" s="1"/>
  <c r="Q236" i="2" s="1"/>
  <c r="Q237" i="2" s="1"/>
  <c r="Q238" i="2" s="1"/>
  <c r="Q239" i="2" s="1"/>
  <c r="Q240" i="2" s="1"/>
  <c r="Q241" i="2" s="1"/>
  <c r="Q242" i="2" s="1"/>
  <c r="Q243" i="2" s="1"/>
  <c r="Q244" i="2" s="1"/>
  <c r="Q245" i="2" s="1"/>
  <c r="Q246" i="2" s="1"/>
  <c r="Q247" i="2" s="1"/>
  <c r="Q248" i="2" s="1"/>
  <c r="Q249" i="2" s="1"/>
  <c r="Q250" i="2" s="1"/>
  <c r="Q251" i="2" s="1"/>
  <c r="Q252" i="2" s="1"/>
  <c r="Q253" i="2" s="1"/>
  <c r="Q254" i="2" s="1"/>
  <c r="Q255" i="2" s="1"/>
  <c r="Q256" i="2" s="1"/>
  <c r="Q257" i="2" s="1"/>
  <c r="Q258" i="2" s="1"/>
  <c r="Q259" i="2" s="1"/>
  <c r="Q260" i="2" s="1"/>
  <c r="Q261" i="2" s="1"/>
  <c r="Q262" i="2" s="1"/>
  <c r="Q263" i="2" s="1"/>
  <c r="Q264" i="2" s="1"/>
  <c r="Q265" i="2" s="1"/>
  <c r="Q266" i="2" s="1"/>
  <c r="Q267" i="2" s="1"/>
  <c r="Q268" i="2" s="1"/>
  <c r="Q269" i="2" s="1"/>
  <c r="Q270" i="2" s="1"/>
  <c r="Q271" i="2" s="1"/>
  <c r="Q272" i="2" s="1"/>
  <c r="Q273" i="2" s="1"/>
  <c r="Q274" i="2" s="1"/>
  <c r="Q275" i="2" s="1"/>
  <c r="Q276" i="2" s="1"/>
  <c r="Q277" i="2" s="1"/>
  <c r="Q278" i="2" s="1"/>
  <c r="Q279" i="2" s="1"/>
  <c r="Q280" i="2" s="1"/>
  <c r="Q281" i="2" s="1"/>
  <c r="Q282" i="2" s="1"/>
  <c r="Q283" i="2" s="1"/>
  <c r="Q284" i="2" s="1"/>
  <c r="Q285" i="2" s="1"/>
  <c r="Q286" i="2" s="1"/>
  <c r="Q287" i="2" s="1"/>
  <c r="Q288" i="2" s="1"/>
  <c r="Q289" i="2" s="1"/>
  <c r="Q290" i="2" s="1"/>
  <c r="Q291" i="2" s="1"/>
  <c r="Q292" i="2" s="1"/>
  <c r="Q293" i="2" s="1"/>
  <c r="Q294" i="2" s="1"/>
  <c r="Q295" i="2" s="1"/>
  <c r="Q296" i="2" s="1"/>
  <c r="Q297" i="2" s="1"/>
  <c r="Q298" i="2" s="1"/>
  <c r="Q299" i="2" s="1"/>
  <c r="Q300" i="2" s="1"/>
  <c r="Q301" i="2" s="1"/>
  <c r="Q302" i="2" s="1"/>
  <c r="Q303" i="2" s="1"/>
  <c r="Q304" i="2" s="1"/>
  <c r="Q305" i="2" s="1"/>
  <c r="Q306" i="2" s="1"/>
  <c r="Q307" i="2" s="1"/>
  <c r="Q308" i="2" s="1"/>
  <c r="Q309" i="2" s="1"/>
  <c r="Q310" i="2" s="1"/>
  <c r="Q311" i="2" s="1"/>
  <c r="Q312" i="2" s="1"/>
  <c r="Q313" i="2" s="1"/>
  <c r="Q314" i="2" s="1"/>
  <c r="Q315" i="2" s="1"/>
  <c r="Q316" i="2" s="1"/>
  <c r="Q317" i="2" s="1"/>
  <c r="Q318" i="2" s="1"/>
  <c r="Q319" i="2" s="1"/>
  <c r="Q320" i="2" s="1"/>
  <c r="Q321" i="2" s="1"/>
  <c r="Q322" i="2" s="1"/>
  <c r="Q323" i="2" s="1"/>
  <c r="Q324" i="2" s="1"/>
  <c r="Q325" i="2" s="1"/>
  <c r="Q326" i="2" s="1"/>
  <c r="Q327" i="2" s="1"/>
  <c r="Q328" i="2" s="1"/>
  <c r="Q329" i="2" s="1"/>
  <c r="Q330" i="2" s="1"/>
  <c r="Q331" i="2" s="1"/>
  <c r="Q332" i="2" s="1"/>
  <c r="Q333" i="2" s="1"/>
  <c r="Q334" i="2" s="1"/>
  <c r="Q335" i="2" s="1"/>
  <c r="Q336" i="2" s="1"/>
  <c r="Q337" i="2" s="1"/>
  <c r="Q338" i="2" s="1"/>
  <c r="Q339" i="2" s="1"/>
  <c r="Q340" i="2" s="1"/>
  <c r="Q341" i="2" s="1"/>
  <c r="Q342" i="2" s="1"/>
  <c r="Q343" i="2" s="1"/>
  <c r="Q344" i="2" s="1"/>
  <c r="Q345" i="2" s="1"/>
  <c r="Q346" i="2" s="1"/>
  <c r="Q347" i="2" s="1"/>
  <c r="Q348" i="2" s="1"/>
  <c r="Q349" i="2" s="1"/>
  <c r="Q350" i="2" s="1"/>
  <c r="Q351" i="2" s="1"/>
  <c r="Q352" i="2" s="1"/>
  <c r="Q353" i="2" s="1"/>
  <c r="Q354" i="2" s="1"/>
  <c r="Q355" i="2" s="1"/>
  <c r="Q356" i="2" s="1"/>
  <c r="Q357" i="2" s="1"/>
  <c r="Q358" i="2" s="1"/>
  <c r="Q359" i="2" s="1"/>
  <c r="Q360" i="2" s="1"/>
  <c r="Q361" i="2" s="1"/>
  <c r="Q362" i="2" s="1"/>
  <c r="Q363" i="2" s="1"/>
  <c r="Q364" i="2" s="1"/>
  <c r="Q365" i="2" s="1"/>
  <c r="Q366" i="2" s="1"/>
  <c r="Q367" i="2" s="1"/>
  <c r="Q368" i="2" s="1"/>
  <c r="Q369" i="2" s="1"/>
  <c r="Q370" i="2" s="1"/>
  <c r="Q371" i="2" s="1"/>
  <c r="Q372" i="2" s="1"/>
  <c r="Q373" i="2" s="1"/>
  <c r="Q374" i="2" s="1"/>
  <c r="Q375" i="2" s="1"/>
  <c r="Q376" i="2" s="1"/>
  <c r="Q377" i="2" s="1"/>
  <c r="Q378" i="2" s="1"/>
  <c r="Q379" i="2" s="1"/>
  <c r="Q380" i="2" s="1"/>
  <c r="Q381" i="2" s="1"/>
  <c r="Q382" i="2" s="1"/>
  <c r="Q383" i="2" s="1"/>
  <c r="Q384" i="2" s="1"/>
  <c r="Q385" i="2" s="1"/>
  <c r="Q386" i="2" s="1"/>
  <c r="Q387" i="2" s="1"/>
  <c r="Q388" i="2" s="1"/>
  <c r="Q389" i="2" s="1"/>
  <c r="Q390" i="2" s="1"/>
  <c r="Q391" i="2" s="1"/>
  <c r="Q392" i="2" s="1"/>
  <c r="Q393" i="2" s="1"/>
  <c r="Q394" i="2" s="1"/>
  <c r="Q395" i="2" s="1"/>
  <c r="Q396" i="2" s="1"/>
  <c r="Q397" i="2" s="1"/>
  <c r="Q398" i="2" s="1"/>
  <c r="Q399" i="2" s="1"/>
  <c r="Q400" i="2" s="1"/>
  <c r="Q401" i="2" s="1"/>
  <c r="Q402" i="2" s="1"/>
  <c r="Q403" i="2" s="1"/>
  <c r="Q404" i="2" s="1"/>
  <c r="Q405" i="2" s="1"/>
  <c r="Q406" i="2" s="1"/>
  <c r="Q407" i="2" s="1"/>
  <c r="Q408" i="2" s="1"/>
  <c r="Q409" i="2" s="1"/>
  <c r="Q410" i="2" s="1"/>
  <c r="Q411" i="2" s="1"/>
  <c r="Q412" i="2" s="1"/>
  <c r="Q413" i="2" s="1"/>
  <c r="Q414" i="2" s="1"/>
  <c r="Q415" i="2" s="1"/>
  <c r="Q416" i="2" s="1"/>
  <c r="Q417" i="2" s="1"/>
  <c r="Q418" i="2" s="1"/>
  <c r="Q419" i="2" s="1"/>
  <c r="Q420" i="2" s="1"/>
  <c r="Q421" i="2" s="1"/>
  <c r="Q422" i="2" s="1"/>
  <c r="Q423" i="2" s="1"/>
  <c r="Q424" i="2" s="1"/>
  <c r="Q425" i="2" s="1"/>
  <c r="Q426" i="2" s="1"/>
  <c r="Q427" i="2" s="1"/>
  <c r="Q428" i="2" s="1"/>
  <c r="Q429" i="2" s="1"/>
  <c r="Q430" i="2" s="1"/>
  <c r="Q431" i="2" s="1"/>
  <c r="Q432" i="2" s="1"/>
  <c r="Q433" i="2" s="1"/>
  <c r="Q434" i="2" s="1"/>
  <c r="Q435" i="2" s="1"/>
  <c r="Q436" i="2" s="1"/>
  <c r="Q437" i="2" s="1"/>
  <c r="Q438" i="2" s="1"/>
  <c r="Q439" i="2" s="1"/>
  <c r="Q440" i="2" s="1"/>
  <c r="Q441" i="2" s="1"/>
  <c r="Q442" i="2" s="1"/>
  <c r="Q443" i="2" s="1"/>
  <c r="Q444" i="2" s="1"/>
  <c r="Q445" i="2" s="1"/>
  <c r="Q446" i="2" s="1"/>
  <c r="Q447" i="2" s="1"/>
  <c r="Q448" i="2" s="1"/>
  <c r="Q449" i="2" s="1"/>
  <c r="Q450" i="2" s="1"/>
  <c r="Q451" i="2" s="1"/>
  <c r="Q452" i="2" s="1"/>
  <c r="Q453" i="2" s="1"/>
  <c r="Q454" i="2" s="1"/>
  <c r="Q455" i="2" s="1"/>
  <c r="Q456" i="2" s="1"/>
  <c r="Q457" i="2" s="1"/>
  <c r="Q458" i="2" s="1"/>
  <c r="Q459" i="2" s="1"/>
  <c r="Q460" i="2" s="1"/>
  <c r="Q461" i="2" s="1"/>
  <c r="Q462" i="2" s="1"/>
  <c r="Q463" i="2" s="1"/>
  <c r="Q464" i="2" s="1"/>
  <c r="Q465" i="2" s="1"/>
  <c r="Q466" i="2" s="1"/>
  <c r="Q467" i="2" s="1"/>
  <c r="Q468" i="2" s="1"/>
  <c r="Q469" i="2" s="1"/>
  <c r="Q470" i="2" s="1"/>
  <c r="Q471" i="2" s="1"/>
  <c r="Q472" i="2" s="1"/>
  <c r="Q473" i="2" s="1"/>
  <c r="Q474" i="2" s="1"/>
  <c r="Q475" i="2" s="1"/>
  <c r="Q476" i="2" s="1"/>
  <c r="Q477" i="2" s="1"/>
  <c r="Q478" i="2" s="1"/>
  <c r="Q479" i="2" s="1"/>
  <c r="Q480" i="2" s="1"/>
  <c r="Q481" i="2" s="1"/>
  <c r="Q482" i="2" s="1"/>
  <c r="Q483" i="2" s="1"/>
  <c r="Q484" i="2" s="1"/>
  <c r="Q485" i="2" s="1"/>
  <c r="Q486" i="2" s="1"/>
  <c r="Q487" i="2" s="1"/>
  <c r="Q488" i="2" s="1"/>
  <c r="Q489" i="2" s="1"/>
  <c r="Q490" i="2" s="1"/>
  <c r="Q491" i="2" s="1"/>
  <c r="Q492" i="2" s="1"/>
  <c r="Q493" i="2" s="1"/>
  <c r="Q494" i="2" s="1"/>
  <c r="Q495" i="2" s="1"/>
  <c r="Q496" i="2" s="1"/>
  <c r="Q497" i="2" s="1"/>
  <c r="Q498" i="2" s="1"/>
  <c r="Q499" i="2" s="1"/>
  <c r="Q500" i="2" s="1"/>
  <c r="Q501" i="2" s="1"/>
  <c r="Q502" i="2" s="1"/>
  <c r="Q503" i="2" s="1"/>
  <c r="Q504" i="2" s="1"/>
  <c r="Q505" i="2" s="1"/>
  <c r="Q506" i="2" s="1"/>
  <c r="Q507" i="2" s="1"/>
  <c r="Q508" i="2" s="1"/>
  <c r="Q509" i="2" s="1"/>
  <c r="Q510" i="2" s="1"/>
  <c r="Q511" i="2" s="1"/>
  <c r="Q512" i="2" s="1"/>
  <c r="Q513" i="2" s="1"/>
  <c r="Q514" i="2" s="1"/>
  <c r="Q515" i="2" s="1"/>
  <c r="Q516" i="2" s="1"/>
  <c r="Q517" i="2" s="1"/>
  <c r="Q518" i="2" s="1"/>
  <c r="Q519" i="2" s="1"/>
  <c r="Q520" i="2" s="1"/>
  <c r="Q521" i="2" s="1"/>
  <c r="Q522" i="2" s="1"/>
  <c r="Q523" i="2" s="1"/>
  <c r="Q524" i="2" s="1"/>
  <c r="Q525" i="2" s="1"/>
  <c r="Q526" i="2" s="1"/>
  <c r="Q527" i="2" s="1"/>
  <c r="Q528" i="2" s="1"/>
  <c r="Q529" i="2" s="1"/>
  <c r="Q530" i="2" s="1"/>
  <c r="P82" i="2"/>
  <c r="P102" i="2"/>
  <c r="P121" i="2"/>
  <c r="P218" i="2"/>
  <c r="P295" i="2"/>
  <c r="P392" i="2"/>
  <c r="P408" i="2"/>
  <c r="P426" i="2"/>
  <c r="P443" i="2"/>
  <c r="P192" i="2"/>
  <c r="P481" i="2"/>
  <c r="P174" i="2"/>
  <c r="P455" i="2"/>
  <c r="P236" i="2"/>
  <c r="P250" i="2"/>
  <c r="P320" i="2"/>
  <c r="P353" i="2"/>
  <c r="P441" i="2"/>
  <c r="P465" i="2"/>
  <c r="P43" i="2"/>
  <c r="P124" i="2"/>
  <c r="P135" i="2"/>
  <c r="P279" i="2"/>
  <c r="P287" i="2"/>
  <c r="P368" i="2"/>
  <c r="P382" i="2"/>
  <c r="P526" i="2"/>
  <c r="P564" i="2"/>
  <c r="P568" i="2"/>
  <c r="P582" i="2"/>
  <c r="P96" i="2"/>
  <c r="P242" i="2"/>
  <c r="P252" i="2"/>
  <c r="P343" i="2"/>
  <c r="P398" i="2"/>
  <c r="P429" i="2"/>
  <c r="P562" i="2"/>
  <c r="S23" i="2"/>
  <c r="P34" i="2"/>
  <c r="P197" i="2"/>
  <c r="P208" i="2"/>
  <c r="P111" i="2"/>
  <c r="P189" i="2"/>
  <c r="P359" i="2"/>
  <c r="P409" i="2"/>
  <c r="P125" i="2"/>
  <c r="P176" i="2"/>
  <c r="P275" i="2"/>
  <c r="P377" i="2"/>
  <c r="P38" i="2"/>
  <c r="P30" i="2"/>
  <c r="P55" i="2"/>
  <c r="P71" i="2"/>
  <c r="P72" i="2"/>
  <c r="P116" i="2"/>
  <c r="P166" i="2"/>
  <c r="P165" i="2"/>
  <c r="P162" i="2"/>
  <c r="P167" i="2"/>
  <c r="P185" i="2"/>
  <c r="P40" i="2"/>
  <c r="P50" i="2"/>
  <c r="P73" i="2"/>
  <c r="P93" i="2"/>
  <c r="P123" i="2"/>
  <c r="P269" i="2"/>
  <c r="P270" i="2"/>
  <c r="P87" i="2"/>
  <c r="P109" i="2"/>
  <c r="P99" i="2"/>
  <c r="P49" i="2"/>
  <c r="S25" i="2"/>
  <c r="P41" i="2"/>
  <c r="P35" i="2"/>
  <c r="P31" i="2"/>
  <c r="P57" i="2"/>
  <c r="P62" i="2"/>
  <c r="P60" i="2"/>
  <c r="P81" i="2"/>
  <c r="P170" i="2"/>
  <c r="P246" i="2"/>
  <c r="P149" i="2"/>
  <c r="P151" i="2"/>
  <c r="P150" i="2"/>
  <c r="P74" i="2"/>
  <c r="P80" i="2"/>
  <c r="S34" i="2"/>
  <c r="P147" i="2"/>
  <c r="P146" i="2"/>
  <c r="P142" i="2"/>
  <c r="P312" i="2"/>
  <c r="P310" i="2"/>
  <c r="P33" i="2"/>
  <c r="P45" i="2"/>
  <c r="P44" i="2"/>
  <c r="P51" i="2"/>
  <c r="P56" i="2"/>
  <c r="P103" i="2"/>
  <c r="P118" i="2"/>
  <c r="P119" i="2"/>
  <c r="P134" i="2"/>
  <c r="P136" i="2"/>
  <c r="P130" i="2"/>
  <c r="S31" i="2"/>
  <c r="P164" i="2"/>
  <c r="P213" i="2"/>
  <c r="P215" i="2"/>
  <c r="P314" i="2"/>
  <c r="P58" i="2"/>
  <c r="S26" i="2"/>
  <c r="P69" i="2"/>
  <c r="P265" i="2"/>
  <c r="P28" i="2"/>
  <c r="P52" i="2"/>
  <c r="P63" i="2"/>
  <c r="P76" i="2"/>
  <c r="P112" i="2"/>
  <c r="P120" i="2"/>
  <c r="P204" i="2"/>
  <c r="P205" i="2"/>
  <c r="S22" i="2"/>
  <c r="P42" i="2"/>
  <c r="P83" i="2"/>
  <c r="P90" i="2"/>
  <c r="S33" i="2"/>
  <c r="P261" i="2"/>
  <c r="P37" i="2"/>
  <c r="P59" i="2"/>
  <c r="P106" i="2"/>
  <c r="S37" i="2"/>
  <c r="P230" i="2"/>
  <c r="P297" i="2"/>
  <c r="P292" i="2"/>
  <c r="P172" i="2"/>
  <c r="P173" i="2"/>
  <c r="P198" i="2"/>
  <c r="P200" i="2"/>
  <c r="P285" i="2"/>
  <c r="P284" i="2"/>
  <c r="P286" i="2"/>
  <c r="P282" i="2"/>
  <c r="P53" i="2"/>
  <c r="P65" i="2"/>
  <c r="P92" i="2"/>
  <c r="S28" i="2"/>
  <c r="P98" i="2"/>
  <c r="P114" i="2"/>
  <c r="P194" i="2"/>
  <c r="P305" i="2"/>
  <c r="P301" i="2"/>
  <c r="P304" i="2"/>
  <c r="P108" i="2"/>
  <c r="P168" i="2"/>
  <c r="P190" i="2"/>
  <c r="S35" i="2"/>
  <c r="P191" i="2"/>
  <c r="P280" i="2"/>
  <c r="P281" i="2"/>
  <c r="P154" i="2"/>
  <c r="P309" i="2"/>
  <c r="P32" i="2"/>
  <c r="S24" i="2"/>
  <c r="P84" i="2"/>
  <c r="P89" i="2"/>
  <c r="P115" i="2"/>
  <c r="P153" i="2"/>
  <c r="P196" i="2"/>
  <c r="P29" i="2"/>
  <c r="P75" i="2"/>
  <c r="P140" i="2"/>
  <c r="P141" i="2"/>
  <c r="P181" i="2"/>
  <c r="P182" i="2"/>
  <c r="P211" i="2"/>
  <c r="P210" i="2"/>
  <c r="P216" i="2"/>
  <c r="P226" i="2"/>
  <c r="P254" i="2"/>
  <c r="P85" i="2"/>
  <c r="S29" i="2"/>
  <c r="P110" i="2"/>
  <c r="P179" i="2"/>
  <c r="P178" i="2"/>
  <c r="P202" i="2"/>
  <c r="P333" i="2"/>
  <c r="P331" i="2"/>
  <c r="P340" i="2"/>
  <c r="P338" i="2"/>
  <c r="P335" i="2"/>
  <c r="P36" i="2"/>
  <c r="P47" i="2"/>
  <c r="P79" i="2"/>
  <c r="P95" i="2"/>
  <c r="P100" i="2"/>
  <c r="P105" i="2"/>
  <c r="P122" i="2"/>
  <c r="P217" i="2"/>
  <c r="P232" i="2"/>
  <c r="P243" i="2"/>
  <c r="P240" i="2"/>
  <c r="P266" i="2"/>
  <c r="P277" i="2"/>
  <c r="P278" i="2"/>
  <c r="P288" i="2"/>
  <c r="P289" i="2"/>
  <c r="P327" i="2"/>
  <c r="P325" i="2"/>
  <c r="P328" i="2"/>
  <c r="P334" i="2"/>
  <c r="P39" i="2"/>
  <c r="P48" i="2"/>
  <c r="P66" i="2"/>
  <c r="P77" i="2"/>
  <c r="P101" i="2"/>
  <c r="P228" i="2"/>
  <c r="P234" i="2"/>
  <c r="P233" i="2"/>
  <c r="S27" i="2"/>
  <c r="P91" i="2"/>
  <c r="P138" i="2"/>
  <c r="P143" i="2"/>
  <c r="P220" i="2"/>
  <c r="P307" i="2"/>
  <c r="P306" i="2"/>
  <c r="P336" i="2"/>
  <c r="P156" i="2"/>
  <c r="P199" i="2"/>
  <c r="P229" i="2"/>
  <c r="P245" i="2"/>
  <c r="P330" i="2"/>
  <c r="P403" i="2"/>
  <c r="P520" i="2"/>
  <c r="P529" i="2"/>
  <c r="P94" i="2"/>
  <c r="P97" i="2"/>
  <c r="P171" i="2"/>
  <c r="P177" i="2"/>
  <c r="P186" i="2"/>
  <c r="P224" i="2"/>
  <c r="P255" i="2"/>
  <c r="P355" i="2"/>
  <c r="P405" i="2"/>
  <c r="P418" i="2"/>
  <c r="P444" i="2"/>
  <c r="P448" i="2"/>
  <c r="P458" i="2"/>
  <c r="P463" i="2"/>
  <c r="P546" i="2"/>
  <c r="P569" i="2"/>
  <c r="P388" i="2"/>
  <c r="P423" i="2"/>
  <c r="P489" i="2"/>
  <c r="P276" i="2"/>
  <c r="P413" i="2"/>
  <c r="P414" i="2"/>
  <c r="P428" i="2"/>
  <c r="P427" i="2"/>
  <c r="P447" i="2"/>
  <c r="P574" i="2"/>
  <c r="P271" i="2"/>
  <c r="P299" i="2"/>
  <c r="P61" i="2"/>
  <c r="P67" i="2"/>
  <c r="P64" i="2"/>
  <c r="P227" i="2"/>
  <c r="P268" i="2"/>
  <c r="P283" i="2"/>
  <c r="P342" i="2"/>
  <c r="P358" i="2"/>
  <c r="P357" i="2"/>
  <c r="P360" i="2"/>
  <c r="P380" i="2"/>
  <c r="P379" i="2"/>
  <c r="P438" i="2"/>
  <c r="P445" i="2"/>
  <c r="P498" i="2"/>
  <c r="P539" i="2"/>
  <c r="P548" i="2"/>
  <c r="P563" i="2"/>
  <c r="P560" i="2"/>
  <c r="P274" i="2"/>
  <c r="P365" i="2"/>
  <c r="P432" i="2"/>
  <c r="P187" i="2"/>
  <c r="P193" i="2"/>
  <c r="P231" i="2"/>
  <c r="P235" i="2"/>
  <c r="P352" i="2"/>
  <c r="P375" i="2"/>
  <c r="P376" i="2"/>
  <c r="P374" i="2"/>
  <c r="P393" i="2"/>
  <c r="P395" i="2"/>
  <c r="P400" i="2"/>
  <c r="P482" i="2"/>
  <c r="P490" i="2"/>
  <c r="P499" i="2"/>
  <c r="P506" i="2"/>
  <c r="P514" i="2"/>
  <c r="P557" i="2"/>
  <c r="P107" i="2"/>
  <c r="P104" i="2"/>
  <c r="P175" i="2"/>
  <c r="P184" i="2"/>
  <c r="P260" i="2"/>
  <c r="P263" i="2"/>
  <c r="P291" i="2"/>
  <c r="P300" i="2"/>
  <c r="P303" i="2"/>
  <c r="P321" i="2"/>
  <c r="P370" i="2"/>
  <c r="P387" i="2"/>
  <c r="P439" i="2"/>
  <c r="P437" i="2"/>
  <c r="P449" i="2"/>
  <c r="P464" i="2"/>
  <c r="P475" i="2"/>
  <c r="P473" i="2"/>
  <c r="P86" i="2"/>
  <c r="P163" i="2"/>
  <c r="P169" i="2"/>
  <c r="P221" i="2"/>
  <c r="P258" i="2"/>
  <c r="P298" i="2"/>
  <c r="P363" i="2"/>
  <c r="P361" i="2"/>
  <c r="P372" i="2"/>
  <c r="P407" i="2"/>
  <c r="P415" i="2"/>
  <c r="P433" i="2"/>
  <c r="P491" i="2"/>
  <c r="P549" i="2"/>
  <c r="P347" i="2"/>
  <c r="P366" i="2"/>
  <c r="P420" i="2"/>
  <c r="P516" i="2"/>
  <c r="P541" i="2"/>
  <c r="P552" i="2"/>
  <c r="P117" i="2"/>
  <c r="P139" i="2"/>
  <c r="P145" i="2"/>
  <c r="P203" i="2"/>
  <c r="P209" i="2"/>
  <c r="P302" i="2"/>
  <c r="P324" i="2"/>
  <c r="P341" i="2"/>
  <c r="P349" i="2"/>
  <c r="P383" i="2"/>
  <c r="P390" i="2"/>
  <c r="P389" i="2"/>
  <c r="P396" i="2"/>
  <c r="P446" i="2"/>
  <c r="P476" i="2"/>
  <c r="P484" i="2"/>
  <c r="P492" i="2"/>
  <c r="P501" i="2"/>
  <c r="P559" i="2"/>
  <c r="P367" i="2"/>
  <c r="P394" i="2"/>
  <c r="P411" i="2"/>
  <c r="P450" i="2"/>
  <c r="P471" i="2"/>
  <c r="P517" i="2"/>
  <c r="P525" i="2"/>
  <c r="P521" i="2"/>
  <c r="P524" i="2"/>
  <c r="P381" i="2"/>
  <c r="P406" i="2"/>
  <c r="P431" i="2"/>
  <c r="P485" i="2"/>
  <c r="P503" i="2"/>
  <c r="P578" i="2"/>
  <c r="P576" i="2"/>
  <c r="P78" i="2"/>
  <c r="P155" i="2"/>
  <c r="P161" i="2"/>
  <c r="P219" i="2"/>
  <c r="P248" i="2"/>
  <c r="P313" i="2"/>
  <c r="P351" i="2"/>
  <c r="P385" i="2"/>
  <c r="P404" i="2"/>
  <c r="P436" i="2"/>
  <c r="P495" i="2"/>
  <c r="P497" i="2"/>
  <c r="P509" i="2"/>
  <c r="P519" i="2"/>
  <c r="P527" i="2"/>
  <c r="P244" i="2"/>
  <c r="P319" i="2"/>
  <c r="P329" i="2"/>
  <c r="P346" i="2"/>
  <c r="P350" i="2"/>
  <c r="P416" i="2"/>
  <c r="P417" i="2"/>
  <c r="P430" i="2"/>
  <c r="P467" i="2"/>
  <c r="P510" i="2"/>
  <c r="P513" i="2"/>
  <c r="P528" i="2"/>
  <c r="P573" i="2"/>
  <c r="P131" i="2"/>
  <c r="P137" i="2"/>
  <c r="P195" i="2"/>
  <c r="P201" i="2"/>
  <c r="P237" i="2"/>
  <c r="P251" i="2"/>
  <c r="P262" i="2"/>
  <c r="P294" i="2"/>
  <c r="P293" i="2"/>
  <c r="P323" i="2"/>
  <c r="P373" i="2"/>
  <c r="P422" i="2"/>
  <c r="P421" i="2"/>
  <c r="P435" i="2"/>
  <c r="P487" i="2"/>
  <c r="P496" i="2"/>
  <c r="P580" i="2"/>
  <c r="P222" i="2"/>
  <c r="P225" i="2"/>
  <c r="P311" i="2"/>
  <c r="P332" i="2"/>
  <c r="P356" i="2"/>
  <c r="P391" i="2"/>
  <c r="P402" i="2"/>
  <c r="P425" i="2"/>
  <c r="P459" i="2"/>
  <c r="P460" i="2"/>
  <c r="P507" i="2"/>
  <c r="P535" i="2"/>
  <c r="P543" i="2"/>
  <c r="P565" i="2"/>
  <c r="P583" i="2"/>
  <c r="P253" i="2"/>
  <c r="P259" i="2"/>
  <c r="P326" i="2"/>
  <c r="P364" i="2"/>
  <c r="P442" i="2"/>
  <c r="P502" i="2"/>
  <c r="P508" i="2"/>
  <c r="P515" i="2"/>
  <c r="P566" i="2"/>
  <c r="P567" i="2"/>
  <c r="P238" i="2"/>
  <c r="P273" i="2"/>
  <c r="P316" i="2"/>
  <c r="P424" i="2"/>
  <c r="P440" i="2"/>
  <c r="P461" i="2"/>
  <c r="P488" i="2"/>
  <c r="P523" i="2"/>
  <c r="P561" i="2"/>
  <c r="P572" i="2"/>
  <c r="P308" i="2"/>
  <c r="P317" i="2"/>
  <c r="P345" i="2"/>
  <c r="P384" i="2"/>
  <c r="P397" i="2"/>
  <c r="P452" i="2"/>
  <c r="P468" i="2"/>
  <c r="P478" i="2"/>
  <c r="P558" i="2"/>
  <c r="P453" i="2"/>
  <c r="P479" i="2"/>
  <c r="P530" i="2"/>
  <c r="P536" i="2"/>
  <c r="P551" i="2"/>
  <c r="P581" i="2"/>
  <c r="P348" i="2"/>
  <c r="P354" i="2"/>
  <c r="P410" i="2"/>
  <c r="P466" i="2"/>
  <c r="P470" i="2"/>
  <c r="P474" i="2"/>
  <c r="P486" i="2"/>
  <c r="P518" i="2"/>
  <c r="P531" i="2"/>
  <c r="P537" i="2"/>
  <c r="P419" i="2"/>
  <c r="P480" i="2"/>
  <c r="P493" i="2"/>
  <c r="P512" i="2"/>
  <c r="P553" i="2"/>
  <c r="P472" i="2"/>
  <c r="P504" i="2"/>
  <c r="P532" i="2"/>
  <c r="P538" i="2"/>
  <c r="P545" i="2"/>
  <c r="P579" i="2"/>
  <c r="P477" i="2"/>
  <c r="P483" i="2"/>
  <c r="P494" i="2"/>
  <c r="P511" i="2"/>
  <c r="P533" i="2"/>
  <c r="P575" i="2"/>
  <c r="P469" i="2"/>
  <c r="P500" i="2"/>
  <c r="P505" i="2"/>
  <c r="P522" i="2"/>
  <c r="P540" i="2"/>
  <c r="P547" i="2"/>
  <c r="P571" i="2"/>
  <c r="P570" i="2"/>
  <c r="Q531" i="2" l="1"/>
  <c r="Q532" i="2" s="1"/>
  <c r="Q533" i="2" s="1"/>
  <c r="Q534" i="2" s="1"/>
  <c r="Q535" i="2" s="1"/>
  <c r="Q536" i="2" s="1"/>
  <c r="Q537" i="2" s="1"/>
  <c r="Q538" i="2" s="1"/>
  <c r="Q539" i="2" s="1"/>
  <c r="Q540" i="2" s="1"/>
</calcChain>
</file>

<file path=xl/sharedStrings.xml><?xml version="1.0" encoding="utf-8"?>
<sst xmlns="http://schemas.openxmlformats.org/spreadsheetml/2006/main" count="17" uniqueCount="17">
  <si>
    <t>Dates</t>
  </si>
  <si>
    <t>Caff norm</t>
  </si>
  <si>
    <t>Final Concentrations</t>
  </si>
  <si>
    <t>SARS-CoV-2 gene copies/L</t>
  </si>
  <si>
    <t>SARS-CoV-2 in WW</t>
  </si>
  <si>
    <t>SARS-CoV-2 in WW (norm)</t>
  </si>
  <si>
    <t>% Recovery of CoV</t>
  </si>
  <si>
    <t>SARS-CoV-2 gene 10^3 copies/L</t>
  </si>
  <si>
    <t xml:space="preserve">Dates available in my database </t>
  </si>
  <si>
    <t>7-d moving average cases</t>
  </si>
  <si>
    <t>Cumulative Cases</t>
  </si>
  <si>
    <t>Total Confirmed Cases</t>
    <phoneticPr fontId="3" type="noConversion"/>
  </si>
  <si>
    <t>Date</t>
    <phoneticPr fontId="3" type="noConversion"/>
  </si>
  <si>
    <t>Dates</t>
    <phoneticPr fontId="3" type="noConversion"/>
  </si>
  <si>
    <t>7-d moving average 
cases</t>
    <phoneticPr fontId="3" type="noConversion"/>
  </si>
  <si>
    <t>Confirmed Cases</t>
    <phoneticPr fontId="3" type="noConversion"/>
  </si>
  <si>
    <t>SARS-CoV-2 (Virus)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</si>
</sst>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scheme val="minor"/>
    </font>
    <font>
      <b/>
      <sz val="12"/>
      <color theme="1"/>
      <name val="新細明體"/>
      <family val="2"/>
      <scheme val="minor"/>
    </font>
    <font>
      <sz val="9"/>
      <name val="新細明體"/>
      <family val="2"/>
      <charset val="136"/>
      <scheme val="minor"/>
    </font>
    <font>
      <sz val="11"/>
      <color theme="1"/>
      <name val="新細明體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9" fontId="4" fillId="0" borderId="0" applyFont="0" applyFill="0" applyBorder="0" applyAlignment="0" applyProtection="0"/>
    <xf numFmtId="0" fontId="1" fillId="0" borderId="0"/>
    <xf numFmtId="0" fontId="4" fillId="0" borderId="0"/>
  </cellStyleXfs>
  <cellXfs count="38">
    <xf numFmtId="0" fontId="0" fillId="0" borderId="0" xfId="0">
      <alignment vertical="center"/>
    </xf>
    <xf numFmtId="14" fontId="2" fillId="0" borderId="0" xfId="2" applyNumberFormat="1" applyFont="1" applyAlignment="1">
      <alignment vertical="center" wrapText="1"/>
    </xf>
    <xf numFmtId="1" fontId="2" fillId="0" borderId="0" xfId="2" applyNumberFormat="1" applyFont="1" applyAlignment="1">
      <alignment horizontal="center" vertical="center" wrapText="1"/>
    </xf>
    <xf numFmtId="1" fontId="2" fillId="0" borderId="0" xfId="2" applyNumberFormat="1" applyFont="1" applyAlignment="1">
      <alignment vertical="center" wrapText="1"/>
    </xf>
    <xf numFmtId="0" fontId="1" fillId="0" borderId="0" xfId="2"/>
    <xf numFmtId="2" fontId="2" fillId="0" borderId="0" xfId="2" applyNumberFormat="1" applyFont="1"/>
    <xf numFmtId="14" fontId="1" fillId="0" borderId="0" xfId="2" applyNumberFormat="1"/>
    <xf numFmtId="2" fontId="1" fillId="0" borderId="0" xfId="2" applyNumberFormat="1"/>
    <xf numFmtId="1" fontId="1" fillId="0" borderId="0" xfId="2" applyNumberFormat="1"/>
    <xf numFmtId="2" fontId="1" fillId="2" borderId="0" xfId="2" applyNumberFormat="1" applyFill="1"/>
    <xf numFmtId="14" fontId="1" fillId="2" borderId="0" xfId="2" applyNumberFormat="1" applyFill="1"/>
    <xf numFmtId="1" fontId="1" fillId="2" borderId="0" xfId="2" applyNumberFormat="1" applyFill="1"/>
    <xf numFmtId="0" fontId="1" fillId="2" borderId="0" xfId="2" applyFill="1"/>
    <xf numFmtId="10" fontId="1" fillId="0" borderId="0" xfId="1" applyNumberFormat="1" applyFont="1"/>
    <xf numFmtId="0" fontId="2" fillId="0" borderId="1" xfId="2" applyFont="1" applyBorder="1" applyAlignment="1">
      <alignment horizontal="center" textRotation="45"/>
    </xf>
    <xf numFmtId="0" fontId="2" fillId="0" borderId="0" xfId="2" applyFont="1" applyAlignment="1">
      <alignment textRotation="45"/>
    </xf>
    <xf numFmtId="0" fontId="2" fillId="0" borderId="0" xfId="2" applyFont="1" applyBorder="1" applyAlignment="1">
      <alignment horizontal="center" textRotation="45"/>
    </xf>
    <xf numFmtId="15" fontId="4" fillId="0" borderId="0" xfId="3" applyNumberFormat="1"/>
    <xf numFmtId="1" fontId="1" fillId="2" borderId="0" xfId="2" applyNumberFormat="1" applyFont="1" applyFill="1"/>
    <xf numFmtId="1" fontId="1" fillId="2" borderId="0" xfId="2" applyNumberFormat="1" applyFont="1" applyFill="1" applyAlignment="1">
      <alignment horizontal="center"/>
    </xf>
    <xf numFmtId="0" fontId="4" fillId="0" borderId="0" xfId="3"/>
    <xf numFmtId="0" fontId="1" fillId="0" borderId="0" xfId="2" applyFont="1"/>
    <xf numFmtId="15" fontId="1" fillId="2" borderId="0" xfId="2" applyNumberFormat="1" applyFill="1"/>
    <xf numFmtId="1" fontId="1" fillId="0" borderId="0" xfId="2" applyNumberFormat="1" applyFont="1" applyAlignment="1">
      <alignment horizontal="center"/>
    </xf>
    <xf numFmtId="0" fontId="1" fillId="0" borderId="0" xfId="3" applyFont="1"/>
    <xf numFmtId="0" fontId="5" fillId="0" borderId="1" xfId="2" applyFont="1" applyBorder="1" applyAlignment="1">
      <alignment horizontal="center" textRotation="45"/>
    </xf>
    <xf numFmtId="0" fontId="6" fillId="0" borderId="0" xfId="0" applyFont="1">
      <alignment vertical="center"/>
    </xf>
    <xf numFmtId="0" fontId="5" fillId="0" borderId="0" xfId="2" applyFont="1" applyBorder="1" applyAlignment="1">
      <alignment horizontal="left" textRotation="45"/>
    </xf>
    <xf numFmtId="14" fontId="5" fillId="0" borderId="0" xfId="2" applyNumberFormat="1" applyFont="1" applyAlignment="1">
      <alignment horizontal="left" vertical="center" wrapText="1"/>
    </xf>
    <xf numFmtId="1" fontId="6" fillId="0" borderId="0" xfId="2" applyNumberFormat="1" applyFont="1"/>
    <xf numFmtId="14" fontId="6" fillId="0" borderId="0" xfId="2" applyNumberFormat="1" applyFont="1" applyAlignment="1">
      <alignment horizontal="left"/>
    </xf>
    <xf numFmtId="1" fontId="6" fillId="0" borderId="0" xfId="0" applyNumberFormat="1" applyFont="1">
      <alignment vertical="center"/>
    </xf>
    <xf numFmtId="0" fontId="6" fillId="0" borderId="0" xfId="2" applyFont="1"/>
    <xf numFmtId="1" fontId="6" fillId="2" borderId="0" xfId="2" applyNumberFormat="1" applyFont="1" applyFill="1"/>
    <xf numFmtId="14" fontId="6" fillId="2" borderId="0" xfId="2" applyNumberFormat="1" applyFont="1" applyFill="1" applyAlignment="1">
      <alignment horizontal="left"/>
    </xf>
    <xf numFmtId="0" fontId="6" fillId="0" borderId="0" xfId="2" applyFont="1" applyAlignment="1">
      <alignment horizontal="left"/>
    </xf>
    <xf numFmtId="0" fontId="6" fillId="0" borderId="0" xfId="0" applyFont="1" applyAlignment="1">
      <alignment horizontal="center"/>
    </xf>
    <xf numFmtId="0" fontId="5" fillId="0" borderId="1" xfId="2" applyFont="1" applyBorder="1" applyAlignment="1">
      <alignment horizontal="center" textRotation="45" wrapText="1"/>
    </xf>
  </cellXfs>
  <cellStyles count="4">
    <cellStyle name="Normal 2" xfId="2" xr:uid="{38663189-97C8-45BD-90DA-C3BBE0F5AE10}"/>
    <cellStyle name="一般" xfId="0" builtinId="0"/>
    <cellStyle name="一般 2" xfId="3" xr:uid="{8DF00112-1E19-4E18-ACA6-130B58B25A56}"/>
    <cellStyle name="百分比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4126228407495572E-2"/>
          <c:y val="3.7996545768566495E-2"/>
          <c:w val="0.85492583775865227"/>
          <c:h val="0.88187126868208832"/>
        </c:manualLayout>
      </c:layout>
      <c:scatterChart>
        <c:scatterStyle val="lineMarker"/>
        <c:varyColors val="0"/>
        <c:ser>
          <c:idx val="0"/>
          <c:order val="0"/>
          <c:tx>
            <c:v>Confirmed Cases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Sum!$A$3:$A$700</c:f>
              <c:numCache>
                <c:formatCode>m/d/yyyy</c:formatCode>
                <c:ptCount val="698"/>
                <c:pt idx="0">
                  <c:v>43985</c:v>
                </c:pt>
                <c:pt idx="1">
                  <c:v>43986</c:v>
                </c:pt>
                <c:pt idx="2">
                  <c:v>43987</c:v>
                </c:pt>
                <c:pt idx="3">
                  <c:v>43988</c:v>
                </c:pt>
                <c:pt idx="4">
                  <c:v>43989</c:v>
                </c:pt>
                <c:pt idx="5">
                  <c:v>43990</c:v>
                </c:pt>
                <c:pt idx="6">
                  <c:v>43991</c:v>
                </c:pt>
                <c:pt idx="7">
                  <c:v>43992</c:v>
                </c:pt>
                <c:pt idx="8">
                  <c:v>43993</c:v>
                </c:pt>
                <c:pt idx="9">
                  <c:v>43994</c:v>
                </c:pt>
                <c:pt idx="10">
                  <c:v>43995</c:v>
                </c:pt>
                <c:pt idx="11">
                  <c:v>43996</c:v>
                </c:pt>
                <c:pt idx="12">
                  <c:v>43997</c:v>
                </c:pt>
                <c:pt idx="13">
                  <c:v>43998</c:v>
                </c:pt>
                <c:pt idx="14">
                  <c:v>43999</c:v>
                </c:pt>
                <c:pt idx="15">
                  <c:v>44000</c:v>
                </c:pt>
                <c:pt idx="16">
                  <c:v>44001</c:v>
                </c:pt>
                <c:pt idx="17">
                  <c:v>44002</c:v>
                </c:pt>
                <c:pt idx="18">
                  <c:v>44003</c:v>
                </c:pt>
                <c:pt idx="19">
                  <c:v>44004</c:v>
                </c:pt>
                <c:pt idx="20">
                  <c:v>44005</c:v>
                </c:pt>
                <c:pt idx="21">
                  <c:v>44006</c:v>
                </c:pt>
                <c:pt idx="22">
                  <c:v>44007</c:v>
                </c:pt>
                <c:pt idx="23">
                  <c:v>44008</c:v>
                </c:pt>
                <c:pt idx="24">
                  <c:v>44009</c:v>
                </c:pt>
                <c:pt idx="25">
                  <c:v>44010</c:v>
                </c:pt>
                <c:pt idx="26">
                  <c:v>44011</c:v>
                </c:pt>
                <c:pt idx="27">
                  <c:v>44012</c:v>
                </c:pt>
                <c:pt idx="28">
                  <c:v>44013</c:v>
                </c:pt>
                <c:pt idx="29">
                  <c:v>44014</c:v>
                </c:pt>
                <c:pt idx="30">
                  <c:v>44015</c:v>
                </c:pt>
                <c:pt idx="31">
                  <c:v>44016</c:v>
                </c:pt>
                <c:pt idx="32">
                  <c:v>44017</c:v>
                </c:pt>
                <c:pt idx="33">
                  <c:v>44018</c:v>
                </c:pt>
                <c:pt idx="34">
                  <c:v>44019</c:v>
                </c:pt>
                <c:pt idx="35">
                  <c:v>44020</c:v>
                </c:pt>
                <c:pt idx="36">
                  <c:v>44021</c:v>
                </c:pt>
                <c:pt idx="37">
                  <c:v>44022</c:v>
                </c:pt>
                <c:pt idx="38">
                  <c:v>44023</c:v>
                </c:pt>
                <c:pt idx="39">
                  <c:v>44024</c:v>
                </c:pt>
                <c:pt idx="40">
                  <c:v>44025</c:v>
                </c:pt>
                <c:pt idx="41">
                  <c:v>44026</c:v>
                </c:pt>
                <c:pt idx="42">
                  <c:v>44027</c:v>
                </c:pt>
                <c:pt idx="43">
                  <c:v>44028</c:v>
                </c:pt>
                <c:pt idx="44">
                  <c:v>44029</c:v>
                </c:pt>
                <c:pt idx="45">
                  <c:v>44030</c:v>
                </c:pt>
                <c:pt idx="46">
                  <c:v>44031</c:v>
                </c:pt>
                <c:pt idx="47">
                  <c:v>44032</c:v>
                </c:pt>
                <c:pt idx="48">
                  <c:v>44033</c:v>
                </c:pt>
                <c:pt idx="49">
                  <c:v>44034</c:v>
                </c:pt>
                <c:pt idx="50">
                  <c:v>44035</c:v>
                </c:pt>
                <c:pt idx="51">
                  <c:v>44036</c:v>
                </c:pt>
                <c:pt idx="52">
                  <c:v>44037</c:v>
                </c:pt>
                <c:pt idx="53">
                  <c:v>44038</c:v>
                </c:pt>
                <c:pt idx="54">
                  <c:v>44039</c:v>
                </c:pt>
                <c:pt idx="55">
                  <c:v>44040</c:v>
                </c:pt>
                <c:pt idx="56">
                  <c:v>44041</c:v>
                </c:pt>
                <c:pt idx="57">
                  <c:v>44042</c:v>
                </c:pt>
                <c:pt idx="58">
                  <c:v>44043</c:v>
                </c:pt>
                <c:pt idx="59">
                  <c:v>44044</c:v>
                </c:pt>
                <c:pt idx="60">
                  <c:v>44045</c:v>
                </c:pt>
                <c:pt idx="61">
                  <c:v>44046</c:v>
                </c:pt>
                <c:pt idx="62">
                  <c:v>44047</c:v>
                </c:pt>
                <c:pt idx="63">
                  <c:v>44048</c:v>
                </c:pt>
                <c:pt idx="64">
                  <c:v>44049</c:v>
                </c:pt>
                <c:pt idx="65">
                  <c:v>44050</c:v>
                </c:pt>
                <c:pt idx="66">
                  <c:v>44051</c:v>
                </c:pt>
                <c:pt idx="67">
                  <c:v>44052</c:v>
                </c:pt>
                <c:pt idx="68">
                  <c:v>44053</c:v>
                </c:pt>
                <c:pt idx="69">
                  <c:v>44054</c:v>
                </c:pt>
                <c:pt idx="70">
                  <c:v>44055</c:v>
                </c:pt>
                <c:pt idx="71">
                  <c:v>44056</c:v>
                </c:pt>
                <c:pt idx="72">
                  <c:v>44057</c:v>
                </c:pt>
                <c:pt idx="73">
                  <c:v>44058</c:v>
                </c:pt>
                <c:pt idx="74">
                  <c:v>44059</c:v>
                </c:pt>
                <c:pt idx="75">
                  <c:v>44060</c:v>
                </c:pt>
                <c:pt idx="76">
                  <c:v>44061</c:v>
                </c:pt>
                <c:pt idx="77">
                  <c:v>44062</c:v>
                </c:pt>
                <c:pt idx="78">
                  <c:v>44063</c:v>
                </c:pt>
                <c:pt idx="79">
                  <c:v>44064</c:v>
                </c:pt>
                <c:pt idx="80">
                  <c:v>44065</c:v>
                </c:pt>
                <c:pt idx="81">
                  <c:v>44066</c:v>
                </c:pt>
                <c:pt idx="82">
                  <c:v>44067</c:v>
                </c:pt>
                <c:pt idx="83">
                  <c:v>44068</c:v>
                </c:pt>
                <c:pt idx="84">
                  <c:v>44069</c:v>
                </c:pt>
                <c:pt idx="85">
                  <c:v>44070</c:v>
                </c:pt>
                <c:pt idx="86">
                  <c:v>44071</c:v>
                </c:pt>
                <c:pt idx="87">
                  <c:v>44072</c:v>
                </c:pt>
                <c:pt idx="88">
                  <c:v>44073</c:v>
                </c:pt>
                <c:pt idx="89">
                  <c:v>44074</c:v>
                </c:pt>
                <c:pt idx="90">
                  <c:v>44075</c:v>
                </c:pt>
                <c:pt idx="91">
                  <c:v>44076</c:v>
                </c:pt>
                <c:pt idx="92">
                  <c:v>44077</c:v>
                </c:pt>
                <c:pt idx="93">
                  <c:v>44078</c:v>
                </c:pt>
                <c:pt idx="94">
                  <c:v>44079</c:v>
                </c:pt>
                <c:pt idx="95">
                  <c:v>44080</c:v>
                </c:pt>
                <c:pt idx="96">
                  <c:v>44081</c:v>
                </c:pt>
                <c:pt idx="97">
                  <c:v>44082</c:v>
                </c:pt>
                <c:pt idx="98">
                  <c:v>44083</c:v>
                </c:pt>
                <c:pt idx="99">
                  <c:v>44084</c:v>
                </c:pt>
                <c:pt idx="100">
                  <c:v>44085</c:v>
                </c:pt>
                <c:pt idx="101">
                  <c:v>44086</c:v>
                </c:pt>
                <c:pt idx="102">
                  <c:v>44087</c:v>
                </c:pt>
                <c:pt idx="103">
                  <c:v>44088</c:v>
                </c:pt>
                <c:pt idx="104">
                  <c:v>44089</c:v>
                </c:pt>
                <c:pt idx="105">
                  <c:v>44090</c:v>
                </c:pt>
                <c:pt idx="106">
                  <c:v>44091</c:v>
                </c:pt>
                <c:pt idx="107">
                  <c:v>44092</c:v>
                </c:pt>
                <c:pt idx="108">
                  <c:v>44093</c:v>
                </c:pt>
                <c:pt idx="109">
                  <c:v>44094</c:v>
                </c:pt>
                <c:pt idx="110">
                  <c:v>44095</c:v>
                </c:pt>
                <c:pt idx="111">
                  <c:v>44096</c:v>
                </c:pt>
                <c:pt idx="112">
                  <c:v>44097</c:v>
                </c:pt>
                <c:pt idx="113">
                  <c:v>44098</c:v>
                </c:pt>
                <c:pt idx="114">
                  <c:v>44099</c:v>
                </c:pt>
                <c:pt idx="115">
                  <c:v>44100</c:v>
                </c:pt>
                <c:pt idx="116">
                  <c:v>44101</c:v>
                </c:pt>
                <c:pt idx="117">
                  <c:v>44102</c:v>
                </c:pt>
                <c:pt idx="118">
                  <c:v>44103</c:v>
                </c:pt>
                <c:pt idx="119">
                  <c:v>44104</c:v>
                </c:pt>
                <c:pt idx="120">
                  <c:v>44105</c:v>
                </c:pt>
                <c:pt idx="121">
                  <c:v>44106</c:v>
                </c:pt>
                <c:pt idx="122">
                  <c:v>44107</c:v>
                </c:pt>
                <c:pt idx="123">
                  <c:v>44108</c:v>
                </c:pt>
                <c:pt idx="124">
                  <c:v>44109</c:v>
                </c:pt>
                <c:pt idx="125">
                  <c:v>44110</c:v>
                </c:pt>
                <c:pt idx="126">
                  <c:v>44111</c:v>
                </c:pt>
                <c:pt idx="127">
                  <c:v>44112</c:v>
                </c:pt>
                <c:pt idx="128">
                  <c:v>44113</c:v>
                </c:pt>
                <c:pt idx="129">
                  <c:v>44114</c:v>
                </c:pt>
                <c:pt idx="130">
                  <c:v>44115</c:v>
                </c:pt>
                <c:pt idx="131">
                  <c:v>44116</c:v>
                </c:pt>
                <c:pt idx="132">
                  <c:v>44117</c:v>
                </c:pt>
                <c:pt idx="133">
                  <c:v>44118</c:v>
                </c:pt>
                <c:pt idx="134">
                  <c:v>44119</c:v>
                </c:pt>
                <c:pt idx="135">
                  <c:v>44120</c:v>
                </c:pt>
                <c:pt idx="136">
                  <c:v>44121</c:v>
                </c:pt>
                <c:pt idx="137">
                  <c:v>44122</c:v>
                </c:pt>
                <c:pt idx="138">
                  <c:v>44123</c:v>
                </c:pt>
                <c:pt idx="139">
                  <c:v>44124</c:v>
                </c:pt>
                <c:pt idx="140">
                  <c:v>44125</c:v>
                </c:pt>
                <c:pt idx="141">
                  <c:v>44126</c:v>
                </c:pt>
                <c:pt idx="142">
                  <c:v>44127</c:v>
                </c:pt>
                <c:pt idx="143">
                  <c:v>44128</c:v>
                </c:pt>
                <c:pt idx="144">
                  <c:v>44129</c:v>
                </c:pt>
                <c:pt idx="145">
                  <c:v>44130</c:v>
                </c:pt>
                <c:pt idx="146">
                  <c:v>44131</c:v>
                </c:pt>
                <c:pt idx="147">
                  <c:v>44132</c:v>
                </c:pt>
                <c:pt idx="148">
                  <c:v>44133</c:v>
                </c:pt>
                <c:pt idx="149">
                  <c:v>44134</c:v>
                </c:pt>
                <c:pt idx="150">
                  <c:v>44135</c:v>
                </c:pt>
                <c:pt idx="151">
                  <c:v>44136</c:v>
                </c:pt>
                <c:pt idx="152">
                  <c:v>44137</c:v>
                </c:pt>
                <c:pt idx="153">
                  <c:v>44138</c:v>
                </c:pt>
                <c:pt idx="154">
                  <c:v>44139</c:v>
                </c:pt>
                <c:pt idx="155">
                  <c:v>44140</c:v>
                </c:pt>
                <c:pt idx="156">
                  <c:v>44141</c:v>
                </c:pt>
                <c:pt idx="157">
                  <c:v>44142</c:v>
                </c:pt>
                <c:pt idx="158">
                  <c:v>44143</c:v>
                </c:pt>
                <c:pt idx="159">
                  <c:v>44144</c:v>
                </c:pt>
                <c:pt idx="160">
                  <c:v>44145</c:v>
                </c:pt>
                <c:pt idx="161">
                  <c:v>44146</c:v>
                </c:pt>
                <c:pt idx="162">
                  <c:v>44147</c:v>
                </c:pt>
                <c:pt idx="163">
                  <c:v>44148</c:v>
                </c:pt>
                <c:pt idx="164">
                  <c:v>44149</c:v>
                </c:pt>
                <c:pt idx="165">
                  <c:v>44150</c:v>
                </c:pt>
                <c:pt idx="166">
                  <c:v>44151</c:v>
                </c:pt>
                <c:pt idx="167">
                  <c:v>44152</c:v>
                </c:pt>
                <c:pt idx="168">
                  <c:v>44153</c:v>
                </c:pt>
                <c:pt idx="169">
                  <c:v>44154</c:v>
                </c:pt>
                <c:pt idx="170">
                  <c:v>44155</c:v>
                </c:pt>
                <c:pt idx="171">
                  <c:v>44156</c:v>
                </c:pt>
                <c:pt idx="172">
                  <c:v>44157</c:v>
                </c:pt>
                <c:pt idx="173">
                  <c:v>44158</c:v>
                </c:pt>
                <c:pt idx="174">
                  <c:v>44159</c:v>
                </c:pt>
                <c:pt idx="175">
                  <c:v>44160</c:v>
                </c:pt>
                <c:pt idx="176">
                  <c:v>44161</c:v>
                </c:pt>
                <c:pt idx="177">
                  <c:v>44162</c:v>
                </c:pt>
                <c:pt idx="178">
                  <c:v>44163</c:v>
                </c:pt>
                <c:pt idx="179">
                  <c:v>44164</c:v>
                </c:pt>
                <c:pt idx="180">
                  <c:v>44165</c:v>
                </c:pt>
                <c:pt idx="181">
                  <c:v>44166</c:v>
                </c:pt>
                <c:pt idx="182">
                  <c:v>44167</c:v>
                </c:pt>
                <c:pt idx="183">
                  <c:v>44168</c:v>
                </c:pt>
                <c:pt idx="184">
                  <c:v>44169</c:v>
                </c:pt>
                <c:pt idx="185">
                  <c:v>44170</c:v>
                </c:pt>
                <c:pt idx="186">
                  <c:v>44171</c:v>
                </c:pt>
                <c:pt idx="187">
                  <c:v>44172</c:v>
                </c:pt>
                <c:pt idx="188">
                  <c:v>44173</c:v>
                </c:pt>
                <c:pt idx="189">
                  <c:v>44174</c:v>
                </c:pt>
                <c:pt idx="190">
                  <c:v>44175</c:v>
                </c:pt>
                <c:pt idx="191">
                  <c:v>44176</c:v>
                </c:pt>
                <c:pt idx="192">
                  <c:v>44177</c:v>
                </c:pt>
                <c:pt idx="193">
                  <c:v>44178</c:v>
                </c:pt>
                <c:pt idx="194">
                  <c:v>44179</c:v>
                </c:pt>
                <c:pt idx="195">
                  <c:v>44180</c:v>
                </c:pt>
                <c:pt idx="196">
                  <c:v>44181</c:v>
                </c:pt>
                <c:pt idx="197">
                  <c:v>44182</c:v>
                </c:pt>
                <c:pt idx="198">
                  <c:v>44183</c:v>
                </c:pt>
                <c:pt idx="199">
                  <c:v>44184</c:v>
                </c:pt>
                <c:pt idx="200">
                  <c:v>44185</c:v>
                </c:pt>
                <c:pt idx="201">
                  <c:v>44186</c:v>
                </c:pt>
                <c:pt idx="202">
                  <c:v>44187</c:v>
                </c:pt>
                <c:pt idx="203">
                  <c:v>44188</c:v>
                </c:pt>
                <c:pt idx="204">
                  <c:v>44189</c:v>
                </c:pt>
                <c:pt idx="205">
                  <c:v>44190</c:v>
                </c:pt>
                <c:pt idx="206">
                  <c:v>44191</c:v>
                </c:pt>
                <c:pt idx="207">
                  <c:v>44192</c:v>
                </c:pt>
                <c:pt idx="208">
                  <c:v>44193</c:v>
                </c:pt>
                <c:pt idx="209">
                  <c:v>44194</c:v>
                </c:pt>
                <c:pt idx="210">
                  <c:v>44195</c:v>
                </c:pt>
                <c:pt idx="211">
                  <c:v>44196</c:v>
                </c:pt>
                <c:pt idx="212">
                  <c:v>44197</c:v>
                </c:pt>
                <c:pt idx="213">
                  <c:v>44198</c:v>
                </c:pt>
                <c:pt idx="214">
                  <c:v>44199</c:v>
                </c:pt>
                <c:pt idx="215">
                  <c:v>44200</c:v>
                </c:pt>
                <c:pt idx="216">
                  <c:v>44201</c:v>
                </c:pt>
                <c:pt idx="217">
                  <c:v>44202</c:v>
                </c:pt>
                <c:pt idx="218">
                  <c:v>44203</c:v>
                </c:pt>
                <c:pt idx="219">
                  <c:v>44204</c:v>
                </c:pt>
                <c:pt idx="220">
                  <c:v>44205</c:v>
                </c:pt>
                <c:pt idx="221">
                  <c:v>44206</c:v>
                </c:pt>
                <c:pt idx="222">
                  <c:v>44207</c:v>
                </c:pt>
                <c:pt idx="223">
                  <c:v>44208</c:v>
                </c:pt>
                <c:pt idx="224">
                  <c:v>44209</c:v>
                </c:pt>
                <c:pt idx="225">
                  <c:v>44210</c:v>
                </c:pt>
                <c:pt idx="226">
                  <c:v>44211</c:v>
                </c:pt>
                <c:pt idx="227">
                  <c:v>44212</c:v>
                </c:pt>
                <c:pt idx="228">
                  <c:v>44213</c:v>
                </c:pt>
                <c:pt idx="229">
                  <c:v>44214</c:v>
                </c:pt>
                <c:pt idx="230">
                  <c:v>44215</c:v>
                </c:pt>
                <c:pt idx="231">
                  <c:v>44216</c:v>
                </c:pt>
                <c:pt idx="232">
                  <c:v>44217</c:v>
                </c:pt>
                <c:pt idx="233">
                  <c:v>44218</c:v>
                </c:pt>
                <c:pt idx="234">
                  <c:v>44219</c:v>
                </c:pt>
                <c:pt idx="235">
                  <c:v>44220</c:v>
                </c:pt>
                <c:pt idx="236">
                  <c:v>44221</c:v>
                </c:pt>
                <c:pt idx="237">
                  <c:v>44222</c:v>
                </c:pt>
                <c:pt idx="238">
                  <c:v>44223</c:v>
                </c:pt>
                <c:pt idx="239">
                  <c:v>44224</c:v>
                </c:pt>
                <c:pt idx="240">
                  <c:v>44225</c:v>
                </c:pt>
                <c:pt idx="241">
                  <c:v>44226</c:v>
                </c:pt>
                <c:pt idx="242">
                  <c:v>44227</c:v>
                </c:pt>
                <c:pt idx="243">
                  <c:v>44228</c:v>
                </c:pt>
                <c:pt idx="244">
                  <c:v>44229</c:v>
                </c:pt>
                <c:pt idx="245">
                  <c:v>44230</c:v>
                </c:pt>
                <c:pt idx="246">
                  <c:v>44231</c:v>
                </c:pt>
                <c:pt idx="247">
                  <c:v>44232</c:v>
                </c:pt>
                <c:pt idx="248">
                  <c:v>44233</c:v>
                </c:pt>
                <c:pt idx="249">
                  <c:v>44234</c:v>
                </c:pt>
                <c:pt idx="250">
                  <c:v>44235</c:v>
                </c:pt>
                <c:pt idx="251">
                  <c:v>44236</c:v>
                </c:pt>
                <c:pt idx="252">
                  <c:v>44237</c:v>
                </c:pt>
                <c:pt idx="253">
                  <c:v>44238</c:v>
                </c:pt>
                <c:pt idx="254">
                  <c:v>44239</c:v>
                </c:pt>
                <c:pt idx="255">
                  <c:v>44240</c:v>
                </c:pt>
                <c:pt idx="256">
                  <c:v>44241</c:v>
                </c:pt>
                <c:pt idx="257">
                  <c:v>44242</c:v>
                </c:pt>
                <c:pt idx="258">
                  <c:v>44243</c:v>
                </c:pt>
                <c:pt idx="259">
                  <c:v>44244</c:v>
                </c:pt>
                <c:pt idx="260">
                  <c:v>44245</c:v>
                </c:pt>
                <c:pt idx="261">
                  <c:v>44246</c:v>
                </c:pt>
                <c:pt idx="262">
                  <c:v>44247</c:v>
                </c:pt>
                <c:pt idx="263">
                  <c:v>44248</c:v>
                </c:pt>
                <c:pt idx="264">
                  <c:v>44249</c:v>
                </c:pt>
                <c:pt idx="265">
                  <c:v>44250</c:v>
                </c:pt>
                <c:pt idx="266">
                  <c:v>44251</c:v>
                </c:pt>
                <c:pt idx="267">
                  <c:v>44252</c:v>
                </c:pt>
                <c:pt idx="268">
                  <c:v>44253</c:v>
                </c:pt>
                <c:pt idx="269">
                  <c:v>44254</c:v>
                </c:pt>
                <c:pt idx="270">
                  <c:v>44255</c:v>
                </c:pt>
                <c:pt idx="271">
                  <c:v>44256</c:v>
                </c:pt>
                <c:pt idx="272">
                  <c:v>44257</c:v>
                </c:pt>
                <c:pt idx="273">
                  <c:v>44258</c:v>
                </c:pt>
                <c:pt idx="274">
                  <c:v>44259</c:v>
                </c:pt>
                <c:pt idx="275">
                  <c:v>44260</c:v>
                </c:pt>
                <c:pt idx="276">
                  <c:v>44261</c:v>
                </c:pt>
                <c:pt idx="277">
                  <c:v>44262</c:v>
                </c:pt>
                <c:pt idx="278">
                  <c:v>44263</c:v>
                </c:pt>
                <c:pt idx="279">
                  <c:v>44264</c:v>
                </c:pt>
                <c:pt idx="280">
                  <c:v>44265</c:v>
                </c:pt>
                <c:pt idx="281">
                  <c:v>44266</c:v>
                </c:pt>
                <c:pt idx="282">
                  <c:v>44267</c:v>
                </c:pt>
                <c:pt idx="283">
                  <c:v>44268</c:v>
                </c:pt>
                <c:pt idx="284">
                  <c:v>44269</c:v>
                </c:pt>
                <c:pt idx="285">
                  <c:v>44270</c:v>
                </c:pt>
                <c:pt idx="286">
                  <c:v>44271</c:v>
                </c:pt>
                <c:pt idx="287">
                  <c:v>44272</c:v>
                </c:pt>
                <c:pt idx="288">
                  <c:v>44273</c:v>
                </c:pt>
                <c:pt idx="289">
                  <c:v>44274</c:v>
                </c:pt>
                <c:pt idx="290">
                  <c:v>44275</c:v>
                </c:pt>
                <c:pt idx="291">
                  <c:v>44276</c:v>
                </c:pt>
                <c:pt idx="292">
                  <c:v>44277</c:v>
                </c:pt>
                <c:pt idx="293">
                  <c:v>44278</c:v>
                </c:pt>
                <c:pt idx="294">
                  <c:v>44279</c:v>
                </c:pt>
                <c:pt idx="295">
                  <c:v>44280</c:v>
                </c:pt>
                <c:pt idx="296">
                  <c:v>44281</c:v>
                </c:pt>
                <c:pt idx="297">
                  <c:v>44282</c:v>
                </c:pt>
                <c:pt idx="298">
                  <c:v>44283</c:v>
                </c:pt>
                <c:pt idx="299">
                  <c:v>44284</c:v>
                </c:pt>
                <c:pt idx="300">
                  <c:v>44285</c:v>
                </c:pt>
                <c:pt idx="301">
                  <c:v>44286</c:v>
                </c:pt>
                <c:pt idx="302">
                  <c:v>44287</c:v>
                </c:pt>
                <c:pt idx="303">
                  <c:v>44288</c:v>
                </c:pt>
                <c:pt idx="304">
                  <c:v>44289</c:v>
                </c:pt>
                <c:pt idx="305">
                  <c:v>44290</c:v>
                </c:pt>
                <c:pt idx="306">
                  <c:v>44291</c:v>
                </c:pt>
                <c:pt idx="307">
                  <c:v>44292</c:v>
                </c:pt>
                <c:pt idx="308">
                  <c:v>44293</c:v>
                </c:pt>
                <c:pt idx="309">
                  <c:v>44294</c:v>
                </c:pt>
                <c:pt idx="310">
                  <c:v>44295</c:v>
                </c:pt>
                <c:pt idx="311">
                  <c:v>44296</c:v>
                </c:pt>
                <c:pt idx="312">
                  <c:v>44297</c:v>
                </c:pt>
                <c:pt idx="313">
                  <c:v>44298</c:v>
                </c:pt>
                <c:pt idx="314">
                  <c:v>44299</c:v>
                </c:pt>
                <c:pt idx="315">
                  <c:v>44300</c:v>
                </c:pt>
                <c:pt idx="316">
                  <c:v>44301</c:v>
                </c:pt>
                <c:pt idx="317">
                  <c:v>44302</c:v>
                </c:pt>
                <c:pt idx="318">
                  <c:v>44303</c:v>
                </c:pt>
                <c:pt idx="319">
                  <c:v>44304</c:v>
                </c:pt>
                <c:pt idx="320">
                  <c:v>44305</c:v>
                </c:pt>
                <c:pt idx="321">
                  <c:v>44306</c:v>
                </c:pt>
                <c:pt idx="322">
                  <c:v>44307</c:v>
                </c:pt>
                <c:pt idx="323">
                  <c:v>44308</c:v>
                </c:pt>
                <c:pt idx="324">
                  <c:v>44309</c:v>
                </c:pt>
                <c:pt idx="325">
                  <c:v>44310</c:v>
                </c:pt>
                <c:pt idx="326">
                  <c:v>44311</c:v>
                </c:pt>
                <c:pt idx="327">
                  <c:v>44312</c:v>
                </c:pt>
                <c:pt idx="328">
                  <c:v>44313</c:v>
                </c:pt>
                <c:pt idx="329">
                  <c:v>44314</c:v>
                </c:pt>
                <c:pt idx="330">
                  <c:v>44315</c:v>
                </c:pt>
                <c:pt idx="331">
                  <c:v>44316</c:v>
                </c:pt>
                <c:pt idx="332">
                  <c:v>44317</c:v>
                </c:pt>
                <c:pt idx="333">
                  <c:v>44318</c:v>
                </c:pt>
                <c:pt idx="334">
                  <c:v>44319</c:v>
                </c:pt>
                <c:pt idx="335">
                  <c:v>44320</c:v>
                </c:pt>
                <c:pt idx="336">
                  <c:v>44321</c:v>
                </c:pt>
                <c:pt idx="337">
                  <c:v>44322</c:v>
                </c:pt>
                <c:pt idx="338">
                  <c:v>44323</c:v>
                </c:pt>
                <c:pt idx="339">
                  <c:v>44324</c:v>
                </c:pt>
                <c:pt idx="340">
                  <c:v>44325</c:v>
                </c:pt>
                <c:pt idx="341">
                  <c:v>44326</c:v>
                </c:pt>
                <c:pt idx="342">
                  <c:v>44327</c:v>
                </c:pt>
                <c:pt idx="343">
                  <c:v>44328</c:v>
                </c:pt>
                <c:pt idx="344">
                  <c:v>44329</c:v>
                </c:pt>
                <c:pt idx="345">
                  <c:v>44330</c:v>
                </c:pt>
                <c:pt idx="346">
                  <c:v>44331</c:v>
                </c:pt>
                <c:pt idx="347">
                  <c:v>44332</c:v>
                </c:pt>
                <c:pt idx="348">
                  <c:v>44333</c:v>
                </c:pt>
                <c:pt idx="349">
                  <c:v>44334</c:v>
                </c:pt>
                <c:pt idx="350">
                  <c:v>44335</c:v>
                </c:pt>
                <c:pt idx="351">
                  <c:v>44336</c:v>
                </c:pt>
                <c:pt idx="352">
                  <c:v>44337</c:v>
                </c:pt>
                <c:pt idx="353">
                  <c:v>44338</c:v>
                </c:pt>
                <c:pt idx="354">
                  <c:v>44339</c:v>
                </c:pt>
                <c:pt idx="355">
                  <c:v>44340</c:v>
                </c:pt>
                <c:pt idx="356">
                  <c:v>44341</c:v>
                </c:pt>
                <c:pt idx="357">
                  <c:v>44342</c:v>
                </c:pt>
                <c:pt idx="358">
                  <c:v>44343</c:v>
                </c:pt>
                <c:pt idx="359">
                  <c:v>44344</c:v>
                </c:pt>
                <c:pt idx="360">
                  <c:v>44345</c:v>
                </c:pt>
                <c:pt idx="361">
                  <c:v>44346</c:v>
                </c:pt>
                <c:pt idx="362">
                  <c:v>44347</c:v>
                </c:pt>
                <c:pt idx="363">
                  <c:v>44348</c:v>
                </c:pt>
                <c:pt idx="364">
                  <c:v>44349</c:v>
                </c:pt>
                <c:pt idx="365">
                  <c:v>44350</c:v>
                </c:pt>
                <c:pt idx="366">
                  <c:v>44351</c:v>
                </c:pt>
                <c:pt idx="367">
                  <c:v>44352</c:v>
                </c:pt>
                <c:pt idx="368">
                  <c:v>44353</c:v>
                </c:pt>
                <c:pt idx="369">
                  <c:v>44354</c:v>
                </c:pt>
                <c:pt idx="370">
                  <c:v>44355</c:v>
                </c:pt>
                <c:pt idx="371">
                  <c:v>44356</c:v>
                </c:pt>
                <c:pt idx="372">
                  <c:v>44357</c:v>
                </c:pt>
                <c:pt idx="373">
                  <c:v>44358</c:v>
                </c:pt>
                <c:pt idx="374">
                  <c:v>44359</c:v>
                </c:pt>
                <c:pt idx="375">
                  <c:v>44360</c:v>
                </c:pt>
                <c:pt idx="376">
                  <c:v>44361</c:v>
                </c:pt>
                <c:pt idx="377">
                  <c:v>44362</c:v>
                </c:pt>
                <c:pt idx="378">
                  <c:v>44363</c:v>
                </c:pt>
                <c:pt idx="379">
                  <c:v>44364</c:v>
                </c:pt>
                <c:pt idx="380">
                  <c:v>44365</c:v>
                </c:pt>
                <c:pt idx="381">
                  <c:v>44366</c:v>
                </c:pt>
                <c:pt idx="382">
                  <c:v>44367</c:v>
                </c:pt>
                <c:pt idx="383">
                  <c:v>44368</c:v>
                </c:pt>
                <c:pt idx="384">
                  <c:v>44369</c:v>
                </c:pt>
                <c:pt idx="385">
                  <c:v>44370</c:v>
                </c:pt>
                <c:pt idx="386">
                  <c:v>44371</c:v>
                </c:pt>
                <c:pt idx="387">
                  <c:v>44372</c:v>
                </c:pt>
                <c:pt idx="388">
                  <c:v>44373</c:v>
                </c:pt>
                <c:pt idx="389">
                  <c:v>44374</c:v>
                </c:pt>
                <c:pt idx="390">
                  <c:v>44375</c:v>
                </c:pt>
                <c:pt idx="391">
                  <c:v>44376</c:v>
                </c:pt>
                <c:pt idx="392">
                  <c:v>44377</c:v>
                </c:pt>
                <c:pt idx="393">
                  <c:v>44378</c:v>
                </c:pt>
                <c:pt idx="394">
                  <c:v>44379</c:v>
                </c:pt>
                <c:pt idx="395">
                  <c:v>44380</c:v>
                </c:pt>
                <c:pt idx="396">
                  <c:v>44381</c:v>
                </c:pt>
                <c:pt idx="397">
                  <c:v>44382</c:v>
                </c:pt>
                <c:pt idx="398">
                  <c:v>44383</c:v>
                </c:pt>
                <c:pt idx="399">
                  <c:v>44384</c:v>
                </c:pt>
                <c:pt idx="400">
                  <c:v>44385</c:v>
                </c:pt>
                <c:pt idx="401">
                  <c:v>44386</c:v>
                </c:pt>
                <c:pt idx="402">
                  <c:v>44387</c:v>
                </c:pt>
                <c:pt idx="403">
                  <c:v>44388</c:v>
                </c:pt>
                <c:pt idx="404">
                  <c:v>44389</c:v>
                </c:pt>
                <c:pt idx="405">
                  <c:v>44390</c:v>
                </c:pt>
                <c:pt idx="406">
                  <c:v>44391</c:v>
                </c:pt>
                <c:pt idx="407">
                  <c:v>44392</c:v>
                </c:pt>
                <c:pt idx="408">
                  <c:v>44393</c:v>
                </c:pt>
                <c:pt idx="409">
                  <c:v>44394</c:v>
                </c:pt>
                <c:pt idx="410">
                  <c:v>44395</c:v>
                </c:pt>
                <c:pt idx="411">
                  <c:v>44396</c:v>
                </c:pt>
                <c:pt idx="412">
                  <c:v>44397</c:v>
                </c:pt>
                <c:pt idx="413">
                  <c:v>44398</c:v>
                </c:pt>
                <c:pt idx="414">
                  <c:v>44399</c:v>
                </c:pt>
                <c:pt idx="415">
                  <c:v>44400</c:v>
                </c:pt>
                <c:pt idx="416">
                  <c:v>44401</c:v>
                </c:pt>
                <c:pt idx="417">
                  <c:v>44402</c:v>
                </c:pt>
                <c:pt idx="418">
                  <c:v>44403</c:v>
                </c:pt>
                <c:pt idx="419">
                  <c:v>44404</c:v>
                </c:pt>
                <c:pt idx="420">
                  <c:v>44405</c:v>
                </c:pt>
                <c:pt idx="421">
                  <c:v>44406</c:v>
                </c:pt>
                <c:pt idx="422">
                  <c:v>44407</c:v>
                </c:pt>
                <c:pt idx="423">
                  <c:v>44408</c:v>
                </c:pt>
                <c:pt idx="424">
                  <c:v>44409</c:v>
                </c:pt>
                <c:pt idx="425">
                  <c:v>44410</c:v>
                </c:pt>
                <c:pt idx="426">
                  <c:v>44411</c:v>
                </c:pt>
                <c:pt idx="427">
                  <c:v>44412</c:v>
                </c:pt>
                <c:pt idx="428">
                  <c:v>44413</c:v>
                </c:pt>
                <c:pt idx="429">
                  <c:v>44414</c:v>
                </c:pt>
                <c:pt idx="430">
                  <c:v>44415</c:v>
                </c:pt>
                <c:pt idx="431">
                  <c:v>44416</c:v>
                </c:pt>
                <c:pt idx="432">
                  <c:v>44417</c:v>
                </c:pt>
                <c:pt idx="433">
                  <c:v>44418</c:v>
                </c:pt>
                <c:pt idx="434">
                  <c:v>44419</c:v>
                </c:pt>
                <c:pt idx="435">
                  <c:v>44420</c:v>
                </c:pt>
                <c:pt idx="436">
                  <c:v>44421</c:v>
                </c:pt>
                <c:pt idx="437">
                  <c:v>44422</c:v>
                </c:pt>
                <c:pt idx="438">
                  <c:v>44423</c:v>
                </c:pt>
                <c:pt idx="439">
                  <c:v>44424</c:v>
                </c:pt>
                <c:pt idx="440">
                  <c:v>44425</c:v>
                </c:pt>
                <c:pt idx="441">
                  <c:v>44426</c:v>
                </c:pt>
                <c:pt idx="442">
                  <c:v>44427</c:v>
                </c:pt>
                <c:pt idx="443">
                  <c:v>44428</c:v>
                </c:pt>
                <c:pt idx="444">
                  <c:v>44429</c:v>
                </c:pt>
                <c:pt idx="445">
                  <c:v>44430</c:v>
                </c:pt>
                <c:pt idx="446">
                  <c:v>44431</c:v>
                </c:pt>
                <c:pt idx="447">
                  <c:v>44432</c:v>
                </c:pt>
                <c:pt idx="448">
                  <c:v>44433</c:v>
                </c:pt>
                <c:pt idx="449">
                  <c:v>44434</c:v>
                </c:pt>
                <c:pt idx="450">
                  <c:v>44435</c:v>
                </c:pt>
                <c:pt idx="451">
                  <c:v>44436</c:v>
                </c:pt>
                <c:pt idx="452">
                  <c:v>44437</c:v>
                </c:pt>
                <c:pt idx="453">
                  <c:v>44438</c:v>
                </c:pt>
                <c:pt idx="454">
                  <c:v>44439</c:v>
                </c:pt>
                <c:pt idx="455">
                  <c:v>44440</c:v>
                </c:pt>
                <c:pt idx="456">
                  <c:v>44441</c:v>
                </c:pt>
                <c:pt idx="457">
                  <c:v>44442</c:v>
                </c:pt>
                <c:pt idx="458">
                  <c:v>44443</c:v>
                </c:pt>
                <c:pt idx="459">
                  <c:v>44444</c:v>
                </c:pt>
                <c:pt idx="460">
                  <c:v>44445</c:v>
                </c:pt>
                <c:pt idx="461">
                  <c:v>44446</c:v>
                </c:pt>
                <c:pt idx="462">
                  <c:v>44447</c:v>
                </c:pt>
                <c:pt idx="463">
                  <c:v>44448</c:v>
                </c:pt>
                <c:pt idx="464">
                  <c:v>44449</c:v>
                </c:pt>
                <c:pt idx="465">
                  <c:v>44450</c:v>
                </c:pt>
                <c:pt idx="466">
                  <c:v>44451</c:v>
                </c:pt>
                <c:pt idx="467">
                  <c:v>44452</c:v>
                </c:pt>
                <c:pt idx="468">
                  <c:v>44453</c:v>
                </c:pt>
                <c:pt idx="469">
                  <c:v>44454</c:v>
                </c:pt>
                <c:pt idx="470">
                  <c:v>44455</c:v>
                </c:pt>
                <c:pt idx="471">
                  <c:v>44456</c:v>
                </c:pt>
                <c:pt idx="472">
                  <c:v>44457</c:v>
                </c:pt>
                <c:pt idx="473">
                  <c:v>44458</c:v>
                </c:pt>
                <c:pt idx="474">
                  <c:v>44459</c:v>
                </c:pt>
                <c:pt idx="475">
                  <c:v>44460</c:v>
                </c:pt>
                <c:pt idx="476">
                  <c:v>44461</c:v>
                </c:pt>
                <c:pt idx="477">
                  <c:v>44462</c:v>
                </c:pt>
                <c:pt idx="478">
                  <c:v>44463</c:v>
                </c:pt>
                <c:pt idx="479">
                  <c:v>44464</c:v>
                </c:pt>
                <c:pt idx="480">
                  <c:v>44465</c:v>
                </c:pt>
                <c:pt idx="481">
                  <c:v>44466</c:v>
                </c:pt>
                <c:pt idx="482">
                  <c:v>44467</c:v>
                </c:pt>
                <c:pt idx="483">
                  <c:v>44468</c:v>
                </c:pt>
                <c:pt idx="484">
                  <c:v>44469</c:v>
                </c:pt>
                <c:pt idx="485">
                  <c:v>44470</c:v>
                </c:pt>
                <c:pt idx="486">
                  <c:v>44471</c:v>
                </c:pt>
                <c:pt idx="487">
                  <c:v>44472</c:v>
                </c:pt>
                <c:pt idx="488">
                  <c:v>44473</c:v>
                </c:pt>
                <c:pt idx="489">
                  <c:v>44474</c:v>
                </c:pt>
                <c:pt idx="490">
                  <c:v>44475</c:v>
                </c:pt>
                <c:pt idx="491">
                  <c:v>44476</c:v>
                </c:pt>
                <c:pt idx="492">
                  <c:v>44477</c:v>
                </c:pt>
                <c:pt idx="493">
                  <c:v>44478</c:v>
                </c:pt>
                <c:pt idx="494">
                  <c:v>44479</c:v>
                </c:pt>
                <c:pt idx="495">
                  <c:v>44480</c:v>
                </c:pt>
                <c:pt idx="496">
                  <c:v>44481</c:v>
                </c:pt>
                <c:pt idx="497">
                  <c:v>44482</c:v>
                </c:pt>
                <c:pt idx="498">
                  <c:v>44483</c:v>
                </c:pt>
                <c:pt idx="499">
                  <c:v>44484</c:v>
                </c:pt>
                <c:pt idx="500">
                  <c:v>44485</c:v>
                </c:pt>
                <c:pt idx="501">
                  <c:v>44486</c:v>
                </c:pt>
                <c:pt idx="502">
                  <c:v>44487</c:v>
                </c:pt>
                <c:pt idx="503">
                  <c:v>44488</c:v>
                </c:pt>
                <c:pt idx="504">
                  <c:v>44489</c:v>
                </c:pt>
                <c:pt idx="505">
                  <c:v>44490</c:v>
                </c:pt>
                <c:pt idx="506">
                  <c:v>44491</c:v>
                </c:pt>
                <c:pt idx="507">
                  <c:v>44492</c:v>
                </c:pt>
                <c:pt idx="508">
                  <c:v>44493</c:v>
                </c:pt>
                <c:pt idx="509">
                  <c:v>44494</c:v>
                </c:pt>
                <c:pt idx="510">
                  <c:v>44495</c:v>
                </c:pt>
                <c:pt idx="511">
                  <c:v>44496</c:v>
                </c:pt>
                <c:pt idx="512">
                  <c:v>44497</c:v>
                </c:pt>
                <c:pt idx="513">
                  <c:v>44498</c:v>
                </c:pt>
                <c:pt idx="514">
                  <c:v>44499</c:v>
                </c:pt>
                <c:pt idx="515">
                  <c:v>44500</c:v>
                </c:pt>
                <c:pt idx="516">
                  <c:v>44501</c:v>
                </c:pt>
                <c:pt idx="517">
                  <c:v>44502</c:v>
                </c:pt>
                <c:pt idx="518">
                  <c:v>44503</c:v>
                </c:pt>
                <c:pt idx="519">
                  <c:v>44504</c:v>
                </c:pt>
                <c:pt idx="520">
                  <c:v>44505</c:v>
                </c:pt>
                <c:pt idx="521">
                  <c:v>44506</c:v>
                </c:pt>
                <c:pt idx="522">
                  <c:v>44507</c:v>
                </c:pt>
                <c:pt idx="523">
                  <c:v>44508</c:v>
                </c:pt>
                <c:pt idx="524">
                  <c:v>44509</c:v>
                </c:pt>
                <c:pt idx="525">
                  <c:v>44510</c:v>
                </c:pt>
                <c:pt idx="526">
                  <c:v>44511</c:v>
                </c:pt>
                <c:pt idx="527">
                  <c:v>44512</c:v>
                </c:pt>
                <c:pt idx="528">
                  <c:v>44513</c:v>
                </c:pt>
                <c:pt idx="529">
                  <c:v>44514</c:v>
                </c:pt>
                <c:pt idx="530">
                  <c:v>44515</c:v>
                </c:pt>
                <c:pt idx="531">
                  <c:v>44516</c:v>
                </c:pt>
                <c:pt idx="532">
                  <c:v>44517</c:v>
                </c:pt>
                <c:pt idx="533">
                  <c:v>44518</c:v>
                </c:pt>
                <c:pt idx="534">
                  <c:v>44519</c:v>
                </c:pt>
                <c:pt idx="535">
                  <c:v>44520</c:v>
                </c:pt>
                <c:pt idx="536">
                  <c:v>44521</c:v>
                </c:pt>
                <c:pt idx="537">
                  <c:v>44522</c:v>
                </c:pt>
                <c:pt idx="538">
                  <c:v>44523</c:v>
                </c:pt>
                <c:pt idx="539">
                  <c:v>44524</c:v>
                </c:pt>
                <c:pt idx="540">
                  <c:v>44525</c:v>
                </c:pt>
                <c:pt idx="541">
                  <c:v>44526</c:v>
                </c:pt>
                <c:pt idx="542">
                  <c:v>44527</c:v>
                </c:pt>
                <c:pt idx="543">
                  <c:v>44528</c:v>
                </c:pt>
                <c:pt idx="544">
                  <c:v>44529</c:v>
                </c:pt>
                <c:pt idx="545">
                  <c:v>44530</c:v>
                </c:pt>
                <c:pt idx="546">
                  <c:v>44531</c:v>
                </c:pt>
                <c:pt idx="547">
                  <c:v>44532</c:v>
                </c:pt>
                <c:pt idx="548">
                  <c:v>44533</c:v>
                </c:pt>
                <c:pt idx="549">
                  <c:v>44534</c:v>
                </c:pt>
                <c:pt idx="550">
                  <c:v>44535</c:v>
                </c:pt>
                <c:pt idx="551">
                  <c:v>44536</c:v>
                </c:pt>
                <c:pt idx="552">
                  <c:v>44537</c:v>
                </c:pt>
                <c:pt idx="553">
                  <c:v>44538</c:v>
                </c:pt>
                <c:pt idx="554">
                  <c:v>44539</c:v>
                </c:pt>
                <c:pt idx="555">
                  <c:v>44540</c:v>
                </c:pt>
                <c:pt idx="556">
                  <c:v>44541</c:v>
                </c:pt>
                <c:pt idx="557">
                  <c:v>44542</c:v>
                </c:pt>
                <c:pt idx="558">
                  <c:v>44543</c:v>
                </c:pt>
                <c:pt idx="559">
                  <c:v>44544</c:v>
                </c:pt>
                <c:pt idx="560">
                  <c:v>44545</c:v>
                </c:pt>
                <c:pt idx="561">
                  <c:v>44546</c:v>
                </c:pt>
                <c:pt idx="562">
                  <c:v>44547</c:v>
                </c:pt>
                <c:pt idx="563">
                  <c:v>44548</c:v>
                </c:pt>
                <c:pt idx="564">
                  <c:v>44549</c:v>
                </c:pt>
                <c:pt idx="565">
                  <c:v>44551</c:v>
                </c:pt>
                <c:pt idx="566">
                  <c:v>44552</c:v>
                </c:pt>
                <c:pt idx="567">
                  <c:v>44553</c:v>
                </c:pt>
                <c:pt idx="568">
                  <c:v>44554</c:v>
                </c:pt>
                <c:pt idx="569">
                  <c:v>44555</c:v>
                </c:pt>
                <c:pt idx="570">
                  <c:v>44556</c:v>
                </c:pt>
                <c:pt idx="571">
                  <c:v>44557</c:v>
                </c:pt>
                <c:pt idx="572">
                  <c:v>44558</c:v>
                </c:pt>
                <c:pt idx="573">
                  <c:v>44559</c:v>
                </c:pt>
                <c:pt idx="574">
                  <c:v>44560</c:v>
                </c:pt>
                <c:pt idx="575">
                  <c:v>44561</c:v>
                </c:pt>
                <c:pt idx="576">
                  <c:v>44562</c:v>
                </c:pt>
                <c:pt idx="577">
                  <c:v>44563</c:v>
                </c:pt>
                <c:pt idx="578">
                  <c:v>44564</c:v>
                </c:pt>
                <c:pt idx="579">
                  <c:v>44565</c:v>
                </c:pt>
                <c:pt idx="580">
                  <c:v>44569</c:v>
                </c:pt>
                <c:pt idx="581">
                  <c:v>44572</c:v>
                </c:pt>
                <c:pt idx="582">
                  <c:v>44573</c:v>
                </c:pt>
                <c:pt idx="583">
                  <c:v>44574</c:v>
                </c:pt>
                <c:pt idx="584">
                  <c:v>44575</c:v>
                </c:pt>
                <c:pt idx="585">
                  <c:v>44576</c:v>
                </c:pt>
                <c:pt idx="586">
                  <c:v>44577</c:v>
                </c:pt>
                <c:pt idx="587">
                  <c:v>44578</c:v>
                </c:pt>
                <c:pt idx="588">
                  <c:v>44579</c:v>
                </c:pt>
                <c:pt idx="589">
                  <c:v>44580</c:v>
                </c:pt>
                <c:pt idx="590">
                  <c:v>44581</c:v>
                </c:pt>
                <c:pt idx="591">
                  <c:v>44582</c:v>
                </c:pt>
                <c:pt idx="592">
                  <c:v>44583</c:v>
                </c:pt>
                <c:pt idx="593">
                  <c:v>44584</c:v>
                </c:pt>
                <c:pt idx="594">
                  <c:v>44585</c:v>
                </c:pt>
                <c:pt idx="595">
                  <c:v>44586</c:v>
                </c:pt>
                <c:pt idx="596">
                  <c:v>44587</c:v>
                </c:pt>
                <c:pt idx="597">
                  <c:v>44588</c:v>
                </c:pt>
                <c:pt idx="598">
                  <c:v>44589</c:v>
                </c:pt>
                <c:pt idx="599">
                  <c:v>44590</c:v>
                </c:pt>
                <c:pt idx="600">
                  <c:v>44591</c:v>
                </c:pt>
                <c:pt idx="601">
                  <c:v>44592</c:v>
                </c:pt>
                <c:pt idx="602">
                  <c:v>44593</c:v>
                </c:pt>
                <c:pt idx="603">
                  <c:v>44594</c:v>
                </c:pt>
                <c:pt idx="604">
                  <c:v>44595</c:v>
                </c:pt>
                <c:pt idx="605">
                  <c:v>44596</c:v>
                </c:pt>
                <c:pt idx="606">
                  <c:v>44597</c:v>
                </c:pt>
                <c:pt idx="607">
                  <c:v>44598</c:v>
                </c:pt>
                <c:pt idx="608">
                  <c:v>44599</c:v>
                </c:pt>
                <c:pt idx="609">
                  <c:v>44600</c:v>
                </c:pt>
                <c:pt idx="610">
                  <c:v>44601</c:v>
                </c:pt>
                <c:pt idx="611">
                  <c:v>44602</c:v>
                </c:pt>
                <c:pt idx="612">
                  <c:v>44603</c:v>
                </c:pt>
                <c:pt idx="613">
                  <c:v>44604</c:v>
                </c:pt>
                <c:pt idx="614">
                  <c:v>44605</c:v>
                </c:pt>
                <c:pt idx="615">
                  <c:v>44606</c:v>
                </c:pt>
                <c:pt idx="616">
                  <c:v>44607</c:v>
                </c:pt>
                <c:pt idx="617">
                  <c:v>44608</c:v>
                </c:pt>
                <c:pt idx="618">
                  <c:v>44609</c:v>
                </c:pt>
                <c:pt idx="619">
                  <c:v>44610</c:v>
                </c:pt>
                <c:pt idx="620">
                  <c:v>44611</c:v>
                </c:pt>
                <c:pt idx="621">
                  <c:v>44612</c:v>
                </c:pt>
                <c:pt idx="622">
                  <c:v>44613</c:v>
                </c:pt>
                <c:pt idx="623">
                  <c:v>44614</c:v>
                </c:pt>
                <c:pt idx="624">
                  <c:v>44615</c:v>
                </c:pt>
                <c:pt idx="625">
                  <c:v>44616</c:v>
                </c:pt>
                <c:pt idx="626">
                  <c:v>44617</c:v>
                </c:pt>
                <c:pt idx="627">
                  <c:v>44618</c:v>
                </c:pt>
                <c:pt idx="628">
                  <c:v>44619</c:v>
                </c:pt>
                <c:pt idx="629">
                  <c:v>44620</c:v>
                </c:pt>
                <c:pt idx="630">
                  <c:v>44621</c:v>
                </c:pt>
                <c:pt idx="631">
                  <c:v>44622</c:v>
                </c:pt>
                <c:pt idx="632">
                  <c:v>44623</c:v>
                </c:pt>
                <c:pt idx="633">
                  <c:v>44624</c:v>
                </c:pt>
                <c:pt idx="634">
                  <c:v>44625</c:v>
                </c:pt>
                <c:pt idx="635">
                  <c:v>44626</c:v>
                </c:pt>
                <c:pt idx="636">
                  <c:v>44627</c:v>
                </c:pt>
                <c:pt idx="637">
                  <c:v>44628</c:v>
                </c:pt>
                <c:pt idx="638">
                  <c:v>44629</c:v>
                </c:pt>
                <c:pt idx="639">
                  <c:v>44630</c:v>
                </c:pt>
                <c:pt idx="640">
                  <c:v>44631</c:v>
                </c:pt>
                <c:pt idx="641">
                  <c:v>44632</c:v>
                </c:pt>
                <c:pt idx="642">
                  <c:v>44633</c:v>
                </c:pt>
                <c:pt idx="643">
                  <c:v>44634</c:v>
                </c:pt>
                <c:pt idx="644">
                  <c:v>44635</c:v>
                </c:pt>
                <c:pt idx="645">
                  <c:v>44636</c:v>
                </c:pt>
                <c:pt idx="646">
                  <c:v>44637</c:v>
                </c:pt>
                <c:pt idx="647">
                  <c:v>44638</c:v>
                </c:pt>
                <c:pt idx="648">
                  <c:v>44639</c:v>
                </c:pt>
                <c:pt idx="649">
                  <c:v>44640</c:v>
                </c:pt>
                <c:pt idx="650">
                  <c:v>44641</c:v>
                </c:pt>
                <c:pt idx="651">
                  <c:v>44642</c:v>
                </c:pt>
                <c:pt idx="652">
                  <c:v>44643</c:v>
                </c:pt>
                <c:pt idx="653">
                  <c:v>44644</c:v>
                </c:pt>
                <c:pt idx="654">
                  <c:v>44645</c:v>
                </c:pt>
                <c:pt idx="655">
                  <c:v>44646</c:v>
                </c:pt>
                <c:pt idx="656">
                  <c:v>44647</c:v>
                </c:pt>
                <c:pt idx="657">
                  <c:v>44648</c:v>
                </c:pt>
                <c:pt idx="658">
                  <c:v>44649</c:v>
                </c:pt>
                <c:pt idx="659">
                  <c:v>44650</c:v>
                </c:pt>
                <c:pt idx="660">
                  <c:v>44651</c:v>
                </c:pt>
                <c:pt idx="661">
                  <c:v>44652</c:v>
                </c:pt>
                <c:pt idx="662">
                  <c:v>44653</c:v>
                </c:pt>
                <c:pt idx="663">
                  <c:v>44654</c:v>
                </c:pt>
                <c:pt idx="664">
                  <c:v>44655</c:v>
                </c:pt>
                <c:pt idx="665">
                  <c:v>44656</c:v>
                </c:pt>
                <c:pt idx="666">
                  <c:v>44657</c:v>
                </c:pt>
                <c:pt idx="667">
                  <c:v>44658</c:v>
                </c:pt>
                <c:pt idx="668">
                  <c:v>44659</c:v>
                </c:pt>
                <c:pt idx="669">
                  <c:v>44660</c:v>
                </c:pt>
                <c:pt idx="670">
                  <c:v>44661</c:v>
                </c:pt>
                <c:pt idx="671">
                  <c:v>44662</c:v>
                </c:pt>
                <c:pt idx="672">
                  <c:v>44663</c:v>
                </c:pt>
                <c:pt idx="673">
                  <c:v>44664</c:v>
                </c:pt>
                <c:pt idx="674">
                  <c:v>44665</c:v>
                </c:pt>
                <c:pt idx="675">
                  <c:v>44668</c:v>
                </c:pt>
                <c:pt idx="676">
                  <c:v>44669</c:v>
                </c:pt>
                <c:pt idx="677">
                  <c:v>44671</c:v>
                </c:pt>
                <c:pt idx="678">
                  <c:v>44672</c:v>
                </c:pt>
                <c:pt idx="679">
                  <c:v>44673</c:v>
                </c:pt>
                <c:pt idx="680">
                  <c:v>44674</c:v>
                </c:pt>
                <c:pt idx="681">
                  <c:v>44675</c:v>
                </c:pt>
                <c:pt idx="682">
                  <c:v>44676</c:v>
                </c:pt>
                <c:pt idx="683">
                  <c:v>44677</c:v>
                </c:pt>
                <c:pt idx="684">
                  <c:v>44678</c:v>
                </c:pt>
                <c:pt idx="685">
                  <c:v>44679</c:v>
                </c:pt>
                <c:pt idx="686">
                  <c:v>44680</c:v>
                </c:pt>
                <c:pt idx="687">
                  <c:v>44681</c:v>
                </c:pt>
                <c:pt idx="688">
                  <c:v>44682</c:v>
                </c:pt>
                <c:pt idx="689">
                  <c:v>44683</c:v>
                </c:pt>
                <c:pt idx="690">
                  <c:v>44684</c:v>
                </c:pt>
                <c:pt idx="691">
                  <c:v>44685</c:v>
                </c:pt>
                <c:pt idx="692">
                  <c:v>44686</c:v>
                </c:pt>
                <c:pt idx="693">
                  <c:v>44687</c:v>
                </c:pt>
                <c:pt idx="694">
                  <c:v>44688</c:v>
                </c:pt>
                <c:pt idx="695">
                  <c:v>44689</c:v>
                </c:pt>
                <c:pt idx="696">
                  <c:v>44690</c:v>
                </c:pt>
                <c:pt idx="697">
                  <c:v>44691</c:v>
                </c:pt>
              </c:numCache>
            </c:numRef>
          </c:xVal>
          <c:yVal>
            <c:numRef>
              <c:f>Sum!$B$3:$B$700</c:f>
              <c:numCache>
                <c:formatCode>0</c:formatCode>
                <c:ptCount val="698"/>
                <c:pt idx="0">
                  <c:v>16.545454545454547</c:v>
                </c:pt>
                <c:pt idx="1">
                  <c:v>15.636363636363637</c:v>
                </c:pt>
                <c:pt idx="2">
                  <c:v>7.0909090909090908</c:v>
                </c:pt>
                <c:pt idx="3">
                  <c:v>9.2727272727272734</c:v>
                </c:pt>
                <c:pt idx="4">
                  <c:v>8.7272727272727266</c:v>
                </c:pt>
                <c:pt idx="5">
                  <c:v>8.9090909090909083</c:v>
                </c:pt>
                <c:pt idx="6">
                  <c:v>6.9090909090909092</c:v>
                </c:pt>
                <c:pt idx="7">
                  <c:v>8.7272727272727266</c:v>
                </c:pt>
                <c:pt idx="8">
                  <c:v>8.545454545454545</c:v>
                </c:pt>
                <c:pt idx="9">
                  <c:v>10.181818181818182</c:v>
                </c:pt>
                <c:pt idx="10">
                  <c:v>8</c:v>
                </c:pt>
                <c:pt idx="11">
                  <c:v>6</c:v>
                </c:pt>
                <c:pt idx="12">
                  <c:v>8.3636363636363633</c:v>
                </c:pt>
                <c:pt idx="13">
                  <c:v>5.8181818181818183</c:v>
                </c:pt>
                <c:pt idx="14">
                  <c:v>9</c:v>
                </c:pt>
                <c:pt idx="15">
                  <c:v>11</c:v>
                </c:pt>
                <c:pt idx="16">
                  <c:v>5</c:v>
                </c:pt>
                <c:pt idx="17">
                  <c:v>18</c:v>
                </c:pt>
                <c:pt idx="18">
                  <c:v>6</c:v>
                </c:pt>
                <c:pt idx="19">
                  <c:v>12</c:v>
                </c:pt>
                <c:pt idx="20">
                  <c:v>9</c:v>
                </c:pt>
                <c:pt idx="21">
                  <c:v>7</c:v>
                </c:pt>
                <c:pt idx="22">
                  <c:v>21</c:v>
                </c:pt>
                <c:pt idx="23">
                  <c:v>6</c:v>
                </c:pt>
                <c:pt idx="24">
                  <c:v>11</c:v>
                </c:pt>
                <c:pt idx="25">
                  <c:v>5</c:v>
                </c:pt>
                <c:pt idx="26">
                  <c:v>10</c:v>
                </c:pt>
                <c:pt idx="27">
                  <c:v>9</c:v>
                </c:pt>
                <c:pt idx="28">
                  <c:v>15</c:v>
                </c:pt>
                <c:pt idx="29">
                  <c:v>15</c:v>
                </c:pt>
                <c:pt idx="30">
                  <c:v>14</c:v>
                </c:pt>
                <c:pt idx="31">
                  <c:v>10</c:v>
                </c:pt>
                <c:pt idx="32">
                  <c:v>5</c:v>
                </c:pt>
                <c:pt idx="33">
                  <c:v>5</c:v>
                </c:pt>
                <c:pt idx="34">
                  <c:v>17</c:v>
                </c:pt>
                <c:pt idx="35">
                  <c:v>12</c:v>
                </c:pt>
                <c:pt idx="36">
                  <c:v>13</c:v>
                </c:pt>
                <c:pt idx="37">
                  <c:v>14</c:v>
                </c:pt>
                <c:pt idx="38">
                  <c:v>11</c:v>
                </c:pt>
                <c:pt idx="39">
                  <c:v>13</c:v>
                </c:pt>
                <c:pt idx="40">
                  <c:v>8</c:v>
                </c:pt>
                <c:pt idx="41">
                  <c:v>8</c:v>
                </c:pt>
                <c:pt idx="42">
                  <c:v>13</c:v>
                </c:pt>
                <c:pt idx="43">
                  <c:v>13</c:v>
                </c:pt>
                <c:pt idx="44">
                  <c:v>14</c:v>
                </c:pt>
                <c:pt idx="45">
                  <c:v>8</c:v>
                </c:pt>
                <c:pt idx="46">
                  <c:v>6</c:v>
                </c:pt>
                <c:pt idx="47">
                  <c:v>15</c:v>
                </c:pt>
                <c:pt idx="48">
                  <c:v>13</c:v>
                </c:pt>
                <c:pt idx="49">
                  <c:v>18</c:v>
                </c:pt>
                <c:pt idx="50">
                  <c:v>10</c:v>
                </c:pt>
                <c:pt idx="51">
                  <c:v>8</c:v>
                </c:pt>
                <c:pt idx="52">
                  <c:v>10</c:v>
                </c:pt>
                <c:pt idx="53">
                  <c:v>24</c:v>
                </c:pt>
                <c:pt idx="54">
                  <c:v>9</c:v>
                </c:pt>
                <c:pt idx="55">
                  <c:v>16</c:v>
                </c:pt>
                <c:pt idx="56">
                  <c:v>14</c:v>
                </c:pt>
                <c:pt idx="57">
                  <c:v>14</c:v>
                </c:pt>
                <c:pt idx="58">
                  <c:v>12</c:v>
                </c:pt>
                <c:pt idx="59">
                  <c:v>9</c:v>
                </c:pt>
                <c:pt idx="60">
                  <c:v>13</c:v>
                </c:pt>
                <c:pt idx="61">
                  <c:v>12</c:v>
                </c:pt>
                <c:pt idx="62">
                  <c:v>22</c:v>
                </c:pt>
                <c:pt idx="63">
                  <c:v>15</c:v>
                </c:pt>
                <c:pt idx="64">
                  <c:v>7</c:v>
                </c:pt>
                <c:pt idx="65">
                  <c:v>13</c:v>
                </c:pt>
                <c:pt idx="66">
                  <c:v>9</c:v>
                </c:pt>
                <c:pt idx="67">
                  <c:v>21</c:v>
                </c:pt>
                <c:pt idx="68">
                  <c:v>15</c:v>
                </c:pt>
                <c:pt idx="69">
                  <c:v>14</c:v>
                </c:pt>
                <c:pt idx="70">
                  <c:v>10</c:v>
                </c:pt>
                <c:pt idx="71">
                  <c:v>12</c:v>
                </c:pt>
                <c:pt idx="72">
                  <c:v>10</c:v>
                </c:pt>
                <c:pt idx="73">
                  <c:v>13</c:v>
                </c:pt>
                <c:pt idx="74">
                  <c:v>5</c:v>
                </c:pt>
                <c:pt idx="75">
                  <c:v>4</c:v>
                </c:pt>
                <c:pt idx="76">
                  <c:v>11</c:v>
                </c:pt>
                <c:pt idx="77">
                  <c:v>3</c:v>
                </c:pt>
                <c:pt idx="78">
                  <c:v>12</c:v>
                </c:pt>
                <c:pt idx="79">
                  <c:v>12</c:v>
                </c:pt>
                <c:pt idx="80">
                  <c:v>13</c:v>
                </c:pt>
                <c:pt idx="81">
                  <c:v>3</c:v>
                </c:pt>
                <c:pt idx="82">
                  <c:v>6</c:v>
                </c:pt>
                <c:pt idx="83">
                  <c:v>12</c:v>
                </c:pt>
                <c:pt idx="84">
                  <c:v>4</c:v>
                </c:pt>
                <c:pt idx="85">
                  <c:v>8</c:v>
                </c:pt>
                <c:pt idx="86">
                  <c:v>5</c:v>
                </c:pt>
                <c:pt idx="87">
                  <c:v>12</c:v>
                </c:pt>
                <c:pt idx="88">
                  <c:v>13</c:v>
                </c:pt>
                <c:pt idx="89">
                  <c:v>15</c:v>
                </c:pt>
                <c:pt idx="90">
                  <c:v>11</c:v>
                </c:pt>
                <c:pt idx="91">
                  <c:v>12</c:v>
                </c:pt>
                <c:pt idx="92">
                  <c:v>9</c:v>
                </c:pt>
                <c:pt idx="93">
                  <c:v>13</c:v>
                </c:pt>
                <c:pt idx="94">
                  <c:v>11</c:v>
                </c:pt>
                <c:pt idx="95">
                  <c:v>8</c:v>
                </c:pt>
                <c:pt idx="96">
                  <c:v>7</c:v>
                </c:pt>
                <c:pt idx="97">
                  <c:v>6</c:v>
                </c:pt>
                <c:pt idx="98">
                  <c:v>9</c:v>
                </c:pt>
                <c:pt idx="99">
                  <c:v>6</c:v>
                </c:pt>
                <c:pt idx="100">
                  <c:v>13</c:v>
                </c:pt>
                <c:pt idx="101">
                  <c:v>18</c:v>
                </c:pt>
                <c:pt idx="102">
                  <c:v>7</c:v>
                </c:pt>
                <c:pt idx="103">
                  <c:v>15</c:v>
                </c:pt>
                <c:pt idx="104">
                  <c:v>17</c:v>
                </c:pt>
                <c:pt idx="105">
                  <c:v>11</c:v>
                </c:pt>
                <c:pt idx="106">
                  <c:v>6</c:v>
                </c:pt>
                <c:pt idx="107">
                  <c:v>17</c:v>
                </c:pt>
                <c:pt idx="108">
                  <c:v>7</c:v>
                </c:pt>
                <c:pt idx="109">
                  <c:v>9</c:v>
                </c:pt>
                <c:pt idx="110">
                  <c:v>11</c:v>
                </c:pt>
                <c:pt idx="111">
                  <c:v>3</c:v>
                </c:pt>
                <c:pt idx="112">
                  <c:v>5</c:v>
                </c:pt>
                <c:pt idx="113">
                  <c:v>4</c:v>
                </c:pt>
                <c:pt idx="114">
                  <c:v>4</c:v>
                </c:pt>
                <c:pt idx="115">
                  <c:v>0</c:v>
                </c:pt>
                <c:pt idx="116">
                  <c:v>3</c:v>
                </c:pt>
                <c:pt idx="117">
                  <c:v>12</c:v>
                </c:pt>
                <c:pt idx="118">
                  <c:v>8</c:v>
                </c:pt>
                <c:pt idx="119">
                  <c:v>10</c:v>
                </c:pt>
                <c:pt idx="120">
                  <c:v>14</c:v>
                </c:pt>
                <c:pt idx="121">
                  <c:v>14</c:v>
                </c:pt>
                <c:pt idx="122">
                  <c:v>12</c:v>
                </c:pt>
                <c:pt idx="123">
                  <c:v>4</c:v>
                </c:pt>
                <c:pt idx="124">
                  <c:v>22</c:v>
                </c:pt>
                <c:pt idx="125">
                  <c:v>25</c:v>
                </c:pt>
                <c:pt idx="126">
                  <c:v>21</c:v>
                </c:pt>
                <c:pt idx="127">
                  <c:v>22</c:v>
                </c:pt>
                <c:pt idx="128">
                  <c:v>16</c:v>
                </c:pt>
                <c:pt idx="129">
                  <c:v>23</c:v>
                </c:pt>
                <c:pt idx="130">
                  <c:v>17</c:v>
                </c:pt>
                <c:pt idx="131">
                  <c:v>19</c:v>
                </c:pt>
                <c:pt idx="132">
                  <c:v>16</c:v>
                </c:pt>
                <c:pt idx="133">
                  <c:v>21</c:v>
                </c:pt>
                <c:pt idx="134">
                  <c:v>16</c:v>
                </c:pt>
                <c:pt idx="135">
                  <c:v>28</c:v>
                </c:pt>
                <c:pt idx="136">
                  <c:v>28</c:v>
                </c:pt>
                <c:pt idx="137">
                  <c:v>9</c:v>
                </c:pt>
                <c:pt idx="138">
                  <c:v>5</c:v>
                </c:pt>
                <c:pt idx="139">
                  <c:v>31</c:v>
                </c:pt>
                <c:pt idx="140">
                  <c:v>14</c:v>
                </c:pt>
                <c:pt idx="141">
                  <c:v>21</c:v>
                </c:pt>
                <c:pt idx="142">
                  <c:v>35</c:v>
                </c:pt>
                <c:pt idx="143">
                  <c:v>21</c:v>
                </c:pt>
                <c:pt idx="144">
                  <c:v>12</c:v>
                </c:pt>
                <c:pt idx="145">
                  <c:v>18</c:v>
                </c:pt>
                <c:pt idx="146">
                  <c:v>28</c:v>
                </c:pt>
                <c:pt idx="147">
                  <c:v>41</c:v>
                </c:pt>
                <c:pt idx="148">
                  <c:v>9</c:v>
                </c:pt>
                <c:pt idx="149">
                  <c:v>17</c:v>
                </c:pt>
                <c:pt idx="150">
                  <c:v>6</c:v>
                </c:pt>
                <c:pt idx="151">
                  <c:v>12</c:v>
                </c:pt>
                <c:pt idx="152">
                  <c:v>18</c:v>
                </c:pt>
                <c:pt idx="153">
                  <c:v>5</c:v>
                </c:pt>
                <c:pt idx="154">
                  <c:v>43</c:v>
                </c:pt>
                <c:pt idx="155">
                  <c:v>40</c:v>
                </c:pt>
                <c:pt idx="156">
                  <c:v>72</c:v>
                </c:pt>
                <c:pt idx="157">
                  <c:v>85</c:v>
                </c:pt>
                <c:pt idx="158">
                  <c:v>56</c:v>
                </c:pt>
                <c:pt idx="159">
                  <c:v>52</c:v>
                </c:pt>
                <c:pt idx="160">
                  <c:v>80</c:v>
                </c:pt>
                <c:pt idx="161">
                  <c:v>61</c:v>
                </c:pt>
                <c:pt idx="162">
                  <c:v>68</c:v>
                </c:pt>
                <c:pt idx="163">
                  <c:v>82</c:v>
                </c:pt>
                <c:pt idx="164">
                  <c:v>95</c:v>
                </c:pt>
                <c:pt idx="165">
                  <c:v>77</c:v>
                </c:pt>
                <c:pt idx="166">
                  <c:v>65</c:v>
                </c:pt>
                <c:pt idx="167">
                  <c:v>93</c:v>
                </c:pt>
                <c:pt idx="168">
                  <c:v>83</c:v>
                </c:pt>
                <c:pt idx="169">
                  <c:v>89</c:v>
                </c:pt>
                <c:pt idx="170">
                  <c:v>87</c:v>
                </c:pt>
                <c:pt idx="171">
                  <c:v>120</c:v>
                </c:pt>
                <c:pt idx="172">
                  <c:v>78</c:v>
                </c:pt>
                <c:pt idx="173">
                  <c:v>88</c:v>
                </c:pt>
                <c:pt idx="174">
                  <c:v>80</c:v>
                </c:pt>
                <c:pt idx="175">
                  <c:v>155</c:v>
                </c:pt>
                <c:pt idx="176">
                  <c:v>118</c:v>
                </c:pt>
                <c:pt idx="177">
                  <c:v>100</c:v>
                </c:pt>
                <c:pt idx="178">
                  <c:v>114</c:v>
                </c:pt>
                <c:pt idx="179">
                  <c:v>84</c:v>
                </c:pt>
                <c:pt idx="180">
                  <c:v>160</c:v>
                </c:pt>
                <c:pt idx="181">
                  <c:v>232</c:v>
                </c:pt>
                <c:pt idx="182">
                  <c:v>209</c:v>
                </c:pt>
                <c:pt idx="183">
                  <c:v>177</c:v>
                </c:pt>
                <c:pt idx="184">
                  <c:v>184</c:v>
                </c:pt>
                <c:pt idx="185">
                  <c:v>92</c:v>
                </c:pt>
                <c:pt idx="186">
                  <c:v>139</c:v>
                </c:pt>
                <c:pt idx="187">
                  <c:v>256</c:v>
                </c:pt>
                <c:pt idx="188">
                  <c:v>225</c:v>
                </c:pt>
                <c:pt idx="189">
                  <c:v>168</c:v>
                </c:pt>
                <c:pt idx="190">
                  <c:v>235</c:v>
                </c:pt>
                <c:pt idx="191">
                  <c:v>216</c:v>
                </c:pt>
                <c:pt idx="192">
                  <c:v>198</c:v>
                </c:pt>
                <c:pt idx="193">
                  <c:v>185</c:v>
                </c:pt>
                <c:pt idx="194">
                  <c:v>277</c:v>
                </c:pt>
                <c:pt idx="195">
                  <c:v>190</c:v>
                </c:pt>
                <c:pt idx="196">
                  <c:v>212</c:v>
                </c:pt>
                <c:pt idx="197">
                  <c:v>208</c:v>
                </c:pt>
                <c:pt idx="198">
                  <c:v>134</c:v>
                </c:pt>
                <c:pt idx="199">
                  <c:v>194</c:v>
                </c:pt>
                <c:pt idx="200">
                  <c:v>334</c:v>
                </c:pt>
                <c:pt idx="201">
                  <c:v>228</c:v>
                </c:pt>
                <c:pt idx="202">
                  <c:v>277</c:v>
                </c:pt>
                <c:pt idx="203">
                  <c:v>186</c:v>
                </c:pt>
                <c:pt idx="204">
                  <c:v>320</c:v>
                </c:pt>
                <c:pt idx="205">
                  <c:v>212</c:v>
                </c:pt>
                <c:pt idx="206">
                  <c:v>169</c:v>
                </c:pt>
                <c:pt idx="207">
                  <c:v>224</c:v>
                </c:pt>
                <c:pt idx="208">
                  <c:v>171</c:v>
                </c:pt>
                <c:pt idx="209">
                  <c:v>331</c:v>
                </c:pt>
                <c:pt idx="210">
                  <c:v>385</c:v>
                </c:pt>
                <c:pt idx="211">
                  <c:v>371</c:v>
                </c:pt>
                <c:pt idx="212">
                  <c:v>296</c:v>
                </c:pt>
                <c:pt idx="213">
                  <c:v>246</c:v>
                </c:pt>
                <c:pt idx="214">
                  <c:v>265</c:v>
                </c:pt>
                <c:pt idx="215">
                  <c:v>347</c:v>
                </c:pt>
                <c:pt idx="216">
                  <c:v>403</c:v>
                </c:pt>
                <c:pt idx="217">
                  <c:v>368</c:v>
                </c:pt>
                <c:pt idx="218">
                  <c:v>356</c:v>
                </c:pt>
                <c:pt idx="219">
                  <c:v>307</c:v>
                </c:pt>
                <c:pt idx="220">
                  <c:v>394</c:v>
                </c:pt>
                <c:pt idx="221">
                  <c:v>346</c:v>
                </c:pt>
                <c:pt idx="222">
                  <c:v>320</c:v>
                </c:pt>
                <c:pt idx="223">
                  <c:v>266</c:v>
                </c:pt>
                <c:pt idx="224">
                  <c:v>395</c:v>
                </c:pt>
                <c:pt idx="225">
                  <c:v>368</c:v>
                </c:pt>
                <c:pt idx="226">
                  <c:v>341</c:v>
                </c:pt>
                <c:pt idx="227">
                  <c:v>324</c:v>
                </c:pt>
                <c:pt idx="228">
                  <c:v>233</c:v>
                </c:pt>
                <c:pt idx="229">
                  <c:v>222</c:v>
                </c:pt>
                <c:pt idx="230">
                  <c:v>305</c:v>
                </c:pt>
                <c:pt idx="231">
                  <c:v>337</c:v>
                </c:pt>
                <c:pt idx="232">
                  <c:v>277</c:v>
                </c:pt>
                <c:pt idx="233">
                  <c:v>208</c:v>
                </c:pt>
                <c:pt idx="234">
                  <c:v>310</c:v>
                </c:pt>
                <c:pt idx="235">
                  <c:v>231</c:v>
                </c:pt>
                <c:pt idx="236">
                  <c:v>238</c:v>
                </c:pt>
                <c:pt idx="237">
                  <c:v>255</c:v>
                </c:pt>
                <c:pt idx="238">
                  <c:v>285</c:v>
                </c:pt>
                <c:pt idx="239">
                  <c:v>261</c:v>
                </c:pt>
                <c:pt idx="240">
                  <c:v>259</c:v>
                </c:pt>
                <c:pt idx="241">
                  <c:v>181</c:v>
                </c:pt>
                <c:pt idx="242">
                  <c:v>202</c:v>
                </c:pt>
                <c:pt idx="243">
                  <c:v>182</c:v>
                </c:pt>
                <c:pt idx="244">
                  <c:v>109</c:v>
                </c:pt>
                <c:pt idx="245">
                  <c:v>155</c:v>
                </c:pt>
                <c:pt idx="246">
                  <c:v>251</c:v>
                </c:pt>
                <c:pt idx="247">
                  <c:v>240</c:v>
                </c:pt>
                <c:pt idx="248">
                  <c:v>200</c:v>
                </c:pt>
                <c:pt idx="249">
                  <c:v>156</c:v>
                </c:pt>
                <c:pt idx="250">
                  <c:v>152</c:v>
                </c:pt>
                <c:pt idx="251">
                  <c:v>131</c:v>
                </c:pt>
                <c:pt idx="252">
                  <c:v>152</c:v>
                </c:pt>
                <c:pt idx="253">
                  <c:v>180</c:v>
                </c:pt>
                <c:pt idx="254">
                  <c:v>150</c:v>
                </c:pt>
                <c:pt idx="255">
                  <c:v>159</c:v>
                </c:pt>
                <c:pt idx="256">
                  <c:v>105</c:v>
                </c:pt>
                <c:pt idx="257">
                  <c:v>124</c:v>
                </c:pt>
                <c:pt idx="258">
                  <c:v>112</c:v>
                </c:pt>
                <c:pt idx="259">
                  <c:v>149</c:v>
                </c:pt>
                <c:pt idx="260">
                  <c:v>135</c:v>
                </c:pt>
                <c:pt idx="261">
                  <c:v>131</c:v>
                </c:pt>
                <c:pt idx="262">
                  <c:v>131</c:v>
                </c:pt>
                <c:pt idx="263">
                  <c:v>141</c:v>
                </c:pt>
                <c:pt idx="264">
                  <c:v>77</c:v>
                </c:pt>
                <c:pt idx="265">
                  <c:v>156</c:v>
                </c:pt>
                <c:pt idx="266">
                  <c:v>147</c:v>
                </c:pt>
                <c:pt idx="267">
                  <c:v>141</c:v>
                </c:pt>
                <c:pt idx="268">
                  <c:v>148</c:v>
                </c:pt>
                <c:pt idx="269">
                  <c:v>128</c:v>
                </c:pt>
                <c:pt idx="270">
                  <c:v>116</c:v>
                </c:pt>
                <c:pt idx="271">
                  <c:v>110</c:v>
                </c:pt>
                <c:pt idx="272">
                  <c:v>135</c:v>
                </c:pt>
                <c:pt idx="273">
                  <c:v>149</c:v>
                </c:pt>
                <c:pt idx="274">
                  <c:v>169</c:v>
                </c:pt>
                <c:pt idx="275">
                  <c:v>127</c:v>
                </c:pt>
                <c:pt idx="276">
                  <c:v>124</c:v>
                </c:pt>
                <c:pt idx="277">
                  <c:v>120</c:v>
                </c:pt>
                <c:pt idx="278">
                  <c:v>141</c:v>
                </c:pt>
                <c:pt idx="279">
                  <c:v>131</c:v>
                </c:pt>
                <c:pt idx="280">
                  <c:v>134</c:v>
                </c:pt>
                <c:pt idx="281">
                  <c:v>168</c:v>
                </c:pt>
                <c:pt idx="282">
                  <c:v>160</c:v>
                </c:pt>
                <c:pt idx="283">
                  <c:v>104</c:v>
                </c:pt>
                <c:pt idx="284">
                  <c:v>138</c:v>
                </c:pt>
                <c:pt idx="285">
                  <c:v>172</c:v>
                </c:pt>
                <c:pt idx="286">
                  <c:v>152</c:v>
                </c:pt>
                <c:pt idx="287">
                  <c:v>139</c:v>
                </c:pt>
                <c:pt idx="288">
                  <c:v>181</c:v>
                </c:pt>
                <c:pt idx="289">
                  <c:v>141</c:v>
                </c:pt>
                <c:pt idx="290">
                  <c:v>161</c:v>
                </c:pt>
                <c:pt idx="291">
                  <c:v>96</c:v>
                </c:pt>
                <c:pt idx="292">
                  <c:v>120</c:v>
                </c:pt>
                <c:pt idx="293">
                  <c:v>158</c:v>
                </c:pt>
                <c:pt idx="294">
                  <c:v>149</c:v>
                </c:pt>
                <c:pt idx="295">
                  <c:v>179</c:v>
                </c:pt>
                <c:pt idx="296">
                  <c:v>193</c:v>
                </c:pt>
                <c:pt idx="297">
                  <c:v>136</c:v>
                </c:pt>
                <c:pt idx="298">
                  <c:v>154</c:v>
                </c:pt>
                <c:pt idx="299">
                  <c:v>155</c:v>
                </c:pt>
                <c:pt idx="300">
                  <c:v>187</c:v>
                </c:pt>
                <c:pt idx="301">
                  <c:v>173</c:v>
                </c:pt>
                <c:pt idx="302">
                  <c:v>184</c:v>
                </c:pt>
                <c:pt idx="303">
                  <c:v>151</c:v>
                </c:pt>
                <c:pt idx="304">
                  <c:v>134</c:v>
                </c:pt>
                <c:pt idx="305">
                  <c:v>103</c:v>
                </c:pt>
                <c:pt idx="306">
                  <c:v>128</c:v>
                </c:pt>
                <c:pt idx="307">
                  <c:v>129</c:v>
                </c:pt>
                <c:pt idx="308">
                  <c:v>193</c:v>
                </c:pt>
                <c:pt idx="309">
                  <c:v>156</c:v>
                </c:pt>
                <c:pt idx="310">
                  <c:v>128</c:v>
                </c:pt>
                <c:pt idx="311">
                  <c:v>109</c:v>
                </c:pt>
                <c:pt idx="312">
                  <c:v>75</c:v>
                </c:pt>
                <c:pt idx="313">
                  <c:v>107</c:v>
                </c:pt>
                <c:pt idx="314">
                  <c:v>108</c:v>
                </c:pt>
                <c:pt idx="315">
                  <c:v>119</c:v>
                </c:pt>
                <c:pt idx="316">
                  <c:v>111</c:v>
                </c:pt>
                <c:pt idx="317">
                  <c:v>133</c:v>
                </c:pt>
                <c:pt idx="318">
                  <c:v>76</c:v>
                </c:pt>
                <c:pt idx="319">
                  <c:v>54</c:v>
                </c:pt>
                <c:pt idx="320">
                  <c:v>81</c:v>
                </c:pt>
                <c:pt idx="321">
                  <c:v>68</c:v>
                </c:pt>
                <c:pt idx="322">
                  <c:v>71</c:v>
                </c:pt>
                <c:pt idx="323">
                  <c:v>91</c:v>
                </c:pt>
                <c:pt idx="324">
                  <c:v>73</c:v>
                </c:pt>
                <c:pt idx="325">
                  <c:v>55</c:v>
                </c:pt>
                <c:pt idx="326">
                  <c:v>42</c:v>
                </c:pt>
                <c:pt idx="327">
                  <c:v>42</c:v>
                </c:pt>
                <c:pt idx="328">
                  <c:v>54</c:v>
                </c:pt>
                <c:pt idx="329">
                  <c:v>77</c:v>
                </c:pt>
                <c:pt idx="330">
                  <c:v>56</c:v>
                </c:pt>
                <c:pt idx="331">
                  <c:v>63</c:v>
                </c:pt>
                <c:pt idx="332">
                  <c:v>40</c:v>
                </c:pt>
                <c:pt idx="333">
                  <c:v>28</c:v>
                </c:pt>
                <c:pt idx="334">
                  <c:v>42</c:v>
                </c:pt>
                <c:pt idx="335">
                  <c:v>36</c:v>
                </c:pt>
                <c:pt idx="336">
                  <c:v>42</c:v>
                </c:pt>
                <c:pt idx="337">
                  <c:v>44</c:v>
                </c:pt>
                <c:pt idx="338">
                  <c:v>29</c:v>
                </c:pt>
                <c:pt idx="339">
                  <c:v>25</c:v>
                </c:pt>
                <c:pt idx="340">
                  <c:v>26</c:v>
                </c:pt>
                <c:pt idx="341">
                  <c:v>21</c:v>
                </c:pt>
                <c:pt idx="342">
                  <c:v>27</c:v>
                </c:pt>
                <c:pt idx="343">
                  <c:v>39</c:v>
                </c:pt>
                <c:pt idx="344">
                  <c:v>32</c:v>
                </c:pt>
                <c:pt idx="345">
                  <c:v>25</c:v>
                </c:pt>
                <c:pt idx="346">
                  <c:v>22</c:v>
                </c:pt>
                <c:pt idx="347">
                  <c:v>24</c:v>
                </c:pt>
                <c:pt idx="348">
                  <c:v>29</c:v>
                </c:pt>
                <c:pt idx="349">
                  <c:v>20</c:v>
                </c:pt>
                <c:pt idx="350">
                  <c:v>13</c:v>
                </c:pt>
                <c:pt idx="351">
                  <c:v>23</c:v>
                </c:pt>
                <c:pt idx="352">
                  <c:v>21</c:v>
                </c:pt>
                <c:pt idx="353">
                  <c:v>20</c:v>
                </c:pt>
                <c:pt idx="354">
                  <c:v>14</c:v>
                </c:pt>
                <c:pt idx="355">
                  <c:v>11</c:v>
                </c:pt>
                <c:pt idx="356">
                  <c:v>13</c:v>
                </c:pt>
                <c:pt idx="357">
                  <c:v>17</c:v>
                </c:pt>
                <c:pt idx="358">
                  <c:v>10</c:v>
                </c:pt>
                <c:pt idx="359">
                  <c:v>18</c:v>
                </c:pt>
                <c:pt idx="360">
                  <c:v>5</c:v>
                </c:pt>
                <c:pt idx="361">
                  <c:v>5</c:v>
                </c:pt>
                <c:pt idx="362">
                  <c:v>1</c:v>
                </c:pt>
                <c:pt idx="363">
                  <c:v>15</c:v>
                </c:pt>
                <c:pt idx="364">
                  <c:v>12</c:v>
                </c:pt>
                <c:pt idx="365">
                  <c:v>16</c:v>
                </c:pt>
                <c:pt idx="366">
                  <c:v>21</c:v>
                </c:pt>
                <c:pt idx="367">
                  <c:v>9</c:v>
                </c:pt>
                <c:pt idx="368">
                  <c:v>10</c:v>
                </c:pt>
                <c:pt idx="369">
                  <c:v>4</c:v>
                </c:pt>
                <c:pt idx="370">
                  <c:v>10</c:v>
                </c:pt>
                <c:pt idx="371">
                  <c:v>5</c:v>
                </c:pt>
                <c:pt idx="372">
                  <c:v>17</c:v>
                </c:pt>
                <c:pt idx="373">
                  <c:v>3</c:v>
                </c:pt>
                <c:pt idx="374">
                  <c:v>9</c:v>
                </c:pt>
                <c:pt idx="375">
                  <c:v>1</c:v>
                </c:pt>
                <c:pt idx="376">
                  <c:v>7</c:v>
                </c:pt>
                <c:pt idx="377">
                  <c:v>8</c:v>
                </c:pt>
                <c:pt idx="378">
                  <c:v>8</c:v>
                </c:pt>
                <c:pt idx="379">
                  <c:v>9</c:v>
                </c:pt>
                <c:pt idx="380">
                  <c:v>7</c:v>
                </c:pt>
                <c:pt idx="381">
                  <c:v>6</c:v>
                </c:pt>
                <c:pt idx="382">
                  <c:v>1</c:v>
                </c:pt>
                <c:pt idx="383">
                  <c:v>7</c:v>
                </c:pt>
                <c:pt idx="384">
                  <c:v>7</c:v>
                </c:pt>
                <c:pt idx="385">
                  <c:v>0</c:v>
                </c:pt>
                <c:pt idx="386">
                  <c:v>12</c:v>
                </c:pt>
                <c:pt idx="387">
                  <c:v>8</c:v>
                </c:pt>
                <c:pt idx="388">
                  <c:v>8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10</c:v>
                </c:pt>
                <c:pt idx="393">
                  <c:v>7</c:v>
                </c:pt>
                <c:pt idx="394">
                  <c:v>5</c:v>
                </c:pt>
                <c:pt idx="395">
                  <c:v>6</c:v>
                </c:pt>
                <c:pt idx="396">
                  <c:v>7</c:v>
                </c:pt>
                <c:pt idx="397">
                  <c:v>4</c:v>
                </c:pt>
                <c:pt idx="398">
                  <c:v>5</c:v>
                </c:pt>
                <c:pt idx="399">
                  <c:v>11</c:v>
                </c:pt>
                <c:pt idx="400">
                  <c:v>16</c:v>
                </c:pt>
                <c:pt idx="401">
                  <c:v>13</c:v>
                </c:pt>
                <c:pt idx="402">
                  <c:v>7</c:v>
                </c:pt>
                <c:pt idx="403">
                  <c:v>9</c:v>
                </c:pt>
                <c:pt idx="404">
                  <c:v>10</c:v>
                </c:pt>
                <c:pt idx="405">
                  <c:v>12</c:v>
                </c:pt>
                <c:pt idx="406">
                  <c:v>20</c:v>
                </c:pt>
                <c:pt idx="407">
                  <c:v>11</c:v>
                </c:pt>
                <c:pt idx="408">
                  <c:v>12</c:v>
                </c:pt>
                <c:pt idx="409">
                  <c:v>24</c:v>
                </c:pt>
                <c:pt idx="410">
                  <c:v>19</c:v>
                </c:pt>
                <c:pt idx="411">
                  <c:v>15</c:v>
                </c:pt>
                <c:pt idx="412">
                  <c:v>21</c:v>
                </c:pt>
                <c:pt idx="413">
                  <c:v>24</c:v>
                </c:pt>
                <c:pt idx="414">
                  <c:v>22</c:v>
                </c:pt>
                <c:pt idx="415">
                  <c:v>53</c:v>
                </c:pt>
                <c:pt idx="416">
                  <c:v>29</c:v>
                </c:pt>
                <c:pt idx="417">
                  <c:v>23</c:v>
                </c:pt>
                <c:pt idx="418">
                  <c:v>39</c:v>
                </c:pt>
                <c:pt idx="419">
                  <c:v>40</c:v>
                </c:pt>
                <c:pt idx="420">
                  <c:v>53</c:v>
                </c:pt>
                <c:pt idx="421">
                  <c:v>67</c:v>
                </c:pt>
                <c:pt idx="422">
                  <c:v>58</c:v>
                </c:pt>
                <c:pt idx="423">
                  <c:v>52</c:v>
                </c:pt>
                <c:pt idx="424">
                  <c:v>44</c:v>
                </c:pt>
                <c:pt idx="425">
                  <c:v>76</c:v>
                </c:pt>
                <c:pt idx="426">
                  <c:v>63</c:v>
                </c:pt>
                <c:pt idx="427">
                  <c:v>92</c:v>
                </c:pt>
                <c:pt idx="428">
                  <c:v>96</c:v>
                </c:pt>
                <c:pt idx="429">
                  <c:v>90</c:v>
                </c:pt>
                <c:pt idx="430">
                  <c:v>58</c:v>
                </c:pt>
                <c:pt idx="431">
                  <c:v>64</c:v>
                </c:pt>
                <c:pt idx="432">
                  <c:v>52</c:v>
                </c:pt>
                <c:pt idx="433">
                  <c:v>83</c:v>
                </c:pt>
                <c:pt idx="434">
                  <c:v>84</c:v>
                </c:pt>
                <c:pt idx="435">
                  <c:v>118</c:v>
                </c:pt>
                <c:pt idx="436">
                  <c:v>88</c:v>
                </c:pt>
                <c:pt idx="437">
                  <c:v>73</c:v>
                </c:pt>
                <c:pt idx="438">
                  <c:v>111</c:v>
                </c:pt>
                <c:pt idx="439">
                  <c:v>105</c:v>
                </c:pt>
                <c:pt idx="440">
                  <c:v>114</c:v>
                </c:pt>
                <c:pt idx="441">
                  <c:v>108</c:v>
                </c:pt>
                <c:pt idx="442">
                  <c:v>137</c:v>
                </c:pt>
                <c:pt idx="443">
                  <c:v>0</c:v>
                </c:pt>
                <c:pt idx="444">
                  <c:v>0</c:v>
                </c:pt>
                <c:pt idx="445">
                  <c:v>62</c:v>
                </c:pt>
                <c:pt idx="446">
                  <c:v>0</c:v>
                </c:pt>
                <c:pt idx="447">
                  <c:v>89</c:v>
                </c:pt>
                <c:pt idx="448">
                  <c:v>171</c:v>
                </c:pt>
                <c:pt idx="449">
                  <c:v>130</c:v>
                </c:pt>
                <c:pt idx="450">
                  <c:v>100</c:v>
                </c:pt>
                <c:pt idx="451">
                  <c:v>95</c:v>
                </c:pt>
                <c:pt idx="452">
                  <c:v>75</c:v>
                </c:pt>
                <c:pt idx="453">
                  <c:v>102</c:v>
                </c:pt>
                <c:pt idx="454">
                  <c:v>104</c:v>
                </c:pt>
                <c:pt idx="455">
                  <c:v>142</c:v>
                </c:pt>
                <c:pt idx="456">
                  <c:v>115</c:v>
                </c:pt>
                <c:pt idx="457">
                  <c:v>138</c:v>
                </c:pt>
                <c:pt idx="458">
                  <c:v>73</c:v>
                </c:pt>
                <c:pt idx="459">
                  <c:v>100</c:v>
                </c:pt>
                <c:pt idx="460">
                  <c:v>73</c:v>
                </c:pt>
                <c:pt idx="461">
                  <c:v>122</c:v>
                </c:pt>
                <c:pt idx="462">
                  <c:v>120</c:v>
                </c:pt>
                <c:pt idx="463">
                  <c:v>131</c:v>
                </c:pt>
                <c:pt idx="464">
                  <c:v>119</c:v>
                </c:pt>
                <c:pt idx="465">
                  <c:v>68</c:v>
                </c:pt>
                <c:pt idx="466">
                  <c:v>104</c:v>
                </c:pt>
                <c:pt idx="467">
                  <c:v>87</c:v>
                </c:pt>
                <c:pt idx="468">
                  <c:v>124</c:v>
                </c:pt>
                <c:pt idx="469">
                  <c:v>130</c:v>
                </c:pt>
                <c:pt idx="470">
                  <c:v>112</c:v>
                </c:pt>
                <c:pt idx="471">
                  <c:v>118</c:v>
                </c:pt>
                <c:pt idx="472">
                  <c:v>43</c:v>
                </c:pt>
                <c:pt idx="473">
                  <c:v>82</c:v>
                </c:pt>
                <c:pt idx="474">
                  <c:v>134</c:v>
                </c:pt>
                <c:pt idx="475">
                  <c:v>111</c:v>
                </c:pt>
                <c:pt idx="476">
                  <c:v>95</c:v>
                </c:pt>
                <c:pt idx="477">
                  <c:v>109</c:v>
                </c:pt>
                <c:pt idx="478">
                  <c:v>89</c:v>
                </c:pt>
                <c:pt idx="479">
                  <c:v>47</c:v>
                </c:pt>
                <c:pt idx="480">
                  <c:v>84</c:v>
                </c:pt>
                <c:pt idx="481">
                  <c:v>91</c:v>
                </c:pt>
                <c:pt idx="482">
                  <c:v>95</c:v>
                </c:pt>
                <c:pt idx="483">
                  <c:v>73</c:v>
                </c:pt>
                <c:pt idx="484">
                  <c:v>41</c:v>
                </c:pt>
                <c:pt idx="485">
                  <c:v>92</c:v>
                </c:pt>
                <c:pt idx="486">
                  <c:v>59</c:v>
                </c:pt>
                <c:pt idx="487">
                  <c:v>84</c:v>
                </c:pt>
                <c:pt idx="488">
                  <c:v>80</c:v>
                </c:pt>
                <c:pt idx="489">
                  <c:v>96</c:v>
                </c:pt>
                <c:pt idx="490">
                  <c:v>57</c:v>
                </c:pt>
                <c:pt idx="491">
                  <c:v>109</c:v>
                </c:pt>
                <c:pt idx="492">
                  <c:v>93</c:v>
                </c:pt>
                <c:pt idx="493">
                  <c:v>42</c:v>
                </c:pt>
                <c:pt idx="494">
                  <c:v>85</c:v>
                </c:pt>
                <c:pt idx="495">
                  <c:v>53</c:v>
                </c:pt>
                <c:pt idx="496">
                  <c:v>68</c:v>
                </c:pt>
                <c:pt idx="497">
                  <c:v>121</c:v>
                </c:pt>
                <c:pt idx="498">
                  <c:v>92</c:v>
                </c:pt>
                <c:pt idx="499">
                  <c:v>89</c:v>
                </c:pt>
                <c:pt idx="500">
                  <c:v>48</c:v>
                </c:pt>
                <c:pt idx="501">
                  <c:v>49</c:v>
                </c:pt>
                <c:pt idx="502">
                  <c:v>77</c:v>
                </c:pt>
                <c:pt idx="503">
                  <c:v>90</c:v>
                </c:pt>
                <c:pt idx="504">
                  <c:v>71</c:v>
                </c:pt>
                <c:pt idx="505">
                  <c:v>37</c:v>
                </c:pt>
                <c:pt idx="506">
                  <c:v>79</c:v>
                </c:pt>
                <c:pt idx="507">
                  <c:v>49</c:v>
                </c:pt>
                <c:pt idx="508">
                  <c:v>45</c:v>
                </c:pt>
                <c:pt idx="509">
                  <c:v>56</c:v>
                </c:pt>
                <c:pt idx="510">
                  <c:v>67</c:v>
                </c:pt>
                <c:pt idx="511">
                  <c:v>51</c:v>
                </c:pt>
                <c:pt idx="512">
                  <c:v>49</c:v>
                </c:pt>
                <c:pt idx="513">
                  <c:v>55</c:v>
                </c:pt>
                <c:pt idx="514">
                  <c:v>36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178</c:v>
                </c:pt>
                <c:pt idx="546">
                  <c:v>220</c:v>
                </c:pt>
                <c:pt idx="547">
                  <c:v>188</c:v>
                </c:pt>
                <c:pt idx="548">
                  <c:v>201</c:v>
                </c:pt>
                <c:pt idx="549">
                  <c:v>117</c:v>
                </c:pt>
                <c:pt idx="550">
                  <c:v>185</c:v>
                </c:pt>
                <c:pt idx="551">
                  <c:v>167</c:v>
                </c:pt>
                <c:pt idx="552">
                  <c:v>226</c:v>
                </c:pt>
                <c:pt idx="553">
                  <c:v>267</c:v>
                </c:pt>
                <c:pt idx="554">
                  <c:v>240</c:v>
                </c:pt>
                <c:pt idx="555">
                  <c:v>284</c:v>
                </c:pt>
                <c:pt idx="556">
                  <c:v>192</c:v>
                </c:pt>
                <c:pt idx="557">
                  <c:v>136</c:v>
                </c:pt>
                <c:pt idx="558">
                  <c:v>261</c:v>
                </c:pt>
                <c:pt idx="559">
                  <c:v>386</c:v>
                </c:pt>
                <c:pt idx="560">
                  <c:v>387</c:v>
                </c:pt>
                <c:pt idx="561">
                  <c:v>413</c:v>
                </c:pt>
                <c:pt idx="562">
                  <c:v>178</c:v>
                </c:pt>
                <c:pt idx="563">
                  <c:v>434</c:v>
                </c:pt>
                <c:pt idx="564">
                  <c:v>321</c:v>
                </c:pt>
                <c:pt idx="565">
                  <c:v>599</c:v>
                </c:pt>
                <c:pt idx="566">
                  <c:v>703</c:v>
                </c:pt>
                <c:pt idx="567">
                  <c:v>783</c:v>
                </c:pt>
                <c:pt idx="568">
                  <c:v>743</c:v>
                </c:pt>
                <c:pt idx="569">
                  <c:v>637</c:v>
                </c:pt>
                <c:pt idx="570">
                  <c:v>448</c:v>
                </c:pt>
                <c:pt idx="571">
                  <c:v>826</c:v>
                </c:pt>
                <c:pt idx="572">
                  <c:v>563</c:v>
                </c:pt>
                <c:pt idx="573">
                  <c:v>1059</c:v>
                </c:pt>
                <c:pt idx="574">
                  <c:v>1111</c:v>
                </c:pt>
                <c:pt idx="575">
                  <c:v>1091</c:v>
                </c:pt>
                <c:pt idx="576">
                  <c:v>833</c:v>
                </c:pt>
                <c:pt idx="577">
                  <c:v>703</c:v>
                </c:pt>
                <c:pt idx="578">
                  <c:v>997</c:v>
                </c:pt>
                <c:pt idx="579">
                  <c:v>1049</c:v>
                </c:pt>
                <c:pt idx="580">
                  <c:v>956</c:v>
                </c:pt>
                <c:pt idx="581">
                  <c:v>774</c:v>
                </c:pt>
                <c:pt idx="582">
                  <c:v>754</c:v>
                </c:pt>
                <c:pt idx="583">
                  <c:v>677</c:v>
                </c:pt>
                <c:pt idx="584">
                  <c:v>682</c:v>
                </c:pt>
                <c:pt idx="585">
                  <c:v>511</c:v>
                </c:pt>
                <c:pt idx="586">
                  <c:v>265</c:v>
                </c:pt>
                <c:pt idx="587">
                  <c:v>424</c:v>
                </c:pt>
                <c:pt idx="588">
                  <c:v>376</c:v>
                </c:pt>
                <c:pt idx="589">
                  <c:v>406</c:v>
                </c:pt>
                <c:pt idx="590">
                  <c:v>322</c:v>
                </c:pt>
                <c:pt idx="591">
                  <c:v>295</c:v>
                </c:pt>
                <c:pt idx="592">
                  <c:v>199</c:v>
                </c:pt>
                <c:pt idx="593">
                  <c:v>169</c:v>
                </c:pt>
                <c:pt idx="594">
                  <c:v>369</c:v>
                </c:pt>
                <c:pt idx="595">
                  <c:v>256</c:v>
                </c:pt>
                <c:pt idx="596">
                  <c:v>196</c:v>
                </c:pt>
                <c:pt idx="597">
                  <c:v>192</c:v>
                </c:pt>
                <c:pt idx="598">
                  <c:v>144</c:v>
                </c:pt>
                <c:pt idx="599">
                  <c:v>80</c:v>
                </c:pt>
                <c:pt idx="600">
                  <c:v>61</c:v>
                </c:pt>
                <c:pt idx="601">
                  <c:v>186</c:v>
                </c:pt>
                <c:pt idx="602">
                  <c:v>173</c:v>
                </c:pt>
                <c:pt idx="603">
                  <c:v>58</c:v>
                </c:pt>
                <c:pt idx="604">
                  <c:v>104</c:v>
                </c:pt>
                <c:pt idx="605">
                  <c:v>127</c:v>
                </c:pt>
                <c:pt idx="606">
                  <c:v>78</c:v>
                </c:pt>
                <c:pt idx="607">
                  <c:v>53</c:v>
                </c:pt>
                <c:pt idx="608">
                  <c:v>81</c:v>
                </c:pt>
                <c:pt idx="609">
                  <c:v>65</c:v>
                </c:pt>
                <c:pt idx="610">
                  <c:v>57</c:v>
                </c:pt>
                <c:pt idx="611">
                  <c:v>70</c:v>
                </c:pt>
                <c:pt idx="612">
                  <c:v>51</c:v>
                </c:pt>
                <c:pt idx="613">
                  <c:v>35</c:v>
                </c:pt>
                <c:pt idx="614">
                  <c:v>20</c:v>
                </c:pt>
                <c:pt idx="615">
                  <c:v>35</c:v>
                </c:pt>
                <c:pt idx="616">
                  <c:v>48</c:v>
                </c:pt>
                <c:pt idx="617">
                  <c:v>48</c:v>
                </c:pt>
                <c:pt idx="618">
                  <c:v>37</c:v>
                </c:pt>
                <c:pt idx="619">
                  <c:v>45</c:v>
                </c:pt>
                <c:pt idx="620">
                  <c:v>32</c:v>
                </c:pt>
                <c:pt idx="621">
                  <c:v>16</c:v>
                </c:pt>
                <c:pt idx="622">
                  <c:v>27</c:v>
                </c:pt>
                <c:pt idx="623">
                  <c:v>29</c:v>
                </c:pt>
                <c:pt idx="624">
                  <c:v>24</c:v>
                </c:pt>
                <c:pt idx="625">
                  <c:v>25</c:v>
                </c:pt>
                <c:pt idx="626">
                  <c:v>22</c:v>
                </c:pt>
                <c:pt idx="627">
                  <c:v>11</c:v>
                </c:pt>
                <c:pt idx="628">
                  <c:v>20</c:v>
                </c:pt>
                <c:pt idx="629">
                  <c:v>20</c:v>
                </c:pt>
                <c:pt idx="630">
                  <c:v>29</c:v>
                </c:pt>
                <c:pt idx="631">
                  <c:v>25</c:v>
                </c:pt>
                <c:pt idx="632">
                  <c:v>28</c:v>
                </c:pt>
                <c:pt idx="633">
                  <c:v>13</c:v>
                </c:pt>
                <c:pt idx="634">
                  <c:v>18</c:v>
                </c:pt>
                <c:pt idx="635">
                  <c:v>8</c:v>
                </c:pt>
                <c:pt idx="636">
                  <c:v>17</c:v>
                </c:pt>
                <c:pt idx="637">
                  <c:v>35</c:v>
                </c:pt>
                <c:pt idx="638">
                  <c:v>11</c:v>
                </c:pt>
                <c:pt idx="639">
                  <c:v>20</c:v>
                </c:pt>
                <c:pt idx="640">
                  <c:v>19</c:v>
                </c:pt>
                <c:pt idx="641">
                  <c:v>14</c:v>
                </c:pt>
                <c:pt idx="642">
                  <c:v>11</c:v>
                </c:pt>
                <c:pt idx="643">
                  <c:v>24</c:v>
                </c:pt>
                <c:pt idx="644">
                  <c:v>24</c:v>
                </c:pt>
                <c:pt idx="645">
                  <c:v>18</c:v>
                </c:pt>
                <c:pt idx="646">
                  <c:v>28</c:v>
                </c:pt>
                <c:pt idx="647">
                  <c:v>18</c:v>
                </c:pt>
                <c:pt idx="648">
                  <c:v>12</c:v>
                </c:pt>
                <c:pt idx="649">
                  <c:v>8</c:v>
                </c:pt>
                <c:pt idx="650">
                  <c:v>27</c:v>
                </c:pt>
                <c:pt idx="651">
                  <c:v>30</c:v>
                </c:pt>
                <c:pt idx="652">
                  <c:v>31</c:v>
                </c:pt>
                <c:pt idx="653">
                  <c:v>30</c:v>
                </c:pt>
                <c:pt idx="654">
                  <c:v>40</c:v>
                </c:pt>
                <c:pt idx="655">
                  <c:v>23</c:v>
                </c:pt>
                <c:pt idx="656">
                  <c:v>21</c:v>
                </c:pt>
                <c:pt idx="657">
                  <c:v>23</c:v>
                </c:pt>
                <c:pt idx="658">
                  <c:v>42</c:v>
                </c:pt>
                <c:pt idx="659">
                  <c:v>50</c:v>
                </c:pt>
                <c:pt idx="660">
                  <c:v>50</c:v>
                </c:pt>
                <c:pt idx="661">
                  <c:v>46</c:v>
                </c:pt>
                <c:pt idx="662">
                  <c:v>36</c:v>
                </c:pt>
                <c:pt idx="663">
                  <c:v>18</c:v>
                </c:pt>
                <c:pt idx="664">
                  <c:v>51</c:v>
                </c:pt>
                <c:pt idx="665">
                  <c:v>64</c:v>
                </c:pt>
                <c:pt idx="666">
                  <c:v>57</c:v>
                </c:pt>
                <c:pt idx="667">
                  <c:v>52</c:v>
                </c:pt>
                <c:pt idx="668">
                  <c:v>35</c:v>
                </c:pt>
                <c:pt idx="669">
                  <c:v>97</c:v>
                </c:pt>
                <c:pt idx="670">
                  <c:v>33</c:v>
                </c:pt>
                <c:pt idx="671">
                  <c:v>86</c:v>
                </c:pt>
                <c:pt idx="672">
                  <c:v>82</c:v>
                </c:pt>
                <c:pt idx="673">
                  <c:v>79</c:v>
                </c:pt>
                <c:pt idx="674">
                  <c:v>95</c:v>
                </c:pt>
                <c:pt idx="675">
                  <c:v>33</c:v>
                </c:pt>
                <c:pt idx="676">
                  <c:v>3</c:v>
                </c:pt>
                <c:pt idx="677">
                  <c:v>25</c:v>
                </c:pt>
                <c:pt idx="678">
                  <c:v>101</c:v>
                </c:pt>
                <c:pt idx="679">
                  <c:v>69</c:v>
                </c:pt>
                <c:pt idx="680">
                  <c:v>70</c:v>
                </c:pt>
                <c:pt idx="681">
                  <c:v>56</c:v>
                </c:pt>
                <c:pt idx="682">
                  <c:v>58</c:v>
                </c:pt>
                <c:pt idx="683">
                  <c:v>148</c:v>
                </c:pt>
                <c:pt idx="684">
                  <c:v>163</c:v>
                </c:pt>
                <c:pt idx="685">
                  <c:v>128</c:v>
                </c:pt>
                <c:pt idx="686">
                  <c:v>124</c:v>
                </c:pt>
                <c:pt idx="687">
                  <c:v>93</c:v>
                </c:pt>
                <c:pt idx="688">
                  <c:v>55</c:v>
                </c:pt>
                <c:pt idx="689">
                  <c:v>91</c:v>
                </c:pt>
                <c:pt idx="690">
                  <c:v>86</c:v>
                </c:pt>
                <c:pt idx="691">
                  <c:v>170</c:v>
                </c:pt>
                <c:pt idx="692">
                  <c:v>37</c:v>
                </c:pt>
                <c:pt idx="693">
                  <c:v>213</c:v>
                </c:pt>
                <c:pt idx="694">
                  <c:v>131</c:v>
                </c:pt>
                <c:pt idx="695">
                  <c:v>92</c:v>
                </c:pt>
                <c:pt idx="696">
                  <c:v>126</c:v>
                </c:pt>
                <c:pt idx="697">
                  <c:v>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9D-474A-8883-5D886E9A1A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0436447"/>
        <c:axId val="1085205519"/>
      </c:scatterChart>
      <c:scatterChart>
        <c:scatterStyle val="lineMarker"/>
        <c:varyColors val="0"/>
        <c:ser>
          <c:idx val="1"/>
          <c:order val="1"/>
          <c:tx>
            <c:v>Viral copies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Sum!$E$3:$E$187</c:f>
              <c:numCache>
                <c:formatCode>m/d/yyyy</c:formatCode>
                <c:ptCount val="185"/>
                <c:pt idx="0">
                  <c:v>43985</c:v>
                </c:pt>
                <c:pt idx="1">
                  <c:v>43986</c:v>
                </c:pt>
                <c:pt idx="2">
                  <c:v>43987</c:v>
                </c:pt>
                <c:pt idx="3">
                  <c:v>43988</c:v>
                </c:pt>
                <c:pt idx="4">
                  <c:v>43989</c:v>
                </c:pt>
                <c:pt idx="5">
                  <c:v>43990</c:v>
                </c:pt>
                <c:pt idx="6">
                  <c:v>43991</c:v>
                </c:pt>
                <c:pt idx="7">
                  <c:v>43998</c:v>
                </c:pt>
                <c:pt idx="8">
                  <c:v>44005</c:v>
                </c:pt>
                <c:pt idx="9">
                  <c:v>44012</c:v>
                </c:pt>
                <c:pt idx="10">
                  <c:v>44019</c:v>
                </c:pt>
                <c:pt idx="11">
                  <c:v>44033</c:v>
                </c:pt>
                <c:pt idx="12">
                  <c:v>44046</c:v>
                </c:pt>
                <c:pt idx="13">
                  <c:v>44061</c:v>
                </c:pt>
                <c:pt idx="14">
                  <c:v>44075</c:v>
                </c:pt>
                <c:pt idx="15">
                  <c:v>44089</c:v>
                </c:pt>
                <c:pt idx="16">
                  <c:v>44103</c:v>
                </c:pt>
                <c:pt idx="17">
                  <c:v>44117</c:v>
                </c:pt>
                <c:pt idx="18">
                  <c:v>44131</c:v>
                </c:pt>
                <c:pt idx="19">
                  <c:v>44145</c:v>
                </c:pt>
                <c:pt idx="20">
                  <c:v>44159</c:v>
                </c:pt>
                <c:pt idx="21">
                  <c:v>44173</c:v>
                </c:pt>
                <c:pt idx="22">
                  <c:v>44187</c:v>
                </c:pt>
                <c:pt idx="23">
                  <c:v>44201</c:v>
                </c:pt>
                <c:pt idx="24">
                  <c:v>44203</c:v>
                </c:pt>
                <c:pt idx="25">
                  <c:v>44208</c:v>
                </c:pt>
                <c:pt idx="26">
                  <c:v>44210</c:v>
                </c:pt>
                <c:pt idx="27">
                  <c:v>44215</c:v>
                </c:pt>
                <c:pt idx="28">
                  <c:v>44217</c:v>
                </c:pt>
                <c:pt idx="29">
                  <c:v>44222</c:v>
                </c:pt>
                <c:pt idx="30">
                  <c:v>44223</c:v>
                </c:pt>
                <c:pt idx="31">
                  <c:v>44229</c:v>
                </c:pt>
                <c:pt idx="32">
                  <c:v>44231</c:v>
                </c:pt>
                <c:pt idx="33">
                  <c:v>44236</c:v>
                </c:pt>
                <c:pt idx="34">
                  <c:v>44238</c:v>
                </c:pt>
                <c:pt idx="35">
                  <c:v>44243</c:v>
                </c:pt>
                <c:pt idx="36">
                  <c:v>44245</c:v>
                </c:pt>
                <c:pt idx="37">
                  <c:v>44250</c:v>
                </c:pt>
                <c:pt idx="38">
                  <c:v>44252</c:v>
                </c:pt>
                <c:pt idx="39">
                  <c:v>44256</c:v>
                </c:pt>
                <c:pt idx="40">
                  <c:v>44258</c:v>
                </c:pt>
                <c:pt idx="41">
                  <c:v>44263</c:v>
                </c:pt>
                <c:pt idx="42">
                  <c:v>44265</c:v>
                </c:pt>
                <c:pt idx="43">
                  <c:v>44270</c:v>
                </c:pt>
                <c:pt idx="44">
                  <c:v>44272</c:v>
                </c:pt>
                <c:pt idx="45">
                  <c:v>44277</c:v>
                </c:pt>
                <c:pt idx="46">
                  <c:v>44279</c:v>
                </c:pt>
                <c:pt idx="47">
                  <c:v>44285</c:v>
                </c:pt>
                <c:pt idx="48">
                  <c:v>44287</c:v>
                </c:pt>
                <c:pt idx="49">
                  <c:v>44292</c:v>
                </c:pt>
                <c:pt idx="50">
                  <c:v>44294</c:v>
                </c:pt>
                <c:pt idx="51">
                  <c:v>44299</c:v>
                </c:pt>
                <c:pt idx="52">
                  <c:v>44301</c:v>
                </c:pt>
                <c:pt idx="53">
                  <c:v>44306</c:v>
                </c:pt>
                <c:pt idx="54">
                  <c:v>44308</c:v>
                </c:pt>
                <c:pt idx="55">
                  <c:v>44313</c:v>
                </c:pt>
                <c:pt idx="56">
                  <c:v>44315</c:v>
                </c:pt>
                <c:pt idx="57">
                  <c:v>44320</c:v>
                </c:pt>
                <c:pt idx="58">
                  <c:v>44327</c:v>
                </c:pt>
                <c:pt idx="59">
                  <c:v>44329</c:v>
                </c:pt>
                <c:pt idx="60">
                  <c:v>44334</c:v>
                </c:pt>
                <c:pt idx="61">
                  <c:v>44336</c:v>
                </c:pt>
                <c:pt idx="62">
                  <c:v>44341</c:v>
                </c:pt>
                <c:pt idx="63">
                  <c:v>44343</c:v>
                </c:pt>
                <c:pt idx="64">
                  <c:v>44348</c:v>
                </c:pt>
                <c:pt idx="65">
                  <c:v>44350</c:v>
                </c:pt>
                <c:pt idx="66">
                  <c:v>44355</c:v>
                </c:pt>
                <c:pt idx="67">
                  <c:v>44357</c:v>
                </c:pt>
                <c:pt idx="68">
                  <c:v>44362</c:v>
                </c:pt>
                <c:pt idx="69">
                  <c:v>44364</c:v>
                </c:pt>
                <c:pt idx="70">
                  <c:v>44370</c:v>
                </c:pt>
                <c:pt idx="71">
                  <c:v>44378</c:v>
                </c:pt>
                <c:pt idx="72">
                  <c:v>44383</c:v>
                </c:pt>
                <c:pt idx="73">
                  <c:v>44385</c:v>
                </c:pt>
                <c:pt idx="74">
                  <c:v>44390</c:v>
                </c:pt>
                <c:pt idx="75">
                  <c:v>44392</c:v>
                </c:pt>
                <c:pt idx="76">
                  <c:v>44397</c:v>
                </c:pt>
                <c:pt idx="77">
                  <c:v>44398</c:v>
                </c:pt>
                <c:pt idx="78">
                  <c:v>44405</c:v>
                </c:pt>
                <c:pt idx="79">
                  <c:v>44412</c:v>
                </c:pt>
                <c:pt idx="80">
                  <c:v>44413</c:v>
                </c:pt>
                <c:pt idx="81">
                  <c:v>44418</c:v>
                </c:pt>
                <c:pt idx="82">
                  <c:v>44420</c:v>
                </c:pt>
                <c:pt idx="83">
                  <c:v>44424</c:v>
                </c:pt>
                <c:pt idx="84">
                  <c:v>44426</c:v>
                </c:pt>
                <c:pt idx="85">
                  <c:v>44431</c:v>
                </c:pt>
                <c:pt idx="86">
                  <c:v>44433</c:v>
                </c:pt>
                <c:pt idx="87">
                  <c:v>44438</c:v>
                </c:pt>
                <c:pt idx="88">
                  <c:v>44440</c:v>
                </c:pt>
                <c:pt idx="89">
                  <c:v>44446</c:v>
                </c:pt>
                <c:pt idx="90">
                  <c:v>44447</c:v>
                </c:pt>
                <c:pt idx="91">
                  <c:v>44452</c:v>
                </c:pt>
                <c:pt idx="92">
                  <c:v>44454</c:v>
                </c:pt>
                <c:pt idx="93">
                  <c:v>44459</c:v>
                </c:pt>
                <c:pt idx="94">
                  <c:v>44459</c:v>
                </c:pt>
                <c:pt idx="95">
                  <c:v>44461</c:v>
                </c:pt>
                <c:pt idx="96">
                  <c:v>44461</c:v>
                </c:pt>
                <c:pt idx="97">
                  <c:v>44466</c:v>
                </c:pt>
                <c:pt idx="98">
                  <c:v>44468</c:v>
                </c:pt>
                <c:pt idx="99">
                  <c:v>44472</c:v>
                </c:pt>
                <c:pt idx="100">
                  <c:v>44474</c:v>
                </c:pt>
                <c:pt idx="101">
                  <c:v>44476</c:v>
                </c:pt>
                <c:pt idx="102">
                  <c:v>44481</c:v>
                </c:pt>
                <c:pt idx="103">
                  <c:v>44482</c:v>
                </c:pt>
                <c:pt idx="104">
                  <c:v>44483</c:v>
                </c:pt>
                <c:pt idx="105">
                  <c:v>44486</c:v>
                </c:pt>
                <c:pt idx="106">
                  <c:v>44488</c:v>
                </c:pt>
                <c:pt idx="107">
                  <c:v>44490</c:v>
                </c:pt>
                <c:pt idx="108">
                  <c:v>44493</c:v>
                </c:pt>
                <c:pt idx="109">
                  <c:v>44494</c:v>
                </c:pt>
                <c:pt idx="110">
                  <c:v>44495</c:v>
                </c:pt>
                <c:pt idx="111">
                  <c:v>44497</c:v>
                </c:pt>
                <c:pt idx="112">
                  <c:v>44500</c:v>
                </c:pt>
                <c:pt idx="113">
                  <c:v>44503</c:v>
                </c:pt>
                <c:pt idx="114">
                  <c:v>44504</c:v>
                </c:pt>
                <c:pt idx="115">
                  <c:v>44507</c:v>
                </c:pt>
                <c:pt idx="116">
                  <c:v>44509</c:v>
                </c:pt>
                <c:pt idx="117">
                  <c:v>44511</c:v>
                </c:pt>
                <c:pt idx="118">
                  <c:v>44514</c:v>
                </c:pt>
                <c:pt idx="119">
                  <c:v>44516</c:v>
                </c:pt>
                <c:pt idx="120">
                  <c:v>44518</c:v>
                </c:pt>
                <c:pt idx="121">
                  <c:v>44522</c:v>
                </c:pt>
                <c:pt idx="122">
                  <c:v>44523</c:v>
                </c:pt>
                <c:pt idx="123">
                  <c:v>44524</c:v>
                </c:pt>
                <c:pt idx="124">
                  <c:v>44529</c:v>
                </c:pt>
                <c:pt idx="125">
                  <c:v>44530</c:v>
                </c:pt>
                <c:pt idx="126">
                  <c:v>44532</c:v>
                </c:pt>
                <c:pt idx="127">
                  <c:v>44536</c:v>
                </c:pt>
                <c:pt idx="128">
                  <c:v>44537</c:v>
                </c:pt>
                <c:pt idx="129">
                  <c:v>44539</c:v>
                </c:pt>
                <c:pt idx="130">
                  <c:v>44543</c:v>
                </c:pt>
                <c:pt idx="131">
                  <c:v>44544</c:v>
                </c:pt>
                <c:pt idx="132">
                  <c:v>44546</c:v>
                </c:pt>
                <c:pt idx="133">
                  <c:v>44550</c:v>
                </c:pt>
                <c:pt idx="134">
                  <c:v>44551</c:v>
                </c:pt>
                <c:pt idx="135">
                  <c:v>44553</c:v>
                </c:pt>
                <c:pt idx="136">
                  <c:v>44557</c:v>
                </c:pt>
                <c:pt idx="137">
                  <c:v>44558</c:v>
                </c:pt>
                <c:pt idx="138">
                  <c:v>44559</c:v>
                </c:pt>
                <c:pt idx="139">
                  <c:v>44560</c:v>
                </c:pt>
                <c:pt idx="140">
                  <c:v>44564</c:v>
                </c:pt>
                <c:pt idx="141">
                  <c:v>44565</c:v>
                </c:pt>
                <c:pt idx="142">
                  <c:v>44567</c:v>
                </c:pt>
                <c:pt idx="143">
                  <c:v>44571</c:v>
                </c:pt>
                <c:pt idx="144">
                  <c:v>44572</c:v>
                </c:pt>
                <c:pt idx="145">
                  <c:v>44574</c:v>
                </c:pt>
                <c:pt idx="146">
                  <c:v>44579</c:v>
                </c:pt>
                <c:pt idx="147">
                  <c:v>44581</c:v>
                </c:pt>
                <c:pt idx="148">
                  <c:v>44585</c:v>
                </c:pt>
                <c:pt idx="149">
                  <c:v>44587</c:v>
                </c:pt>
                <c:pt idx="150">
                  <c:v>44592</c:v>
                </c:pt>
                <c:pt idx="151">
                  <c:v>44594</c:v>
                </c:pt>
                <c:pt idx="152">
                  <c:v>44599</c:v>
                </c:pt>
                <c:pt idx="153">
                  <c:v>44602</c:v>
                </c:pt>
                <c:pt idx="154">
                  <c:v>44606</c:v>
                </c:pt>
                <c:pt idx="155">
                  <c:v>44616</c:v>
                </c:pt>
                <c:pt idx="156">
                  <c:v>44620</c:v>
                </c:pt>
                <c:pt idx="157">
                  <c:v>44623</c:v>
                </c:pt>
                <c:pt idx="158">
                  <c:v>44627</c:v>
                </c:pt>
                <c:pt idx="159">
                  <c:v>44630</c:v>
                </c:pt>
                <c:pt idx="160">
                  <c:v>44634</c:v>
                </c:pt>
                <c:pt idx="161">
                  <c:v>44637</c:v>
                </c:pt>
                <c:pt idx="162">
                  <c:v>44641</c:v>
                </c:pt>
                <c:pt idx="163">
                  <c:v>44644</c:v>
                </c:pt>
                <c:pt idx="164">
                  <c:v>44648</c:v>
                </c:pt>
                <c:pt idx="165">
                  <c:v>44651</c:v>
                </c:pt>
                <c:pt idx="166">
                  <c:v>44655</c:v>
                </c:pt>
                <c:pt idx="167">
                  <c:v>44658</c:v>
                </c:pt>
                <c:pt idx="168">
                  <c:v>44662</c:v>
                </c:pt>
                <c:pt idx="169">
                  <c:v>44663</c:v>
                </c:pt>
                <c:pt idx="170">
                  <c:v>44665</c:v>
                </c:pt>
                <c:pt idx="171">
                  <c:v>44669</c:v>
                </c:pt>
                <c:pt idx="172">
                  <c:v>44670</c:v>
                </c:pt>
                <c:pt idx="173">
                  <c:v>44672</c:v>
                </c:pt>
                <c:pt idx="174">
                  <c:v>44676</c:v>
                </c:pt>
                <c:pt idx="175">
                  <c:v>44677</c:v>
                </c:pt>
                <c:pt idx="176">
                  <c:v>44679</c:v>
                </c:pt>
                <c:pt idx="177">
                  <c:v>44683</c:v>
                </c:pt>
                <c:pt idx="178">
                  <c:v>44684</c:v>
                </c:pt>
                <c:pt idx="179">
                  <c:v>44687</c:v>
                </c:pt>
                <c:pt idx="180">
                  <c:v>44690</c:v>
                </c:pt>
                <c:pt idx="181">
                  <c:v>44691</c:v>
                </c:pt>
                <c:pt idx="182">
                  <c:v>44693</c:v>
                </c:pt>
                <c:pt idx="183">
                  <c:v>44697</c:v>
                </c:pt>
                <c:pt idx="184">
                  <c:v>44698</c:v>
                </c:pt>
              </c:numCache>
            </c:numRef>
          </c:xVal>
          <c:yVal>
            <c:numRef>
              <c:f>Sum!$F$3:$F$187</c:f>
              <c:numCache>
                <c:formatCode>0</c:formatCode>
                <c:ptCount val="185"/>
                <c:pt idx="0">
                  <c:v>6359.7000000000016</c:v>
                </c:pt>
                <c:pt idx="1">
                  <c:v>22541.699999999997</c:v>
                </c:pt>
                <c:pt idx="2">
                  <c:v>6620.7000000000007</c:v>
                </c:pt>
                <c:pt idx="3">
                  <c:v>15755.7</c:v>
                </c:pt>
                <c:pt idx="4">
                  <c:v>22541.699999999997</c:v>
                </c:pt>
                <c:pt idx="5">
                  <c:v>20358</c:v>
                </c:pt>
                <c:pt idx="6">
                  <c:v>272057.7</c:v>
                </c:pt>
                <c:pt idx="7">
                  <c:v>12536.7</c:v>
                </c:pt>
                <c:pt idx="8">
                  <c:v>71258.219999999987</c:v>
                </c:pt>
                <c:pt idx="9">
                  <c:v>15146.700000000004</c:v>
                </c:pt>
                <c:pt idx="10">
                  <c:v>31328.699999999997</c:v>
                </c:pt>
                <c:pt idx="11">
                  <c:v>36200.699999999997</c:v>
                </c:pt>
                <c:pt idx="12">
                  <c:v>33851.699999999997</c:v>
                </c:pt>
                <c:pt idx="13">
                  <c:v>50642.700000000012</c:v>
                </c:pt>
                <c:pt idx="14">
                  <c:v>22158.899999999994</c:v>
                </c:pt>
                <c:pt idx="15">
                  <c:v>60987</c:v>
                </c:pt>
                <c:pt idx="16">
                  <c:v>65511</c:v>
                </c:pt>
                <c:pt idx="17">
                  <c:v>68216.700000000012</c:v>
                </c:pt>
                <c:pt idx="18">
                  <c:v>134767.34999999998</c:v>
                </c:pt>
                <c:pt idx="19">
                  <c:v>540139.50000000012</c:v>
                </c:pt>
                <c:pt idx="20">
                  <c:v>308436.75000000006</c:v>
                </c:pt>
                <c:pt idx="21">
                  <c:v>265371.75</c:v>
                </c:pt>
                <c:pt idx="22">
                  <c:v>292776.75</c:v>
                </c:pt>
                <c:pt idx="23">
                  <c:v>172064.25</c:v>
                </c:pt>
                <c:pt idx="24">
                  <c:v>213324</c:v>
                </c:pt>
                <c:pt idx="25">
                  <c:v>233631</c:v>
                </c:pt>
                <c:pt idx="26">
                  <c:v>187458</c:v>
                </c:pt>
                <c:pt idx="27">
                  <c:v>279504</c:v>
                </c:pt>
                <c:pt idx="28">
                  <c:v>66441</c:v>
                </c:pt>
                <c:pt idx="29">
                  <c:v>112582.35</c:v>
                </c:pt>
                <c:pt idx="30">
                  <c:v>267616.34999999998</c:v>
                </c:pt>
                <c:pt idx="31">
                  <c:v>196846.19999999998</c:v>
                </c:pt>
                <c:pt idx="32">
                  <c:v>190582.2</c:v>
                </c:pt>
                <c:pt idx="33">
                  <c:v>195541.19999999998</c:v>
                </c:pt>
                <c:pt idx="34">
                  <c:v>223859.69999999998</c:v>
                </c:pt>
                <c:pt idx="35">
                  <c:v>168814.8</c:v>
                </c:pt>
                <c:pt idx="36">
                  <c:v>160723.79999999999</c:v>
                </c:pt>
                <c:pt idx="37">
                  <c:v>264601.80000000005</c:v>
                </c:pt>
                <c:pt idx="38">
                  <c:v>91350.000000000029</c:v>
                </c:pt>
                <c:pt idx="39">
                  <c:v>63031.5</c:v>
                </c:pt>
                <c:pt idx="40">
                  <c:v>48024.000000000007</c:v>
                </c:pt>
                <c:pt idx="41">
                  <c:v>50464.349999999991</c:v>
                </c:pt>
                <c:pt idx="42">
                  <c:v>239428.34999999998</c:v>
                </c:pt>
                <c:pt idx="43">
                  <c:v>110490</c:v>
                </c:pt>
                <c:pt idx="44">
                  <c:v>64641</c:v>
                </c:pt>
                <c:pt idx="45">
                  <c:v>79779</c:v>
                </c:pt>
                <c:pt idx="46">
                  <c:v>127107</c:v>
                </c:pt>
                <c:pt idx="47">
                  <c:v>48313.999999999978</c:v>
                </c:pt>
                <c:pt idx="48">
                  <c:v>67092</c:v>
                </c:pt>
                <c:pt idx="49">
                  <c:v>60262.000000000007</c:v>
                </c:pt>
                <c:pt idx="50">
                  <c:v>62365</c:v>
                </c:pt>
                <c:pt idx="51">
                  <c:v>78677</c:v>
                </c:pt>
                <c:pt idx="52">
                  <c:v>67295</c:v>
                </c:pt>
                <c:pt idx="53">
                  <c:v>70064</c:v>
                </c:pt>
                <c:pt idx="54">
                  <c:v>86565.000000000029</c:v>
                </c:pt>
                <c:pt idx="55">
                  <c:v>30508</c:v>
                </c:pt>
                <c:pt idx="56">
                  <c:v>26158</c:v>
                </c:pt>
                <c:pt idx="57">
                  <c:v>83084.999999999985</c:v>
                </c:pt>
                <c:pt idx="58">
                  <c:v>29145</c:v>
                </c:pt>
                <c:pt idx="59">
                  <c:v>18777.50001</c:v>
                </c:pt>
                <c:pt idx="60">
                  <c:v>11194</c:v>
                </c:pt>
                <c:pt idx="61">
                  <c:v>12056.750000000002</c:v>
                </c:pt>
                <c:pt idx="62">
                  <c:v>23736.5</c:v>
                </c:pt>
                <c:pt idx="63">
                  <c:v>0</c:v>
                </c:pt>
                <c:pt idx="64">
                  <c:v>22648.999999999996</c:v>
                </c:pt>
                <c:pt idx="65">
                  <c:v>17037.5</c:v>
                </c:pt>
                <c:pt idx="66">
                  <c:v>101.5000000000009</c:v>
                </c:pt>
                <c:pt idx="67">
                  <c:v>13253</c:v>
                </c:pt>
                <c:pt idx="68">
                  <c:v>319.00000000000011</c:v>
                </c:pt>
                <c:pt idx="69">
                  <c:v>0</c:v>
                </c:pt>
                <c:pt idx="70">
                  <c:v>8587.6249999999982</c:v>
                </c:pt>
                <c:pt idx="71">
                  <c:v>5423</c:v>
                </c:pt>
                <c:pt idx="72">
                  <c:v>1455.4374999999998</c:v>
                </c:pt>
                <c:pt idx="73">
                  <c:v>4583.8125</c:v>
                </c:pt>
                <c:pt idx="74">
                  <c:v>12198.125</c:v>
                </c:pt>
                <c:pt idx="75">
                  <c:v>19005.875000000004</c:v>
                </c:pt>
                <c:pt idx="76">
                  <c:v>1654.8125000000005</c:v>
                </c:pt>
                <c:pt idx="77">
                  <c:v>10485.312499999998</c:v>
                </c:pt>
                <c:pt idx="78">
                  <c:v>23208.055555555551</c:v>
                </c:pt>
                <c:pt idx="79">
                  <c:v>95671</c:v>
                </c:pt>
                <c:pt idx="80">
                  <c:v>91350</c:v>
                </c:pt>
                <c:pt idx="81">
                  <c:v>95003.999999999985</c:v>
                </c:pt>
                <c:pt idx="82">
                  <c:v>104247.75</c:v>
                </c:pt>
                <c:pt idx="83">
                  <c:v>94895.249999999985</c:v>
                </c:pt>
                <c:pt idx="84">
                  <c:v>101528.99999999999</c:v>
                </c:pt>
                <c:pt idx="85">
                  <c:v>39769.875000000007</c:v>
                </c:pt>
                <c:pt idx="86">
                  <c:v>136231.12500000003</c:v>
                </c:pt>
                <c:pt idx="87">
                  <c:v>94938.75</c:v>
                </c:pt>
                <c:pt idx="88">
                  <c:v>40128.750000000007</c:v>
                </c:pt>
                <c:pt idx="89">
                  <c:v>39867.749999999993</c:v>
                </c:pt>
                <c:pt idx="90">
                  <c:v>23990.25</c:v>
                </c:pt>
                <c:pt idx="91">
                  <c:v>31298.249999999996</c:v>
                </c:pt>
                <c:pt idx="92">
                  <c:v>16725.749999999996</c:v>
                </c:pt>
                <c:pt idx="93">
                  <c:v>10816.999999999998</c:v>
                </c:pt>
                <c:pt idx="94">
                  <c:v>65627.000000000015</c:v>
                </c:pt>
                <c:pt idx="95">
                  <c:v>52301.5</c:v>
                </c:pt>
                <c:pt idx="96">
                  <c:v>64481.500000000015</c:v>
                </c:pt>
                <c:pt idx="97">
                  <c:v>28115.500000000004</c:v>
                </c:pt>
                <c:pt idx="98">
                  <c:v>46820.499999999993</c:v>
                </c:pt>
                <c:pt idx="99">
                  <c:v>52200.000000000007</c:v>
                </c:pt>
                <c:pt idx="100">
                  <c:v>34075</c:v>
                </c:pt>
                <c:pt idx="101">
                  <c:v>30551.499999999996</c:v>
                </c:pt>
                <c:pt idx="102">
                  <c:v>31320.000000000004</c:v>
                </c:pt>
                <c:pt idx="103">
                  <c:v>41194.499999999993</c:v>
                </c:pt>
                <c:pt idx="104">
                  <c:v>56999.5</c:v>
                </c:pt>
                <c:pt idx="105">
                  <c:v>65134</c:v>
                </c:pt>
                <c:pt idx="106">
                  <c:v>79779</c:v>
                </c:pt>
                <c:pt idx="107">
                  <c:v>49604.499999999993</c:v>
                </c:pt>
                <c:pt idx="108">
                  <c:v>33045.5</c:v>
                </c:pt>
                <c:pt idx="109">
                  <c:v>32900.5</c:v>
                </c:pt>
                <c:pt idx="110">
                  <c:v>43775.500000000007</c:v>
                </c:pt>
                <c:pt idx="111">
                  <c:v>46849.500000000007</c:v>
                </c:pt>
                <c:pt idx="112">
                  <c:v>9584.4999999999982</c:v>
                </c:pt>
                <c:pt idx="113">
                  <c:v>42818.500000000007</c:v>
                </c:pt>
                <c:pt idx="114">
                  <c:v>64423.500000000007</c:v>
                </c:pt>
                <c:pt idx="115">
                  <c:v>91683.500000000015</c:v>
                </c:pt>
                <c:pt idx="116">
                  <c:v>21358.499999999996</c:v>
                </c:pt>
                <c:pt idx="117">
                  <c:v>62350</c:v>
                </c:pt>
                <c:pt idx="118">
                  <c:v>32886.000000000007</c:v>
                </c:pt>
                <c:pt idx="119">
                  <c:v>126990.99999999999</c:v>
                </c:pt>
                <c:pt idx="120">
                  <c:v>34002.5</c:v>
                </c:pt>
                <c:pt idx="121">
                  <c:v>43862.5</c:v>
                </c:pt>
                <c:pt idx="122">
                  <c:v>68657.5</c:v>
                </c:pt>
                <c:pt idx="123">
                  <c:v>96787.5</c:v>
                </c:pt>
                <c:pt idx="124">
                  <c:v>193981.00000000006</c:v>
                </c:pt>
                <c:pt idx="125">
                  <c:v>177741</c:v>
                </c:pt>
                <c:pt idx="126">
                  <c:v>183918.00000000003</c:v>
                </c:pt>
                <c:pt idx="127">
                  <c:v>201753</c:v>
                </c:pt>
                <c:pt idx="128">
                  <c:v>265408</c:v>
                </c:pt>
                <c:pt idx="129">
                  <c:v>163908</c:v>
                </c:pt>
                <c:pt idx="130">
                  <c:v>373432.99999999988</c:v>
                </c:pt>
                <c:pt idx="131">
                  <c:v>271788</c:v>
                </c:pt>
                <c:pt idx="132">
                  <c:v>520477.49999999994</c:v>
                </c:pt>
                <c:pt idx="133">
                  <c:v>697232.49999999988</c:v>
                </c:pt>
                <c:pt idx="134">
                  <c:v>757987.5</c:v>
                </c:pt>
                <c:pt idx="135">
                  <c:v>275703.00000000006</c:v>
                </c:pt>
                <c:pt idx="136">
                  <c:v>558018</c:v>
                </c:pt>
                <c:pt idx="137" formatCode="General">
                  <c:v>830154.00000000012</c:v>
                </c:pt>
                <c:pt idx="138" formatCode="General">
                  <c:v>982693.99999999988</c:v>
                </c:pt>
                <c:pt idx="139" formatCode="General">
                  <c:v>431984.00000000006</c:v>
                </c:pt>
                <c:pt idx="140">
                  <c:v>988348.99999999977</c:v>
                </c:pt>
                <c:pt idx="141">
                  <c:v>352959</c:v>
                </c:pt>
                <c:pt idx="142">
                  <c:v>600909</c:v>
                </c:pt>
                <c:pt idx="143">
                  <c:v>354119</c:v>
                </c:pt>
                <c:pt idx="144">
                  <c:v>643684</c:v>
                </c:pt>
                <c:pt idx="145">
                  <c:v>509849</c:v>
                </c:pt>
                <c:pt idx="146">
                  <c:v>182728.99999999997</c:v>
                </c:pt>
                <c:pt idx="147">
                  <c:v>74298</c:v>
                </c:pt>
                <c:pt idx="148">
                  <c:v>34060.500000000007</c:v>
                </c:pt>
                <c:pt idx="149">
                  <c:v>63749.25</c:v>
                </c:pt>
                <c:pt idx="150">
                  <c:v>42869.249999999993</c:v>
                </c:pt>
                <c:pt idx="151">
                  <c:v>45479.25</c:v>
                </c:pt>
                <c:pt idx="152">
                  <c:v>16312.5</c:v>
                </c:pt>
                <c:pt idx="153">
                  <c:v>56876.249999999993</c:v>
                </c:pt>
                <c:pt idx="154">
                  <c:v>16856.25</c:v>
                </c:pt>
                <c:pt idx="155">
                  <c:v>37518.75</c:v>
                </c:pt>
                <c:pt idx="156">
                  <c:v>11092.500000000002</c:v>
                </c:pt>
                <c:pt idx="157">
                  <c:v>52319.625000000007</c:v>
                </c:pt>
                <c:pt idx="158">
                  <c:v>32092.124999999996</c:v>
                </c:pt>
                <c:pt idx="159">
                  <c:v>39813.375</c:v>
                </c:pt>
                <c:pt idx="160">
                  <c:v>8493.375</c:v>
                </c:pt>
                <c:pt idx="161">
                  <c:v>25404</c:v>
                </c:pt>
                <c:pt idx="162">
                  <c:v>86.999999999999474</c:v>
                </c:pt>
                <c:pt idx="163">
                  <c:v>42630</c:v>
                </c:pt>
                <c:pt idx="164">
                  <c:v>8275.8750000000018</c:v>
                </c:pt>
                <c:pt idx="165">
                  <c:v>10320.375</c:v>
                </c:pt>
                <c:pt idx="166">
                  <c:v>8319.375</c:v>
                </c:pt>
                <c:pt idx="167">
                  <c:v>58137.75</c:v>
                </c:pt>
                <c:pt idx="168">
                  <c:v>68903.999999999985</c:v>
                </c:pt>
                <c:pt idx="169">
                  <c:v>25186.500000000004</c:v>
                </c:pt>
                <c:pt idx="170">
                  <c:v>34930.500000000007</c:v>
                </c:pt>
                <c:pt idx="171">
                  <c:v>95612.999999999985</c:v>
                </c:pt>
                <c:pt idx="172">
                  <c:v>90066.749999999985</c:v>
                </c:pt>
                <c:pt idx="173">
                  <c:v>91861.125</c:v>
                </c:pt>
                <c:pt idx="174">
                  <c:v>133294.875</c:v>
                </c:pt>
                <c:pt idx="175">
                  <c:v>118613.625</c:v>
                </c:pt>
                <c:pt idx="176">
                  <c:v>26611.124999999996</c:v>
                </c:pt>
                <c:pt idx="177">
                  <c:v>57604.874999999993</c:v>
                </c:pt>
                <c:pt idx="178">
                  <c:v>117743.625</c:v>
                </c:pt>
                <c:pt idx="179">
                  <c:v>169432.49999999997</c:v>
                </c:pt>
                <c:pt idx="180">
                  <c:v>83085</c:v>
                </c:pt>
                <c:pt idx="181">
                  <c:v>77973.750000000029</c:v>
                </c:pt>
                <c:pt idx="182">
                  <c:v>95025.749999999985</c:v>
                </c:pt>
                <c:pt idx="183">
                  <c:v>89262.000000000015</c:v>
                </c:pt>
                <c:pt idx="184">
                  <c:v>44022.000000000007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49D-474A-8883-5D886E9A1A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0007055"/>
        <c:axId val="1599316015"/>
      </c:scatterChart>
      <c:valAx>
        <c:axId val="1750436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85205519"/>
        <c:crosses val="autoZero"/>
        <c:crossBetween val="midCat"/>
      </c:valAx>
      <c:valAx>
        <c:axId val="1085205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50436447"/>
        <c:crosses val="autoZero"/>
        <c:crossBetween val="midCat"/>
      </c:valAx>
      <c:valAx>
        <c:axId val="1599316015"/>
        <c:scaling>
          <c:orientation val="minMax"/>
        </c:scaling>
        <c:delete val="0"/>
        <c:axPos val="r"/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40007055"/>
        <c:crosses val="max"/>
        <c:crossBetween val="midCat"/>
      </c:valAx>
      <c:valAx>
        <c:axId val="1840007055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599316015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0803740930257305"/>
          <c:y val="0.17784069737396815"/>
          <c:w val="0.18832692425074768"/>
          <c:h val="0.182211524077624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2992628627499829E-2"/>
          <c:y val="0.14415515844775964"/>
          <c:w val="0.84130644495470608"/>
          <c:h val="0.75053329704049387"/>
        </c:manualLayout>
      </c:layout>
      <c:scatterChart>
        <c:scatterStyle val="lineMarker"/>
        <c:varyColors val="0"/>
        <c:ser>
          <c:idx val="3"/>
          <c:order val="2"/>
          <c:tx>
            <c:strRef>
              <c:f>'[1]Bergen INF'!$AD$2</c:f>
              <c:strCache>
                <c:ptCount val="1"/>
                <c:pt idx="0">
                  <c:v>Sulfamethoxazole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noFill/>
              </a:ln>
              <a:effectLst/>
            </c:spPr>
          </c:marker>
          <c:xVal>
            <c:numRef>
              <c:f>'[1]Caff Normalize'!$C$4:$C$95</c:f>
              <c:numCache>
                <c:formatCode>General</c:formatCode>
                <c:ptCount val="92"/>
                <c:pt idx="0">
                  <c:v>43985</c:v>
                </c:pt>
                <c:pt idx="1">
                  <c:v>43986</c:v>
                </c:pt>
                <c:pt idx="2">
                  <c:v>43987</c:v>
                </c:pt>
                <c:pt idx="3">
                  <c:v>43988</c:v>
                </c:pt>
                <c:pt idx="4">
                  <c:v>43989</c:v>
                </c:pt>
                <c:pt idx="5">
                  <c:v>43990</c:v>
                </c:pt>
                <c:pt idx="6">
                  <c:v>43991</c:v>
                </c:pt>
                <c:pt idx="7">
                  <c:v>43998</c:v>
                </c:pt>
                <c:pt idx="8">
                  <c:v>44005</c:v>
                </c:pt>
                <c:pt idx="9">
                  <c:v>44012</c:v>
                </c:pt>
                <c:pt idx="10">
                  <c:v>44019</c:v>
                </c:pt>
                <c:pt idx="11">
                  <c:v>44033</c:v>
                </c:pt>
                <c:pt idx="12">
                  <c:v>44046</c:v>
                </c:pt>
                <c:pt idx="13">
                  <c:v>44061</c:v>
                </c:pt>
                <c:pt idx="14">
                  <c:v>44075</c:v>
                </c:pt>
                <c:pt idx="15">
                  <c:v>44089</c:v>
                </c:pt>
                <c:pt idx="16">
                  <c:v>44103</c:v>
                </c:pt>
                <c:pt idx="17">
                  <c:v>44117</c:v>
                </c:pt>
                <c:pt idx="18">
                  <c:v>44131</c:v>
                </c:pt>
                <c:pt idx="19">
                  <c:v>44145</c:v>
                </c:pt>
                <c:pt idx="20">
                  <c:v>44159</c:v>
                </c:pt>
                <c:pt idx="21">
                  <c:v>44173</c:v>
                </c:pt>
                <c:pt idx="22">
                  <c:v>44187</c:v>
                </c:pt>
                <c:pt idx="23">
                  <c:v>44201</c:v>
                </c:pt>
                <c:pt idx="24">
                  <c:v>44203</c:v>
                </c:pt>
                <c:pt idx="25">
                  <c:v>44208</c:v>
                </c:pt>
                <c:pt idx="26">
                  <c:v>44210</c:v>
                </c:pt>
                <c:pt idx="27">
                  <c:v>44215</c:v>
                </c:pt>
                <c:pt idx="28">
                  <c:v>44217</c:v>
                </c:pt>
                <c:pt idx="29">
                  <c:v>44222</c:v>
                </c:pt>
                <c:pt idx="30">
                  <c:v>44223</c:v>
                </c:pt>
                <c:pt idx="31">
                  <c:v>44229</c:v>
                </c:pt>
                <c:pt idx="32">
                  <c:v>44231</c:v>
                </c:pt>
                <c:pt idx="33">
                  <c:v>44236</c:v>
                </c:pt>
                <c:pt idx="34">
                  <c:v>44237</c:v>
                </c:pt>
                <c:pt idx="35">
                  <c:v>44244</c:v>
                </c:pt>
                <c:pt idx="36">
                  <c:v>44255</c:v>
                </c:pt>
                <c:pt idx="37">
                  <c:v>44258</c:v>
                </c:pt>
                <c:pt idx="38">
                  <c:v>44261</c:v>
                </c:pt>
                <c:pt idx="39">
                  <c:v>44264</c:v>
                </c:pt>
                <c:pt idx="40">
                  <c:v>44270</c:v>
                </c:pt>
                <c:pt idx="41">
                  <c:v>44271</c:v>
                </c:pt>
                <c:pt idx="42">
                  <c:v>44276</c:v>
                </c:pt>
                <c:pt idx="43">
                  <c:v>44279</c:v>
                </c:pt>
                <c:pt idx="44">
                  <c:v>44283</c:v>
                </c:pt>
                <c:pt idx="45">
                  <c:v>44286</c:v>
                </c:pt>
                <c:pt idx="46">
                  <c:v>44361</c:v>
                </c:pt>
                <c:pt idx="47">
                  <c:v>44363</c:v>
                </c:pt>
                <c:pt idx="48">
                  <c:v>44368</c:v>
                </c:pt>
                <c:pt idx="49">
                  <c:v>44369</c:v>
                </c:pt>
                <c:pt idx="50">
                  <c:v>44377</c:v>
                </c:pt>
                <c:pt idx="51">
                  <c:v>44382</c:v>
                </c:pt>
                <c:pt idx="52">
                  <c:v>44383</c:v>
                </c:pt>
                <c:pt idx="53">
                  <c:v>44388</c:v>
                </c:pt>
                <c:pt idx="54">
                  <c:v>44391</c:v>
                </c:pt>
                <c:pt idx="55">
                  <c:v>44396</c:v>
                </c:pt>
                <c:pt idx="56">
                  <c:v>44398</c:v>
                </c:pt>
                <c:pt idx="57">
                  <c:v>44404</c:v>
                </c:pt>
                <c:pt idx="58">
                  <c:v>44411</c:v>
                </c:pt>
                <c:pt idx="59">
                  <c:v>44417</c:v>
                </c:pt>
                <c:pt idx="60">
                  <c:v>44419</c:v>
                </c:pt>
                <c:pt idx="61">
                  <c:v>44424</c:v>
                </c:pt>
                <c:pt idx="62">
                  <c:v>44425</c:v>
                </c:pt>
                <c:pt idx="63">
                  <c:v>44430</c:v>
                </c:pt>
                <c:pt idx="64">
                  <c:v>44432</c:v>
                </c:pt>
                <c:pt idx="65">
                  <c:v>44437</c:v>
                </c:pt>
                <c:pt idx="66">
                  <c:v>44439</c:v>
                </c:pt>
                <c:pt idx="67">
                  <c:v>44465</c:v>
                </c:pt>
                <c:pt idx="68">
                  <c:v>44467</c:v>
                </c:pt>
                <c:pt idx="69">
                  <c:v>44471</c:v>
                </c:pt>
                <c:pt idx="70">
                  <c:v>44472</c:v>
                </c:pt>
                <c:pt idx="71">
                  <c:v>44473</c:v>
                </c:pt>
                <c:pt idx="72">
                  <c:v>44475</c:v>
                </c:pt>
                <c:pt idx="73">
                  <c:v>44480</c:v>
                </c:pt>
                <c:pt idx="74">
                  <c:v>44481</c:v>
                </c:pt>
                <c:pt idx="75">
                  <c:v>44482</c:v>
                </c:pt>
                <c:pt idx="76">
                  <c:v>44486</c:v>
                </c:pt>
                <c:pt idx="77">
                  <c:v>44487</c:v>
                </c:pt>
                <c:pt idx="78">
                  <c:v>44489</c:v>
                </c:pt>
                <c:pt idx="79">
                  <c:v>44492</c:v>
                </c:pt>
                <c:pt idx="80">
                  <c:v>44493</c:v>
                </c:pt>
                <c:pt idx="81">
                  <c:v>44494</c:v>
                </c:pt>
                <c:pt idx="82">
                  <c:v>44496</c:v>
                </c:pt>
                <c:pt idx="83">
                  <c:v>44500</c:v>
                </c:pt>
                <c:pt idx="84">
                  <c:v>44502</c:v>
                </c:pt>
                <c:pt idx="85">
                  <c:v>44503</c:v>
                </c:pt>
                <c:pt idx="86">
                  <c:v>44507</c:v>
                </c:pt>
                <c:pt idx="87">
                  <c:v>44508</c:v>
                </c:pt>
                <c:pt idx="88">
                  <c:v>44509</c:v>
                </c:pt>
                <c:pt idx="89">
                  <c:v>44514</c:v>
                </c:pt>
                <c:pt idx="90">
                  <c:v>44515</c:v>
                </c:pt>
                <c:pt idx="91">
                  <c:v>44517</c:v>
                </c:pt>
              </c:numCache>
            </c:numRef>
          </c:xVal>
          <c:yVal>
            <c:numRef>
              <c:f>'[1]Caff Normalize'!$AE$4:$AE$95</c:f>
              <c:numCache>
                <c:formatCode>General</c:formatCode>
                <c:ptCount val="92"/>
                <c:pt idx="0">
                  <c:v>0.22382645876671201</c:v>
                </c:pt>
                <c:pt idx="1">
                  <c:v>0.25968642674851361</c:v>
                </c:pt>
                <c:pt idx="2">
                  <c:v>0.26018416406026335</c:v>
                </c:pt>
                <c:pt idx="3">
                  <c:v>0.28908100716946633</c:v>
                </c:pt>
                <c:pt idx="4">
                  <c:v>0.31873314416609932</c:v>
                </c:pt>
                <c:pt idx="5">
                  <c:v>0.2885618772556276</c:v>
                </c:pt>
                <c:pt idx="6">
                  <c:v>0.25801537847955747</c:v>
                </c:pt>
                <c:pt idx="7">
                  <c:v>0.26139047045771885</c:v>
                </c:pt>
                <c:pt idx="8">
                  <c:v>0.3501863108915037</c:v>
                </c:pt>
                <c:pt idx="9">
                  <c:v>0.28197424965683687</c:v>
                </c:pt>
                <c:pt idx="10">
                  <c:v>0.30719572130987799</c:v>
                </c:pt>
                <c:pt idx="11">
                  <c:v>0.3835347905651908</c:v>
                </c:pt>
                <c:pt idx="12">
                  <c:v>0.50489233853975723</c:v>
                </c:pt>
                <c:pt idx="13">
                  <c:v>0.31472835609938715</c:v>
                </c:pt>
                <c:pt idx="14">
                  <c:v>0.17545427870185817</c:v>
                </c:pt>
                <c:pt idx="15">
                  <c:v>0.33595237819305018</c:v>
                </c:pt>
                <c:pt idx="16">
                  <c:v>0.37252077675277928</c:v>
                </c:pt>
                <c:pt idx="17">
                  <c:v>0.17224020790315239</c:v>
                </c:pt>
                <c:pt idx="18">
                  <c:v>0.19889344722852886</c:v>
                </c:pt>
                <c:pt idx="19">
                  <c:v>0.17771713722803464</c:v>
                </c:pt>
                <c:pt idx="20">
                  <c:v>0.21974951502398635</c:v>
                </c:pt>
                <c:pt idx="21">
                  <c:v>0.20759701951236456</c:v>
                </c:pt>
                <c:pt idx="22">
                  <c:v>0.19407706621520784</c:v>
                </c:pt>
                <c:pt idx="23">
                  <c:v>0.22524508995040107</c:v>
                </c:pt>
                <c:pt idx="27">
                  <c:v>0.20099597674797398</c:v>
                </c:pt>
                <c:pt idx="28">
                  <c:v>0.18701941007031714</c:v>
                </c:pt>
                <c:pt idx="29">
                  <c:v>0.19809182447198889</c:v>
                </c:pt>
                <c:pt idx="30">
                  <c:v>0.17931211599601726</c:v>
                </c:pt>
                <c:pt idx="31">
                  <c:v>0.26068409858027469</c:v>
                </c:pt>
                <c:pt idx="32">
                  <c:v>0.20350024246215967</c:v>
                </c:pt>
                <c:pt idx="33">
                  <c:v>0.32022530290517942</c:v>
                </c:pt>
                <c:pt idx="34">
                  <c:v>0.99780798704693996</c:v>
                </c:pt>
                <c:pt idx="35">
                  <c:v>0.22899849850103265</c:v>
                </c:pt>
                <c:pt idx="36">
                  <c:v>0.22586063122160221</c:v>
                </c:pt>
                <c:pt idx="37">
                  <c:v>0.21796108324061472</c:v>
                </c:pt>
                <c:pt idx="38">
                  <c:v>0.2067335012723093</c:v>
                </c:pt>
                <c:pt idx="39">
                  <c:v>0.21111870940667957</c:v>
                </c:pt>
                <c:pt idx="40">
                  <c:v>0.21164714034018192</c:v>
                </c:pt>
                <c:pt idx="41">
                  <c:v>0.20514907808918487</c:v>
                </c:pt>
                <c:pt idx="42">
                  <c:v>0.2065713242549371</c:v>
                </c:pt>
                <c:pt idx="43">
                  <c:v>0.1751858591439468</c:v>
                </c:pt>
                <c:pt idx="44">
                  <c:v>0.25146188786862844</c:v>
                </c:pt>
                <c:pt idx="45">
                  <c:v>0.18007102636637135</c:v>
                </c:pt>
                <c:pt idx="46">
                  <c:v>0.16201271505159145</c:v>
                </c:pt>
                <c:pt idx="47">
                  <c:v>0.19337812545047831</c:v>
                </c:pt>
                <c:pt idx="48">
                  <c:v>0.28777632851516305</c:v>
                </c:pt>
                <c:pt idx="49">
                  <c:v>0.17393859621248672</c:v>
                </c:pt>
                <c:pt idx="50">
                  <c:v>0.17821001326795818</c:v>
                </c:pt>
                <c:pt idx="51">
                  <c:v>0.25327235315037899</c:v>
                </c:pt>
                <c:pt idx="52">
                  <c:v>1.9007196107244329</c:v>
                </c:pt>
                <c:pt idx="53">
                  <c:v>0.35619282773891764</c:v>
                </c:pt>
                <c:pt idx="54">
                  <c:v>0.21433701347916831</c:v>
                </c:pt>
                <c:pt idx="55">
                  <c:v>0.44935614631140663</c:v>
                </c:pt>
                <c:pt idx="56">
                  <c:v>0.43489941782889824</c:v>
                </c:pt>
                <c:pt idx="57">
                  <c:v>13.830366925516163</c:v>
                </c:pt>
                <c:pt idx="58">
                  <c:v>0.29707667470617555</c:v>
                </c:pt>
                <c:pt idx="59">
                  <c:v>0.24114641497638015</c:v>
                </c:pt>
                <c:pt idx="60">
                  <c:v>0.26939969993630014</c:v>
                </c:pt>
                <c:pt idx="61">
                  <c:v>0.26103807919159083</c:v>
                </c:pt>
                <c:pt idx="62">
                  <c:v>0.3677575230210684</c:v>
                </c:pt>
                <c:pt idx="63">
                  <c:v>0.33379384083966485</c:v>
                </c:pt>
                <c:pt idx="64">
                  <c:v>0.23583910760063803</c:v>
                </c:pt>
                <c:pt idx="65">
                  <c:v>0.23992174340626429</c:v>
                </c:pt>
                <c:pt idx="66">
                  <c:v>0.24986349290138571</c:v>
                </c:pt>
                <c:pt idx="67">
                  <c:v>0.26753103488270846</c:v>
                </c:pt>
                <c:pt idx="68">
                  <c:v>0.26774881820965207</c:v>
                </c:pt>
                <c:pt idx="69">
                  <c:v>0.31920795733713886</c:v>
                </c:pt>
                <c:pt idx="70">
                  <c:v>0.32021489011838589</c:v>
                </c:pt>
                <c:pt idx="71">
                  <c:v>0.21627203432356512</c:v>
                </c:pt>
                <c:pt idx="72">
                  <c:v>0.25462160004985918</c:v>
                </c:pt>
                <c:pt idx="73">
                  <c:v>0.23332803699465948</c:v>
                </c:pt>
                <c:pt idx="74">
                  <c:v>0.22881265470253567</c:v>
                </c:pt>
                <c:pt idx="75">
                  <c:v>0.37897806927095784</c:v>
                </c:pt>
                <c:pt idx="76">
                  <c:v>0.29484455258401276</c:v>
                </c:pt>
                <c:pt idx="77">
                  <c:v>0.26816208508739964</c:v>
                </c:pt>
                <c:pt idx="78">
                  <c:v>0.23083140373968772</c:v>
                </c:pt>
                <c:pt idx="79">
                  <c:v>0.19718525641429779</c:v>
                </c:pt>
                <c:pt idx="80">
                  <c:v>0.28370916965133813</c:v>
                </c:pt>
                <c:pt idx="81">
                  <c:v>0.22341624764300891</c:v>
                </c:pt>
                <c:pt idx="82">
                  <c:v>0.24127178879522054</c:v>
                </c:pt>
                <c:pt idx="83">
                  <c:v>0.21824670844959643</c:v>
                </c:pt>
                <c:pt idx="84">
                  <c:v>0.210511524798353</c:v>
                </c:pt>
                <c:pt idx="85">
                  <c:v>0.22475569228217557</c:v>
                </c:pt>
                <c:pt idx="86">
                  <c:v>0.27924922512180861</c:v>
                </c:pt>
                <c:pt idx="87">
                  <c:v>0.35608313749231668</c:v>
                </c:pt>
                <c:pt idx="88">
                  <c:v>1.0657033116557264</c:v>
                </c:pt>
                <c:pt idx="89">
                  <c:v>0.35255835464811497</c:v>
                </c:pt>
                <c:pt idx="90">
                  <c:v>0.36013993841421171</c:v>
                </c:pt>
                <c:pt idx="91">
                  <c:v>0.4925718341464323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D5-477C-9009-EC420B2A9A62}"/>
            </c:ext>
          </c:extLst>
        </c:ser>
        <c:ser>
          <c:idx val="4"/>
          <c:order val="3"/>
          <c:tx>
            <c:strRef>
              <c:f>'[1]Bergen INF'!$AE$2</c:f>
              <c:strCache>
                <c:ptCount val="1"/>
                <c:pt idx="0">
                  <c:v>Trimethoprim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'[1]Caff Normalize'!$C$4:$C$95</c:f>
              <c:numCache>
                <c:formatCode>General</c:formatCode>
                <c:ptCount val="92"/>
                <c:pt idx="0">
                  <c:v>43985</c:v>
                </c:pt>
                <c:pt idx="1">
                  <c:v>43986</c:v>
                </c:pt>
                <c:pt idx="2">
                  <c:v>43987</c:v>
                </c:pt>
                <c:pt idx="3">
                  <c:v>43988</c:v>
                </c:pt>
                <c:pt idx="4">
                  <c:v>43989</c:v>
                </c:pt>
                <c:pt idx="5">
                  <c:v>43990</c:v>
                </c:pt>
                <c:pt idx="6">
                  <c:v>43991</c:v>
                </c:pt>
                <c:pt idx="7">
                  <c:v>43998</c:v>
                </c:pt>
                <c:pt idx="8">
                  <c:v>44005</c:v>
                </c:pt>
                <c:pt idx="9">
                  <c:v>44012</c:v>
                </c:pt>
                <c:pt idx="10">
                  <c:v>44019</c:v>
                </c:pt>
                <c:pt idx="11">
                  <c:v>44033</c:v>
                </c:pt>
                <c:pt idx="12">
                  <c:v>44046</c:v>
                </c:pt>
                <c:pt idx="13">
                  <c:v>44061</c:v>
                </c:pt>
                <c:pt idx="14">
                  <c:v>44075</c:v>
                </c:pt>
                <c:pt idx="15">
                  <c:v>44089</c:v>
                </c:pt>
                <c:pt idx="16">
                  <c:v>44103</c:v>
                </c:pt>
                <c:pt idx="17">
                  <c:v>44117</c:v>
                </c:pt>
                <c:pt idx="18">
                  <c:v>44131</c:v>
                </c:pt>
                <c:pt idx="19">
                  <c:v>44145</c:v>
                </c:pt>
                <c:pt idx="20">
                  <c:v>44159</c:v>
                </c:pt>
                <c:pt idx="21">
                  <c:v>44173</c:v>
                </c:pt>
                <c:pt idx="22">
                  <c:v>44187</c:v>
                </c:pt>
                <c:pt idx="23">
                  <c:v>44201</c:v>
                </c:pt>
                <c:pt idx="24">
                  <c:v>44203</c:v>
                </c:pt>
                <c:pt idx="25">
                  <c:v>44208</c:v>
                </c:pt>
                <c:pt idx="26">
                  <c:v>44210</c:v>
                </c:pt>
                <c:pt idx="27">
                  <c:v>44215</c:v>
                </c:pt>
                <c:pt idx="28">
                  <c:v>44217</c:v>
                </c:pt>
                <c:pt idx="29">
                  <c:v>44222</c:v>
                </c:pt>
                <c:pt idx="30">
                  <c:v>44223</c:v>
                </c:pt>
                <c:pt idx="31">
                  <c:v>44229</c:v>
                </c:pt>
                <c:pt idx="32">
                  <c:v>44231</c:v>
                </c:pt>
                <c:pt idx="33">
                  <c:v>44236</c:v>
                </c:pt>
                <c:pt idx="34">
                  <c:v>44237</c:v>
                </c:pt>
                <c:pt idx="35">
                  <c:v>44244</c:v>
                </c:pt>
                <c:pt idx="36">
                  <c:v>44255</c:v>
                </c:pt>
                <c:pt idx="37">
                  <c:v>44258</c:v>
                </c:pt>
                <c:pt idx="38">
                  <c:v>44261</c:v>
                </c:pt>
                <c:pt idx="39">
                  <c:v>44264</c:v>
                </c:pt>
                <c:pt idx="40">
                  <c:v>44270</c:v>
                </c:pt>
                <c:pt idx="41">
                  <c:v>44271</c:v>
                </c:pt>
                <c:pt idx="42">
                  <c:v>44276</c:v>
                </c:pt>
                <c:pt idx="43">
                  <c:v>44279</c:v>
                </c:pt>
                <c:pt idx="44">
                  <c:v>44283</c:v>
                </c:pt>
                <c:pt idx="45">
                  <c:v>44286</c:v>
                </c:pt>
                <c:pt idx="46">
                  <c:v>44361</c:v>
                </c:pt>
                <c:pt idx="47">
                  <c:v>44363</c:v>
                </c:pt>
                <c:pt idx="48">
                  <c:v>44368</c:v>
                </c:pt>
                <c:pt idx="49">
                  <c:v>44369</c:v>
                </c:pt>
                <c:pt idx="50">
                  <c:v>44377</c:v>
                </c:pt>
                <c:pt idx="51">
                  <c:v>44382</c:v>
                </c:pt>
                <c:pt idx="52">
                  <c:v>44383</c:v>
                </c:pt>
                <c:pt idx="53">
                  <c:v>44388</c:v>
                </c:pt>
                <c:pt idx="54">
                  <c:v>44391</c:v>
                </c:pt>
                <c:pt idx="55">
                  <c:v>44396</c:v>
                </c:pt>
                <c:pt idx="56">
                  <c:v>44398</c:v>
                </c:pt>
                <c:pt idx="57">
                  <c:v>44404</c:v>
                </c:pt>
                <c:pt idx="58">
                  <c:v>44411</c:v>
                </c:pt>
                <c:pt idx="59">
                  <c:v>44417</c:v>
                </c:pt>
                <c:pt idx="60">
                  <c:v>44419</c:v>
                </c:pt>
                <c:pt idx="61">
                  <c:v>44424</c:v>
                </c:pt>
                <c:pt idx="62">
                  <c:v>44425</c:v>
                </c:pt>
                <c:pt idx="63">
                  <c:v>44430</c:v>
                </c:pt>
                <c:pt idx="64">
                  <c:v>44432</c:v>
                </c:pt>
                <c:pt idx="65">
                  <c:v>44437</c:v>
                </c:pt>
                <c:pt idx="66">
                  <c:v>44439</c:v>
                </c:pt>
                <c:pt idx="67">
                  <c:v>44465</c:v>
                </c:pt>
                <c:pt idx="68">
                  <c:v>44467</c:v>
                </c:pt>
                <c:pt idx="69">
                  <c:v>44471</c:v>
                </c:pt>
                <c:pt idx="70">
                  <c:v>44472</c:v>
                </c:pt>
                <c:pt idx="71">
                  <c:v>44473</c:v>
                </c:pt>
                <c:pt idx="72">
                  <c:v>44475</c:v>
                </c:pt>
                <c:pt idx="73">
                  <c:v>44480</c:v>
                </c:pt>
                <c:pt idx="74">
                  <c:v>44481</c:v>
                </c:pt>
                <c:pt idx="75">
                  <c:v>44482</c:v>
                </c:pt>
                <c:pt idx="76">
                  <c:v>44486</c:v>
                </c:pt>
                <c:pt idx="77">
                  <c:v>44487</c:v>
                </c:pt>
                <c:pt idx="78">
                  <c:v>44489</c:v>
                </c:pt>
                <c:pt idx="79">
                  <c:v>44492</c:v>
                </c:pt>
                <c:pt idx="80">
                  <c:v>44493</c:v>
                </c:pt>
                <c:pt idx="81">
                  <c:v>44494</c:v>
                </c:pt>
                <c:pt idx="82">
                  <c:v>44496</c:v>
                </c:pt>
                <c:pt idx="83">
                  <c:v>44500</c:v>
                </c:pt>
                <c:pt idx="84">
                  <c:v>44502</c:v>
                </c:pt>
                <c:pt idx="85">
                  <c:v>44503</c:v>
                </c:pt>
                <c:pt idx="86">
                  <c:v>44507</c:v>
                </c:pt>
                <c:pt idx="87">
                  <c:v>44508</c:v>
                </c:pt>
                <c:pt idx="88">
                  <c:v>44509</c:v>
                </c:pt>
                <c:pt idx="89">
                  <c:v>44514</c:v>
                </c:pt>
                <c:pt idx="90">
                  <c:v>44515</c:v>
                </c:pt>
                <c:pt idx="91">
                  <c:v>44517</c:v>
                </c:pt>
              </c:numCache>
            </c:numRef>
          </c:xVal>
          <c:yVal>
            <c:numRef>
              <c:f>'[1]Caff Normalize'!$AF$4:$AF$95</c:f>
              <c:numCache>
                <c:formatCode>General</c:formatCode>
                <c:ptCount val="92"/>
                <c:pt idx="0">
                  <c:v>0.48949948503972301</c:v>
                </c:pt>
                <c:pt idx="1">
                  <c:v>0.57522865478553364</c:v>
                </c:pt>
                <c:pt idx="2">
                  <c:v>0.58603162029920886</c:v>
                </c:pt>
                <c:pt idx="3">
                  <c:v>0.53272210232806905</c:v>
                </c:pt>
                <c:pt idx="4">
                  <c:v>0.62253569058636149</c:v>
                </c:pt>
                <c:pt idx="5">
                  <c:v>0.56673528643792581</c:v>
                </c:pt>
                <c:pt idx="6">
                  <c:v>0.6335752937010487</c:v>
                </c:pt>
                <c:pt idx="7">
                  <c:v>0.55918997055303987</c:v>
                </c:pt>
                <c:pt idx="8">
                  <c:v>0.80426240925697745</c:v>
                </c:pt>
                <c:pt idx="9">
                  <c:v>0.62364924318562698</c:v>
                </c:pt>
                <c:pt idx="10">
                  <c:v>0.55907904831069399</c:v>
                </c:pt>
                <c:pt idx="11">
                  <c:v>0.77569115010805145</c:v>
                </c:pt>
                <c:pt idx="12">
                  <c:v>0.6596508726913638</c:v>
                </c:pt>
                <c:pt idx="13">
                  <c:v>0.49490464357748243</c:v>
                </c:pt>
                <c:pt idx="14">
                  <c:v>0.33360704336639102</c:v>
                </c:pt>
                <c:pt idx="15">
                  <c:v>0.3847997851475311</c:v>
                </c:pt>
                <c:pt idx="16">
                  <c:v>0.44653917396220749</c:v>
                </c:pt>
                <c:pt idx="17">
                  <c:v>0.34660423744933438</c:v>
                </c:pt>
                <c:pt idx="18">
                  <c:v>0.30508204435252467</c:v>
                </c:pt>
                <c:pt idx="19">
                  <c:v>0.36929816168395363</c:v>
                </c:pt>
                <c:pt idx="20">
                  <c:v>0.31648900130329988</c:v>
                </c:pt>
                <c:pt idx="21">
                  <c:v>0.3817680884531236</c:v>
                </c:pt>
                <c:pt idx="22">
                  <c:v>1.4430060492808841</c:v>
                </c:pt>
                <c:pt idx="23">
                  <c:v>0.50951747716498141</c:v>
                </c:pt>
                <c:pt idx="27">
                  <c:v>0.40072738731632612</c:v>
                </c:pt>
                <c:pt idx="28">
                  <c:v>0.53689577637218056</c:v>
                </c:pt>
                <c:pt idx="29">
                  <c:v>0.54269380584078841</c:v>
                </c:pt>
                <c:pt idx="30">
                  <c:v>0.36379862503330207</c:v>
                </c:pt>
                <c:pt idx="31">
                  <c:v>0.41221800158936994</c:v>
                </c:pt>
                <c:pt idx="32">
                  <c:v>0.31674136384663171</c:v>
                </c:pt>
                <c:pt idx="33">
                  <c:v>0.37540303556954863</c:v>
                </c:pt>
                <c:pt idx="34">
                  <c:v>0.33419612968767393</c:v>
                </c:pt>
                <c:pt idx="35">
                  <c:v>0.37737370925601438</c:v>
                </c:pt>
                <c:pt idx="36">
                  <c:v>0.35751986235995054</c:v>
                </c:pt>
                <c:pt idx="37">
                  <c:v>0.34668768008336714</c:v>
                </c:pt>
                <c:pt idx="38">
                  <c:v>0.34807330729611657</c:v>
                </c:pt>
                <c:pt idx="39">
                  <c:v>0.31375675279305959</c:v>
                </c:pt>
                <c:pt idx="40">
                  <c:v>0.40608214812755433</c:v>
                </c:pt>
                <c:pt idx="41">
                  <c:v>0.33666988315469498</c:v>
                </c:pt>
                <c:pt idx="42">
                  <c:v>0.34451441470407917</c:v>
                </c:pt>
                <c:pt idx="43">
                  <c:v>0.33285666473019659</c:v>
                </c:pt>
                <c:pt idx="44">
                  <c:v>0.36276550010372383</c:v>
                </c:pt>
                <c:pt idx="45">
                  <c:v>0.2895176979119139</c:v>
                </c:pt>
                <c:pt idx="46">
                  <c:v>0.60130548007514451</c:v>
                </c:pt>
                <c:pt idx="47">
                  <c:v>0.42873146346239593</c:v>
                </c:pt>
                <c:pt idx="48">
                  <c:v>0.64269668196709628</c:v>
                </c:pt>
                <c:pt idx="49">
                  <c:v>0.53128791928019203</c:v>
                </c:pt>
                <c:pt idx="50">
                  <c:v>0.46738913161407242</c:v>
                </c:pt>
                <c:pt idx="51">
                  <c:v>0.57106193018488294</c:v>
                </c:pt>
                <c:pt idx="52">
                  <c:v>3.7938578426311262</c:v>
                </c:pt>
                <c:pt idx="53">
                  <c:v>2.6445971761279532</c:v>
                </c:pt>
                <c:pt idx="54">
                  <c:v>3.3125880046780929</c:v>
                </c:pt>
                <c:pt idx="55">
                  <c:v>4.3312267077119753</c:v>
                </c:pt>
                <c:pt idx="56">
                  <c:v>0.94278310832040502</c:v>
                </c:pt>
                <c:pt idx="57">
                  <c:v>0.66209049085047778</c:v>
                </c:pt>
                <c:pt idx="58">
                  <c:v>0.73550523909784671</c:v>
                </c:pt>
                <c:pt idx="59">
                  <c:v>0.77744590661571278</c:v>
                </c:pt>
                <c:pt idx="60">
                  <c:v>1.5547129737448324</c:v>
                </c:pt>
                <c:pt idx="61">
                  <c:v>0.63677509204245275</c:v>
                </c:pt>
                <c:pt idx="62">
                  <c:v>0.73517956001151363</c:v>
                </c:pt>
                <c:pt idx="63">
                  <c:v>0.65683186624498013</c:v>
                </c:pt>
                <c:pt idx="64">
                  <c:v>0.54221300710611064</c:v>
                </c:pt>
                <c:pt idx="65">
                  <c:v>0.57721623678557532</c:v>
                </c:pt>
                <c:pt idx="66">
                  <c:v>0.87285564003808536</c:v>
                </c:pt>
                <c:pt idx="67">
                  <c:v>0.67829102849629774</c:v>
                </c:pt>
                <c:pt idx="68">
                  <c:v>0.52771196961436007</c:v>
                </c:pt>
                <c:pt idx="69">
                  <c:v>0.70116667939923705</c:v>
                </c:pt>
                <c:pt idx="70">
                  <c:v>0.70440679035278453</c:v>
                </c:pt>
                <c:pt idx="71">
                  <c:v>0.97009315266174345</c:v>
                </c:pt>
                <c:pt idx="72">
                  <c:v>6.1149740472700644</c:v>
                </c:pt>
                <c:pt idx="73">
                  <c:v>1.4188438407680766</c:v>
                </c:pt>
                <c:pt idx="74">
                  <c:v>0.99931396825860563</c:v>
                </c:pt>
                <c:pt idx="75">
                  <c:v>0.9272800937182949</c:v>
                </c:pt>
                <c:pt idx="76">
                  <c:v>0.61117490884818215</c:v>
                </c:pt>
                <c:pt idx="77">
                  <c:v>0.57902919943789011</c:v>
                </c:pt>
                <c:pt idx="78">
                  <c:v>0.48437284519226548</c:v>
                </c:pt>
                <c:pt idx="79">
                  <c:v>0.3858028178368198</c:v>
                </c:pt>
                <c:pt idx="80">
                  <c:v>0.59266353136477645</c:v>
                </c:pt>
                <c:pt idx="81">
                  <c:v>0.58079472824063716</c:v>
                </c:pt>
                <c:pt idx="82">
                  <c:v>0.47312204039699962</c:v>
                </c:pt>
                <c:pt idx="83">
                  <c:v>0.54074043367260238</c:v>
                </c:pt>
                <c:pt idx="84">
                  <c:v>0.48088286339397551</c:v>
                </c:pt>
                <c:pt idx="85">
                  <c:v>0.51010685888964524</c:v>
                </c:pt>
                <c:pt idx="86">
                  <c:v>0.54645815698977707</c:v>
                </c:pt>
                <c:pt idx="87">
                  <c:v>0.54891568225921195</c:v>
                </c:pt>
                <c:pt idx="88">
                  <c:v>0.44539044134917405</c:v>
                </c:pt>
                <c:pt idx="89">
                  <c:v>0.45146424198397422</c:v>
                </c:pt>
                <c:pt idx="90">
                  <c:v>0.48168110853677254</c:v>
                </c:pt>
                <c:pt idx="91">
                  <c:v>0.46102173700892807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D5-477C-9009-EC420B2A9A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5462879"/>
        <c:axId val="625462047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'[1]Bergen INF'!$W$2</c15:sqref>
                        </c15:formulaRef>
                      </c:ext>
                    </c:extLst>
                    <c:strCache>
                      <c:ptCount val="1"/>
                      <c:pt idx="0">
                        <c:v>Carbamazepine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8"/>
                  <c:spPr>
                    <a:solidFill>
                      <a:schemeClr val="accent5"/>
                    </a:solidFill>
                    <a:ln w="9525">
                      <a:noFill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'[1]Bergen INF'!$C$4:$C$27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43985</c:v>
                      </c:pt>
                      <c:pt idx="1">
                        <c:v>43986</c:v>
                      </c:pt>
                      <c:pt idx="2">
                        <c:v>43987</c:v>
                      </c:pt>
                      <c:pt idx="3">
                        <c:v>43988</c:v>
                      </c:pt>
                      <c:pt idx="4">
                        <c:v>43989</c:v>
                      </c:pt>
                      <c:pt idx="5">
                        <c:v>43990</c:v>
                      </c:pt>
                      <c:pt idx="6">
                        <c:v>43991</c:v>
                      </c:pt>
                      <c:pt idx="7">
                        <c:v>43998</c:v>
                      </c:pt>
                      <c:pt idx="8">
                        <c:v>44005</c:v>
                      </c:pt>
                      <c:pt idx="9">
                        <c:v>44012</c:v>
                      </c:pt>
                      <c:pt idx="10">
                        <c:v>44019</c:v>
                      </c:pt>
                      <c:pt idx="11">
                        <c:v>44033</c:v>
                      </c:pt>
                      <c:pt idx="12">
                        <c:v>44046</c:v>
                      </c:pt>
                      <c:pt idx="13">
                        <c:v>44061</c:v>
                      </c:pt>
                      <c:pt idx="14">
                        <c:v>44075</c:v>
                      </c:pt>
                      <c:pt idx="15">
                        <c:v>44089</c:v>
                      </c:pt>
                      <c:pt idx="16">
                        <c:v>44103</c:v>
                      </c:pt>
                      <c:pt idx="17">
                        <c:v>44117</c:v>
                      </c:pt>
                      <c:pt idx="18">
                        <c:v>44131</c:v>
                      </c:pt>
                      <c:pt idx="19">
                        <c:v>44145</c:v>
                      </c:pt>
                      <c:pt idx="20">
                        <c:v>44159</c:v>
                      </c:pt>
                      <c:pt idx="21">
                        <c:v>44173</c:v>
                      </c:pt>
                      <c:pt idx="22">
                        <c:v>44187</c:v>
                      </c:pt>
                      <c:pt idx="23">
                        <c:v>44201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'[1]Bergen INF'!$W$4:$W$27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0.18007645232999339</c:v>
                      </c:pt>
                      <c:pt idx="1">
                        <c:v>0.20451066491251804</c:v>
                      </c:pt>
                      <c:pt idx="2">
                        <c:v>0.18580850386494069</c:v>
                      </c:pt>
                      <c:pt idx="3">
                        <c:v>0.15800455065181435</c:v>
                      </c:pt>
                      <c:pt idx="4">
                        <c:v>0.16317874171083321</c:v>
                      </c:pt>
                      <c:pt idx="5">
                        <c:v>0.14014481556837943</c:v>
                      </c:pt>
                      <c:pt idx="6">
                        <c:v>0.14755000940836571</c:v>
                      </c:pt>
                      <c:pt idx="7">
                        <c:v>0.15098619796745216</c:v>
                      </c:pt>
                      <c:pt idx="8">
                        <c:v>0.12873489858082077</c:v>
                      </c:pt>
                      <c:pt idx="9">
                        <c:v>0.18190706714930993</c:v>
                      </c:pt>
                      <c:pt idx="10">
                        <c:v>0.14519321305382185</c:v>
                      </c:pt>
                      <c:pt idx="11">
                        <c:v>0.1569802205742245</c:v>
                      </c:pt>
                      <c:pt idx="12">
                        <c:v>0.17390361046411032</c:v>
                      </c:pt>
                      <c:pt idx="13">
                        <c:v>0.11545282142787969</c:v>
                      </c:pt>
                      <c:pt idx="14">
                        <c:v>0.13248617384830144</c:v>
                      </c:pt>
                      <c:pt idx="15">
                        <c:v>0.10735914443022943</c:v>
                      </c:pt>
                      <c:pt idx="16">
                        <c:v>0.1173657289094801</c:v>
                      </c:pt>
                      <c:pt idx="17">
                        <c:v>0.12172133503517873</c:v>
                      </c:pt>
                      <c:pt idx="18">
                        <c:v>0.20990087537285446</c:v>
                      </c:pt>
                      <c:pt idx="19">
                        <c:v>0.13519773810921837</c:v>
                      </c:pt>
                      <c:pt idx="20">
                        <c:v>0.12301184594469317</c:v>
                      </c:pt>
                      <c:pt idx="21">
                        <c:v>0.11895519481544932</c:v>
                      </c:pt>
                      <c:pt idx="22">
                        <c:v>0.1111283189534913</c:v>
                      </c:pt>
                      <c:pt idx="23">
                        <c:v>9.3554172955311612E-2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99D5-477C-9009-EC420B2A9A62}"/>
                  </c:ext>
                </c:extLst>
              </c15:ser>
            </c15:filteredScatterSeries>
            <c15:filteredScatterSeries>
              <c15:ser>
                <c:idx val="2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'[1]Bergen INF'!$Y$2</c15:sqref>
                        </c15:formulaRef>
                      </c:ext>
                    </c:extLst>
                    <c:strCache>
                      <c:ptCount val="1"/>
                      <c:pt idx="0">
                        <c:v>Diltiazem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8"/>
                  <c:spPr>
                    <a:solidFill>
                      <a:srgbClr val="FF0000"/>
                    </a:solidFill>
                    <a:ln w="9525">
                      <a:noFill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'[1]Bergen INF'!$C$4:$C$27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43985</c:v>
                      </c:pt>
                      <c:pt idx="1">
                        <c:v>43986</c:v>
                      </c:pt>
                      <c:pt idx="2">
                        <c:v>43987</c:v>
                      </c:pt>
                      <c:pt idx="3">
                        <c:v>43988</c:v>
                      </c:pt>
                      <c:pt idx="4">
                        <c:v>43989</c:v>
                      </c:pt>
                      <c:pt idx="5">
                        <c:v>43990</c:v>
                      </c:pt>
                      <c:pt idx="6">
                        <c:v>43991</c:v>
                      </c:pt>
                      <c:pt idx="7">
                        <c:v>43998</c:v>
                      </c:pt>
                      <c:pt idx="8">
                        <c:v>44005</c:v>
                      </c:pt>
                      <c:pt idx="9">
                        <c:v>44012</c:v>
                      </c:pt>
                      <c:pt idx="10">
                        <c:v>44019</c:v>
                      </c:pt>
                      <c:pt idx="11">
                        <c:v>44033</c:v>
                      </c:pt>
                      <c:pt idx="12">
                        <c:v>44046</c:v>
                      </c:pt>
                      <c:pt idx="13">
                        <c:v>44061</c:v>
                      </c:pt>
                      <c:pt idx="14">
                        <c:v>44075</c:v>
                      </c:pt>
                      <c:pt idx="15">
                        <c:v>44089</c:v>
                      </c:pt>
                      <c:pt idx="16">
                        <c:v>44103</c:v>
                      </c:pt>
                      <c:pt idx="17">
                        <c:v>44117</c:v>
                      </c:pt>
                      <c:pt idx="18">
                        <c:v>44131</c:v>
                      </c:pt>
                      <c:pt idx="19">
                        <c:v>44145</c:v>
                      </c:pt>
                      <c:pt idx="20">
                        <c:v>44159</c:v>
                      </c:pt>
                      <c:pt idx="21">
                        <c:v>44173</c:v>
                      </c:pt>
                      <c:pt idx="22">
                        <c:v>44187</c:v>
                      </c:pt>
                      <c:pt idx="23">
                        <c:v>44201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'[1]Bergen INF'!$Y$4:$Y$27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0.24060615509215533</c:v>
                      </c:pt>
                      <c:pt idx="1">
                        <c:v>0.32273466995595573</c:v>
                      </c:pt>
                      <c:pt idx="2">
                        <c:v>0.20682158835258715</c:v>
                      </c:pt>
                      <c:pt idx="3">
                        <c:v>0.18978604508655419</c:v>
                      </c:pt>
                      <c:pt idx="4">
                        <c:v>0.22711723916251997</c:v>
                      </c:pt>
                      <c:pt idx="5">
                        <c:v>0.23556329915092539</c:v>
                      </c:pt>
                      <c:pt idx="6">
                        <c:v>0.26931097488936812</c:v>
                      </c:pt>
                      <c:pt idx="7">
                        <c:v>0.33653215153634486</c:v>
                      </c:pt>
                      <c:pt idx="8">
                        <c:v>0.23301502850678199</c:v>
                      </c:pt>
                      <c:pt idx="9">
                        <c:v>0.35322260391286886</c:v>
                      </c:pt>
                      <c:pt idx="10">
                        <c:v>0.21301812729063774</c:v>
                      </c:pt>
                      <c:pt idx="11">
                        <c:v>0.56250062516902499</c:v>
                      </c:pt>
                      <c:pt idx="12">
                        <c:v>0.27552890691984661</c:v>
                      </c:pt>
                      <c:pt idx="13">
                        <c:v>0.20936871589157957</c:v>
                      </c:pt>
                      <c:pt idx="14">
                        <c:v>0.26970883711083393</c:v>
                      </c:pt>
                      <c:pt idx="15">
                        <c:v>0.21083940147603752</c:v>
                      </c:pt>
                      <c:pt idx="16">
                        <c:v>0.31374073415935461</c:v>
                      </c:pt>
                      <c:pt idx="17">
                        <c:v>0.25341575784223824</c:v>
                      </c:pt>
                      <c:pt idx="18">
                        <c:v>0.25887229577912635</c:v>
                      </c:pt>
                      <c:pt idx="19">
                        <c:v>0.26256983476818752</c:v>
                      </c:pt>
                      <c:pt idx="20">
                        <c:v>0.19366065915991934</c:v>
                      </c:pt>
                      <c:pt idx="21">
                        <c:v>0.22334287885459816</c:v>
                      </c:pt>
                      <c:pt idx="22">
                        <c:v>0.1948703686151062</c:v>
                      </c:pt>
                      <c:pt idx="23">
                        <c:v>0.19432742938867612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9D5-477C-9009-EC420B2A9A62}"/>
                  </c:ext>
                </c:extLst>
              </c15:ser>
            </c15:filteredScatterSeries>
            <c15:filteredScatterSeries>
              <c15:ser>
                <c:idx val="5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'[1]Bergen INF'!$AF$2</c15:sqref>
                        </c15:formulaRef>
                      </c:ext>
                    </c:extLst>
                    <c:strCache>
                      <c:ptCount val="1"/>
                      <c:pt idx="0">
                        <c:v>Venlafaxine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8"/>
                  <c:spPr>
                    <a:solidFill>
                      <a:schemeClr val="accent6"/>
                    </a:solidFill>
                    <a:ln w="9525">
                      <a:noFill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'[1]Bergen INF'!$C$4:$C$27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43985</c:v>
                      </c:pt>
                      <c:pt idx="1">
                        <c:v>43986</c:v>
                      </c:pt>
                      <c:pt idx="2">
                        <c:v>43987</c:v>
                      </c:pt>
                      <c:pt idx="3">
                        <c:v>43988</c:v>
                      </c:pt>
                      <c:pt idx="4">
                        <c:v>43989</c:v>
                      </c:pt>
                      <c:pt idx="5">
                        <c:v>43990</c:v>
                      </c:pt>
                      <c:pt idx="6">
                        <c:v>43991</c:v>
                      </c:pt>
                      <c:pt idx="7">
                        <c:v>43998</c:v>
                      </c:pt>
                      <c:pt idx="8">
                        <c:v>44005</c:v>
                      </c:pt>
                      <c:pt idx="9">
                        <c:v>44012</c:v>
                      </c:pt>
                      <c:pt idx="10">
                        <c:v>44019</c:v>
                      </c:pt>
                      <c:pt idx="11">
                        <c:v>44033</c:v>
                      </c:pt>
                      <c:pt idx="12">
                        <c:v>44046</c:v>
                      </c:pt>
                      <c:pt idx="13">
                        <c:v>44061</c:v>
                      </c:pt>
                      <c:pt idx="14">
                        <c:v>44075</c:v>
                      </c:pt>
                      <c:pt idx="15">
                        <c:v>44089</c:v>
                      </c:pt>
                      <c:pt idx="16">
                        <c:v>44103</c:v>
                      </c:pt>
                      <c:pt idx="17">
                        <c:v>44117</c:v>
                      </c:pt>
                      <c:pt idx="18">
                        <c:v>44131</c:v>
                      </c:pt>
                      <c:pt idx="19">
                        <c:v>44145</c:v>
                      </c:pt>
                      <c:pt idx="20">
                        <c:v>44159</c:v>
                      </c:pt>
                      <c:pt idx="21">
                        <c:v>44173</c:v>
                      </c:pt>
                      <c:pt idx="22">
                        <c:v>44187</c:v>
                      </c:pt>
                      <c:pt idx="23">
                        <c:v>44201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'[1]Bergen INF'!$AF$4:$AF$27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0.45841283577976227</c:v>
                      </c:pt>
                      <c:pt idx="1">
                        <c:v>0.4285761880311687</c:v>
                      </c:pt>
                      <c:pt idx="2">
                        <c:v>0.41899265924723739</c:v>
                      </c:pt>
                      <c:pt idx="3">
                        <c:v>0.38754614427929096</c:v>
                      </c:pt>
                      <c:pt idx="4">
                        <c:v>0.38178954634685663</c:v>
                      </c:pt>
                      <c:pt idx="5">
                        <c:v>0.38752599400765708</c:v>
                      </c:pt>
                      <c:pt idx="6">
                        <c:v>0.43813806473345407</c:v>
                      </c:pt>
                      <c:pt idx="7">
                        <c:v>0.42466736525966914</c:v>
                      </c:pt>
                      <c:pt idx="8">
                        <c:v>0.45593956430667809</c:v>
                      </c:pt>
                      <c:pt idx="9">
                        <c:v>0.45242910410643999</c:v>
                      </c:pt>
                      <c:pt idx="10">
                        <c:v>0.39127725025455606</c:v>
                      </c:pt>
                      <c:pt idx="11">
                        <c:v>0.46912632907833629</c:v>
                      </c:pt>
                      <c:pt idx="12">
                        <c:v>0.40515344789840002</c:v>
                      </c:pt>
                      <c:pt idx="13">
                        <c:v>0.36453939159912602</c:v>
                      </c:pt>
                      <c:pt idx="14">
                        <c:v>0.40875207092063653</c:v>
                      </c:pt>
                      <c:pt idx="15">
                        <c:v>0.29170407458237546</c:v>
                      </c:pt>
                      <c:pt idx="16">
                        <c:v>0.390714575204687</c:v>
                      </c:pt>
                      <c:pt idx="17">
                        <c:v>0.29295883524993949</c:v>
                      </c:pt>
                      <c:pt idx="18">
                        <c:v>0.40189583924267802</c:v>
                      </c:pt>
                      <c:pt idx="19">
                        <c:v>0.50254335649214699</c:v>
                      </c:pt>
                      <c:pt idx="20">
                        <c:v>0.31249705632324298</c:v>
                      </c:pt>
                      <c:pt idx="21">
                        <c:v>0.48197826526917098</c:v>
                      </c:pt>
                      <c:pt idx="22">
                        <c:v>1.58300020733608</c:v>
                      </c:pt>
                      <c:pt idx="23">
                        <c:v>0.50112040877316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99D5-477C-9009-EC420B2A9A62}"/>
                  </c:ext>
                </c:extLst>
              </c15:ser>
            </c15:filteredScatterSeries>
          </c:ext>
        </c:extLst>
      </c:scatterChart>
      <c:valAx>
        <c:axId val="625462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Arial Nova Cond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TW"/>
          </a:p>
        </c:txPr>
        <c:crossAx val="625462047"/>
        <c:crossesAt val="0.1"/>
        <c:crossBetween val="midCat"/>
      </c:valAx>
      <c:valAx>
        <c:axId val="62546204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Arial Nova Cond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 b="1"/>
                  <a:t>PPCPs (normalized to caffeine)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Arial Nova Cond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zh-TW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 Nova Cond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TW"/>
          </a:p>
        </c:txPr>
        <c:crossAx val="625462879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9.3522895399940117E-2"/>
          <c:y val="2.7341844660088044E-2"/>
          <c:w val="0.8738564884629596"/>
          <c:h val="0.1275048118985126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Arial Nova Cond" panose="020B0604020202020204" pitchFamily="34" charset="0"/>
              <a:ea typeface="+mn-ea"/>
              <a:cs typeface="Arial" panose="020B0604020202020204" pitchFamily="34" charset="0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 b="0">
          <a:solidFill>
            <a:schemeClr val="tx1"/>
          </a:solidFill>
          <a:latin typeface="Arial Nova Cond" panose="020B0604020202020204" pitchFamily="34" charset="0"/>
          <a:cs typeface="Arial" panose="020B0604020202020204" pitchFamily="34" charset="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2992628627499829E-2"/>
          <c:y val="0.14415515844775964"/>
          <c:w val="0.84552535242901017"/>
          <c:h val="0.75053329704049387"/>
        </c:manualLayout>
      </c:layout>
      <c:scatterChart>
        <c:scatterStyle val="lineMarker"/>
        <c:varyColors val="0"/>
        <c:ser>
          <c:idx val="5"/>
          <c:order val="3"/>
          <c:tx>
            <c:strRef>
              <c:f>'[1]Bergen INF'!$AF$2</c:f>
              <c:strCache>
                <c:ptCount val="1"/>
                <c:pt idx="0">
                  <c:v>Venlafaxine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'[1]Caff Normalize'!$C$4:$C$95</c:f>
              <c:numCache>
                <c:formatCode>General</c:formatCode>
                <c:ptCount val="92"/>
                <c:pt idx="0">
                  <c:v>43985</c:v>
                </c:pt>
                <c:pt idx="1">
                  <c:v>43986</c:v>
                </c:pt>
                <c:pt idx="2">
                  <c:v>43987</c:v>
                </c:pt>
                <c:pt idx="3">
                  <c:v>43988</c:v>
                </c:pt>
                <c:pt idx="4">
                  <c:v>43989</c:v>
                </c:pt>
                <c:pt idx="5">
                  <c:v>43990</c:v>
                </c:pt>
                <c:pt idx="6">
                  <c:v>43991</c:v>
                </c:pt>
                <c:pt idx="7">
                  <c:v>43998</c:v>
                </c:pt>
                <c:pt idx="8">
                  <c:v>44005</c:v>
                </c:pt>
                <c:pt idx="9">
                  <c:v>44012</c:v>
                </c:pt>
                <c:pt idx="10">
                  <c:v>44019</c:v>
                </c:pt>
                <c:pt idx="11">
                  <c:v>44033</c:v>
                </c:pt>
                <c:pt idx="12">
                  <c:v>44046</c:v>
                </c:pt>
                <c:pt idx="13">
                  <c:v>44061</c:v>
                </c:pt>
                <c:pt idx="14">
                  <c:v>44075</c:v>
                </c:pt>
                <c:pt idx="15">
                  <c:v>44089</c:v>
                </c:pt>
                <c:pt idx="16">
                  <c:v>44103</c:v>
                </c:pt>
                <c:pt idx="17">
                  <c:v>44117</c:v>
                </c:pt>
                <c:pt idx="18">
                  <c:v>44131</c:v>
                </c:pt>
                <c:pt idx="19">
                  <c:v>44145</c:v>
                </c:pt>
                <c:pt idx="20">
                  <c:v>44159</c:v>
                </c:pt>
                <c:pt idx="21">
                  <c:v>44173</c:v>
                </c:pt>
                <c:pt idx="22">
                  <c:v>44187</c:v>
                </c:pt>
                <c:pt idx="23">
                  <c:v>44201</c:v>
                </c:pt>
                <c:pt idx="24">
                  <c:v>44203</c:v>
                </c:pt>
                <c:pt idx="25">
                  <c:v>44208</c:v>
                </c:pt>
                <c:pt idx="26">
                  <c:v>44210</c:v>
                </c:pt>
                <c:pt idx="27">
                  <c:v>44215</c:v>
                </c:pt>
                <c:pt idx="28">
                  <c:v>44217</c:v>
                </c:pt>
                <c:pt idx="29">
                  <c:v>44222</c:v>
                </c:pt>
                <c:pt idx="30">
                  <c:v>44223</c:v>
                </c:pt>
                <c:pt idx="31">
                  <c:v>44229</c:v>
                </c:pt>
                <c:pt idx="32">
                  <c:v>44231</c:v>
                </c:pt>
                <c:pt idx="33">
                  <c:v>44236</c:v>
                </c:pt>
                <c:pt idx="34">
                  <c:v>44237</c:v>
                </c:pt>
                <c:pt idx="35">
                  <c:v>44244</c:v>
                </c:pt>
                <c:pt idx="36">
                  <c:v>44255</c:v>
                </c:pt>
                <c:pt idx="37">
                  <c:v>44258</c:v>
                </c:pt>
                <c:pt idx="38">
                  <c:v>44261</c:v>
                </c:pt>
                <c:pt idx="39">
                  <c:v>44264</c:v>
                </c:pt>
                <c:pt idx="40">
                  <c:v>44270</c:v>
                </c:pt>
                <c:pt idx="41">
                  <c:v>44271</c:v>
                </c:pt>
                <c:pt idx="42">
                  <c:v>44276</c:v>
                </c:pt>
                <c:pt idx="43">
                  <c:v>44279</c:v>
                </c:pt>
                <c:pt idx="44">
                  <c:v>44283</c:v>
                </c:pt>
                <c:pt idx="45">
                  <c:v>44286</c:v>
                </c:pt>
                <c:pt idx="46">
                  <c:v>44361</c:v>
                </c:pt>
                <c:pt idx="47">
                  <c:v>44363</c:v>
                </c:pt>
                <c:pt idx="48">
                  <c:v>44368</c:v>
                </c:pt>
                <c:pt idx="49">
                  <c:v>44369</c:v>
                </c:pt>
                <c:pt idx="50">
                  <c:v>44377</c:v>
                </c:pt>
                <c:pt idx="51">
                  <c:v>44382</c:v>
                </c:pt>
                <c:pt idx="52">
                  <c:v>44383</c:v>
                </c:pt>
                <c:pt idx="53">
                  <c:v>44388</c:v>
                </c:pt>
                <c:pt idx="54">
                  <c:v>44391</c:v>
                </c:pt>
                <c:pt idx="55">
                  <c:v>44396</c:v>
                </c:pt>
                <c:pt idx="56">
                  <c:v>44398</c:v>
                </c:pt>
                <c:pt idx="57">
                  <c:v>44404</c:v>
                </c:pt>
                <c:pt idx="58">
                  <c:v>44411</c:v>
                </c:pt>
                <c:pt idx="59">
                  <c:v>44417</c:v>
                </c:pt>
                <c:pt idx="60">
                  <c:v>44419</c:v>
                </c:pt>
                <c:pt idx="61">
                  <c:v>44424</c:v>
                </c:pt>
                <c:pt idx="62">
                  <c:v>44425</c:v>
                </c:pt>
                <c:pt idx="63">
                  <c:v>44430</c:v>
                </c:pt>
                <c:pt idx="64">
                  <c:v>44432</c:v>
                </c:pt>
                <c:pt idx="65">
                  <c:v>44437</c:v>
                </c:pt>
                <c:pt idx="66">
                  <c:v>44439</c:v>
                </c:pt>
                <c:pt idx="67">
                  <c:v>44465</c:v>
                </c:pt>
                <c:pt idx="68">
                  <c:v>44467</c:v>
                </c:pt>
                <c:pt idx="69">
                  <c:v>44471</c:v>
                </c:pt>
                <c:pt idx="70">
                  <c:v>44472</c:v>
                </c:pt>
                <c:pt idx="71">
                  <c:v>44473</c:v>
                </c:pt>
                <c:pt idx="72">
                  <c:v>44475</c:v>
                </c:pt>
                <c:pt idx="73">
                  <c:v>44480</c:v>
                </c:pt>
                <c:pt idx="74">
                  <c:v>44481</c:v>
                </c:pt>
                <c:pt idx="75">
                  <c:v>44482</c:v>
                </c:pt>
                <c:pt idx="76">
                  <c:v>44486</c:v>
                </c:pt>
                <c:pt idx="77">
                  <c:v>44487</c:v>
                </c:pt>
                <c:pt idx="78">
                  <c:v>44489</c:v>
                </c:pt>
                <c:pt idx="79">
                  <c:v>44492</c:v>
                </c:pt>
                <c:pt idx="80">
                  <c:v>44493</c:v>
                </c:pt>
                <c:pt idx="81">
                  <c:v>44494</c:v>
                </c:pt>
                <c:pt idx="82">
                  <c:v>44496</c:v>
                </c:pt>
                <c:pt idx="83">
                  <c:v>44500</c:v>
                </c:pt>
                <c:pt idx="84">
                  <c:v>44502</c:v>
                </c:pt>
                <c:pt idx="85">
                  <c:v>44503</c:v>
                </c:pt>
                <c:pt idx="86">
                  <c:v>44507</c:v>
                </c:pt>
                <c:pt idx="87">
                  <c:v>44508</c:v>
                </c:pt>
                <c:pt idx="88">
                  <c:v>44509</c:v>
                </c:pt>
                <c:pt idx="89">
                  <c:v>44514</c:v>
                </c:pt>
                <c:pt idx="90">
                  <c:v>44515</c:v>
                </c:pt>
                <c:pt idx="91">
                  <c:v>44517</c:v>
                </c:pt>
              </c:numCache>
            </c:numRef>
          </c:xVal>
          <c:yVal>
            <c:numRef>
              <c:f>'[1]Caff Normalize'!$AG$4:$AG$95</c:f>
              <c:numCache>
                <c:formatCode>General</c:formatCode>
                <c:ptCount val="9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4B-42D5-B8B8-05D8590E17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5462879"/>
        <c:axId val="625462047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'[1]Bergen INF'!$AO$2</c15:sqref>
                        </c15:formulaRef>
                      </c:ext>
                    </c:extLst>
                    <c:strCache>
                      <c:ptCount val="1"/>
                      <c:pt idx="0">
                        <c:v>Ciprofloxacin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8"/>
                  <c:spPr>
                    <a:solidFill>
                      <a:schemeClr val="accent6"/>
                    </a:solidFill>
                    <a:ln w="9525">
                      <a:noFill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'[1]Bergen INF'!$C$4:$C$27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43985</c:v>
                      </c:pt>
                      <c:pt idx="1">
                        <c:v>43986</c:v>
                      </c:pt>
                      <c:pt idx="2">
                        <c:v>43987</c:v>
                      </c:pt>
                      <c:pt idx="3">
                        <c:v>43988</c:v>
                      </c:pt>
                      <c:pt idx="4">
                        <c:v>43989</c:v>
                      </c:pt>
                      <c:pt idx="5">
                        <c:v>43990</c:v>
                      </c:pt>
                      <c:pt idx="6">
                        <c:v>43991</c:v>
                      </c:pt>
                      <c:pt idx="7">
                        <c:v>43998</c:v>
                      </c:pt>
                      <c:pt idx="8">
                        <c:v>44005</c:v>
                      </c:pt>
                      <c:pt idx="9">
                        <c:v>44012</c:v>
                      </c:pt>
                      <c:pt idx="10">
                        <c:v>44019</c:v>
                      </c:pt>
                      <c:pt idx="11">
                        <c:v>44033</c:v>
                      </c:pt>
                      <c:pt idx="12">
                        <c:v>44046</c:v>
                      </c:pt>
                      <c:pt idx="13">
                        <c:v>44061</c:v>
                      </c:pt>
                      <c:pt idx="14">
                        <c:v>44075</c:v>
                      </c:pt>
                      <c:pt idx="15">
                        <c:v>44089</c:v>
                      </c:pt>
                      <c:pt idx="16">
                        <c:v>44103</c:v>
                      </c:pt>
                      <c:pt idx="17">
                        <c:v>44117</c:v>
                      </c:pt>
                      <c:pt idx="18">
                        <c:v>44131</c:v>
                      </c:pt>
                      <c:pt idx="19">
                        <c:v>44145</c:v>
                      </c:pt>
                      <c:pt idx="20">
                        <c:v>44159</c:v>
                      </c:pt>
                      <c:pt idx="21">
                        <c:v>44173</c:v>
                      </c:pt>
                      <c:pt idx="22">
                        <c:v>44187</c:v>
                      </c:pt>
                      <c:pt idx="23">
                        <c:v>44201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'[1]Bergen INF'!$AO$4:$AO$27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0.17070209088801525</c:v>
                      </c:pt>
                      <c:pt idx="1">
                        <c:v>0.24377904406543899</c:v>
                      </c:pt>
                      <c:pt idx="2">
                        <c:v>0.14090972870375595</c:v>
                      </c:pt>
                      <c:pt idx="3">
                        <c:v>0.17958159608086305</c:v>
                      </c:pt>
                      <c:pt idx="4">
                        <c:v>0.14203155250919808</c:v>
                      </c:pt>
                      <c:pt idx="5">
                        <c:v>0.15551020450069006</c:v>
                      </c:pt>
                      <c:pt idx="6">
                        <c:v>0.19987811458605151</c:v>
                      </c:pt>
                      <c:pt idx="7">
                        <c:v>0.16684148003612878</c:v>
                      </c:pt>
                      <c:pt idx="8">
                        <c:v>0.17630788002352241</c:v>
                      </c:pt>
                      <c:pt idx="9">
                        <c:v>0.16361499851762162</c:v>
                      </c:pt>
                      <c:pt idx="10">
                        <c:v>0.17899992792870756</c:v>
                      </c:pt>
                      <c:pt idx="11">
                        <c:v>0.18247491426327167</c:v>
                      </c:pt>
                      <c:pt idx="12">
                        <c:v>0.30628227894316984</c:v>
                      </c:pt>
                      <c:pt idx="13">
                        <c:v>0.55053963537963502</c:v>
                      </c:pt>
                      <c:pt idx="14">
                        <c:v>0.96581544693537569</c:v>
                      </c:pt>
                      <c:pt idx="15">
                        <c:v>0.48967223199123</c:v>
                      </c:pt>
                      <c:pt idx="16">
                        <c:v>0.64029833238572609</c:v>
                      </c:pt>
                      <c:pt idx="17">
                        <c:v>0.60759341929448907</c:v>
                      </c:pt>
                      <c:pt idx="18">
                        <c:v>1.0400611193945617</c:v>
                      </c:pt>
                      <c:pt idx="19">
                        <c:v>1.3549842064833042</c:v>
                      </c:pt>
                      <c:pt idx="20">
                        <c:v>1.3015241593965627</c:v>
                      </c:pt>
                      <c:pt idx="21">
                        <c:v>1.784135302722162</c:v>
                      </c:pt>
                      <c:pt idx="22">
                        <c:v>1.1770989761513033</c:v>
                      </c:pt>
                      <c:pt idx="23">
                        <c:v>1.218014471645058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B24B-42D5-B8B8-05D8590E171C}"/>
                  </c:ext>
                </c:extLst>
              </c15:ser>
            </c15:filteredScatterSeries>
            <c15:filteredScatterSeries>
              <c15:ser>
                <c:idx val="3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'[1]Bergen INF'!$AD$2</c15:sqref>
                        </c15:formulaRef>
                      </c:ext>
                    </c:extLst>
                    <c:strCache>
                      <c:ptCount val="1"/>
                      <c:pt idx="0">
                        <c:v>Sulfamethoxazole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8"/>
                  <c:spPr>
                    <a:solidFill>
                      <a:schemeClr val="accent4"/>
                    </a:solidFill>
                    <a:ln w="9525">
                      <a:noFill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'[1]Bergen INF'!$C$4:$C$27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43985</c:v>
                      </c:pt>
                      <c:pt idx="1">
                        <c:v>43986</c:v>
                      </c:pt>
                      <c:pt idx="2">
                        <c:v>43987</c:v>
                      </c:pt>
                      <c:pt idx="3">
                        <c:v>43988</c:v>
                      </c:pt>
                      <c:pt idx="4">
                        <c:v>43989</c:v>
                      </c:pt>
                      <c:pt idx="5">
                        <c:v>43990</c:v>
                      </c:pt>
                      <c:pt idx="6">
                        <c:v>43991</c:v>
                      </c:pt>
                      <c:pt idx="7">
                        <c:v>43998</c:v>
                      </c:pt>
                      <c:pt idx="8">
                        <c:v>44005</c:v>
                      </c:pt>
                      <c:pt idx="9">
                        <c:v>44012</c:v>
                      </c:pt>
                      <c:pt idx="10">
                        <c:v>44019</c:v>
                      </c:pt>
                      <c:pt idx="11">
                        <c:v>44033</c:v>
                      </c:pt>
                      <c:pt idx="12">
                        <c:v>44046</c:v>
                      </c:pt>
                      <c:pt idx="13">
                        <c:v>44061</c:v>
                      </c:pt>
                      <c:pt idx="14">
                        <c:v>44075</c:v>
                      </c:pt>
                      <c:pt idx="15">
                        <c:v>44089</c:v>
                      </c:pt>
                      <c:pt idx="16">
                        <c:v>44103</c:v>
                      </c:pt>
                      <c:pt idx="17">
                        <c:v>44117</c:v>
                      </c:pt>
                      <c:pt idx="18">
                        <c:v>44131</c:v>
                      </c:pt>
                      <c:pt idx="19">
                        <c:v>44145</c:v>
                      </c:pt>
                      <c:pt idx="20">
                        <c:v>44159</c:v>
                      </c:pt>
                      <c:pt idx="21">
                        <c:v>44173</c:v>
                      </c:pt>
                      <c:pt idx="22">
                        <c:v>44187</c:v>
                      </c:pt>
                      <c:pt idx="23">
                        <c:v>44201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'[1]Bergen INF'!$AD$4:$AD$27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0.69978676625798852</c:v>
                      </c:pt>
                      <c:pt idx="1">
                        <c:v>0.76851117041724371</c:v>
                      </c:pt>
                      <c:pt idx="2">
                        <c:v>0.75474356131031162</c:v>
                      </c:pt>
                      <c:pt idx="3">
                        <c:v>0.68306547005544682</c:v>
                      </c:pt>
                      <c:pt idx="4">
                        <c:v>0.70139700585767373</c:v>
                      </c:pt>
                      <c:pt idx="5">
                        <c:v>0.59867752079500425</c:v>
                      </c:pt>
                      <c:pt idx="6">
                        <c:v>0.49944764149469312</c:v>
                      </c:pt>
                      <c:pt idx="7">
                        <c:v>0.5886992040605814</c:v>
                      </c:pt>
                      <c:pt idx="8">
                        <c:v>0.81295436900906759</c:v>
                      </c:pt>
                      <c:pt idx="9">
                        <c:v>0.81033573040965468</c:v>
                      </c:pt>
                      <c:pt idx="10">
                        <c:v>1.0336899226622149</c:v>
                      </c:pt>
                      <c:pt idx="11">
                        <c:v>0.94832537343830037</c:v>
                      </c:pt>
                      <c:pt idx="12">
                        <c:v>1.262767663757278</c:v>
                      </c:pt>
                      <c:pt idx="13">
                        <c:v>0.72421219716197704</c:v>
                      </c:pt>
                      <c:pt idx="14">
                        <c:v>0.86867392293286971</c:v>
                      </c:pt>
                      <c:pt idx="15">
                        <c:v>0.70440235038734322</c:v>
                      </c:pt>
                      <c:pt idx="16">
                        <c:v>1.3576690688051889</c:v>
                      </c:pt>
                      <c:pt idx="17">
                        <c:v>0.6114715733640107</c:v>
                      </c:pt>
                      <c:pt idx="18">
                        <c:v>1.213591142066939</c:v>
                      </c:pt>
                      <c:pt idx="19">
                        <c:v>1.0959004766039238</c:v>
                      </c:pt>
                      <c:pt idx="20">
                        <c:v>0.90401847143259928</c:v>
                      </c:pt>
                      <c:pt idx="21">
                        <c:v>1.0522205897640631</c:v>
                      </c:pt>
                      <c:pt idx="22">
                        <c:v>0.86664781035341298</c:v>
                      </c:pt>
                      <c:pt idx="23">
                        <c:v>0.83016202232774894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B24B-42D5-B8B8-05D8590E171C}"/>
                  </c:ext>
                </c:extLst>
              </c15:ser>
            </c15:filteredScatterSeries>
            <c15:filteredScatterSeries>
              <c15:ser>
                <c:idx val="4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'[1]Bergen INF'!$AE$2</c15:sqref>
                        </c15:formulaRef>
                      </c:ext>
                    </c:extLst>
                    <c:strCache>
                      <c:ptCount val="1"/>
                      <c:pt idx="0">
                        <c:v>Trimethoprim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8"/>
                  <c:spPr>
                    <a:solidFill>
                      <a:schemeClr val="tx1"/>
                    </a:solidFill>
                    <a:ln w="9525">
                      <a:noFill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'[1]Bergen INF'!$C$4:$C$27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43985</c:v>
                      </c:pt>
                      <c:pt idx="1">
                        <c:v>43986</c:v>
                      </c:pt>
                      <c:pt idx="2">
                        <c:v>43987</c:v>
                      </c:pt>
                      <c:pt idx="3">
                        <c:v>43988</c:v>
                      </c:pt>
                      <c:pt idx="4">
                        <c:v>43989</c:v>
                      </c:pt>
                      <c:pt idx="5">
                        <c:v>43990</c:v>
                      </c:pt>
                      <c:pt idx="6">
                        <c:v>43991</c:v>
                      </c:pt>
                      <c:pt idx="7">
                        <c:v>43998</c:v>
                      </c:pt>
                      <c:pt idx="8">
                        <c:v>44005</c:v>
                      </c:pt>
                      <c:pt idx="9">
                        <c:v>44012</c:v>
                      </c:pt>
                      <c:pt idx="10">
                        <c:v>44019</c:v>
                      </c:pt>
                      <c:pt idx="11">
                        <c:v>44033</c:v>
                      </c:pt>
                      <c:pt idx="12">
                        <c:v>44046</c:v>
                      </c:pt>
                      <c:pt idx="13">
                        <c:v>44061</c:v>
                      </c:pt>
                      <c:pt idx="14">
                        <c:v>44075</c:v>
                      </c:pt>
                      <c:pt idx="15">
                        <c:v>44089</c:v>
                      </c:pt>
                      <c:pt idx="16">
                        <c:v>44103</c:v>
                      </c:pt>
                      <c:pt idx="17">
                        <c:v>44117</c:v>
                      </c:pt>
                      <c:pt idx="18">
                        <c:v>44131</c:v>
                      </c:pt>
                      <c:pt idx="19">
                        <c:v>44145</c:v>
                      </c:pt>
                      <c:pt idx="20">
                        <c:v>44159</c:v>
                      </c:pt>
                      <c:pt idx="21">
                        <c:v>44173</c:v>
                      </c:pt>
                      <c:pt idx="22">
                        <c:v>44187</c:v>
                      </c:pt>
                      <c:pt idx="23">
                        <c:v>44201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'[1]Bergen INF'!$AE$4:$AE$27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0.20961190935157792</c:v>
                      </c:pt>
                      <c:pt idx="1">
                        <c:v>0.19348031071367316</c:v>
                      </c:pt>
                      <c:pt idx="2">
                        <c:v>0.18602282030100961</c:v>
                      </c:pt>
                      <c:pt idx="3">
                        <c:v>0.21030144839739981</c:v>
                      </c:pt>
                      <c:pt idx="4">
                        <c:v>0.19547310195543074</c:v>
                      </c:pt>
                      <c:pt idx="5">
                        <c:v>0.19731474462981186</c:v>
                      </c:pt>
                      <c:pt idx="6">
                        <c:v>0.17842608403831436</c:v>
                      </c:pt>
                      <c:pt idx="7">
                        <c:v>0.19850857175331968</c:v>
                      </c:pt>
                      <c:pt idx="8">
                        <c:v>0.19852201492488186</c:v>
                      </c:pt>
                      <c:pt idx="9">
                        <c:v>0.20455946759700727</c:v>
                      </c:pt>
                      <c:pt idx="10">
                        <c:v>0.21499410054317869</c:v>
                      </c:pt>
                      <c:pt idx="11">
                        <c:v>0.23195606698183074</c:v>
                      </c:pt>
                      <c:pt idx="12">
                        <c:v>0.31010172235848388</c:v>
                      </c:pt>
                      <c:pt idx="13">
                        <c:v>0.23182422096934999</c:v>
                      </c:pt>
                      <c:pt idx="14">
                        <c:v>0.21497537656153742</c:v>
                      </c:pt>
                      <c:pt idx="15">
                        <c:v>0.25467446024425278</c:v>
                      </c:pt>
                      <c:pt idx="16">
                        <c:v>0.3259496714530149</c:v>
                      </c:pt>
                      <c:pt idx="17">
                        <c:v>0.14558186322777125</c:v>
                      </c:pt>
                      <c:pt idx="18">
                        <c:v>0.2620096802596944</c:v>
                      </c:pt>
                      <c:pt idx="19">
                        <c:v>0.24183864398757624</c:v>
                      </c:pt>
                      <c:pt idx="20">
                        <c:v>0.21697776633838425</c:v>
                      </c:pt>
                      <c:pt idx="21">
                        <c:v>0.26208909116798929</c:v>
                      </c:pt>
                      <c:pt idx="22">
                        <c:v>0.21290557736120092</c:v>
                      </c:pt>
                      <c:pt idx="23">
                        <c:v>0.22153295344870647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24B-42D5-B8B8-05D8590E171C}"/>
                  </c:ext>
                </c:extLst>
              </c15:ser>
            </c15:filteredScatterSeries>
          </c:ext>
        </c:extLst>
      </c:scatterChart>
      <c:valAx>
        <c:axId val="625462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TW"/>
          </a:p>
        </c:txPr>
        <c:crossAx val="625462047"/>
        <c:crossesAt val="0.1"/>
        <c:crossBetween val="midCat"/>
      </c:valAx>
      <c:valAx>
        <c:axId val="62546204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/>
                  <a:t>PPCPs (</a:t>
                </a:r>
                <a:r>
                  <a:rPr lang="en-US" sz="1200" b="1" i="0" u="none" strike="noStrike" baseline="0">
                    <a:effectLst/>
                  </a:rPr>
                  <a:t>normalized to caffeine</a:t>
                </a:r>
                <a:r>
                  <a:rPr lang="en-US" sz="1200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zh-TW"/>
            </a:p>
          </c:txPr>
        </c:title>
        <c:numFmt formatCode="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TW"/>
          </a:p>
        </c:txPr>
        <c:crossAx val="625462879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8.7970827506649113E-2"/>
          <c:y val="3.1245445642595145E-3"/>
          <c:w val="0.8738564884629596"/>
          <c:h val="0.1275048118985126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 b="1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2992628627499829E-2"/>
          <c:y val="0.14415515844775964"/>
          <c:w val="0.84552535242901017"/>
          <c:h val="0.75053329704049387"/>
        </c:manualLayout>
      </c:layout>
      <c:scatterChart>
        <c:scatterStyle val="lineMarker"/>
        <c:varyColors val="0"/>
        <c:ser>
          <c:idx val="0"/>
          <c:order val="0"/>
          <c:tx>
            <c:strRef>
              <c:f>'[1]Bergen INF'!$W$2</c:f>
              <c:strCache>
                <c:ptCount val="1"/>
                <c:pt idx="0">
                  <c:v>Carbamazepine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5"/>
              </a:solidFill>
              <a:ln w="9525">
                <a:noFill/>
              </a:ln>
              <a:effectLst/>
            </c:spPr>
          </c:marker>
          <c:xVal>
            <c:numRef>
              <c:f>'[1]Caff Normalize'!$C$4:$C$95</c:f>
              <c:numCache>
                <c:formatCode>General</c:formatCode>
                <c:ptCount val="92"/>
                <c:pt idx="0">
                  <c:v>43985</c:v>
                </c:pt>
                <c:pt idx="1">
                  <c:v>43986</c:v>
                </c:pt>
                <c:pt idx="2">
                  <c:v>43987</c:v>
                </c:pt>
                <c:pt idx="3">
                  <c:v>43988</c:v>
                </c:pt>
                <c:pt idx="4">
                  <c:v>43989</c:v>
                </c:pt>
                <c:pt idx="5">
                  <c:v>43990</c:v>
                </c:pt>
                <c:pt idx="6">
                  <c:v>43991</c:v>
                </c:pt>
                <c:pt idx="7">
                  <c:v>43998</c:v>
                </c:pt>
                <c:pt idx="8">
                  <c:v>44005</c:v>
                </c:pt>
                <c:pt idx="9">
                  <c:v>44012</c:v>
                </c:pt>
                <c:pt idx="10">
                  <c:v>44019</c:v>
                </c:pt>
                <c:pt idx="11">
                  <c:v>44033</c:v>
                </c:pt>
                <c:pt idx="12">
                  <c:v>44046</c:v>
                </c:pt>
                <c:pt idx="13">
                  <c:v>44061</c:v>
                </c:pt>
                <c:pt idx="14">
                  <c:v>44075</c:v>
                </c:pt>
                <c:pt idx="15">
                  <c:v>44089</c:v>
                </c:pt>
                <c:pt idx="16">
                  <c:v>44103</c:v>
                </c:pt>
                <c:pt idx="17">
                  <c:v>44117</c:v>
                </c:pt>
                <c:pt idx="18">
                  <c:v>44131</c:v>
                </c:pt>
                <c:pt idx="19">
                  <c:v>44145</c:v>
                </c:pt>
                <c:pt idx="20">
                  <c:v>44159</c:v>
                </c:pt>
                <c:pt idx="21">
                  <c:v>44173</c:v>
                </c:pt>
                <c:pt idx="22">
                  <c:v>44187</c:v>
                </c:pt>
                <c:pt idx="23">
                  <c:v>44201</c:v>
                </c:pt>
                <c:pt idx="24">
                  <c:v>44203</c:v>
                </c:pt>
                <c:pt idx="25">
                  <c:v>44208</c:v>
                </c:pt>
                <c:pt idx="26">
                  <c:v>44210</c:v>
                </c:pt>
                <c:pt idx="27">
                  <c:v>44215</c:v>
                </c:pt>
                <c:pt idx="28">
                  <c:v>44217</c:v>
                </c:pt>
                <c:pt idx="29">
                  <c:v>44222</c:v>
                </c:pt>
                <c:pt idx="30">
                  <c:v>44223</c:v>
                </c:pt>
                <c:pt idx="31">
                  <c:v>44229</c:v>
                </c:pt>
                <c:pt idx="32">
                  <c:v>44231</c:v>
                </c:pt>
                <c:pt idx="33">
                  <c:v>44236</c:v>
                </c:pt>
                <c:pt idx="34">
                  <c:v>44237</c:v>
                </c:pt>
                <c:pt idx="35">
                  <c:v>44244</c:v>
                </c:pt>
                <c:pt idx="36">
                  <c:v>44255</c:v>
                </c:pt>
                <c:pt idx="37">
                  <c:v>44258</c:v>
                </c:pt>
                <c:pt idx="38">
                  <c:v>44261</c:v>
                </c:pt>
                <c:pt idx="39">
                  <c:v>44264</c:v>
                </c:pt>
                <c:pt idx="40">
                  <c:v>44270</c:v>
                </c:pt>
                <c:pt idx="41">
                  <c:v>44271</c:v>
                </c:pt>
                <c:pt idx="42">
                  <c:v>44276</c:v>
                </c:pt>
                <c:pt idx="43">
                  <c:v>44279</c:v>
                </c:pt>
                <c:pt idx="44">
                  <c:v>44283</c:v>
                </c:pt>
                <c:pt idx="45">
                  <c:v>44286</c:v>
                </c:pt>
                <c:pt idx="46">
                  <c:v>44361</c:v>
                </c:pt>
                <c:pt idx="47">
                  <c:v>44363</c:v>
                </c:pt>
                <c:pt idx="48">
                  <c:v>44368</c:v>
                </c:pt>
                <c:pt idx="49">
                  <c:v>44369</c:v>
                </c:pt>
                <c:pt idx="50">
                  <c:v>44377</c:v>
                </c:pt>
                <c:pt idx="51">
                  <c:v>44382</c:v>
                </c:pt>
                <c:pt idx="52">
                  <c:v>44383</c:v>
                </c:pt>
                <c:pt idx="53">
                  <c:v>44388</c:v>
                </c:pt>
                <c:pt idx="54">
                  <c:v>44391</c:v>
                </c:pt>
                <c:pt idx="55">
                  <c:v>44396</c:v>
                </c:pt>
                <c:pt idx="56">
                  <c:v>44398</c:v>
                </c:pt>
                <c:pt idx="57">
                  <c:v>44404</c:v>
                </c:pt>
                <c:pt idx="58">
                  <c:v>44411</c:v>
                </c:pt>
                <c:pt idx="59">
                  <c:v>44417</c:v>
                </c:pt>
                <c:pt idx="60">
                  <c:v>44419</c:v>
                </c:pt>
                <c:pt idx="61">
                  <c:v>44424</c:v>
                </c:pt>
                <c:pt idx="62">
                  <c:v>44425</c:v>
                </c:pt>
                <c:pt idx="63">
                  <c:v>44430</c:v>
                </c:pt>
                <c:pt idx="64">
                  <c:v>44432</c:v>
                </c:pt>
                <c:pt idx="65">
                  <c:v>44437</c:v>
                </c:pt>
                <c:pt idx="66">
                  <c:v>44439</c:v>
                </c:pt>
                <c:pt idx="67">
                  <c:v>44465</c:v>
                </c:pt>
                <c:pt idx="68">
                  <c:v>44467</c:v>
                </c:pt>
                <c:pt idx="69">
                  <c:v>44471</c:v>
                </c:pt>
                <c:pt idx="70">
                  <c:v>44472</c:v>
                </c:pt>
                <c:pt idx="71">
                  <c:v>44473</c:v>
                </c:pt>
                <c:pt idx="72">
                  <c:v>44475</c:v>
                </c:pt>
                <c:pt idx="73">
                  <c:v>44480</c:v>
                </c:pt>
                <c:pt idx="74">
                  <c:v>44481</c:v>
                </c:pt>
                <c:pt idx="75">
                  <c:v>44482</c:v>
                </c:pt>
                <c:pt idx="76">
                  <c:v>44486</c:v>
                </c:pt>
                <c:pt idx="77">
                  <c:v>44487</c:v>
                </c:pt>
                <c:pt idx="78">
                  <c:v>44489</c:v>
                </c:pt>
                <c:pt idx="79">
                  <c:v>44492</c:v>
                </c:pt>
                <c:pt idx="80">
                  <c:v>44493</c:v>
                </c:pt>
                <c:pt idx="81">
                  <c:v>44494</c:v>
                </c:pt>
                <c:pt idx="82">
                  <c:v>44496</c:v>
                </c:pt>
                <c:pt idx="83">
                  <c:v>44500</c:v>
                </c:pt>
                <c:pt idx="84">
                  <c:v>44502</c:v>
                </c:pt>
                <c:pt idx="85">
                  <c:v>44503</c:v>
                </c:pt>
                <c:pt idx="86">
                  <c:v>44507</c:v>
                </c:pt>
                <c:pt idx="87">
                  <c:v>44508</c:v>
                </c:pt>
                <c:pt idx="88">
                  <c:v>44509</c:v>
                </c:pt>
                <c:pt idx="89">
                  <c:v>44514</c:v>
                </c:pt>
                <c:pt idx="90">
                  <c:v>44515</c:v>
                </c:pt>
                <c:pt idx="91">
                  <c:v>44517</c:v>
                </c:pt>
              </c:numCache>
            </c:numRef>
          </c:xVal>
          <c:yVal>
            <c:numRef>
              <c:f>'[1]Caff Normalize'!$W$4:$W$95</c:f>
              <c:numCache>
                <c:formatCode>General</c:formatCode>
                <c:ptCount val="92"/>
                <c:pt idx="0">
                  <c:v>0.19228809449319409</c:v>
                </c:pt>
                <c:pt idx="1">
                  <c:v>0.27449120588651849</c:v>
                </c:pt>
                <c:pt idx="2">
                  <c:v>0.259884406521523</c:v>
                </c:pt>
                <c:pt idx="3">
                  <c:v>0.21719353332019276</c:v>
                </c:pt>
                <c:pt idx="4">
                  <c:v>0.26607483529074222</c:v>
                </c:pt>
                <c:pt idx="5">
                  <c:v>0.20495402481921368</c:v>
                </c:pt>
                <c:pt idx="6">
                  <c:v>0.21336662589079039</c:v>
                </c:pt>
                <c:pt idx="7">
                  <c:v>0.19881435330852201</c:v>
                </c:pt>
                <c:pt idx="8">
                  <c:v>0.22708413086612908</c:v>
                </c:pt>
                <c:pt idx="9">
                  <c:v>0.25074913114142722</c:v>
                </c:pt>
                <c:pt idx="10">
                  <c:v>0.20746026844773693</c:v>
                </c:pt>
                <c:pt idx="11">
                  <c:v>0.25956370447309202</c:v>
                </c:pt>
                <c:pt idx="12">
                  <c:v>0.28314128634935498</c:v>
                </c:pt>
                <c:pt idx="13">
                  <c:v>0.1567406397101051</c:v>
                </c:pt>
                <c:pt idx="14">
                  <c:v>0.10812990046731552</c:v>
                </c:pt>
                <c:pt idx="15">
                  <c:v>0.14162221000690497</c:v>
                </c:pt>
                <c:pt idx="16">
                  <c:v>0.13413473406067838</c:v>
                </c:pt>
                <c:pt idx="17">
                  <c:v>0.14401043912940595</c:v>
                </c:pt>
                <c:pt idx="18">
                  <c:v>0.1593372757747494</c:v>
                </c:pt>
                <c:pt idx="19">
                  <c:v>9.9351181350943091E-2</c:v>
                </c:pt>
                <c:pt idx="20">
                  <c:v>0.12458324161377271</c:v>
                </c:pt>
                <c:pt idx="21">
                  <c:v>9.4222707969831343E-2</c:v>
                </c:pt>
                <c:pt idx="22">
                  <c:v>0.1013005783278829</c:v>
                </c:pt>
                <c:pt idx="23">
                  <c:v>9.5121821717750354E-2</c:v>
                </c:pt>
                <c:pt idx="27">
                  <c:v>0.11047654379831008</c:v>
                </c:pt>
                <c:pt idx="28">
                  <c:v>0.13862517885945866</c:v>
                </c:pt>
                <c:pt idx="29">
                  <c:v>0.17324731004287883</c:v>
                </c:pt>
                <c:pt idx="30">
                  <c:v>9.405709194066568E-2</c:v>
                </c:pt>
                <c:pt idx="31">
                  <c:v>0.1274264044677566</c:v>
                </c:pt>
                <c:pt idx="32">
                  <c:v>0.10677112378306254</c:v>
                </c:pt>
                <c:pt idx="33">
                  <c:v>0.14261361816808832</c:v>
                </c:pt>
                <c:pt idx="34">
                  <c:v>9.0744032248054676E-2</c:v>
                </c:pt>
                <c:pt idx="35">
                  <c:v>8.7169364413736308E-2</c:v>
                </c:pt>
                <c:pt idx="36">
                  <c:v>0.11051398049480007</c:v>
                </c:pt>
                <c:pt idx="37">
                  <c:v>0.10767697716034566</c:v>
                </c:pt>
                <c:pt idx="38">
                  <c:v>0.11087359962753324</c:v>
                </c:pt>
                <c:pt idx="39">
                  <c:v>0.10697611486834072</c:v>
                </c:pt>
                <c:pt idx="40">
                  <c:v>0.10313828748905346</c:v>
                </c:pt>
                <c:pt idx="41">
                  <c:v>0.116680718548566</c:v>
                </c:pt>
                <c:pt idx="42">
                  <c:v>9.9227825535332631E-2</c:v>
                </c:pt>
                <c:pt idx="43">
                  <c:v>9.8817264172611607E-2</c:v>
                </c:pt>
                <c:pt idx="44">
                  <c:v>0.19869174012827134</c:v>
                </c:pt>
                <c:pt idx="45">
                  <c:v>0.2230121486428365</c:v>
                </c:pt>
                <c:pt idx="46">
                  <c:v>0.24190813880615547</c:v>
                </c:pt>
                <c:pt idx="47">
                  <c:v>0.15357834252375865</c:v>
                </c:pt>
                <c:pt idx="48">
                  <c:v>0.11355728296916959</c:v>
                </c:pt>
                <c:pt idx="49">
                  <c:v>0.21332204117281234</c:v>
                </c:pt>
                <c:pt idx="50">
                  <c:v>0.12180918349583762</c:v>
                </c:pt>
                <c:pt idx="51">
                  <c:v>0.13353057707090019</c:v>
                </c:pt>
                <c:pt idx="52">
                  <c:v>0.2557683322571162</c:v>
                </c:pt>
                <c:pt idx="53">
                  <c:v>8.5036911697273759E-2</c:v>
                </c:pt>
                <c:pt idx="54">
                  <c:v>0.13727272683989197</c:v>
                </c:pt>
                <c:pt idx="55">
                  <c:v>0.12754279489285725</c:v>
                </c:pt>
                <c:pt idx="56">
                  <c:v>0.12844036753052041</c:v>
                </c:pt>
                <c:pt idx="57">
                  <c:v>0.13412026361956941</c:v>
                </c:pt>
                <c:pt idx="58">
                  <c:v>0.17792987092538615</c:v>
                </c:pt>
                <c:pt idx="59">
                  <c:v>9.2295631265574093E-2</c:v>
                </c:pt>
                <c:pt idx="60">
                  <c:v>0.1428494405959205</c:v>
                </c:pt>
                <c:pt idx="61">
                  <c:v>0.10174281322316023</c:v>
                </c:pt>
                <c:pt idx="62">
                  <c:v>0.11692532440152945</c:v>
                </c:pt>
                <c:pt idx="63">
                  <c:v>0.15466113517212657</c:v>
                </c:pt>
                <c:pt idx="64">
                  <c:v>0.11491888302125407</c:v>
                </c:pt>
                <c:pt idx="65">
                  <c:v>0.11434269570639843</c:v>
                </c:pt>
                <c:pt idx="66">
                  <c:v>0.1450880684855102</c:v>
                </c:pt>
                <c:pt idx="67">
                  <c:v>0.1471728537035093</c:v>
                </c:pt>
                <c:pt idx="68">
                  <c:v>0.20339698506567111</c:v>
                </c:pt>
                <c:pt idx="69">
                  <c:v>0.14813870362948001</c:v>
                </c:pt>
                <c:pt idx="70">
                  <c:v>0.12311826703759439</c:v>
                </c:pt>
                <c:pt idx="71">
                  <c:v>0.1352018409479202</c:v>
                </c:pt>
                <c:pt idx="72">
                  <c:v>0.95325974642063782</c:v>
                </c:pt>
                <c:pt idx="73">
                  <c:v>0.14427924027790587</c:v>
                </c:pt>
                <c:pt idx="74">
                  <c:v>0.13004248283638081</c:v>
                </c:pt>
                <c:pt idx="75">
                  <c:v>0.11819829805045609</c:v>
                </c:pt>
                <c:pt idx="76">
                  <c:v>0.14509077842713186</c:v>
                </c:pt>
                <c:pt idx="77">
                  <c:v>0.15394026986899503</c:v>
                </c:pt>
                <c:pt idx="78">
                  <c:v>0.16858034446945613</c:v>
                </c:pt>
                <c:pt idx="79">
                  <c:v>0.11935886974187697</c:v>
                </c:pt>
                <c:pt idx="80">
                  <c:v>0.12194656058172434</c:v>
                </c:pt>
                <c:pt idx="81">
                  <c:v>0.16109231294035445</c:v>
                </c:pt>
                <c:pt idx="82">
                  <c:v>0.11845292005918778</c:v>
                </c:pt>
                <c:pt idx="83">
                  <c:v>0.10498940751395176</c:v>
                </c:pt>
                <c:pt idx="84">
                  <c:v>0.11936371745102246</c:v>
                </c:pt>
                <c:pt idx="85">
                  <c:v>0.10073613857045488</c:v>
                </c:pt>
                <c:pt idx="86">
                  <c:v>0.12396513967553512</c:v>
                </c:pt>
                <c:pt idx="87">
                  <c:v>0.15135126087080034</c:v>
                </c:pt>
                <c:pt idx="88">
                  <c:v>9.4296464647156117E-2</c:v>
                </c:pt>
                <c:pt idx="89">
                  <c:v>0.11851908148093013</c:v>
                </c:pt>
                <c:pt idx="90">
                  <c:v>0.13006847101676311</c:v>
                </c:pt>
                <c:pt idx="91">
                  <c:v>0.11896608296059891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93-4B28-8FEF-A9D5F994C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5462879"/>
        <c:axId val="625462047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'[1]Bergen INF'!$AO$2</c15:sqref>
                        </c15:formulaRef>
                      </c:ext>
                    </c:extLst>
                    <c:strCache>
                      <c:ptCount val="1"/>
                      <c:pt idx="0">
                        <c:v>Ciprofloxacin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8"/>
                  <c:spPr>
                    <a:solidFill>
                      <a:schemeClr val="accent6"/>
                    </a:solidFill>
                    <a:ln w="9525">
                      <a:noFill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'[1]Bergen INF'!$C$4:$C$27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43985</c:v>
                      </c:pt>
                      <c:pt idx="1">
                        <c:v>43986</c:v>
                      </c:pt>
                      <c:pt idx="2">
                        <c:v>43987</c:v>
                      </c:pt>
                      <c:pt idx="3">
                        <c:v>43988</c:v>
                      </c:pt>
                      <c:pt idx="4">
                        <c:v>43989</c:v>
                      </c:pt>
                      <c:pt idx="5">
                        <c:v>43990</c:v>
                      </c:pt>
                      <c:pt idx="6">
                        <c:v>43991</c:v>
                      </c:pt>
                      <c:pt idx="7">
                        <c:v>43998</c:v>
                      </c:pt>
                      <c:pt idx="8">
                        <c:v>44005</c:v>
                      </c:pt>
                      <c:pt idx="9">
                        <c:v>44012</c:v>
                      </c:pt>
                      <c:pt idx="10">
                        <c:v>44019</c:v>
                      </c:pt>
                      <c:pt idx="11">
                        <c:v>44033</c:v>
                      </c:pt>
                      <c:pt idx="12">
                        <c:v>44046</c:v>
                      </c:pt>
                      <c:pt idx="13">
                        <c:v>44061</c:v>
                      </c:pt>
                      <c:pt idx="14">
                        <c:v>44075</c:v>
                      </c:pt>
                      <c:pt idx="15">
                        <c:v>44089</c:v>
                      </c:pt>
                      <c:pt idx="16">
                        <c:v>44103</c:v>
                      </c:pt>
                      <c:pt idx="17">
                        <c:v>44117</c:v>
                      </c:pt>
                      <c:pt idx="18">
                        <c:v>44131</c:v>
                      </c:pt>
                      <c:pt idx="19">
                        <c:v>44145</c:v>
                      </c:pt>
                      <c:pt idx="20">
                        <c:v>44159</c:v>
                      </c:pt>
                      <c:pt idx="21">
                        <c:v>44173</c:v>
                      </c:pt>
                      <c:pt idx="22">
                        <c:v>44187</c:v>
                      </c:pt>
                      <c:pt idx="23">
                        <c:v>44201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'[1]Bergen INF'!$AO$4:$AO$27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0.17070209088801525</c:v>
                      </c:pt>
                      <c:pt idx="1">
                        <c:v>0.24377904406543899</c:v>
                      </c:pt>
                      <c:pt idx="2">
                        <c:v>0.14090972870375595</c:v>
                      </c:pt>
                      <c:pt idx="3">
                        <c:v>0.17958159608086305</c:v>
                      </c:pt>
                      <c:pt idx="4">
                        <c:v>0.14203155250919808</c:v>
                      </c:pt>
                      <c:pt idx="5">
                        <c:v>0.15551020450069006</c:v>
                      </c:pt>
                      <c:pt idx="6">
                        <c:v>0.19987811458605151</c:v>
                      </c:pt>
                      <c:pt idx="7">
                        <c:v>0.16684148003612878</c:v>
                      </c:pt>
                      <c:pt idx="8">
                        <c:v>0.17630788002352241</c:v>
                      </c:pt>
                      <c:pt idx="9">
                        <c:v>0.16361499851762162</c:v>
                      </c:pt>
                      <c:pt idx="10">
                        <c:v>0.17899992792870756</c:v>
                      </c:pt>
                      <c:pt idx="11">
                        <c:v>0.18247491426327167</c:v>
                      </c:pt>
                      <c:pt idx="12">
                        <c:v>0.30628227894316984</c:v>
                      </c:pt>
                      <c:pt idx="13">
                        <c:v>0.55053963537963502</c:v>
                      </c:pt>
                      <c:pt idx="14">
                        <c:v>0.96581544693537569</c:v>
                      </c:pt>
                      <c:pt idx="15">
                        <c:v>0.48967223199123</c:v>
                      </c:pt>
                      <c:pt idx="16">
                        <c:v>0.64029833238572609</c:v>
                      </c:pt>
                      <c:pt idx="17">
                        <c:v>0.60759341929448907</c:v>
                      </c:pt>
                      <c:pt idx="18">
                        <c:v>1.0400611193945617</c:v>
                      </c:pt>
                      <c:pt idx="19">
                        <c:v>1.3549842064833042</c:v>
                      </c:pt>
                      <c:pt idx="20">
                        <c:v>1.3015241593965627</c:v>
                      </c:pt>
                      <c:pt idx="21">
                        <c:v>1.784135302722162</c:v>
                      </c:pt>
                      <c:pt idx="22">
                        <c:v>1.1770989761513033</c:v>
                      </c:pt>
                      <c:pt idx="23">
                        <c:v>1.218014471645058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8D93-4B28-8FEF-A9D5F994C6CB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'[1]Bergen INF'!$Y$2</c15:sqref>
                        </c15:formulaRef>
                      </c:ext>
                    </c:extLst>
                    <c:strCache>
                      <c:ptCount val="1"/>
                      <c:pt idx="0">
                        <c:v>Diltiazem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accent6"/>
                    </a:solidFill>
                    <a:ln w="9525">
                      <a:noFill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'[1]Caff Normalize'!$C$4:$C$95</c15:sqref>
                        </c15:formulaRef>
                      </c:ext>
                    </c:extLst>
                    <c:numCache>
                      <c:formatCode>General</c:formatCode>
                      <c:ptCount val="92"/>
                      <c:pt idx="0">
                        <c:v>43985</c:v>
                      </c:pt>
                      <c:pt idx="1">
                        <c:v>43986</c:v>
                      </c:pt>
                      <c:pt idx="2">
                        <c:v>43987</c:v>
                      </c:pt>
                      <c:pt idx="3">
                        <c:v>43988</c:v>
                      </c:pt>
                      <c:pt idx="4">
                        <c:v>43989</c:v>
                      </c:pt>
                      <c:pt idx="5">
                        <c:v>43990</c:v>
                      </c:pt>
                      <c:pt idx="6">
                        <c:v>43991</c:v>
                      </c:pt>
                      <c:pt idx="7">
                        <c:v>43998</c:v>
                      </c:pt>
                      <c:pt idx="8">
                        <c:v>44005</c:v>
                      </c:pt>
                      <c:pt idx="9">
                        <c:v>44012</c:v>
                      </c:pt>
                      <c:pt idx="10">
                        <c:v>44019</c:v>
                      </c:pt>
                      <c:pt idx="11">
                        <c:v>44033</c:v>
                      </c:pt>
                      <c:pt idx="12">
                        <c:v>44046</c:v>
                      </c:pt>
                      <c:pt idx="13">
                        <c:v>44061</c:v>
                      </c:pt>
                      <c:pt idx="14">
                        <c:v>44075</c:v>
                      </c:pt>
                      <c:pt idx="15">
                        <c:v>44089</c:v>
                      </c:pt>
                      <c:pt idx="16">
                        <c:v>44103</c:v>
                      </c:pt>
                      <c:pt idx="17">
                        <c:v>44117</c:v>
                      </c:pt>
                      <c:pt idx="18">
                        <c:v>44131</c:v>
                      </c:pt>
                      <c:pt idx="19">
                        <c:v>44145</c:v>
                      </c:pt>
                      <c:pt idx="20">
                        <c:v>44159</c:v>
                      </c:pt>
                      <c:pt idx="21">
                        <c:v>44173</c:v>
                      </c:pt>
                      <c:pt idx="22">
                        <c:v>44187</c:v>
                      </c:pt>
                      <c:pt idx="23">
                        <c:v>44201</c:v>
                      </c:pt>
                      <c:pt idx="24">
                        <c:v>44203</c:v>
                      </c:pt>
                      <c:pt idx="25">
                        <c:v>44208</c:v>
                      </c:pt>
                      <c:pt idx="26">
                        <c:v>44210</c:v>
                      </c:pt>
                      <c:pt idx="27">
                        <c:v>44215</c:v>
                      </c:pt>
                      <c:pt idx="28">
                        <c:v>44217</c:v>
                      </c:pt>
                      <c:pt idx="29">
                        <c:v>44222</c:v>
                      </c:pt>
                      <c:pt idx="30">
                        <c:v>44223</c:v>
                      </c:pt>
                      <c:pt idx="31">
                        <c:v>44229</c:v>
                      </c:pt>
                      <c:pt idx="32">
                        <c:v>44231</c:v>
                      </c:pt>
                      <c:pt idx="33">
                        <c:v>44236</c:v>
                      </c:pt>
                      <c:pt idx="34">
                        <c:v>44237</c:v>
                      </c:pt>
                      <c:pt idx="35">
                        <c:v>44244</c:v>
                      </c:pt>
                      <c:pt idx="36">
                        <c:v>44255</c:v>
                      </c:pt>
                      <c:pt idx="37">
                        <c:v>44258</c:v>
                      </c:pt>
                      <c:pt idx="38">
                        <c:v>44261</c:v>
                      </c:pt>
                      <c:pt idx="39">
                        <c:v>44264</c:v>
                      </c:pt>
                      <c:pt idx="40">
                        <c:v>44270</c:v>
                      </c:pt>
                      <c:pt idx="41">
                        <c:v>44271</c:v>
                      </c:pt>
                      <c:pt idx="42">
                        <c:v>44276</c:v>
                      </c:pt>
                      <c:pt idx="43">
                        <c:v>44279</c:v>
                      </c:pt>
                      <c:pt idx="44">
                        <c:v>44283</c:v>
                      </c:pt>
                      <c:pt idx="45">
                        <c:v>44286</c:v>
                      </c:pt>
                      <c:pt idx="46">
                        <c:v>44361</c:v>
                      </c:pt>
                      <c:pt idx="47">
                        <c:v>44363</c:v>
                      </c:pt>
                      <c:pt idx="48">
                        <c:v>44368</c:v>
                      </c:pt>
                      <c:pt idx="49">
                        <c:v>44369</c:v>
                      </c:pt>
                      <c:pt idx="50">
                        <c:v>44377</c:v>
                      </c:pt>
                      <c:pt idx="51">
                        <c:v>44382</c:v>
                      </c:pt>
                      <c:pt idx="52">
                        <c:v>44383</c:v>
                      </c:pt>
                      <c:pt idx="53">
                        <c:v>44388</c:v>
                      </c:pt>
                      <c:pt idx="54">
                        <c:v>44391</c:v>
                      </c:pt>
                      <c:pt idx="55">
                        <c:v>44396</c:v>
                      </c:pt>
                      <c:pt idx="56">
                        <c:v>44398</c:v>
                      </c:pt>
                      <c:pt idx="57">
                        <c:v>44404</c:v>
                      </c:pt>
                      <c:pt idx="58">
                        <c:v>44411</c:v>
                      </c:pt>
                      <c:pt idx="59">
                        <c:v>44417</c:v>
                      </c:pt>
                      <c:pt idx="60">
                        <c:v>44419</c:v>
                      </c:pt>
                      <c:pt idx="61">
                        <c:v>44424</c:v>
                      </c:pt>
                      <c:pt idx="62">
                        <c:v>44425</c:v>
                      </c:pt>
                      <c:pt idx="63">
                        <c:v>44430</c:v>
                      </c:pt>
                      <c:pt idx="64">
                        <c:v>44432</c:v>
                      </c:pt>
                      <c:pt idx="65">
                        <c:v>44437</c:v>
                      </c:pt>
                      <c:pt idx="66">
                        <c:v>44439</c:v>
                      </c:pt>
                      <c:pt idx="67">
                        <c:v>44465</c:v>
                      </c:pt>
                      <c:pt idx="68">
                        <c:v>44467</c:v>
                      </c:pt>
                      <c:pt idx="69">
                        <c:v>44471</c:v>
                      </c:pt>
                      <c:pt idx="70">
                        <c:v>44472</c:v>
                      </c:pt>
                      <c:pt idx="71">
                        <c:v>44473</c:v>
                      </c:pt>
                      <c:pt idx="72">
                        <c:v>44475</c:v>
                      </c:pt>
                      <c:pt idx="73">
                        <c:v>44480</c:v>
                      </c:pt>
                      <c:pt idx="74">
                        <c:v>44481</c:v>
                      </c:pt>
                      <c:pt idx="75">
                        <c:v>44482</c:v>
                      </c:pt>
                      <c:pt idx="76">
                        <c:v>44486</c:v>
                      </c:pt>
                      <c:pt idx="77">
                        <c:v>44487</c:v>
                      </c:pt>
                      <c:pt idx="78">
                        <c:v>44489</c:v>
                      </c:pt>
                      <c:pt idx="79">
                        <c:v>44492</c:v>
                      </c:pt>
                      <c:pt idx="80">
                        <c:v>44493</c:v>
                      </c:pt>
                      <c:pt idx="81">
                        <c:v>44494</c:v>
                      </c:pt>
                      <c:pt idx="82">
                        <c:v>44496</c:v>
                      </c:pt>
                      <c:pt idx="83">
                        <c:v>44500</c:v>
                      </c:pt>
                      <c:pt idx="84">
                        <c:v>44502</c:v>
                      </c:pt>
                      <c:pt idx="85">
                        <c:v>44503</c:v>
                      </c:pt>
                      <c:pt idx="86">
                        <c:v>44507</c:v>
                      </c:pt>
                      <c:pt idx="87">
                        <c:v>44508</c:v>
                      </c:pt>
                      <c:pt idx="88">
                        <c:v>44509</c:v>
                      </c:pt>
                      <c:pt idx="89">
                        <c:v>44514</c:v>
                      </c:pt>
                      <c:pt idx="90">
                        <c:v>44515</c:v>
                      </c:pt>
                      <c:pt idx="91">
                        <c:v>44517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'[1]Caff Normalize'!$Z$4:$Z$95</c15:sqref>
                        </c15:formulaRef>
                      </c:ext>
                    </c:extLst>
                    <c:numCache>
                      <c:formatCode>General</c:formatCode>
                      <c:ptCount val="92"/>
                      <c:pt idx="0">
                        <c:v>1.9490687229660955</c:v>
                      </c:pt>
                      <c:pt idx="1">
                        <c:v>1.8990370976256199</c:v>
                      </c:pt>
                      <c:pt idx="2">
                        <c:v>1.4432358620247976</c:v>
                      </c:pt>
                      <c:pt idx="3">
                        <c:v>1.9268761960079934</c:v>
                      </c:pt>
                      <c:pt idx="4">
                        <c:v>1.6780819288521736</c:v>
                      </c:pt>
                      <c:pt idx="5">
                        <c:v>1.0533151352791714</c:v>
                      </c:pt>
                      <c:pt idx="6">
                        <c:v>1.7071870397784414</c:v>
                      </c:pt>
                      <c:pt idx="7">
                        <c:v>1.6130537030027814</c:v>
                      </c:pt>
                      <c:pt idx="8">
                        <c:v>1.7834053415205064</c:v>
                      </c:pt>
                      <c:pt idx="9">
                        <c:v>2.844643763427344</c:v>
                      </c:pt>
                      <c:pt idx="10">
                        <c:v>1.4324484311173211</c:v>
                      </c:pt>
                      <c:pt idx="11">
                        <c:v>5.0438101129860993</c:v>
                      </c:pt>
                      <c:pt idx="12">
                        <c:v>1.2960974732468082</c:v>
                      </c:pt>
                      <c:pt idx="13">
                        <c:v>1.0503343322313448</c:v>
                      </c:pt>
                      <c:pt idx="14">
                        <c:v>0.97568430555562979</c:v>
                      </c:pt>
                      <c:pt idx="15">
                        <c:v>1.176189653391299</c:v>
                      </c:pt>
                      <c:pt idx="16">
                        <c:v>1.0289810535673116</c:v>
                      </c:pt>
                      <c:pt idx="17">
                        <c:v>0.9612804625283502</c:v>
                      </c:pt>
                      <c:pt idx="18">
                        <c:v>1.2919102833613698</c:v>
                      </c:pt>
                      <c:pt idx="19">
                        <c:v>1.2715801113677698</c:v>
                      </c:pt>
                      <c:pt idx="20">
                        <c:v>0.98392353275167066</c:v>
                      </c:pt>
                      <c:pt idx="21">
                        <c:v>1.128640637383312</c:v>
                      </c:pt>
                      <c:pt idx="22">
                        <c:v>0.53282612102784854</c:v>
                      </c:pt>
                      <c:pt idx="23">
                        <c:v>1.1055776702648521</c:v>
                      </c:pt>
                      <c:pt idx="27">
                        <c:v>0.92038092998100673</c:v>
                      </c:pt>
                      <c:pt idx="28">
                        <c:v>1.0023795856795317</c:v>
                      </c:pt>
                      <c:pt idx="29">
                        <c:v>0.87008464994969281</c:v>
                      </c:pt>
                      <c:pt idx="30">
                        <c:v>2.211823745966663</c:v>
                      </c:pt>
                      <c:pt idx="31">
                        <c:v>1.4600789905826757</c:v>
                      </c:pt>
                      <c:pt idx="32">
                        <c:v>1.2367229474926582</c:v>
                      </c:pt>
                      <c:pt idx="33">
                        <c:v>1.0529079192858695</c:v>
                      </c:pt>
                      <c:pt idx="34">
                        <c:v>1.4457490625728173</c:v>
                      </c:pt>
                      <c:pt idx="35">
                        <c:v>0.76203738828866241</c:v>
                      </c:pt>
                      <c:pt idx="36">
                        <c:v>1.2276220009271246</c:v>
                      </c:pt>
                      <c:pt idx="37">
                        <c:v>0.96488796077402883</c:v>
                      </c:pt>
                      <c:pt idx="38">
                        <c:v>1.0995509558109695</c:v>
                      </c:pt>
                      <c:pt idx="39">
                        <c:v>0.97065604333952227</c:v>
                      </c:pt>
                      <c:pt idx="40">
                        <c:v>1.098567165141614</c:v>
                      </c:pt>
                      <c:pt idx="41">
                        <c:v>1.0560212392550681</c:v>
                      </c:pt>
                      <c:pt idx="42">
                        <c:v>1.1973096557451763</c:v>
                      </c:pt>
                      <c:pt idx="43">
                        <c:v>1.0711172783186951</c:v>
                      </c:pt>
                      <c:pt idx="44">
                        <c:v>1.4592837425357637</c:v>
                      </c:pt>
                      <c:pt idx="45">
                        <c:v>1.1104885441078336</c:v>
                      </c:pt>
                      <c:pt idx="46">
                        <c:v>0.95413030847819058</c:v>
                      </c:pt>
                      <c:pt idx="47">
                        <c:v>0.9967005944855799</c:v>
                      </c:pt>
                      <c:pt idx="48">
                        <c:v>1.8031957861142762</c:v>
                      </c:pt>
                      <c:pt idx="49">
                        <c:v>1.1227023228138018</c:v>
                      </c:pt>
                      <c:pt idx="50">
                        <c:v>1.2665585339674625</c:v>
                      </c:pt>
                      <c:pt idx="51">
                        <c:v>1.3861467024664091</c:v>
                      </c:pt>
                      <c:pt idx="52">
                        <c:v>1.3190540046387265</c:v>
                      </c:pt>
                      <c:pt idx="53">
                        <c:v>1.164465991613342</c:v>
                      </c:pt>
                      <c:pt idx="54">
                        <c:v>1.1594187138508951</c:v>
                      </c:pt>
                      <c:pt idx="55">
                        <c:v>1.4988834322044478</c:v>
                      </c:pt>
                      <c:pt idx="56">
                        <c:v>1.6575945758615975</c:v>
                      </c:pt>
                      <c:pt idx="57">
                        <c:v>1.2604195625412609</c:v>
                      </c:pt>
                      <c:pt idx="58">
                        <c:v>1.7254965963708686</c:v>
                      </c:pt>
                      <c:pt idx="59">
                        <c:v>1.0886665709009027</c:v>
                      </c:pt>
                      <c:pt idx="60">
                        <c:v>1.2552386203508243</c:v>
                      </c:pt>
                      <c:pt idx="61">
                        <c:v>1.1767786468836372</c:v>
                      </c:pt>
                      <c:pt idx="62">
                        <c:v>1.8804612385660424</c:v>
                      </c:pt>
                      <c:pt idx="63">
                        <c:v>1.3616157971210396</c:v>
                      </c:pt>
                      <c:pt idx="64">
                        <c:v>1.1760126406803371</c:v>
                      </c:pt>
                      <c:pt idx="65">
                        <c:v>1.3421701663014158</c:v>
                      </c:pt>
                      <c:pt idx="66">
                        <c:v>0.58020036514906348</c:v>
                      </c:pt>
                      <c:pt idx="67">
                        <c:v>1.5905551977151058</c:v>
                      </c:pt>
                      <c:pt idx="68">
                        <c:v>1.4127366538590018</c:v>
                      </c:pt>
                      <c:pt idx="69">
                        <c:v>1.7699230174941503</c:v>
                      </c:pt>
                      <c:pt idx="70">
                        <c:v>1.6195620920855953</c:v>
                      </c:pt>
                      <c:pt idx="71">
                        <c:v>1.7016636145982826</c:v>
                      </c:pt>
                      <c:pt idx="72">
                        <c:v>1.1140591272532048</c:v>
                      </c:pt>
                      <c:pt idx="73">
                        <c:v>1.4987542713307025</c:v>
                      </c:pt>
                      <c:pt idx="74">
                        <c:v>1.3296951484197765</c:v>
                      </c:pt>
                      <c:pt idx="75">
                        <c:v>1.2861029166731188</c:v>
                      </c:pt>
                      <c:pt idx="76">
                        <c:v>1.4642714226383646</c:v>
                      </c:pt>
                      <c:pt idx="77">
                        <c:v>1.761853840082833</c:v>
                      </c:pt>
                      <c:pt idx="78">
                        <c:v>1.4534521355822068</c:v>
                      </c:pt>
                      <c:pt idx="79">
                        <c:v>2.2574878364952959</c:v>
                      </c:pt>
                      <c:pt idx="80">
                        <c:v>2.1126382842833746</c:v>
                      </c:pt>
                      <c:pt idx="81">
                        <c:v>4.1104361367724689</c:v>
                      </c:pt>
                      <c:pt idx="82">
                        <c:v>4.0481479366976041</c:v>
                      </c:pt>
                      <c:pt idx="83">
                        <c:v>1.4902068580273782</c:v>
                      </c:pt>
                      <c:pt idx="84">
                        <c:v>1.7605928691424984</c:v>
                      </c:pt>
                      <c:pt idx="85">
                        <c:v>1.4306110518970307</c:v>
                      </c:pt>
                      <c:pt idx="86">
                        <c:v>1.3869640602548405</c:v>
                      </c:pt>
                      <c:pt idx="87">
                        <c:v>1.3866875892637687</c:v>
                      </c:pt>
                      <c:pt idx="88">
                        <c:v>1.7366747478182083</c:v>
                      </c:pt>
                      <c:pt idx="89">
                        <c:v>1.3240461773464727</c:v>
                      </c:pt>
                      <c:pt idx="90">
                        <c:v>1.2196550159431618</c:v>
                      </c:pt>
                      <c:pt idx="91">
                        <c:v>1.3541327000262637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8D93-4B28-8FEF-A9D5F994C6CB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'[1]Bergen INF'!$AD$2</c15:sqref>
                        </c15:formulaRef>
                      </c:ext>
                    </c:extLst>
                    <c:strCache>
                      <c:ptCount val="1"/>
                      <c:pt idx="0">
                        <c:v>Sulfamethoxazole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8"/>
                  <c:spPr>
                    <a:solidFill>
                      <a:schemeClr val="accent4"/>
                    </a:solidFill>
                    <a:ln w="9525">
                      <a:noFill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'[1]Bergen INF'!$C$4:$C$27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43985</c:v>
                      </c:pt>
                      <c:pt idx="1">
                        <c:v>43986</c:v>
                      </c:pt>
                      <c:pt idx="2">
                        <c:v>43987</c:v>
                      </c:pt>
                      <c:pt idx="3">
                        <c:v>43988</c:v>
                      </c:pt>
                      <c:pt idx="4">
                        <c:v>43989</c:v>
                      </c:pt>
                      <c:pt idx="5">
                        <c:v>43990</c:v>
                      </c:pt>
                      <c:pt idx="6">
                        <c:v>43991</c:v>
                      </c:pt>
                      <c:pt idx="7">
                        <c:v>43998</c:v>
                      </c:pt>
                      <c:pt idx="8">
                        <c:v>44005</c:v>
                      </c:pt>
                      <c:pt idx="9">
                        <c:v>44012</c:v>
                      </c:pt>
                      <c:pt idx="10">
                        <c:v>44019</c:v>
                      </c:pt>
                      <c:pt idx="11">
                        <c:v>44033</c:v>
                      </c:pt>
                      <c:pt idx="12">
                        <c:v>44046</c:v>
                      </c:pt>
                      <c:pt idx="13">
                        <c:v>44061</c:v>
                      </c:pt>
                      <c:pt idx="14">
                        <c:v>44075</c:v>
                      </c:pt>
                      <c:pt idx="15">
                        <c:v>44089</c:v>
                      </c:pt>
                      <c:pt idx="16">
                        <c:v>44103</c:v>
                      </c:pt>
                      <c:pt idx="17">
                        <c:v>44117</c:v>
                      </c:pt>
                      <c:pt idx="18">
                        <c:v>44131</c:v>
                      </c:pt>
                      <c:pt idx="19">
                        <c:v>44145</c:v>
                      </c:pt>
                      <c:pt idx="20">
                        <c:v>44159</c:v>
                      </c:pt>
                      <c:pt idx="21">
                        <c:v>44173</c:v>
                      </c:pt>
                      <c:pt idx="22">
                        <c:v>44187</c:v>
                      </c:pt>
                      <c:pt idx="23">
                        <c:v>44201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'[1]Bergen INF'!$AD$4:$AD$27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0.69978676625798852</c:v>
                      </c:pt>
                      <c:pt idx="1">
                        <c:v>0.76851117041724371</c:v>
                      </c:pt>
                      <c:pt idx="2">
                        <c:v>0.75474356131031162</c:v>
                      </c:pt>
                      <c:pt idx="3">
                        <c:v>0.68306547005544682</c:v>
                      </c:pt>
                      <c:pt idx="4">
                        <c:v>0.70139700585767373</c:v>
                      </c:pt>
                      <c:pt idx="5">
                        <c:v>0.59867752079500425</c:v>
                      </c:pt>
                      <c:pt idx="6">
                        <c:v>0.49944764149469312</c:v>
                      </c:pt>
                      <c:pt idx="7">
                        <c:v>0.5886992040605814</c:v>
                      </c:pt>
                      <c:pt idx="8">
                        <c:v>0.81295436900906759</c:v>
                      </c:pt>
                      <c:pt idx="9">
                        <c:v>0.81033573040965468</c:v>
                      </c:pt>
                      <c:pt idx="10">
                        <c:v>1.0336899226622149</c:v>
                      </c:pt>
                      <c:pt idx="11">
                        <c:v>0.94832537343830037</c:v>
                      </c:pt>
                      <c:pt idx="12">
                        <c:v>1.262767663757278</c:v>
                      </c:pt>
                      <c:pt idx="13">
                        <c:v>0.72421219716197704</c:v>
                      </c:pt>
                      <c:pt idx="14">
                        <c:v>0.86867392293286971</c:v>
                      </c:pt>
                      <c:pt idx="15">
                        <c:v>0.70440235038734322</c:v>
                      </c:pt>
                      <c:pt idx="16">
                        <c:v>1.3576690688051889</c:v>
                      </c:pt>
                      <c:pt idx="17">
                        <c:v>0.6114715733640107</c:v>
                      </c:pt>
                      <c:pt idx="18">
                        <c:v>1.213591142066939</c:v>
                      </c:pt>
                      <c:pt idx="19">
                        <c:v>1.0959004766039238</c:v>
                      </c:pt>
                      <c:pt idx="20">
                        <c:v>0.90401847143259928</c:v>
                      </c:pt>
                      <c:pt idx="21">
                        <c:v>1.0522205897640631</c:v>
                      </c:pt>
                      <c:pt idx="22">
                        <c:v>0.86664781035341298</c:v>
                      </c:pt>
                      <c:pt idx="23">
                        <c:v>0.83016202232774894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8D93-4B28-8FEF-A9D5F994C6CB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'[1]Bergen INF'!$AE$2</c15:sqref>
                        </c15:formulaRef>
                      </c:ext>
                    </c:extLst>
                    <c:strCache>
                      <c:ptCount val="1"/>
                      <c:pt idx="0">
                        <c:v>Trimethoprim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8"/>
                  <c:spPr>
                    <a:solidFill>
                      <a:schemeClr val="tx1"/>
                    </a:solidFill>
                    <a:ln w="9525">
                      <a:noFill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'[1]Bergen INF'!$C$4:$C$27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43985</c:v>
                      </c:pt>
                      <c:pt idx="1">
                        <c:v>43986</c:v>
                      </c:pt>
                      <c:pt idx="2">
                        <c:v>43987</c:v>
                      </c:pt>
                      <c:pt idx="3">
                        <c:v>43988</c:v>
                      </c:pt>
                      <c:pt idx="4">
                        <c:v>43989</c:v>
                      </c:pt>
                      <c:pt idx="5">
                        <c:v>43990</c:v>
                      </c:pt>
                      <c:pt idx="6">
                        <c:v>43991</c:v>
                      </c:pt>
                      <c:pt idx="7">
                        <c:v>43998</c:v>
                      </c:pt>
                      <c:pt idx="8">
                        <c:v>44005</c:v>
                      </c:pt>
                      <c:pt idx="9">
                        <c:v>44012</c:v>
                      </c:pt>
                      <c:pt idx="10">
                        <c:v>44019</c:v>
                      </c:pt>
                      <c:pt idx="11">
                        <c:v>44033</c:v>
                      </c:pt>
                      <c:pt idx="12">
                        <c:v>44046</c:v>
                      </c:pt>
                      <c:pt idx="13">
                        <c:v>44061</c:v>
                      </c:pt>
                      <c:pt idx="14">
                        <c:v>44075</c:v>
                      </c:pt>
                      <c:pt idx="15">
                        <c:v>44089</c:v>
                      </c:pt>
                      <c:pt idx="16">
                        <c:v>44103</c:v>
                      </c:pt>
                      <c:pt idx="17">
                        <c:v>44117</c:v>
                      </c:pt>
                      <c:pt idx="18">
                        <c:v>44131</c:v>
                      </c:pt>
                      <c:pt idx="19">
                        <c:v>44145</c:v>
                      </c:pt>
                      <c:pt idx="20">
                        <c:v>44159</c:v>
                      </c:pt>
                      <c:pt idx="21">
                        <c:v>44173</c:v>
                      </c:pt>
                      <c:pt idx="22">
                        <c:v>44187</c:v>
                      </c:pt>
                      <c:pt idx="23">
                        <c:v>44201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'[1]Bergen INF'!$AE$4:$AE$27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0.20961190935157792</c:v>
                      </c:pt>
                      <c:pt idx="1">
                        <c:v>0.19348031071367316</c:v>
                      </c:pt>
                      <c:pt idx="2">
                        <c:v>0.18602282030100961</c:v>
                      </c:pt>
                      <c:pt idx="3">
                        <c:v>0.21030144839739981</c:v>
                      </c:pt>
                      <c:pt idx="4">
                        <c:v>0.19547310195543074</c:v>
                      </c:pt>
                      <c:pt idx="5">
                        <c:v>0.19731474462981186</c:v>
                      </c:pt>
                      <c:pt idx="6">
                        <c:v>0.17842608403831436</c:v>
                      </c:pt>
                      <c:pt idx="7">
                        <c:v>0.19850857175331968</c:v>
                      </c:pt>
                      <c:pt idx="8">
                        <c:v>0.19852201492488186</c:v>
                      </c:pt>
                      <c:pt idx="9">
                        <c:v>0.20455946759700727</c:v>
                      </c:pt>
                      <c:pt idx="10">
                        <c:v>0.21499410054317869</c:v>
                      </c:pt>
                      <c:pt idx="11">
                        <c:v>0.23195606698183074</c:v>
                      </c:pt>
                      <c:pt idx="12">
                        <c:v>0.31010172235848388</c:v>
                      </c:pt>
                      <c:pt idx="13">
                        <c:v>0.23182422096934999</c:v>
                      </c:pt>
                      <c:pt idx="14">
                        <c:v>0.21497537656153742</c:v>
                      </c:pt>
                      <c:pt idx="15">
                        <c:v>0.25467446024425278</c:v>
                      </c:pt>
                      <c:pt idx="16">
                        <c:v>0.3259496714530149</c:v>
                      </c:pt>
                      <c:pt idx="17">
                        <c:v>0.14558186322777125</c:v>
                      </c:pt>
                      <c:pt idx="18">
                        <c:v>0.2620096802596944</c:v>
                      </c:pt>
                      <c:pt idx="19">
                        <c:v>0.24183864398757624</c:v>
                      </c:pt>
                      <c:pt idx="20">
                        <c:v>0.21697776633838425</c:v>
                      </c:pt>
                      <c:pt idx="21">
                        <c:v>0.26208909116798929</c:v>
                      </c:pt>
                      <c:pt idx="22">
                        <c:v>0.21290557736120092</c:v>
                      </c:pt>
                      <c:pt idx="23">
                        <c:v>0.22153295344870647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8D93-4B28-8FEF-A9D5F994C6CB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'[1]Bergen INF'!$AF$2</c15:sqref>
                        </c15:formulaRef>
                      </c:ext>
                    </c:extLst>
                    <c:strCache>
                      <c:ptCount val="1"/>
                      <c:pt idx="0">
                        <c:v>Venlafaxine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rgbClr val="FF0000"/>
                    </a:solidFill>
                    <a:ln w="9525">
                      <a:noFill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'[1]Caff Normalize'!$C$4:$C$95</c15:sqref>
                        </c15:formulaRef>
                      </c:ext>
                    </c:extLst>
                    <c:numCache>
                      <c:formatCode>General</c:formatCode>
                      <c:ptCount val="92"/>
                      <c:pt idx="0">
                        <c:v>43985</c:v>
                      </c:pt>
                      <c:pt idx="1">
                        <c:v>43986</c:v>
                      </c:pt>
                      <c:pt idx="2">
                        <c:v>43987</c:v>
                      </c:pt>
                      <c:pt idx="3">
                        <c:v>43988</c:v>
                      </c:pt>
                      <c:pt idx="4">
                        <c:v>43989</c:v>
                      </c:pt>
                      <c:pt idx="5">
                        <c:v>43990</c:v>
                      </c:pt>
                      <c:pt idx="6">
                        <c:v>43991</c:v>
                      </c:pt>
                      <c:pt idx="7">
                        <c:v>43998</c:v>
                      </c:pt>
                      <c:pt idx="8">
                        <c:v>44005</c:v>
                      </c:pt>
                      <c:pt idx="9">
                        <c:v>44012</c:v>
                      </c:pt>
                      <c:pt idx="10">
                        <c:v>44019</c:v>
                      </c:pt>
                      <c:pt idx="11">
                        <c:v>44033</c:v>
                      </c:pt>
                      <c:pt idx="12">
                        <c:v>44046</c:v>
                      </c:pt>
                      <c:pt idx="13">
                        <c:v>44061</c:v>
                      </c:pt>
                      <c:pt idx="14">
                        <c:v>44075</c:v>
                      </c:pt>
                      <c:pt idx="15">
                        <c:v>44089</c:v>
                      </c:pt>
                      <c:pt idx="16">
                        <c:v>44103</c:v>
                      </c:pt>
                      <c:pt idx="17">
                        <c:v>44117</c:v>
                      </c:pt>
                      <c:pt idx="18">
                        <c:v>44131</c:v>
                      </c:pt>
                      <c:pt idx="19">
                        <c:v>44145</c:v>
                      </c:pt>
                      <c:pt idx="20">
                        <c:v>44159</c:v>
                      </c:pt>
                      <c:pt idx="21">
                        <c:v>44173</c:v>
                      </c:pt>
                      <c:pt idx="22">
                        <c:v>44187</c:v>
                      </c:pt>
                      <c:pt idx="23">
                        <c:v>44201</c:v>
                      </c:pt>
                      <c:pt idx="24">
                        <c:v>44203</c:v>
                      </c:pt>
                      <c:pt idx="25">
                        <c:v>44208</c:v>
                      </c:pt>
                      <c:pt idx="26">
                        <c:v>44210</c:v>
                      </c:pt>
                      <c:pt idx="27">
                        <c:v>44215</c:v>
                      </c:pt>
                      <c:pt idx="28">
                        <c:v>44217</c:v>
                      </c:pt>
                      <c:pt idx="29">
                        <c:v>44222</c:v>
                      </c:pt>
                      <c:pt idx="30">
                        <c:v>44223</c:v>
                      </c:pt>
                      <c:pt idx="31">
                        <c:v>44229</c:v>
                      </c:pt>
                      <c:pt idx="32">
                        <c:v>44231</c:v>
                      </c:pt>
                      <c:pt idx="33">
                        <c:v>44236</c:v>
                      </c:pt>
                      <c:pt idx="34">
                        <c:v>44237</c:v>
                      </c:pt>
                      <c:pt idx="35">
                        <c:v>44244</c:v>
                      </c:pt>
                      <c:pt idx="36">
                        <c:v>44255</c:v>
                      </c:pt>
                      <c:pt idx="37">
                        <c:v>44258</c:v>
                      </c:pt>
                      <c:pt idx="38">
                        <c:v>44261</c:v>
                      </c:pt>
                      <c:pt idx="39">
                        <c:v>44264</c:v>
                      </c:pt>
                      <c:pt idx="40">
                        <c:v>44270</c:v>
                      </c:pt>
                      <c:pt idx="41">
                        <c:v>44271</c:v>
                      </c:pt>
                      <c:pt idx="42">
                        <c:v>44276</c:v>
                      </c:pt>
                      <c:pt idx="43">
                        <c:v>44279</c:v>
                      </c:pt>
                      <c:pt idx="44">
                        <c:v>44283</c:v>
                      </c:pt>
                      <c:pt idx="45">
                        <c:v>44286</c:v>
                      </c:pt>
                      <c:pt idx="46">
                        <c:v>44361</c:v>
                      </c:pt>
                      <c:pt idx="47">
                        <c:v>44363</c:v>
                      </c:pt>
                      <c:pt idx="48">
                        <c:v>44368</c:v>
                      </c:pt>
                      <c:pt idx="49">
                        <c:v>44369</c:v>
                      </c:pt>
                      <c:pt idx="50">
                        <c:v>44377</c:v>
                      </c:pt>
                      <c:pt idx="51">
                        <c:v>44382</c:v>
                      </c:pt>
                      <c:pt idx="52">
                        <c:v>44383</c:v>
                      </c:pt>
                      <c:pt idx="53">
                        <c:v>44388</c:v>
                      </c:pt>
                      <c:pt idx="54">
                        <c:v>44391</c:v>
                      </c:pt>
                      <c:pt idx="55">
                        <c:v>44396</c:v>
                      </c:pt>
                      <c:pt idx="56">
                        <c:v>44398</c:v>
                      </c:pt>
                      <c:pt idx="57">
                        <c:v>44404</c:v>
                      </c:pt>
                      <c:pt idx="58">
                        <c:v>44411</c:v>
                      </c:pt>
                      <c:pt idx="59">
                        <c:v>44417</c:v>
                      </c:pt>
                      <c:pt idx="60">
                        <c:v>44419</c:v>
                      </c:pt>
                      <c:pt idx="61">
                        <c:v>44424</c:v>
                      </c:pt>
                      <c:pt idx="62">
                        <c:v>44425</c:v>
                      </c:pt>
                      <c:pt idx="63">
                        <c:v>44430</c:v>
                      </c:pt>
                      <c:pt idx="64">
                        <c:v>44432</c:v>
                      </c:pt>
                      <c:pt idx="65">
                        <c:v>44437</c:v>
                      </c:pt>
                      <c:pt idx="66">
                        <c:v>44439</c:v>
                      </c:pt>
                      <c:pt idx="67">
                        <c:v>44465</c:v>
                      </c:pt>
                      <c:pt idx="68">
                        <c:v>44467</c:v>
                      </c:pt>
                      <c:pt idx="69">
                        <c:v>44471</c:v>
                      </c:pt>
                      <c:pt idx="70">
                        <c:v>44472</c:v>
                      </c:pt>
                      <c:pt idx="71">
                        <c:v>44473</c:v>
                      </c:pt>
                      <c:pt idx="72">
                        <c:v>44475</c:v>
                      </c:pt>
                      <c:pt idx="73">
                        <c:v>44480</c:v>
                      </c:pt>
                      <c:pt idx="74">
                        <c:v>44481</c:v>
                      </c:pt>
                      <c:pt idx="75">
                        <c:v>44482</c:v>
                      </c:pt>
                      <c:pt idx="76">
                        <c:v>44486</c:v>
                      </c:pt>
                      <c:pt idx="77">
                        <c:v>44487</c:v>
                      </c:pt>
                      <c:pt idx="78">
                        <c:v>44489</c:v>
                      </c:pt>
                      <c:pt idx="79">
                        <c:v>44492</c:v>
                      </c:pt>
                      <c:pt idx="80">
                        <c:v>44493</c:v>
                      </c:pt>
                      <c:pt idx="81">
                        <c:v>44494</c:v>
                      </c:pt>
                      <c:pt idx="82">
                        <c:v>44496</c:v>
                      </c:pt>
                      <c:pt idx="83">
                        <c:v>44500</c:v>
                      </c:pt>
                      <c:pt idx="84">
                        <c:v>44502</c:v>
                      </c:pt>
                      <c:pt idx="85">
                        <c:v>44503</c:v>
                      </c:pt>
                      <c:pt idx="86">
                        <c:v>44507</c:v>
                      </c:pt>
                      <c:pt idx="87">
                        <c:v>44508</c:v>
                      </c:pt>
                      <c:pt idx="88">
                        <c:v>44509</c:v>
                      </c:pt>
                      <c:pt idx="89">
                        <c:v>44514</c:v>
                      </c:pt>
                      <c:pt idx="90">
                        <c:v>44515</c:v>
                      </c:pt>
                      <c:pt idx="91">
                        <c:v>44517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'[1]Caff Normalize'!$AG$4:$AG$95</c15:sqref>
                        </c15:formulaRef>
                      </c:ext>
                    </c:extLst>
                    <c:numCache>
                      <c:formatCode>General</c:formatCode>
                      <c:ptCount val="92"/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8D93-4B28-8FEF-A9D5F994C6CB}"/>
                  </c:ext>
                </c:extLst>
              </c15:ser>
            </c15:filteredScatterSeries>
          </c:ext>
        </c:extLst>
      </c:scatterChart>
      <c:valAx>
        <c:axId val="625462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TW"/>
          </a:p>
        </c:txPr>
        <c:crossAx val="625462047"/>
        <c:crossesAt val="1.0000000000000002E-2"/>
        <c:crossBetween val="midCat"/>
      </c:valAx>
      <c:valAx>
        <c:axId val="625462047"/>
        <c:scaling>
          <c:logBase val="10"/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/>
                  <a:t>PPCPs (</a:t>
                </a:r>
                <a:r>
                  <a:rPr lang="en-US" sz="1200" b="1" i="0" u="none" strike="noStrike" baseline="0">
                    <a:effectLst/>
                  </a:rPr>
                  <a:t>normalized to caffeine</a:t>
                </a:r>
                <a:r>
                  <a:rPr lang="en-US" sz="1200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zh-TW"/>
            </a:p>
          </c:txPr>
        </c:title>
        <c:numFmt formatCode="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TW"/>
          </a:p>
        </c:txPr>
        <c:crossAx val="625462879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8.7970827506649113E-2"/>
          <c:y val="3.1245445642595145E-3"/>
          <c:w val="0.8738564884629596"/>
          <c:h val="0.1275048118985126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 b="1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5364126914965665E-2"/>
          <c:y val="5.057471264367816E-2"/>
          <c:w val="0.88318446360212877"/>
          <c:h val="0.8427665852113313"/>
        </c:manualLayout>
      </c:layout>
      <c:scatterChart>
        <c:scatterStyle val="lineMarker"/>
        <c:varyColors val="0"/>
        <c:ser>
          <c:idx val="0"/>
          <c:order val="0"/>
          <c:tx>
            <c:v>Daily cases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'WWTP Case Data'!$A$22:$A$272</c:f>
              <c:numCache>
                <c:formatCode>d\-mmm\-yy</c:formatCode>
                <c:ptCount val="251"/>
                <c:pt idx="0">
                  <c:v>43999</c:v>
                </c:pt>
                <c:pt idx="1">
                  <c:v>44000</c:v>
                </c:pt>
                <c:pt idx="2">
                  <c:v>44001</c:v>
                </c:pt>
                <c:pt idx="3">
                  <c:v>44002</c:v>
                </c:pt>
                <c:pt idx="4">
                  <c:v>44003</c:v>
                </c:pt>
                <c:pt idx="5">
                  <c:v>44004</c:v>
                </c:pt>
                <c:pt idx="6">
                  <c:v>44005</c:v>
                </c:pt>
                <c:pt idx="7">
                  <c:v>44006</c:v>
                </c:pt>
                <c:pt idx="8">
                  <c:v>44007</c:v>
                </c:pt>
                <c:pt idx="9">
                  <c:v>44008</c:v>
                </c:pt>
                <c:pt idx="10">
                  <c:v>44009</c:v>
                </c:pt>
                <c:pt idx="11">
                  <c:v>44010</c:v>
                </c:pt>
                <c:pt idx="12">
                  <c:v>44011</c:v>
                </c:pt>
                <c:pt idx="13">
                  <c:v>44012</c:v>
                </c:pt>
                <c:pt idx="14">
                  <c:v>44013</c:v>
                </c:pt>
                <c:pt idx="15">
                  <c:v>44014</c:v>
                </c:pt>
                <c:pt idx="16">
                  <c:v>44015</c:v>
                </c:pt>
                <c:pt idx="17">
                  <c:v>44016</c:v>
                </c:pt>
                <c:pt idx="18">
                  <c:v>44017</c:v>
                </c:pt>
                <c:pt idx="19">
                  <c:v>44018</c:v>
                </c:pt>
                <c:pt idx="20">
                  <c:v>44019</c:v>
                </c:pt>
                <c:pt idx="21">
                  <c:v>44020</c:v>
                </c:pt>
                <c:pt idx="22">
                  <c:v>44021</c:v>
                </c:pt>
                <c:pt idx="23">
                  <c:v>44022</c:v>
                </c:pt>
                <c:pt idx="24">
                  <c:v>44023</c:v>
                </c:pt>
                <c:pt idx="25">
                  <c:v>44024</c:v>
                </c:pt>
                <c:pt idx="26">
                  <c:v>44025</c:v>
                </c:pt>
                <c:pt idx="27">
                  <c:v>44026</c:v>
                </c:pt>
                <c:pt idx="28">
                  <c:v>44027</c:v>
                </c:pt>
                <c:pt idx="29">
                  <c:v>44028</c:v>
                </c:pt>
                <c:pt idx="30">
                  <c:v>44029</c:v>
                </c:pt>
                <c:pt idx="31">
                  <c:v>44030</c:v>
                </c:pt>
                <c:pt idx="32">
                  <c:v>44031</c:v>
                </c:pt>
                <c:pt idx="33">
                  <c:v>44032</c:v>
                </c:pt>
                <c:pt idx="34">
                  <c:v>44033</c:v>
                </c:pt>
                <c:pt idx="35">
                  <c:v>44034</c:v>
                </c:pt>
                <c:pt idx="36">
                  <c:v>44035</c:v>
                </c:pt>
                <c:pt idx="37">
                  <c:v>44036</c:v>
                </c:pt>
                <c:pt idx="38">
                  <c:v>44037</c:v>
                </c:pt>
                <c:pt idx="39">
                  <c:v>44038</c:v>
                </c:pt>
                <c:pt idx="40">
                  <c:v>44039</c:v>
                </c:pt>
                <c:pt idx="41">
                  <c:v>44040</c:v>
                </c:pt>
                <c:pt idx="42">
                  <c:v>44041</c:v>
                </c:pt>
                <c:pt idx="43">
                  <c:v>44042</c:v>
                </c:pt>
                <c:pt idx="44">
                  <c:v>44043</c:v>
                </c:pt>
                <c:pt idx="45">
                  <c:v>44044</c:v>
                </c:pt>
                <c:pt idx="46">
                  <c:v>44045</c:v>
                </c:pt>
                <c:pt idx="47">
                  <c:v>44046</c:v>
                </c:pt>
                <c:pt idx="48">
                  <c:v>44047</c:v>
                </c:pt>
                <c:pt idx="49">
                  <c:v>44048</c:v>
                </c:pt>
                <c:pt idx="50">
                  <c:v>44049</c:v>
                </c:pt>
                <c:pt idx="51">
                  <c:v>44050</c:v>
                </c:pt>
                <c:pt idx="52">
                  <c:v>44051</c:v>
                </c:pt>
                <c:pt idx="53">
                  <c:v>44052</c:v>
                </c:pt>
                <c:pt idx="54">
                  <c:v>44053</c:v>
                </c:pt>
                <c:pt idx="55">
                  <c:v>44054</c:v>
                </c:pt>
                <c:pt idx="56">
                  <c:v>44055</c:v>
                </c:pt>
                <c:pt idx="57">
                  <c:v>44056</c:v>
                </c:pt>
                <c:pt idx="58">
                  <c:v>44057</c:v>
                </c:pt>
                <c:pt idx="59">
                  <c:v>44058</c:v>
                </c:pt>
                <c:pt idx="60">
                  <c:v>44059</c:v>
                </c:pt>
                <c:pt idx="61">
                  <c:v>44060</c:v>
                </c:pt>
                <c:pt idx="62">
                  <c:v>44061</c:v>
                </c:pt>
                <c:pt idx="63">
                  <c:v>44062</c:v>
                </c:pt>
                <c:pt idx="64">
                  <c:v>44063</c:v>
                </c:pt>
                <c:pt idx="65">
                  <c:v>44064</c:v>
                </c:pt>
                <c:pt idx="66">
                  <c:v>44065</c:v>
                </c:pt>
                <c:pt idx="67">
                  <c:v>44066</c:v>
                </c:pt>
                <c:pt idx="68">
                  <c:v>44067</c:v>
                </c:pt>
                <c:pt idx="69">
                  <c:v>44068</c:v>
                </c:pt>
                <c:pt idx="70">
                  <c:v>44069</c:v>
                </c:pt>
                <c:pt idx="71">
                  <c:v>44070</c:v>
                </c:pt>
                <c:pt idx="72">
                  <c:v>44071</c:v>
                </c:pt>
                <c:pt idx="73">
                  <c:v>44072</c:v>
                </c:pt>
                <c:pt idx="74">
                  <c:v>44073</c:v>
                </c:pt>
                <c:pt idx="75">
                  <c:v>44074</c:v>
                </c:pt>
                <c:pt idx="76">
                  <c:v>44075</c:v>
                </c:pt>
                <c:pt idx="77">
                  <c:v>44076</c:v>
                </c:pt>
                <c:pt idx="78">
                  <c:v>44077</c:v>
                </c:pt>
                <c:pt idx="79">
                  <c:v>44078</c:v>
                </c:pt>
                <c:pt idx="80">
                  <c:v>44079</c:v>
                </c:pt>
                <c:pt idx="81">
                  <c:v>44080</c:v>
                </c:pt>
                <c:pt idx="82">
                  <c:v>44081</c:v>
                </c:pt>
                <c:pt idx="83">
                  <c:v>44082</c:v>
                </c:pt>
                <c:pt idx="84">
                  <c:v>44083</c:v>
                </c:pt>
                <c:pt idx="85">
                  <c:v>44084</c:v>
                </c:pt>
                <c:pt idx="86">
                  <c:v>44085</c:v>
                </c:pt>
                <c:pt idx="87">
                  <c:v>44086</c:v>
                </c:pt>
                <c:pt idx="88">
                  <c:v>44087</c:v>
                </c:pt>
                <c:pt idx="89">
                  <c:v>44088</c:v>
                </c:pt>
                <c:pt idx="90">
                  <c:v>44089</c:v>
                </c:pt>
                <c:pt idx="91">
                  <c:v>44090</c:v>
                </c:pt>
                <c:pt idx="92">
                  <c:v>44091</c:v>
                </c:pt>
                <c:pt idx="93">
                  <c:v>44092</c:v>
                </c:pt>
                <c:pt idx="94">
                  <c:v>44093</c:v>
                </c:pt>
                <c:pt idx="95">
                  <c:v>44094</c:v>
                </c:pt>
                <c:pt idx="96">
                  <c:v>44095</c:v>
                </c:pt>
                <c:pt idx="97">
                  <c:v>44096</c:v>
                </c:pt>
                <c:pt idx="98">
                  <c:v>44097</c:v>
                </c:pt>
                <c:pt idx="99">
                  <c:v>44098</c:v>
                </c:pt>
                <c:pt idx="100">
                  <c:v>44099</c:v>
                </c:pt>
                <c:pt idx="101">
                  <c:v>44100</c:v>
                </c:pt>
                <c:pt idx="102">
                  <c:v>44101</c:v>
                </c:pt>
                <c:pt idx="103">
                  <c:v>44102</c:v>
                </c:pt>
                <c:pt idx="104">
                  <c:v>44103</c:v>
                </c:pt>
                <c:pt idx="105">
                  <c:v>44104</c:v>
                </c:pt>
                <c:pt idx="106">
                  <c:v>44105</c:v>
                </c:pt>
                <c:pt idx="107">
                  <c:v>44106</c:v>
                </c:pt>
                <c:pt idx="108">
                  <c:v>44107</c:v>
                </c:pt>
                <c:pt idx="109">
                  <c:v>44108</c:v>
                </c:pt>
                <c:pt idx="110">
                  <c:v>44109</c:v>
                </c:pt>
                <c:pt idx="111">
                  <c:v>44110</c:v>
                </c:pt>
                <c:pt idx="112">
                  <c:v>44111</c:v>
                </c:pt>
                <c:pt idx="113">
                  <c:v>44112</c:v>
                </c:pt>
                <c:pt idx="114">
                  <c:v>44113</c:v>
                </c:pt>
                <c:pt idx="115">
                  <c:v>44114</c:v>
                </c:pt>
                <c:pt idx="116">
                  <c:v>44115</c:v>
                </c:pt>
                <c:pt idx="117">
                  <c:v>44116</c:v>
                </c:pt>
                <c:pt idx="118">
                  <c:v>44117</c:v>
                </c:pt>
                <c:pt idx="119">
                  <c:v>44118</c:v>
                </c:pt>
                <c:pt idx="120">
                  <c:v>44119</c:v>
                </c:pt>
                <c:pt idx="121">
                  <c:v>44120</c:v>
                </c:pt>
                <c:pt idx="122">
                  <c:v>44121</c:v>
                </c:pt>
                <c:pt idx="123">
                  <c:v>44122</c:v>
                </c:pt>
                <c:pt idx="124">
                  <c:v>44123</c:v>
                </c:pt>
                <c:pt idx="125">
                  <c:v>44124</c:v>
                </c:pt>
                <c:pt idx="126">
                  <c:v>44125</c:v>
                </c:pt>
                <c:pt idx="127">
                  <c:v>44126</c:v>
                </c:pt>
                <c:pt idx="128">
                  <c:v>44127</c:v>
                </c:pt>
                <c:pt idx="129">
                  <c:v>44128</c:v>
                </c:pt>
                <c:pt idx="130">
                  <c:v>44129</c:v>
                </c:pt>
                <c:pt idx="131">
                  <c:v>44130</c:v>
                </c:pt>
                <c:pt idx="132">
                  <c:v>44131</c:v>
                </c:pt>
                <c:pt idx="133">
                  <c:v>44132</c:v>
                </c:pt>
                <c:pt idx="134">
                  <c:v>44133</c:v>
                </c:pt>
                <c:pt idx="135">
                  <c:v>44134</c:v>
                </c:pt>
                <c:pt idx="136">
                  <c:v>44135</c:v>
                </c:pt>
                <c:pt idx="137">
                  <c:v>44136</c:v>
                </c:pt>
                <c:pt idx="138">
                  <c:v>44137</c:v>
                </c:pt>
                <c:pt idx="139">
                  <c:v>44138</c:v>
                </c:pt>
                <c:pt idx="140">
                  <c:v>44139</c:v>
                </c:pt>
                <c:pt idx="141">
                  <c:v>44140</c:v>
                </c:pt>
                <c:pt idx="142">
                  <c:v>44141</c:v>
                </c:pt>
                <c:pt idx="143">
                  <c:v>44142</c:v>
                </c:pt>
                <c:pt idx="144">
                  <c:v>44143</c:v>
                </c:pt>
                <c:pt idx="145">
                  <c:v>44144</c:v>
                </c:pt>
                <c:pt idx="146">
                  <c:v>44145</c:v>
                </c:pt>
                <c:pt idx="147">
                  <c:v>44146</c:v>
                </c:pt>
                <c:pt idx="148">
                  <c:v>44147</c:v>
                </c:pt>
                <c:pt idx="149">
                  <c:v>44148</c:v>
                </c:pt>
                <c:pt idx="150">
                  <c:v>44149</c:v>
                </c:pt>
                <c:pt idx="151">
                  <c:v>44150</c:v>
                </c:pt>
                <c:pt idx="152">
                  <c:v>44151</c:v>
                </c:pt>
                <c:pt idx="153">
                  <c:v>44152</c:v>
                </c:pt>
                <c:pt idx="154">
                  <c:v>44153</c:v>
                </c:pt>
                <c:pt idx="155">
                  <c:v>44154</c:v>
                </c:pt>
                <c:pt idx="156">
                  <c:v>44155</c:v>
                </c:pt>
                <c:pt idx="157">
                  <c:v>44156</c:v>
                </c:pt>
                <c:pt idx="158">
                  <c:v>44157</c:v>
                </c:pt>
                <c:pt idx="159">
                  <c:v>44158</c:v>
                </c:pt>
                <c:pt idx="160">
                  <c:v>44159</c:v>
                </c:pt>
                <c:pt idx="161">
                  <c:v>44160</c:v>
                </c:pt>
                <c:pt idx="162">
                  <c:v>44161</c:v>
                </c:pt>
                <c:pt idx="163">
                  <c:v>44162</c:v>
                </c:pt>
                <c:pt idx="164">
                  <c:v>44163</c:v>
                </c:pt>
                <c:pt idx="165">
                  <c:v>44164</c:v>
                </c:pt>
                <c:pt idx="166">
                  <c:v>44165</c:v>
                </c:pt>
                <c:pt idx="167">
                  <c:v>44166</c:v>
                </c:pt>
                <c:pt idx="168">
                  <c:v>44167</c:v>
                </c:pt>
                <c:pt idx="169">
                  <c:v>44168</c:v>
                </c:pt>
                <c:pt idx="170">
                  <c:v>44169</c:v>
                </c:pt>
                <c:pt idx="171">
                  <c:v>44170</c:v>
                </c:pt>
                <c:pt idx="172">
                  <c:v>44171</c:v>
                </c:pt>
                <c:pt idx="173">
                  <c:v>44172</c:v>
                </c:pt>
                <c:pt idx="174">
                  <c:v>44173</c:v>
                </c:pt>
                <c:pt idx="175">
                  <c:v>44174</c:v>
                </c:pt>
                <c:pt idx="176">
                  <c:v>44175</c:v>
                </c:pt>
                <c:pt idx="177">
                  <c:v>44176</c:v>
                </c:pt>
                <c:pt idx="178">
                  <c:v>44177</c:v>
                </c:pt>
                <c:pt idx="179">
                  <c:v>44178</c:v>
                </c:pt>
                <c:pt idx="180">
                  <c:v>44179</c:v>
                </c:pt>
                <c:pt idx="181">
                  <c:v>44180</c:v>
                </c:pt>
                <c:pt idx="182">
                  <c:v>44181</c:v>
                </c:pt>
                <c:pt idx="183">
                  <c:v>44182</c:v>
                </c:pt>
                <c:pt idx="184">
                  <c:v>44183</c:v>
                </c:pt>
                <c:pt idx="185">
                  <c:v>44184</c:v>
                </c:pt>
                <c:pt idx="186">
                  <c:v>44185</c:v>
                </c:pt>
                <c:pt idx="187">
                  <c:v>44186</c:v>
                </c:pt>
                <c:pt idx="188">
                  <c:v>44187</c:v>
                </c:pt>
                <c:pt idx="189">
                  <c:v>44188</c:v>
                </c:pt>
                <c:pt idx="190">
                  <c:v>44189</c:v>
                </c:pt>
                <c:pt idx="191">
                  <c:v>44190</c:v>
                </c:pt>
                <c:pt idx="192">
                  <c:v>44191</c:v>
                </c:pt>
                <c:pt idx="193">
                  <c:v>44192</c:v>
                </c:pt>
                <c:pt idx="194">
                  <c:v>44193</c:v>
                </c:pt>
                <c:pt idx="195">
                  <c:v>44194</c:v>
                </c:pt>
                <c:pt idx="196">
                  <c:v>44195</c:v>
                </c:pt>
                <c:pt idx="197">
                  <c:v>44196</c:v>
                </c:pt>
                <c:pt idx="198">
                  <c:v>44197</c:v>
                </c:pt>
                <c:pt idx="199">
                  <c:v>44198</c:v>
                </c:pt>
                <c:pt idx="200">
                  <c:v>44199</c:v>
                </c:pt>
                <c:pt idx="201">
                  <c:v>44200</c:v>
                </c:pt>
                <c:pt idx="202">
                  <c:v>44201</c:v>
                </c:pt>
                <c:pt idx="203">
                  <c:v>44202</c:v>
                </c:pt>
                <c:pt idx="204">
                  <c:v>44203</c:v>
                </c:pt>
                <c:pt idx="205">
                  <c:v>44204</c:v>
                </c:pt>
                <c:pt idx="206">
                  <c:v>44205</c:v>
                </c:pt>
                <c:pt idx="207">
                  <c:v>44206</c:v>
                </c:pt>
                <c:pt idx="208">
                  <c:v>44207</c:v>
                </c:pt>
                <c:pt idx="209">
                  <c:v>44208</c:v>
                </c:pt>
                <c:pt idx="210">
                  <c:v>44209</c:v>
                </c:pt>
                <c:pt idx="211">
                  <c:v>44210</c:v>
                </c:pt>
                <c:pt idx="212">
                  <c:v>44211</c:v>
                </c:pt>
                <c:pt idx="213">
                  <c:v>44212</c:v>
                </c:pt>
                <c:pt idx="214">
                  <c:v>44213</c:v>
                </c:pt>
                <c:pt idx="215">
                  <c:v>44214</c:v>
                </c:pt>
                <c:pt idx="216">
                  <c:v>44215</c:v>
                </c:pt>
                <c:pt idx="217">
                  <c:v>44216</c:v>
                </c:pt>
                <c:pt idx="218">
                  <c:v>44217</c:v>
                </c:pt>
                <c:pt idx="219">
                  <c:v>44218</c:v>
                </c:pt>
                <c:pt idx="220">
                  <c:v>44219</c:v>
                </c:pt>
                <c:pt idx="221">
                  <c:v>44220</c:v>
                </c:pt>
                <c:pt idx="222">
                  <c:v>44221</c:v>
                </c:pt>
                <c:pt idx="223">
                  <c:v>44222</c:v>
                </c:pt>
                <c:pt idx="224">
                  <c:v>44223</c:v>
                </c:pt>
                <c:pt idx="225">
                  <c:v>44224</c:v>
                </c:pt>
                <c:pt idx="226">
                  <c:v>44225</c:v>
                </c:pt>
                <c:pt idx="227">
                  <c:v>44226</c:v>
                </c:pt>
                <c:pt idx="228">
                  <c:v>44227</c:v>
                </c:pt>
                <c:pt idx="229">
                  <c:v>44228</c:v>
                </c:pt>
                <c:pt idx="230">
                  <c:v>44229</c:v>
                </c:pt>
                <c:pt idx="231">
                  <c:v>44230</c:v>
                </c:pt>
                <c:pt idx="232">
                  <c:v>44231</c:v>
                </c:pt>
                <c:pt idx="233">
                  <c:v>44232</c:v>
                </c:pt>
                <c:pt idx="234">
                  <c:v>44233</c:v>
                </c:pt>
                <c:pt idx="235">
                  <c:v>44234</c:v>
                </c:pt>
                <c:pt idx="236">
                  <c:v>44235</c:v>
                </c:pt>
                <c:pt idx="237">
                  <c:v>44236</c:v>
                </c:pt>
                <c:pt idx="238">
                  <c:v>44237</c:v>
                </c:pt>
                <c:pt idx="239">
                  <c:v>44238</c:v>
                </c:pt>
                <c:pt idx="240">
                  <c:v>44239</c:v>
                </c:pt>
                <c:pt idx="241">
                  <c:v>44240</c:v>
                </c:pt>
                <c:pt idx="242">
                  <c:v>44241</c:v>
                </c:pt>
                <c:pt idx="243">
                  <c:v>44242</c:v>
                </c:pt>
                <c:pt idx="244">
                  <c:v>44243</c:v>
                </c:pt>
                <c:pt idx="245">
                  <c:v>44244</c:v>
                </c:pt>
                <c:pt idx="246">
                  <c:v>44245</c:v>
                </c:pt>
                <c:pt idx="247">
                  <c:v>44246</c:v>
                </c:pt>
                <c:pt idx="248">
                  <c:v>44247</c:v>
                </c:pt>
                <c:pt idx="249">
                  <c:v>44248</c:v>
                </c:pt>
                <c:pt idx="250">
                  <c:v>44249</c:v>
                </c:pt>
              </c:numCache>
            </c:numRef>
          </c:xVal>
          <c:yVal>
            <c:numRef>
              <c:f>'WWTP Case Data'!$O$22:$O$272</c:f>
              <c:numCache>
                <c:formatCode>General</c:formatCode>
                <c:ptCount val="251"/>
                <c:pt idx="0">
                  <c:v>9</c:v>
                </c:pt>
                <c:pt idx="1">
                  <c:v>11</c:v>
                </c:pt>
                <c:pt idx="2">
                  <c:v>5</c:v>
                </c:pt>
                <c:pt idx="3">
                  <c:v>18</c:v>
                </c:pt>
                <c:pt idx="4">
                  <c:v>6</c:v>
                </c:pt>
                <c:pt idx="5">
                  <c:v>12</c:v>
                </c:pt>
                <c:pt idx="6">
                  <c:v>9</c:v>
                </c:pt>
                <c:pt idx="7">
                  <c:v>7</c:v>
                </c:pt>
                <c:pt idx="8">
                  <c:v>21</c:v>
                </c:pt>
                <c:pt idx="9">
                  <c:v>6</c:v>
                </c:pt>
                <c:pt idx="10">
                  <c:v>11</c:v>
                </c:pt>
                <c:pt idx="11">
                  <c:v>5</c:v>
                </c:pt>
                <c:pt idx="12">
                  <c:v>10</c:v>
                </c:pt>
                <c:pt idx="13">
                  <c:v>9</c:v>
                </c:pt>
                <c:pt idx="14">
                  <c:v>15</c:v>
                </c:pt>
                <c:pt idx="15">
                  <c:v>15</c:v>
                </c:pt>
                <c:pt idx="16">
                  <c:v>14</c:v>
                </c:pt>
                <c:pt idx="17">
                  <c:v>10</c:v>
                </c:pt>
                <c:pt idx="18">
                  <c:v>5</c:v>
                </c:pt>
                <c:pt idx="19">
                  <c:v>5</c:v>
                </c:pt>
                <c:pt idx="20">
                  <c:v>17</c:v>
                </c:pt>
                <c:pt idx="21">
                  <c:v>12</c:v>
                </c:pt>
                <c:pt idx="22">
                  <c:v>13</c:v>
                </c:pt>
                <c:pt idx="23">
                  <c:v>14</c:v>
                </c:pt>
                <c:pt idx="24">
                  <c:v>11</c:v>
                </c:pt>
                <c:pt idx="25">
                  <c:v>13</c:v>
                </c:pt>
                <c:pt idx="26">
                  <c:v>8</c:v>
                </c:pt>
                <c:pt idx="27">
                  <c:v>8</c:v>
                </c:pt>
                <c:pt idx="28">
                  <c:v>13</c:v>
                </c:pt>
                <c:pt idx="29">
                  <c:v>13</c:v>
                </c:pt>
                <c:pt idx="30">
                  <c:v>14</c:v>
                </c:pt>
                <c:pt idx="31">
                  <c:v>8</c:v>
                </c:pt>
                <c:pt idx="32">
                  <c:v>6</c:v>
                </c:pt>
                <c:pt idx="33">
                  <c:v>15</c:v>
                </c:pt>
                <c:pt idx="34">
                  <c:v>13</c:v>
                </c:pt>
                <c:pt idx="35">
                  <c:v>18</c:v>
                </c:pt>
                <c:pt idx="36">
                  <c:v>10</c:v>
                </c:pt>
                <c:pt idx="37">
                  <c:v>8</c:v>
                </c:pt>
                <c:pt idx="38">
                  <c:v>10</c:v>
                </c:pt>
                <c:pt idx="39">
                  <c:v>24</c:v>
                </c:pt>
                <c:pt idx="40">
                  <c:v>9</c:v>
                </c:pt>
                <c:pt idx="41">
                  <c:v>16</c:v>
                </c:pt>
                <c:pt idx="42">
                  <c:v>14</c:v>
                </c:pt>
                <c:pt idx="43">
                  <c:v>14</c:v>
                </c:pt>
                <c:pt idx="44">
                  <c:v>12</c:v>
                </c:pt>
                <c:pt idx="45">
                  <c:v>9</c:v>
                </c:pt>
                <c:pt idx="46">
                  <c:v>13</c:v>
                </c:pt>
                <c:pt idx="47">
                  <c:v>12</c:v>
                </c:pt>
                <c:pt idx="48">
                  <c:v>22</c:v>
                </c:pt>
                <c:pt idx="49">
                  <c:v>15</c:v>
                </c:pt>
                <c:pt idx="50">
                  <c:v>7</c:v>
                </c:pt>
                <c:pt idx="51">
                  <c:v>13</c:v>
                </c:pt>
                <c:pt idx="52">
                  <c:v>9</c:v>
                </c:pt>
                <c:pt idx="53">
                  <c:v>21</c:v>
                </c:pt>
                <c:pt idx="54">
                  <c:v>15</c:v>
                </c:pt>
                <c:pt idx="55">
                  <c:v>14</c:v>
                </c:pt>
                <c:pt idx="56">
                  <c:v>10</c:v>
                </c:pt>
                <c:pt idx="57">
                  <c:v>12</c:v>
                </c:pt>
                <c:pt idx="58">
                  <c:v>10</c:v>
                </c:pt>
                <c:pt idx="59">
                  <c:v>13</c:v>
                </c:pt>
                <c:pt idx="60">
                  <c:v>5</c:v>
                </c:pt>
                <c:pt idx="61">
                  <c:v>4</c:v>
                </c:pt>
                <c:pt idx="62">
                  <c:v>11</c:v>
                </c:pt>
                <c:pt idx="63">
                  <c:v>3</c:v>
                </c:pt>
                <c:pt idx="64">
                  <c:v>12</c:v>
                </c:pt>
                <c:pt idx="65">
                  <c:v>12</c:v>
                </c:pt>
                <c:pt idx="66">
                  <c:v>13</c:v>
                </c:pt>
                <c:pt idx="67">
                  <c:v>3</c:v>
                </c:pt>
                <c:pt idx="68">
                  <c:v>6</c:v>
                </c:pt>
                <c:pt idx="69">
                  <c:v>12</c:v>
                </c:pt>
                <c:pt idx="70">
                  <c:v>4</c:v>
                </c:pt>
                <c:pt idx="71">
                  <c:v>8</c:v>
                </c:pt>
                <c:pt idx="72">
                  <c:v>5</c:v>
                </c:pt>
                <c:pt idx="73">
                  <c:v>12</c:v>
                </c:pt>
                <c:pt idx="74">
                  <c:v>13</c:v>
                </c:pt>
                <c:pt idx="75">
                  <c:v>15</c:v>
                </c:pt>
                <c:pt idx="76">
                  <c:v>11</c:v>
                </c:pt>
                <c:pt idx="77">
                  <c:v>12</c:v>
                </c:pt>
                <c:pt idx="78">
                  <c:v>9</c:v>
                </c:pt>
                <c:pt idx="79">
                  <c:v>13</c:v>
                </c:pt>
                <c:pt idx="80">
                  <c:v>11</c:v>
                </c:pt>
                <c:pt idx="81">
                  <c:v>8</c:v>
                </c:pt>
                <c:pt idx="82">
                  <c:v>7</c:v>
                </c:pt>
                <c:pt idx="83">
                  <c:v>6</c:v>
                </c:pt>
                <c:pt idx="84">
                  <c:v>9</c:v>
                </c:pt>
                <c:pt idx="85">
                  <c:v>6</c:v>
                </c:pt>
                <c:pt idx="86">
                  <c:v>13</c:v>
                </c:pt>
                <c:pt idx="87">
                  <c:v>18</c:v>
                </c:pt>
                <c:pt idx="88">
                  <c:v>7</c:v>
                </c:pt>
                <c:pt idx="89">
                  <c:v>15</c:v>
                </c:pt>
                <c:pt idx="90">
                  <c:v>17</c:v>
                </c:pt>
                <c:pt idx="91">
                  <c:v>11</c:v>
                </c:pt>
                <c:pt idx="92">
                  <c:v>6</c:v>
                </c:pt>
                <c:pt idx="93">
                  <c:v>17</c:v>
                </c:pt>
                <c:pt idx="94">
                  <c:v>7</c:v>
                </c:pt>
                <c:pt idx="95">
                  <c:v>9</c:v>
                </c:pt>
                <c:pt idx="96">
                  <c:v>11</c:v>
                </c:pt>
                <c:pt idx="97">
                  <c:v>3</c:v>
                </c:pt>
                <c:pt idx="98">
                  <c:v>5</c:v>
                </c:pt>
                <c:pt idx="99">
                  <c:v>4</c:v>
                </c:pt>
                <c:pt idx="100">
                  <c:v>4</c:v>
                </c:pt>
                <c:pt idx="101">
                  <c:v>0</c:v>
                </c:pt>
                <c:pt idx="102">
                  <c:v>3</c:v>
                </c:pt>
                <c:pt idx="103">
                  <c:v>12</c:v>
                </c:pt>
                <c:pt idx="104">
                  <c:v>8</c:v>
                </c:pt>
                <c:pt idx="105">
                  <c:v>10</c:v>
                </c:pt>
                <c:pt idx="106">
                  <c:v>14</c:v>
                </c:pt>
                <c:pt idx="107">
                  <c:v>14</c:v>
                </c:pt>
                <c:pt idx="108">
                  <c:v>12</c:v>
                </c:pt>
                <c:pt idx="109">
                  <c:v>4</c:v>
                </c:pt>
                <c:pt idx="110">
                  <c:v>22</c:v>
                </c:pt>
                <c:pt idx="111">
                  <c:v>25</c:v>
                </c:pt>
                <c:pt idx="112">
                  <c:v>21</c:v>
                </c:pt>
                <c:pt idx="113">
                  <c:v>22</c:v>
                </c:pt>
                <c:pt idx="114">
                  <c:v>16</c:v>
                </c:pt>
                <c:pt idx="115">
                  <c:v>23</c:v>
                </c:pt>
                <c:pt idx="116">
                  <c:v>17</c:v>
                </c:pt>
                <c:pt idx="117">
                  <c:v>19</c:v>
                </c:pt>
                <c:pt idx="118">
                  <c:v>16</c:v>
                </c:pt>
                <c:pt idx="119">
                  <c:v>21</c:v>
                </c:pt>
                <c:pt idx="120">
                  <c:v>16</c:v>
                </c:pt>
                <c:pt idx="121">
                  <c:v>28</c:v>
                </c:pt>
                <c:pt idx="122">
                  <c:v>28</c:v>
                </c:pt>
                <c:pt idx="123">
                  <c:v>9</c:v>
                </c:pt>
                <c:pt idx="124">
                  <c:v>5</c:v>
                </c:pt>
                <c:pt idx="125">
                  <c:v>31</c:v>
                </c:pt>
                <c:pt idx="126">
                  <c:v>14</c:v>
                </c:pt>
                <c:pt idx="127">
                  <c:v>21</c:v>
                </c:pt>
                <c:pt idx="128">
                  <c:v>35</c:v>
                </c:pt>
                <c:pt idx="129">
                  <c:v>21</c:v>
                </c:pt>
                <c:pt idx="130">
                  <c:v>12</c:v>
                </c:pt>
                <c:pt idx="131">
                  <c:v>18</c:v>
                </c:pt>
                <c:pt idx="132">
                  <c:v>28</c:v>
                </c:pt>
                <c:pt idx="133">
                  <c:v>41</c:v>
                </c:pt>
                <c:pt idx="134">
                  <c:v>9</c:v>
                </c:pt>
                <c:pt idx="135">
                  <c:v>17</c:v>
                </c:pt>
                <c:pt idx="136">
                  <c:v>6</c:v>
                </c:pt>
                <c:pt idx="137">
                  <c:v>12</c:v>
                </c:pt>
                <c:pt idx="138">
                  <c:v>18</c:v>
                </c:pt>
                <c:pt idx="139">
                  <c:v>5</c:v>
                </c:pt>
                <c:pt idx="140">
                  <c:v>43</c:v>
                </c:pt>
                <c:pt idx="141">
                  <c:v>40</c:v>
                </c:pt>
                <c:pt idx="142">
                  <c:v>72</c:v>
                </c:pt>
                <c:pt idx="143">
                  <c:v>85</c:v>
                </c:pt>
                <c:pt idx="144">
                  <c:v>56</c:v>
                </c:pt>
                <c:pt idx="145">
                  <c:v>52</c:v>
                </c:pt>
                <c:pt idx="146">
                  <c:v>80</c:v>
                </c:pt>
                <c:pt idx="147">
                  <c:v>61</c:v>
                </c:pt>
                <c:pt idx="148">
                  <c:v>68</c:v>
                </c:pt>
                <c:pt idx="149">
                  <c:v>82</c:v>
                </c:pt>
                <c:pt idx="150">
                  <c:v>95</c:v>
                </c:pt>
                <c:pt idx="151">
                  <c:v>77</c:v>
                </c:pt>
                <c:pt idx="152">
                  <c:v>65</c:v>
                </c:pt>
                <c:pt idx="153">
                  <c:v>93</c:v>
                </c:pt>
                <c:pt idx="154">
                  <c:v>83</c:v>
                </c:pt>
                <c:pt idx="155">
                  <c:v>89</c:v>
                </c:pt>
                <c:pt idx="156">
                  <c:v>87</c:v>
                </c:pt>
                <c:pt idx="157">
                  <c:v>120</c:v>
                </c:pt>
                <c:pt idx="158">
                  <c:v>78</c:v>
                </c:pt>
                <c:pt idx="159">
                  <c:v>88</c:v>
                </c:pt>
                <c:pt idx="160">
                  <c:v>80</c:v>
                </c:pt>
                <c:pt idx="161">
                  <c:v>155</c:v>
                </c:pt>
                <c:pt idx="162">
                  <c:v>118</c:v>
                </c:pt>
                <c:pt idx="163">
                  <c:v>100</c:v>
                </c:pt>
                <c:pt idx="164">
                  <c:v>114</c:v>
                </c:pt>
                <c:pt idx="165">
                  <c:v>84</c:v>
                </c:pt>
                <c:pt idx="166">
                  <c:v>160</c:v>
                </c:pt>
                <c:pt idx="167">
                  <c:v>232</c:v>
                </c:pt>
                <c:pt idx="168">
                  <c:v>209</c:v>
                </c:pt>
                <c:pt idx="169">
                  <c:v>177</c:v>
                </c:pt>
                <c:pt idx="170">
                  <c:v>184</c:v>
                </c:pt>
                <c:pt idx="171">
                  <c:v>92</c:v>
                </c:pt>
                <c:pt idx="172">
                  <c:v>139</c:v>
                </c:pt>
                <c:pt idx="173">
                  <c:v>256</c:v>
                </c:pt>
                <c:pt idx="174">
                  <c:v>225</c:v>
                </c:pt>
                <c:pt idx="175">
                  <c:v>168</c:v>
                </c:pt>
                <c:pt idx="176">
                  <c:v>235</c:v>
                </c:pt>
                <c:pt idx="177">
                  <c:v>216</c:v>
                </c:pt>
                <c:pt idx="178">
                  <c:v>198</c:v>
                </c:pt>
                <c:pt idx="179">
                  <c:v>185</c:v>
                </c:pt>
                <c:pt idx="180">
                  <c:v>277</c:v>
                </c:pt>
                <c:pt idx="181">
                  <c:v>190</c:v>
                </c:pt>
                <c:pt idx="182">
                  <c:v>212</c:v>
                </c:pt>
                <c:pt idx="183">
                  <c:v>208</c:v>
                </c:pt>
                <c:pt idx="184">
                  <c:v>134</c:v>
                </c:pt>
                <c:pt idx="185">
                  <c:v>194</c:v>
                </c:pt>
                <c:pt idx="186">
                  <c:v>334</c:v>
                </c:pt>
                <c:pt idx="187">
                  <c:v>228</c:v>
                </c:pt>
                <c:pt idx="188">
                  <c:v>277</c:v>
                </c:pt>
                <c:pt idx="189">
                  <c:v>186</c:v>
                </c:pt>
                <c:pt idx="190">
                  <c:v>320</c:v>
                </c:pt>
                <c:pt idx="191">
                  <c:v>212</c:v>
                </c:pt>
                <c:pt idx="192">
                  <c:v>169</c:v>
                </c:pt>
                <c:pt idx="193">
                  <c:v>224</c:v>
                </c:pt>
                <c:pt idx="194">
                  <c:v>171</c:v>
                </c:pt>
                <c:pt idx="195">
                  <c:v>331</c:v>
                </c:pt>
                <c:pt idx="196">
                  <c:v>385</c:v>
                </c:pt>
                <c:pt idx="197">
                  <c:v>371</c:v>
                </c:pt>
                <c:pt idx="198">
                  <c:v>296</c:v>
                </c:pt>
                <c:pt idx="199">
                  <c:v>246</c:v>
                </c:pt>
                <c:pt idx="200">
                  <c:v>265</c:v>
                </c:pt>
                <c:pt idx="201">
                  <c:v>347</c:v>
                </c:pt>
                <c:pt idx="202">
                  <c:v>403</c:v>
                </c:pt>
                <c:pt idx="203">
                  <c:v>368</c:v>
                </c:pt>
                <c:pt idx="204">
                  <c:v>356</c:v>
                </c:pt>
                <c:pt idx="205">
                  <c:v>307</c:v>
                </c:pt>
                <c:pt idx="206">
                  <c:v>394</c:v>
                </c:pt>
                <c:pt idx="207">
                  <c:v>346</c:v>
                </c:pt>
                <c:pt idx="208">
                  <c:v>320</c:v>
                </c:pt>
                <c:pt idx="209">
                  <c:v>266</c:v>
                </c:pt>
                <c:pt idx="210">
                  <c:v>395</c:v>
                </c:pt>
                <c:pt idx="211">
                  <c:v>368</c:v>
                </c:pt>
                <c:pt idx="212">
                  <c:v>341</c:v>
                </c:pt>
                <c:pt idx="213">
                  <c:v>324</c:v>
                </c:pt>
                <c:pt idx="214">
                  <c:v>233</c:v>
                </c:pt>
                <c:pt idx="215">
                  <c:v>222</c:v>
                </c:pt>
                <c:pt idx="216">
                  <c:v>305</c:v>
                </c:pt>
                <c:pt idx="217">
                  <c:v>337</c:v>
                </c:pt>
                <c:pt idx="218">
                  <c:v>277</c:v>
                </c:pt>
                <c:pt idx="219">
                  <c:v>208</c:v>
                </c:pt>
                <c:pt idx="220">
                  <c:v>310</c:v>
                </c:pt>
                <c:pt idx="221">
                  <c:v>231</c:v>
                </c:pt>
                <c:pt idx="222">
                  <c:v>238</c:v>
                </c:pt>
                <c:pt idx="223">
                  <c:v>255</c:v>
                </c:pt>
                <c:pt idx="224">
                  <c:v>285</c:v>
                </c:pt>
                <c:pt idx="225">
                  <c:v>261</c:v>
                </c:pt>
                <c:pt idx="226">
                  <c:v>259</c:v>
                </c:pt>
                <c:pt idx="227">
                  <c:v>181</c:v>
                </c:pt>
                <c:pt idx="228">
                  <c:v>202</c:v>
                </c:pt>
                <c:pt idx="229">
                  <c:v>182</c:v>
                </c:pt>
                <c:pt idx="230">
                  <c:v>109</c:v>
                </c:pt>
                <c:pt idx="231">
                  <c:v>155</c:v>
                </c:pt>
                <c:pt idx="232">
                  <c:v>251</c:v>
                </c:pt>
                <c:pt idx="233">
                  <c:v>240</c:v>
                </c:pt>
                <c:pt idx="234">
                  <c:v>200</c:v>
                </c:pt>
                <c:pt idx="235">
                  <c:v>156</c:v>
                </c:pt>
                <c:pt idx="236">
                  <c:v>152</c:v>
                </c:pt>
                <c:pt idx="237">
                  <c:v>131</c:v>
                </c:pt>
                <c:pt idx="238">
                  <c:v>152</c:v>
                </c:pt>
                <c:pt idx="239">
                  <c:v>180</c:v>
                </c:pt>
                <c:pt idx="240">
                  <c:v>150</c:v>
                </c:pt>
                <c:pt idx="241">
                  <c:v>159</c:v>
                </c:pt>
                <c:pt idx="242">
                  <c:v>105</c:v>
                </c:pt>
                <c:pt idx="243">
                  <c:v>124</c:v>
                </c:pt>
                <c:pt idx="244">
                  <c:v>112</c:v>
                </c:pt>
                <c:pt idx="245">
                  <c:v>149</c:v>
                </c:pt>
                <c:pt idx="246">
                  <c:v>135</c:v>
                </c:pt>
                <c:pt idx="247">
                  <c:v>131</c:v>
                </c:pt>
                <c:pt idx="248">
                  <c:v>131</c:v>
                </c:pt>
                <c:pt idx="249">
                  <c:v>141</c:v>
                </c:pt>
                <c:pt idx="250">
                  <c:v>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EA-4360-8F4D-1E6757778E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5944463"/>
        <c:axId val="975953615"/>
      </c:scatterChart>
      <c:scatterChart>
        <c:scatterStyle val="lineMarker"/>
        <c:varyColors val="0"/>
        <c:ser>
          <c:idx val="1"/>
          <c:order val="1"/>
          <c:tx>
            <c:v>Cumulative cases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'WWTP Case Data'!$A$22:$A$272</c:f>
              <c:numCache>
                <c:formatCode>d\-mmm\-yy</c:formatCode>
                <c:ptCount val="251"/>
                <c:pt idx="0">
                  <c:v>43999</c:v>
                </c:pt>
                <c:pt idx="1">
                  <c:v>44000</c:v>
                </c:pt>
                <c:pt idx="2">
                  <c:v>44001</c:v>
                </c:pt>
                <c:pt idx="3">
                  <c:v>44002</c:v>
                </c:pt>
                <c:pt idx="4">
                  <c:v>44003</c:v>
                </c:pt>
                <c:pt idx="5">
                  <c:v>44004</c:v>
                </c:pt>
                <c:pt idx="6">
                  <c:v>44005</c:v>
                </c:pt>
                <c:pt idx="7">
                  <c:v>44006</c:v>
                </c:pt>
                <c:pt idx="8">
                  <c:v>44007</c:v>
                </c:pt>
                <c:pt idx="9">
                  <c:v>44008</c:v>
                </c:pt>
                <c:pt idx="10">
                  <c:v>44009</c:v>
                </c:pt>
                <c:pt idx="11">
                  <c:v>44010</c:v>
                </c:pt>
                <c:pt idx="12">
                  <c:v>44011</c:v>
                </c:pt>
                <c:pt idx="13">
                  <c:v>44012</c:v>
                </c:pt>
                <c:pt idx="14">
                  <c:v>44013</c:v>
                </c:pt>
                <c:pt idx="15">
                  <c:v>44014</c:v>
                </c:pt>
                <c:pt idx="16">
                  <c:v>44015</c:v>
                </c:pt>
                <c:pt idx="17">
                  <c:v>44016</c:v>
                </c:pt>
                <c:pt idx="18">
                  <c:v>44017</c:v>
                </c:pt>
                <c:pt idx="19">
                  <c:v>44018</c:v>
                </c:pt>
                <c:pt idx="20">
                  <c:v>44019</c:v>
                </c:pt>
                <c:pt idx="21">
                  <c:v>44020</c:v>
                </c:pt>
                <c:pt idx="22">
                  <c:v>44021</c:v>
                </c:pt>
                <c:pt idx="23">
                  <c:v>44022</c:v>
                </c:pt>
                <c:pt idx="24">
                  <c:v>44023</c:v>
                </c:pt>
                <c:pt idx="25">
                  <c:v>44024</c:v>
                </c:pt>
                <c:pt idx="26">
                  <c:v>44025</c:v>
                </c:pt>
                <c:pt idx="27">
                  <c:v>44026</c:v>
                </c:pt>
                <c:pt idx="28">
                  <c:v>44027</c:v>
                </c:pt>
                <c:pt idx="29">
                  <c:v>44028</c:v>
                </c:pt>
                <c:pt idx="30">
                  <c:v>44029</c:v>
                </c:pt>
                <c:pt idx="31">
                  <c:v>44030</c:v>
                </c:pt>
                <c:pt idx="32">
                  <c:v>44031</c:v>
                </c:pt>
                <c:pt idx="33">
                  <c:v>44032</c:v>
                </c:pt>
                <c:pt idx="34">
                  <c:v>44033</c:v>
                </c:pt>
                <c:pt idx="35">
                  <c:v>44034</c:v>
                </c:pt>
                <c:pt idx="36">
                  <c:v>44035</c:v>
                </c:pt>
                <c:pt idx="37">
                  <c:v>44036</c:v>
                </c:pt>
                <c:pt idx="38">
                  <c:v>44037</c:v>
                </c:pt>
                <c:pt idx="39">
                  <c:v>44038</c:v>
                </c:pt>
                <c:pt idx="40">
                  <c:v>44039</c:v>
                </c:pt>
                <c:pt idx="41">
                  <c:v>44040</c:v>
                </c:pt>
                <c:pt idx="42">
                  <c:v>44041</c:v>
                </c:pt>
                <c:pt idx="43">
                  <c:v>44042</c:v>
                </c:pt>
                <c:pt idx="44">
                  <c:v>44043</c:v>
                </c:pt>
                <c:pt idx="45">
                  <c:v>44044</c:v>
                </c:pt>
                <c:pt idx="46">
                  <c:v>44045</c:v>
                </c:pt>
                <c:pt idx="47">
                  <c:v>44046</c:v>
                </c:pt>
                <c:pt idx="48">
                  <c:v>44047</c:v>
                </c:pt>
                <c:pt idx="49">
                  <c:v>44048</c:v>
                </c:pt>
                <c:pt idx="50">
                  <c:v>44049</c:v>
                </c:pt>
                <c:pt idx="51">
                  <c:v>44050</c:v>
                </c:pt>
                <c:pt idx="52">
                  <c:v>44051</c:v>
                </c:pt>
                <c:pt idx="53">
                  <c:v>44052</c:v>
                </c:pt>
                <c:pt idx="54">
                  <c:v>44053</c:v>
                </c:pt>
                <c:pt idx="55">
                  <c:v>44054</c:v>
                </c:pt>
                <c:pt idx="56">
                  <c:v>44055</c:v>
                </c:pt>
                <c:pt idx="57">
                  <c:v>44056</c:v>
                </c:pt>
                <c:pt idx="58">
                  <c:v>44057</c:v>
                </c:pt>
                <c:pt idx="59">
                  <c:v>44058</c:v>
                </c:pt>
                <c:pt idx="60">
                  <c:v>44059</c:v>
                </c:pt>
                <c:pt idx="61">
                  <c:v>44060</c:v>
                </c:pt>
                <c:pt idx="62">
                  <c:v>44061</c:v>
                </c:pt>
                <c:pt idx="63">
                  <c:v>44062</c:v>
                </c:pt>
                <c:pt idx="64">
                  <c:v>44063</c:v>
                </c:pt>
                <c:pt idx="65">
                  <c:v>44064</c:v>
                </c:pt>
                <c:pt idx="66">
                  <c:v>44065</c:v>
                </c:pt>
                <c:pt idx="67">
                  <c:v>44066</c:v>
                </c:pt>
                <c:pt idx="68">
                  <c:v>44067</c:v>
                </c:pt>
                <c:pt idx="69">
                  <c:v>44068</c:v>
                </c:pt>
                <c:pt idx="70">
                  <c:v>44069</c:v>
                </c:pt>
                <c:pt idx="71">
                  <c:v>44070</c:v>
                </c:pt>
                <c:pt idx="72">
                  <c:v>44071</c:v>
                </c:pt>
                <c:pt idx="73">
                  <c:v>44072</c:v>
                </c:pt>
                <c:pt idx="74">
                  <c:v>44073</c:v>
                </c:pt>
                <c:pt idx="75">
                  <c:v>44074</c:v>
                </c:pt>
                <c:pt idx="76">
                  <c:v>44075</c:v>
                </c:pt>
                <c:pt idx="77">
                  <c:v>44076</c:v>
                </c:pt>
                <c:pt idx="78">
                  <c:v>44077</c:v>
                </c:pt>
                <c:pt idx="79">
                  <c:v>44078</c:v>
                </c:pt>
                <c:pt idx="80">
                  <c:v>44079</c:v>
                </c:pt>
                <c:pt idx="81">
                  <c:v>44080</c:v>
                </c:pt>
                <c:pt idx="82">
                  <c:v>44081</c:v>
                </c:pt>
                <c:pt idx="83">
                  <c:v>44082</c:v>
                </c:pt>
                <c:pt idx="84">
                  <c:v>44083</c:v>
                </c:pt>
                <c:pt idx="85">
                  <c:v>44084</c:v>
                </c:pt>
                <c:pt idx="86">
                  <c:v>44085</c:v>
                </c:pt>
                <c:pt idx="87">
                  <c:v>44086</c:v>
                </c:pt>
                <c:pt idx="88">
                  <c:v>44087</c:v>
                </c:pt>
                <c:pt idx="89">
                  <c:v>44088</c:v>
                </c:pt>
                <c:pt idx="90">
                  <c:v>44089</c:v>
                </c:pt>
                <c:pt idx="91">
                  <c:v>44090</c:v>
                </c:pt>
                <c:pt idx="92">
                  <c:v>44091</c:v>
                </c:pt>
                <c:pt idx="93">
                  <c:v>44092</c:v>
                </c:pt>
                <c:pt idx="94">
                  <c:v>44093</c:v>
                </c:pt>
                <c:pt idx="95">
                  <c:v>44094</c:v>
                </c:pt>
                <c:pt idx="96">
                  <c:v>44095</c:v>
                </c:pt>
                <c:pt idx="97">
                  <c:v>44096</c:v>
                </c:pt>
                <c:pt idx="98">
                  <c:v>44097</c:v>
                </c:pt>
                <c:pt idx="99">
                  <c:v>44098</c:v>
                </c:pt>
                <c:pt idx="100">
                  <c:v>44099</c:v>
                </c:pt>
                <c:pt idx="101">
                  <c:v>44100</c:v>
                </c:pt>
                <c:pt idx="102">
                  <c:v>44101</c:v>
                </c:pt>
                <c:pt idx="103">
                  <c:v>44102</c:v>
                </c:pt>
                <c:pt idx="104">
                  <c:v>44103</c:v>
                </c:pt>
                <c:pt idx="105">
                  <c:v>44104</c:v>
                </c:pt>
                <c:pt idx="106">
                  <c:v>44105</c:v>
                </c:pt>
                <c:pt idx="107">
                  <c:v>44106</c:v>
                </c:pt>
                <c:pt idx="108">
                  <c:v>44107</c:v>
                </c:pt>
                <c:pt idx="109">
                  <c:v>44108</c:v>
                </c:pt>
                <c:pt idx="110">
                  <c:v>44109</c:v>
                </c:pt>
                <c:pt idx="111">
                  <c:v>44110</c:v>
                </c:pt>
                <c:pt idx="112">
                  <c:v>44111</c:v>
                </c:pt>
                <c:pt idx="113">
                  <c:v>44112</c:v>
                </c:pt>
                <c:pt idx="114">
                  <c:v>44113</c:v>
                </c:pt>
                <c:pt idx="115">
                  <c:v>44114</c:v>
                </c:pt>
                <c:pt idx="116">
                  <c:v>44115</c:v>
                </c:pt>
                <c:pt idx="117">
                  <c:v>44116</c:v>
                </c:pt>
                <c:pt idx="118">
                  <c:v>44117</c:v>
                </c:pt>
                <c:pt idx="119">
                  <c:v>44118</c:v>
                </c:pt>
                <c:pt idx="120">
                  <c:v>44119</c:v>
                </c:pt>
                <c:pt idx="121">
                  <c:v>44120</c:v>
                </c:pt>
                <c:pt idx="122">
                  <c:v>44121</c:v>
                </c:pt>
                <c:pt idx="123">
                  <c:v>44122</c:v>
                </c:pt>
                <c:pt idx="124">
                  <c:v>44123</c:v>
                </c:pt>
                <c:pt idx="125">
                  <c:v>44124</c:v>
                </c:pt>
                <c:pt idx="126">
                  <c:v>44125</c:v>
                </c:pt>
                <c:pt idx="127">
                  <c:v>44126</c:v>
                </c:pt>
                <c:pt idx="128">
                  <c:v>44127</c:v>
                </c:pt>
                <c:pt idx="129">
                  <c:v>44128</c:v>
                </c:pt>
                <c:pt idx="130">
                  <c:v>44129</c:v>
                </c:pt>
                <c:pt idx="131">
                  <c:v>44130</c:v>
                </c:pt>
                <c:pt idx="132">
                  <c:v>44131</c:v>
                </c:pt>
                <c:pt idx="133">
                  <c:v>44132</c:v>
                </c:pt>
                <c:pt idx="134">
                  <c:v>44133</c:v>
                </c:pt>
                <c:pt idx="135">
                  <c:v>44134</c:v>
                </c:pt>
                <c:pt idx="136">
                  <c:v>44135</c:v>
                </c:pt>
                <c:pt idx="137">
                  <c:v>44136</c:v>
                </c:pt>
                <c:pt idx="138">
                  <c:v>44137</c:v>
                </c:pt>
                <c:pt idx="139">
                  <c:v>44138</c:v>
                </c:pt>
                <c:pt idx="140">
                  <c:v>44139</c:v>
                </c:pt>
                <c:pt idx="141">
                  <c:v>44140</c:v>
                </c:pt>
                <c:pt idx="142">
                  <c:v>44141</c:v>
                </c:pt>
                <c:pt idx="143">
                  <c:v>44142</c:v>
                </c:pt>
                <c:pt idx="144">
                  <c:v>44143</c:v>
                </c:pt>
                <c:pt idx="145">
                  <c:v>44144</c:v>
                </c:pt>
                <c:pt idx="146">
                  <c:v>44145</c:v>
                </c:pt>
                <c:pt idx="147">
                  <c:v>44146</c:v>
                </c:pt>
                <c:pt idx="148">
                  <c:v>44147</c:v>
                </c:pt>
                <c:pt idx="149">
                  <c:v>44148</c:v>
                </c:pt>
                <c:pt idx="150">
                  <c:v>44149</c:v>
                </c:pt>
                <c:pt idx="151">
                  <c:v>44150</c:v>
                </c:pt>
                <c:pt idx="152">
                  <c:v>44151</c:v>
                </c:pt>
                <c:pt idx="153">
                  <c:v>44152</c:v>
                </c:pt>
                <c:pt idx="154">
                  <c:v>44153</c:v>
                </c:pt>
                <c:pt idx="155">
                  <c:v>44154</c:v>
                </c:pt>
                <c:pt idx="156">
                  <c:v>44155</c:v>
                </c:pt>
                <c:pt idx="157">
                  <c:v>44156</c:v>
                </c:pt>
                <c:pt idx="158">
                  <c:v>44157</c:v>
                </c:pt>
                <c:pt idx="159">
                  <c:v>44158</c:v>
                </c:pt>
                <c:pt idx="160">
                  <c:v>44159</c:v>
                </c:pt>
                <c:pt idx="161">
                  <c:v>44160</c:v>
                </c:pt>
                <c:pt idx="162">
                  <c:v>44161</c:v>
                </c:pt>
                <c:pt idx="163">
                  <c:v>44162</c:v>
                </c:pt>
                <c:pt idx="164">
                  <c:v>44163</c:v>
                </c:pt>
                <c:pt idx="165">
                  <c:v>44164</c:v>
                </c:pt>
                <c:pt idx="166">
                  <c:v>44165</c:v>
                </c:pt>
                <c:pt idx="167">
                  <c:v>44166</c:v>
                </c:pt>
                <c:pt idx="168">
                  <c:v>44167</c:v>
                </c:pt>
                <c:pt idx="169">
                  <c:v>44168</c:v>
                </c:pt>
                <c:pt idx="170">
                  <c:v>44169</c:v>
                </c:pt>
                <c:pt idx="171">
                  <c:v>44170</c:v>
                </c:pt>
                <c:pt idx="172">
                  <c:v>44171</c:v>
                </c:pt>
                <c:pt idx="173">
                  <c:v>44172</c:v>
                </c:pt>
                <c:pt idx="174">
                  <c:v>44173</c:v>
                </c:pt>
                <c:pt idx="175">
                  <c:v>44174</c:v>
                </c:pt>
                <c:pt idx="176">
                  <c:v>44175</c:v>
                </c:pt>
                <c:pt idx="177">
                  <c:v>44176</c:v>
                </c:pt>
                <c:pt idx="178">
                  <c:v>44177</c:v>
                </c:pt>
                <c:pt idx="179">
                  <c:v>44178</c:v>
                </c:pt>
                <c:pt idx="180">
                  <c:v>44179</c:v>
                </c:pt>
                <c:pt idx="181">
                  <c:v>44180</c:v>
                </c:pt>
                <c:pt idx="182">
                  <c:v>44181</c:v>
                </c:pt>
                <c:pt idx="183">
                  <c:v>44182</c:v>
                </c:pt>
                <c:pt idx="184">
                  <c:v>44183</c:v>
                </c:pt>
                <c:pt idx="185">
                  <c:v>44184</c:v>
                </c:pt>
                <c:pt idx="186">
                  <c:v>44185</c:v>
                </c:pt>
                <c:pt idx="187">
                  <c:v>44186</c:v>
                </c:pt>
                <c:pt idx="188">
                  <c:v>44187</c:v>
                </c:pt>
                <c:pt idx="189">
                  <c:v>44188</c:v>
                </c:pt>
                <c:pt idx="190">
                  <c:v>44189</c:v>
                </c:pt>
                <c:pt idx="191">
                  <c:v>44190</c:v>
                </c:pt>
                <c:pt idx="192">
                  <c:v>44191</c:v>
                </c:pt>
                <c:pt idx="193">
                  <c:v>44192</c:v>
                </c:pt>
                <c:pt idx="194">
                  <c:v>44193</c:v>
                </c:pt>
                <c:pt idx="195">
                  <c:v>44194</c:v>
                </c:pt>
                <c:pt idx="196">
                  <c:v>44195</c:v>
                </c:pt>
                <c:pt idx="197">
                  <c:v>44196</c:v>
                </c:pt>
                <c:pt idx="198">
                  <c:v>44197</c:v>
                </c:pt>
                <c:pt idx="199">
                  <c:v>44198</c:v>
                </c:pt>
                <c:pt idx="200">
                  <c:v>44199</c:v>
                </c:pt>
                <c:pt idx="201">
                  <c:v>44200</c:v>
                </c:pt>
                <c:pt idx="202">
                  <c:v>44201</c:v>
                </c:pt>
                <c:pt idx="203">
                  <c:v>44202</c:v>
                </c:pt>
                <c:pt idx="204">
                  <c:v>44203</c:v>
                </c:pt>
                <c:pt idx="205">
                  <c:v>44204</c:v>
                </c:pt>
                <c:pt idx="206">
                  <c:v>44205</c:v>
                </c:pt>
                <c:pt idx="207">
                  <c:v>44206</c:v>
                </c:pt>
                <c:pt idx="208">
                  <c:v>44207</c:v>
                </c:pt>
                <c:pt idx="209">
                  <c:v>44208</c:v>
                </c:pt>
                <c:pt idx="210">
                  <c:v>44209</c:v>
                </c:pt>
                <c:pt idx="211">
                  <c:v>44210</c:v>
                </c:pt>
                <c:pt idx="212">
                  <c:v>44211</c:v>
                </c:pt>
                <c:pt idx="213">
                  <c:v>44212</c:v>
                </c:pt>
                <c:pt idx="214">
                  <c:v>44213</c:v>
                </c:pt>
                <c:pt idx="215">
                  <c:v>44214</c:v>
                </c:pt>
                <c:pt idx="216">
                  <c:v>44215</c:v>
                </c:pt>
                <c:pt idx="217">
                  <c:v>44216</c:v>
                </c:pt>
                <c:pt idx="218">
                  <c:v>44217</c:v>
                </c:pt>
                <c:pt idx="219">
                  <c:v>44218</c:v>
                </c:pt>
                <c:pt idx="220">
                  <c:v>44219</c:v>
                </c:pt>
                <c:pt idx="221">
                  <c:v>44220</c:v>
                </c:pt>
                <c:pt idx="222">
                  <c:v>44221</c:v>
                </c:pt>
                <c:pt idx="223">
                  <c:v>44222</c:v>
                </c:pt>
                <c:pt idx="224">
                  <c:v>44223</c:v>
                </c:pt>
                <c:pt idx="225">
                  <c:v>44224</c:v>
                </c:pt>
                <c:pt idx="226">
                  <c:v>44225</c:v>
                </c:pt>
                <c:pt idx="227">
                  <c:v>44226</c:v>
                </c:pt>
                <c:pt idx="228">
                  <c:v>44227</c:v>
                </c:pt>
                <c:pt idx="229">
                  <c:v>44228</c:v>
                </c:pt>
                <c:pt idx="230">
                  <c:v>44229</c:v>
                </c:pt>
                <c:pt idx="231">
                  <c:v>44230</c:v>
                </c:pt>
                <c:pt idx="232">
                  <c:v>44231</c:v>
                </c:pt>
                <c:pt idx="233">
                  <c:v>44232</c:v>
                </c:pt>
                <c:pt idx="234">
                  <c:v>44233</c:v>
                </c:pt>
                <c:pt idx="235">
                  <c:v>44234</c:v>
                </c:pt>
                <c:pt idx="236">
                  <c:v>44235</c:v>
                </c:pt>
                <c:pt idx="237">
                  <c:v>44236</c:v>
                </c:pt>
                <c:pt idx="238">
                  <c:v>44237</c:v>
                </c:pt>
                <c:pt idx="239">
                  <c:v>44238</c:v>
                </c:pt>
                <c:pt idx="240">
                  <c:v>44239</c:v>
                </c:pt>
                <c:pt idx="241">
                  <c:v>44240</c:v>
                </c:pt>
                <c:pt idx="242">
                  <c:v>44241</c:v>
                </c:pt>
                <c:pt idx="243">
                  <c:v>44242</c:v>
                </c:pt>
                <c:pt idx="244">
                  <c:v>44243</c:v>
                </c:pt>
                <c:pt idx="245">
                  <c:v>44244</c:v>
                </c:pt>
                <c:pt idx="246">
                  <c:v>44245</c:v>
                </c:pt>
                <c:pt idx="247">
                  <c:v>44246</c:v>
                </c:pt>
                <c:pt idx="248">
                  <c:v>44247</c:v>
                </c:pt>
                <c:pt idx="249">
                  <c:v>44248</c:v>
                </c:pt>
                <c:pt idx="250">
                  <c:v>44249</c:v>
                </c:pt>
              </c:numCache>
            </c:numRef>
          </c:xVal>
          <c:yVal>
            <c:numRef>
              <c:f>'WWTP Case Data'!$Q$22:$Q$272</c:f>
              <c:numCache>
                <c:formatCode>General</c:formatCode>
                <c:ptCount val="251"/>
                <c:pt idx="0">
                  <c:v>9</c:v>
                </c:pt>
                <c:pt idx="1">
                  <c:v>20</c:v>
                </c:pt>
                <c:pt idx="2">
                  <c:v>25</c:v>
                </c:pt>
                <c:pt idx="3">
                  <c:v>43</c:v>
                </c:pt>
                <c:pt idx="4">
                  <c:v>49</c:v>
                </c:pt>
                <c:pt idx="5">
                  <c:v>61</c:v>
                </c:pt>
                <c:pt idx="6">
                  <c:v>70</c:v>
                </c:pt>
                <c:pt idx="7">
                  <c:v>77</c:v>
                </c:pt>
                <c:pt idx="8">
                  <c:v>98</c:v>
                </c:pt>
                <c:pt idx="9">
                  <c:v>104</c:v>
                </c:pt>
                <c:pt idx="10">
                  <c:v>115</c:v>
                </c:pt>
                <c:pt idx="11">
                  <c:v>120</c:v>
                </c:pt>
                <c:pt idx="12">
                  <c:v>130</c:v>
                </c:pt>
                <c:pt idx="13">
                  <c:v>139</c:v>
                </c:pt>
                <c:pt idx="14">
                  <c:v>154</c:v>
                </c:pt>
                <c:pt idx="15">
                  <c:v>169</c:v>
                </c:pt>
                <c:pt idx="16">
                  <c:v>183</c:v>
                </c:pt>
                <c:pt idx="17">
                  <c:v>193</c:v>
                </c:pt>
                <c:pt idx="18">
                  <c:v>198</c:v>
                </c:pt>
                <c:pt idx="19">
                  <c:v>203</c:v>
                </c:pt>
                <c:pt idx="20">
                  <c:v>220</c:v>
                </c:pt>
                <c:pt idx="21">
                  <c:v>232</c:v>
                </c:pt>
                <c:pt idx="22">
                  <c:v>245</c:v>
                </c:pt>
                <c:pt idx="23">
                  <c:v>259</c:v>
                </c:pt>
                <c:pt idx="24">
                  <c:v>270</c:v>
                </c:pt>
                <c:pt idx="25">
                  <c:v>283</c:v>
                </c:pt>
                <c:pt idx="26">
                  <c:v>291</c:v>
                </c:pt>
                <c:pt idx="27">
                  <c:v>299</c:v>
                </c:pt>
                <c:pt idx="28">
                  <c:v>312</c:v>
                </c:pt>
                <c:pt idx="29">
                  <c:v>325</c:v>
                </c:pt>
                <c:pt idx="30">
                  <c:v>339</c:v>
                </c:pt>
                <c:pt idx="31">
                  <c:v>347</c:v>
                </c:pt>
                <c:pt idx="32">
                  <c:v>353</c:v>
                </c:pt>
                <c:pt idx="33">
                  <c:v>368</c:v>
                </c:pt>
                <c:pt idx="34">
                  <c:v>381</c:v>
                </c:pt>
                <c:pt idx="35">
                  <c:v>399</c:v>
                </c:pt>
                <c:pt idx="36">
                  <c:v>409</c:v>
                </c:pt>
                <c:pt idx="37">
                  <c:v>417</c:v>
                </c:pt>
                <c:pt idx="38">
                  <c:v>427</c:v>
                </c:pt>
                <c:pt idx="39">
                  <c:v>451</c:v>
                </c:pt>
                <c:pt idx="40">
                  <c:v>460</c:v>
                </c:pt>
                <c:pt idx="41">
                  <c:v>476</c:v>
                </c:pt>
                <c:pt idx="42">
                  <c:v>490</c:v>
                </c:pt>
                <c:pt idx="43">
                  <c:v>504</c:v>
                </c:pt>
                <c:pt idx="44">
                  <c:v>516</c:v>
                </c:pt>
                <c:pt idx="45">
                  <c:v>525</c:v>
                </c:pt>
                <c:pt idx="46">
                  <c:v>538</c:v>
                </c:pt>
                <c:pt idx="47">
                  <c:v>550</c:v>
                </c:pt>
                <c:pt idx="48">
                  <c:v>572</c:v>
                </c:pt>
                <c:pt idx="49">
                  <c:v>587</c:v>
                </c:pt>
                <c:pt idx="50">
                  <c:v>594</c:v>
                </c:pt>
                <c:pt idx="51">
                  <c:v>607</c:v>
                </c:pt>
                <c:pt idx="52">
                  <c:v>616</c:v>
                </c:pt>
                <c:pt idx="53">
                  <c:v>637</c:v>
                </c:pt>
                <c:pt idx="54">
                  <c:v>652</c:v>
                </c:pt>
                <c:pt idx="55">
                  <c:v>666</c:v>
                </c:pt>
                <c:pt idx="56">
                  <c:v>676</c:v>
                </c:pt>
                <c:pt idx="57">
                  <c:v>688</c:v>
                </c:pt>
                <c:pt idx="58">
                  <c:v>698</c:v>
                </c:pt>
                <c:pt idx="59">
                  <c:v>711</c:v>
                </c:pt>
                <c:pt idx="60">
                  <c:v>716</c:v>
                </c:pt>
                <c:pt idx="61">
                  <c:v>720</c:v>
                </c:pt>
                <c:pt idx="62">
                  <c:v>731</c:v>
                </c:pt>
                <c:pt idx="63">
                  <c:v>734</c:v>
                </c:pt>
                <c:pt idx="64">
                  <c:v>746</c:v>
                </c:pt>
                <c:pt idx="65">
                  <c:v>758</c:v>
                </c:pt>
                <c:pt idx="66">
                  <c:v>771</c:v>
                </c:pt>
                <c:pt idx="67">
                  <c:v>774</c:v>
                </c:pt>
                <c:pt idx="68">
                  <c:v>780</c:v>
                </c:pt>
                <c:pt idx="69">
                  <c:v>792</c:v>
                </c:pt>
                <c:pt idx="70">
                  <c:v>796</c:v>
                </c:pt>
                <c:pt idx="71">
                  <c:v>804</c:v>
                </c:pt>
                <c:pt idx="72">
                  <c:v>809</c:v>
                </c:pt>
                <c:pt idx="73">
                  <c:v>821</c:v>
                </c:pt>
                <c:pt idx="74">
                  <c:v>834</c:v>
                </c:pt>
                <c:pt idx="75">
                  <c:v>849</c:v>
                </c:pt>
                <c:pt idx="76">
                  <c:v>860</c:v>
                </c:pt>
                <c:pt idx="77">
                  <c:v>872</c:v>
                </c:pt>
                <c:pt idx="78">
                  <c:v>881</c:v>
                </c:pt>
                <c:pt idx="79">
                  <c:v>894</c:v>
                </c:pt>
                <c:pt idx="80">
                  <c:v>905</c:v>
                </c:pt>
                <c:pt idx="81">
                  <c:v>913</c:v>
                </c:pt>
                <c:pt idx="82">
                  <c:v>920</c:v>
                </c:pt>
                <c:pt idx="83">
                  <c:v>926</c:v>
                </c:pt>
                <c:pt idx="84">
                  <c:v>935</c:v>
                </c:pt>
                <c:pt idx="85">
                  <c:v>941</c:v>
                </c:pt>
                <c:pt idx="86">
                  <c:v>954</c:v>
                </c:pt>
                <c:pt idx="87">
                  <c:v>972</c:v>
                </c:pt>
                <c:pt idx="88">
                  <c:v>979</c:v>
                </c:pt>
                <c:pt idx="89">
                  <c:v>994</c:v>
                </c:pt>
                <c:pt idx="90">
                  <c:v>1011</c:v>
                </c:pt>
                <c:pt idx="91">
                  <c:v>1022</c:v>
                </c:pt>
                <c:pt idx="92">
                  <c:v>1028</c:v>
                </c:pt>
                <c:pt idx="93">
                  <c:v>1045</c:v>
                </c:pt>
                <c:pt idx="94">
                  <c:v>1052</c:v>
                </c:pt>
                <c:pt idx="95">
                  <c:v>1061</c:v>
                </c:pt>
                <c:pt idx="96">
                  <c:v>1072</c:v>
                </c:pt>
                <c:pt idx="97">
                  <c:v>1075</c:v>
                </c:pt>
                <c:pt idx="98">
                  <c:v>1080</c:v>
                </c:pt>
                <c:pt idx="99">
                  <c:v>1084</c:v>
                </c:pt>
                <c:pt idx="100">
                  <c:v>1088</c:v>
                </c:pt>
                <c:pt idx="101">
                  <c:v>1088</c:v>
                </c:pt>
                <c:pt idx="102">
                  <c:v>1091</c:v>
                </c:pt>
                <c:pt idx="103">
                  <c:v>1103</c:v>
                </c:pt>
                <c:pt idx="104">
                  <c:v>1111</c:v>
                </c:pt>
                <c:pt idx="105">
                  <c:v>1121</c:v>
                </c:pt>
                <c:pt idx="106">
                  <c:v>1135</c:v>
                </c:pt>
                <c:pt idx="107">
                  <c:v>1149</c:v>
                </c:pt>
                <c:pt idx="108">
                  <c:v>1161</c:v>
                </c:pt>
                <c:pt idx="109">
                  <c:v>1165</c:v>
                </c:pt>
                <c:pt idx="110">
                  <c:v>1187</c:v>
                </c:pt>
                <c:pt idx="111">
                  <c:v>1212</c:v>
                </c:pt>
                <c:pt idx="112">
                  <c:v>1233</c:v>
                </c:pt>
                <c:pt idx="113">
                  <c:v>1255</c:v>
                </c:pt>
                <c:pt idx="114">
                  <c:v>1271</c:v>
                </c:pt>
                <c:pt idx="115">
                  <c:v>1294</c:v>
                </c:pt>
                <c:pt idx="116">
                  <c:v>1311</c:v>
                </c:pt>
                <c:pt idx="117">
                  <c:v>1330</c:v>
                </c:pt>
                <c:pt idx="118">
                  <c:v>1346</c:v>
                </c:pt>
                <c:pt idx="119">
                  <c:v>1367</c:v>
                </c:pt>
                <c:pt idx="120">
                  <c:v>1383</c:v>
                </c:pt>
                <c:pt idx="121">
                  <c:v>1411</c:v>
                </c:pt>
                <c:pt idx="122">
                  <c:v>1439</c:v>
                </c:pt>
                <c:pt idx="123">
                  <c:v>1448</c:v>
                </c:pt>
                <c:pt idx="124">
                  <c:v>1453</c:v>
                </c:pt>
                <c:pt idx="125">
                  <c:v>1484</c:v>
                </c:pt>
                <c:pt idx="126">
                  <c:v>1498</c:v>
                </c:pt>
                <c:pt idx="127">
                  <c:v>1519</c:v>
                </c:pt>
                <c:pt idx="128">
                  <c:v>1554</c:v>
                </c:pt>
                <c:pt idx="129">
                  <c:v>1575</c:v>
                </c:pt>
                <c:pt idx="130">
                  <c:v>1587</c:v>
                </c:pt>
                <c:pt idx="131">
                  <c:v>1605</c:v>
                </c:pt>
                <c:pt idx="132">
                  <c:v>1633</c:v>
                </c:pt>
                <c:pt idx="133">
                  <c:v>1674</c:v>
                </c:pt>
                <c:pt idx="134">
                  <c:v>1683</c:v>
                </c:pt>
                <c:pt idx="135">
                  <c:v>1700</c:v>
                </c:pt>
                <c:pt idx="136">
                  <c:v>1706</c:v>
                </c:pt>
                <c:pt idx="137">
                  <c:v>1718</c:v>
                </c:pt>
                <c:pt idx="138">
                  <c:v>1736</c:v>
                </c:pt>
                <c:pt idx="139">
                  <c:v>1741</c:v>
                </c:pt>
                <c:pt idx="140">
                  <c:v>1784</c:v>
                </c:pt>
                <c:pt idx="141">
                  <c:v>1824</c:v>
                </c:pt>
                <c:pt idx="142">
                  <c:v>1896</c:v>
                </c:pt>
                <c:pt idx="143">
                  <c:v>1981</c:v>
                </c:pt>
                <c:pt idx="144">
                  <c:v>2037</c:v>
                </c:pt>
                <c:pt idx="145">
                  <c:v>2089</c:v>
                </c:pt>
                <c:pt idx="146">
                  <c:v>2169</c:v>
                </c:pt>
                <c:pt idx="147">
                  <c:v>2230</c:v>
                </c:pt>
                <c:pt idx="148">
                  <c:v>2298</c:v>
                </c:pt>
                <c:pt idx="149">
                  <c:v>2380</c:v>
                </c:pt>
                <c:pt idx="150">
                  <c:v>2475</c:v>
                </c:pt>
                <c:pt idx="151">
                  <c:v>2552</c:v>
                </c:pt>
                <c:pt idx="152">
                  <c:v>2617</c:v>
                </c:pt>
                <c:pt idx="153">
                  <c:v>2710</c:v>
                </c:pt>
                <c:pt idx="154">
                  <c:v>2793</c:v>
                </c:pt>
                <c:pt idx="155">
                  <c:v>2882</c:v>
                </c:pt>
                <c:pt idx="156">
                  <c:v>2969</c:v>
                </c:pt>
                <c:pt idx="157">
                  <c:v>3089</c:v>
                </c:pt>
                <c:pt idx="158">
                  <c:v>3167</c:v>
                </c:pt>
                <c:pt idx="159">
                  <c:v>3255</c:v>
                </c:pt>
                <c:pt idx="160">
                  <c:v>3335</c:v>
                </c:pt>
                <c:pt idx="161">
                  <c:v>3490</c:v>
                </c:pt>
                <c:pt idx="162">
                  <c:v>3608</c:v>
                </c:pt>
                <c:pt idx="163">
                  <c:v>3708</c:v>
                </c:pt>
                <c:pt idx="164">
                  <c:v>3822</c:v>
                </c:pt>
                <c:pt idx="165">
                  <c:v>3906</c:v>
                </c:pt>
                <c:pt idx="166">
                  <c:v>4066</c:v>
                </c:pt>
                <c:pt idx="167">
                  <c:v>4298</c:v>
                </c:pt>
                <c:pt idx="168">
                  <c:v>4507</c:v>
                </c:pt>
                <c:pt idx="169">
                  <c:v>4684</c:v>
                </c:pt>
                <c:pt idx="170">
                  <c:v>4868</c:v>
                </c:pt>
                <c:pt idx="171">
                  <c:v>4960</c:v>
                </c:pt>
                <c:pt idx="172">
                  <c:v>5099</c:v>
                </c:pt>
                <c:pt idx="173">
                  <c:v>5355</c:v>
                </c:pt>
                <c:pt idx="174">
                  <c:v>5580</c:v>
                </c:pt>
                <c:pt idx="175">
                  <c:v>5748</c:v>
                </c:pt>
                <c:pt idx="176">
                  <c:v>5983</c:v>
                </c:pt>
                <c:pt idx="177">
                  <c:v>6199</c:v>
                </c:pt>
                <c:pt idx="178">
                  <c:v>6397</c:v>
                </c:pt>
                <c:pt idx="179">
                  <c:v>6582</c:v>
                </c:pt>
                <c:pt idx="180">
                  <c:v>6859</c:v>
                </c:pt>
                <c:pt idx="181">
                  <c:v>7049</c:v>
                </c:pt>
                <c:pt idx="182">
                  <c:v>7261</c:v>
                </c:pt>
                <c:pt idx="183">
                  <c:v>7469</c:v>
                </c:pt>
                <c:pt idx="184">
                  <c:v>7603</c:v>
                </c:pt>
                <c:pt idx="185">
                  <c:v>7797</c:v>
                </c:pt>
                <c:pt idx="186">
                  <c:v>8131</c:v>
                </c:pt>
                <c:pt idx="187">
                  <c:v>8359</c:v>
                </c:pt>
                <c:pt idx="188">
                  <c:v>8636</c:v>
                </c:pt>
                <c:pt idx="189">
                  <c:v>8822</c:v>
                </c:pt>
                <c:pt idx="190">
                  <c:v>9142</c:v>
                </c:pt>
                <c:pt idx="191">
                  <c:v>9354</c:v>
                </c:pt>
                <c:pt idx="192">
                  <c:v>9523</c:v>
                </c:pt>
                <c:pt idx="193">
                  <c:v>9747</c:v>
                </c:pt>
                <c:pt idx="194">
                  <c:v>9918</c:v>
                </c:pt>
                <c:pt idx="195">
                  <c:v>10249</c:v>
                </c:pt>
                <c:pt idx="196">
                  <c:v>10634</c:v>
                </c:pt>
                <c:pt idx="197">
                  <c:v>11005</c:v>
                </c:pt>
                <c:pt idx="198">
                  <c:v>11301</c:v>
                </c:pt>
                <c:pt idx="199">
                  <c:v>11547</c:v>
                </c:pt>
                <c:pt idx="200">
                  <c:v>11812</c:v>
                </c:pt>
                <c:pt idx="201">
                  <c:v>12159</c:v>
                </c:pt>
                <c:pt idx="202">
                  <c:v>12562</c:v>
                </c:pt>
                <c:pt idx="203">
                  <c:v>12930</c:v>
                </c:pt>
                <c:pt idx="204">
                  <c:v>13286</c:v>
                </c:pt>
                <c:pt idx="205">
                  <c:v>13593</c:v>
                </c:pt>
                <c:pt idx="206">
                  <c:v>13987</c:v>
                </c:pt>
                <c:pt idx="207">
                  <c:v>14333</c:v>
                </c:pt>
                <c:pt idx="208">
                  <c:v>14653</c:v>
                </c:pt>
                <c:pt idx="209">
                  <c:v>14919</c:v>
                </c:pt>
                <c:pt idx="210">
                  <c:v>15314</c:v>
                </c:pt>
                <c:pt idx="211">
                  <c:v>15682</c:v>
                </c:pt>
                <c:pt idx="212">
                  <c:v>16023</c:v>
                </c:pt>
                <c:pt idx="213">
                  <c:v>16347</c:v>
                </c:pt>
                <c:pt idx="214">
                  <c:v>16580</c:v>
                </c:pt>
                <c:pt idx="215">
                  <c:v>16802</c:v>
                </c:pt>
                <c:pt idx="216">
                  <c:v>17107</c:v>
                </c:pt>
                <c:pt idx="217">
                  <c:v>17444</c:v>
                </c:pt>
                <c:pt idx="218">
                  <c:v>17721</c:v>
                </c:pt>
                <c:pt idx="219">
                  <c:v>17929</c:v>
                </c:pt>
                <c:pt idx="220">
                  <c:v>18239</c:v>
                </c:pt>
                <c:pt idx="221">
                  <c:v>18470</c:v>
                </c:pt>
                <c:pt idx="222">
                  <c:v>18708</c:v>
                </c:pt>
                <c:pt idx="223">
                  <c:v>18963</c:v>
                </c:pt>
                <c:pt idx="224">
                  <c:v>19248</c:v>
                </c:pt>
                <c:pt idx="225">
                  <c:v>19509</c:v>
                </c:pt>
                <c:pt idx="226">
                  <c:v>19768</c:v>
                </c:pt>
                <c:pt idx="227">
                  <c:v>19949</c:v>
                </c:pt>
                <c:pt idx="228">
                  <c:v>20151</c:v>
                </c:pt>
                <c:pt idx="229">
                  <c:v>20333</c:v>
                </c:pt>
                <c:pt idx="230">
                  <c:v>20442</c:v>
                </c:pt>
                <c:pt idx="231">
                  <c:v>20597</c:v>
                </c:pt>
                <c:pt idx="232">
                  <c:v>20848</c:v>
                </c:pt>
                <c:pt idx="233">
                  <c:v>21088</c:v>
                </c:pt>
                <c:pt idx="234">
                  <c:v>21288</c:v>
                </c:pt>
                <c:pt idx="235">
                  <c:v>21444</c:v>
                </c:pt>
                <c:pt idx="236">
                  <c:v>21596</c:v>
                </c:pt>
                <c:pt idx="237">
                  <c:v>21727</c:v>
                </c:pt>
                <c:pt idx="238">
                  <c:v>21879</c:v>
                </c:pt>
                <c:pt idx="239">
                  <c:v>22059</c:v>
                </c:pt>
                <c:pt idx="240">
                  <c:v>22209</c:v>
                </c:pt>
                <c:pt idx="241">
                  <c:v>22368</c:v>
                </c:pt>
                <c:pt idx="242">
                  <c:v>22473</c:v>
                </c:pt>
                <c:pt idx="243">
                  <c:v>22597</c:v>
                </c:pt>
                <c:pt idx="244">
                  <c:v>22709</c:v>
                </c:pt>
                <c:pt idx="245">
                  <c:v>22858</c:v>
                </c:pt>
                <c:pt idx="246">
                  <c:v>22993</c:v>
                </c:pt>
                <c:pt idx="247">
                  <c:v>23124</c:v>
                </c:pt>
                <c:pt idx="248">
                  <c:v>23255</c:v>
                </c:pt>
                <c:pt idx="249">
                  <c:v>23396</c:v>
                </c:pt>
                <c:pt idx="250">
                  <c:v>23473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EA-4360-8F4D-1E6757778E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4513343"/>
        <c:axId val="1384528319"/>
      </c:scatterChart>
      <c:valAx>
        <c:axId val="975944463"/>
        <c:scaling>
          <c:orientation val="minMax"/>
          <c:max val="442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75953615"/>
        <c:crosses val="autoZero"/>
        <c:crossBetween val="midCat"/>
      </c:valAx>
      <c:valAx>
        <c:axId val="975953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75944463"/>
        <c:crosses val="autoZero"/>
        <c:crossBetween val="midCat"/>
      </c:valAx>
      <c:valAx>
        <c:axId val="1384528319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84513343"/>
        <c:crosses val="max"/>
        <c:crossBetween val="midCat"/>
      </c:valAx>
      <c:valAx>
        <c:axId val="1384513343"/>
        <c:scaling>
          <c:orientation val="minMax"/>
        </c:scaling>
        <c:delete val="1"/>
        <c:axPos val="b"/>
        <c:numFmt formatCode="d\-mmm\-yy" sourceLinked="1"/>
        <c:majorTickMark val="out"/>
        <c:minorTickMark val="none"/>
        <c:tickLblPos val="nextTo"/>
        <c:crossAx val="13845283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3367642285821025E-2"/>
          <c:y val="7.2987962711557622E-2"/>
          <c:w val="0.14742900013267912"/>
          <c:h val="0.153862721490769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Sewershed cases vs. CoV Copies/L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7.2501228092632652E-2"/>
          <c:y val="0.12932357043235704"/>
          <c:w val="0.84188742247152415"/>
          <c:h val="0.77037387847439576"/>
        </c:manualLayout>
      </c:layout>
      <c:scatterChart>
        <c:scatterStyle val="lineMarker"/>
        <c:varyColors val="0"/>
        <c:ser>
          <c:idx val="0"/>
          <c:order val="0"/>
          <c:tx>
            <c:v>Daily cases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'WWTP Case Data'!$A$22:$A$705</c:f>
              <c:numCache>
                <c:formatCode>d\-mmm\-yy</c:formatCode>
                <c:ptCount val="684"/>
                <c:pt idx="0">
                  <c:v>43999</c:v>
                </c:pt>
                <c:pt idx="1">
                  <c:v>44000</c:v>
                </c:pt>
                <c:pt idx="2">
                  <c:v>44001</c:v>
                </c:pt>
                <c:pt idx="3">
                  <c:v>44002</c:v>
                </c:pt>
                <c:pt idx="4">
                  <c:v>44003</c:v>
                </c:pt>
                <c:pt idx="5">
                  <c:v>44004</c:v>
                </c:pt>
                <c:pt idx="6">
                  <c:v>44005</c:v>
                </c:pt>
                <c:pt idx="7">
                  <c:v>44006</c:v>
                </c:pt>
                <c:pt idx="8">
                  <c:v>44007</c:v>
                </c:pt>
                <c:pt idx="9">
                  <c:v>44008</c:v>
                </c:pt>
                <c:pt idx="10">
                  <c:v>44009</c:v>
                </c:pt>
                <c:pt idx="11">
                  <c:v>44010</c:v>
                </c:pt>
                <c:pt idx="12">
                  <c:v>44011</c:v>
                </c:pt>
                <c:pt idx="13">
                  <c:v>44012</c:v>
                </c:pt>
                <c:pt idx="14">
                  <c:v>44013</c:v>
                </c:pt>
                <c:pt idx="15">
                  <c:v>44014</c:v>
                </c:pt>
                <c:pt idx="16">
                  <c:v>44015</c:v>
                </c:pt>
                <c:pt idx="17">
                  <c:v>44016</c:v>
                </c:pt>
                <c:pt idx="18">
                  <c:v>44017</c:v>
                </c:pt>
                <c:pt idx="19">
                  <c:v>44018</c:v>
                </c:pt>
                <c:pt idx="20">
                  <c:v>44019</c:v>
                </c:pt>
                <c:pt idx="21">
                  <c:v>44020</c:v>
                </c:pt>
                <c:pt idx="22">
                  <c:v>44021</c:v>
                </c:pt>
                <c:pt idx="23">
                  <c:v>44022</c:v>
                </c:pt>
                <c:pt idx="24">
                  <c:v>44023</c:v>
                </c:pt>
                <c:pt idx="25">
                  <c:v>44024</c:v>
                </c:pt>
                <c:pt idx="26">
                  <c:v>44025</c:v>
                </c:pt>
                <c:pt idx="27">
                  <c:v>44026</c:v>
                </c:pt>
                <c:pt idx="28">
                  <c:v>44027</c:v>
                </c:pt>
                <c:pt idx="29">
                  <c:v>44028</c:v>
                </c:pt>
                <c:pt idx="30">
                  <c:v>44029</c:v>
                </c:pt>
                <c:pt idx="31">
                  <c:v>44030</c:v>
                </c:pt>
                <c:pt idx="32">
                  <c:v>44031</c:v>
                </c:pt>
                <c:pt idx="33">
                  <c:v>44032</c:v>
                </c:pt>
                <c:pt idx="34">
                  <c:v>44033</c:v>
                </c:pt>
                <c:pt idx="35">
                  <c:v>44034</c:v>
                </c:pt>
                <c:pt idx="36">
                  <c:v>44035</c:v>
                </c:pt>
                <c:pt idx="37">
                  <c:v>44036</c:v>
                </c:pt>
                <c:pt idx="38">
                  <c:v>44037</c:v>
                </c:pt>
                <c:pt idx="39">
                  <c:v>44038</c:v>
                </c:pt>
                <c:pt idx="40">
                  <c:v>44039</c:v>
                </c:pt>
                <c:pt idx="41">
                  <c:v>44040</c:v>
                </c:pt>
                <c:pt idx="42">
                  <c:v>44041</c:v>
                </c:pt>
                <c:pt idx="43">
                  <c:v>44042</c:v>
                </c:pt>
                <c:pt idx="44">
                  <c:v>44043</c:v>
                </c:pt>
                <c:pt idx="45">
                  <c:v>44044</c:v>
                </c:pt>
                <c:pt idx="46">
                  <c:v>44045</c:v>
                </c:pt>
                <c:pt idx="47">
                  <c:v>44046</c:v>
                </c:pt>
                <c:pt idx="48">
                  <c:v>44047</c:v>
                </c:pt>
                <c:pt idx="49">
                  <c:v>44048</c:v>
                </c:pt>
                <c:pt idx="50">
                  <c:v>44049</c:v>
                </c:pt>
                <c:pt idx="51">
                  <c:v>44050</c:v>
                </c:pt>
                <c:pt idx="52">
                  <c:v>44051</c:v>
                </c:pt>
                <c:pt idx="53">
                  <c:v>44052</c:v>
                </c:pt>
                <c:pt idx="54">
                  <c:v>44053</c:v>
                </c:pt>
                <c:pt idx="55">
                  <c:v>44054</c:v>
                </c:pt>
                <c:pt idx="56">
                  <c:v>44055</c:v>
                </c:pt>
                <c:pt idx="57">
                  <c:v>44056</c:v>
                </c:pt>
                <c:pt idx="58">
                  <c:v>44057</c:v>
                </c:pt>
                <c:pt idx="59">
                  <c:v>44058</c:v>
                </c:pt>
                <c:pt idx="60">
                  <c:v>44059</c:v>
                </c:pt>
                <c:pt idx="61">
                  <c:v>44060</c:v>
                </c:pt>
                <c:pt idx="62">
                  <c:v>44061</c:v>
                </c:pt>
                <c:pt idx="63">
                  <c:v>44062</c:v>
                </c:pt>
                <c:pt idx="64">
                  <c:v>44063</c:v>
                </c:pt>
                <c:pt idx="65">
                  <c:v>44064</c:v>
                </c:pt>
                <c:pt idx="66">
                  <c:v>44065</c:v>
                </c:pt>
                <c:pt idx="67">
                  <c:v>44066</c:v>
                </c:pt>
                <c:pt idx="68">
                  <c:v>44067</c:v>
                </c:pt>
                <c:pt idx="69">
                  <c:v>44068</c:v>
                </c:pt>
                <c:pt idx="70">
                  <c:v>44069</c:v>
                </c:pt>
                <c:pt idx="71">
                  <c:v>44070</c:v>
                </c:pt>
                <c:pt idx="72">
                  <c:v>44071</c:v>
                </c:pt>
                <c:pt idx="73">
                  <c:v>44072</c:v>
                </c:pt>
                <c:pt idx="74">
                  <c:v>44073</c:v>
                </c:pt>
                <c:pt idx="75">
                  <c:v>44074</c:v>
                </c:pt>
                <c:pt idx="76">
                  <c:v>44075</c:v>
                </c:pt>
                <c:pt idx="77">
                  <c:v>44076</c:v>
                </c:pt>
                <c:pt idx="78">
                  <c:v>44077</c:v>
                </c:pt>
                <c:pt idx="79">
                  <c:v>44078</c:v>
                </c:pt>
                <c:pt idx="80">
                  <c:v>44079</c:v>
                </c:pt>
                <c:pt idx="81">
                  <c:v>44080</c:v>
                </c:pt>
                <c:pt idx="82">
                  <c:v>44081</c:v>
                </c:pt>
                <c:pt idx="83">
                  <c:v>44082</c:v>
                </c:pt>
                <c:pt idx="84">
                  <c:v>44083</c:v>
                </c:pt>
                <c:pt idx="85">
                  <c:v>44084</c:v>
                </c:pt>
                <c:pt idx="86">
                  <c:v>44085</c:v>
                </c:pt>
                <c:pt idx="87">
                  <c:v>44086</c:v>
                </c:pt>
                <c:pt idx="88">
                  <c:v>44087</c:v>
                </c:pt>
                <c:pt idx="89">
                  <c:v>44088</c:v>
                </c:pt>
                <c:pt idx="90">
                  <c:v>44089</c:v>
                </c:pt>
                <c:pt idx="91">
                  <c:v>44090</c:v>
                </c:pt>
                <c:pt idx="92">
                  <c:v>44091</c:v>
                </c:pt>
                <c:pt idx="93">
                  <c:v>44092</c:v>
                </c:pt>
                <c:pt idx="94">
                  <c:v>44093</c:v>
                </c:pt>
                <c:pt idx="95">
                  <c:v>44094</c:v>
                </c:pt>
                <c:pt idx="96">
                  <c:v>44095</c:v>
                </c:pt>
                <c:pt idx="97">
                  <c:v>44096</c:v>
                </c:pt>
                <c:pt idx="98">
                  <c:v>44097</c:v>
                </c:pt>
                <c:pt idx="99">
                  <c:v>44098</c:v>
                </c:pt>
                <c:pt idx="100">
                  <c:v>44099</c:v>
                </c:pt>
                <c:pt idx="101">
                  <c:v>44100</c:v>
                </c:pt>
                <c:pt idx="102">
                  <c:v>44101</c:v>
                </c:pt>
                <c:pt idx="103">
                  <c:v>44102</c:v>
                </c:pt>
                <c:pt idx="104">
                  <c:v>44103</c:v>
                </c:pt>
                <c:pt idx="105">
                  <c:v>44104</c:v>
                </c:pt>
                <c:pt idx="106">
                  <c:v>44105</c:v>
                </c:pt>
                <c:pt idx="107">
                  <c:v>44106</c:v>
                </c:pt>
                <c:pt idx="108">
                  <c:v>44107</c:v>
                </c:pt>
                <c:pt idx="109">
                  <c:v>44108</c:v>
                </c:pt>
                <c:pt idx="110">
                  <c:v>44109</c:v>
                </c:pt>
                <c:pt idx="111">
                  <c:v>44110</c:v>
                </c:pt>
                <c:pt idx="112">
                  <c:v>44111</c:v>
                </c:pt>
                <c:pt idx="113">
                  <c:v>44112</c:v>
                </c:pt>
                <c:pt idx="114">
                  <c:v>44113</c:v>
                </c:pt>
                <c:pt idx="115">
                  <c:v>44114</c:v>
                </c:pt>
                <c:pt idx="116">
                  <c:v>44115</c:v>
                </c:pt>
                <c:pt idx="117">
                  <c:v>44116</c:v>
                </c:pt>
                <c:pt idx="118">
                  <c:v>44117</c:v>
                </c:pt>
                <c:pt idx="119">
                  <c:v>44118</c:v>
                </c:pt>
                <c:pt idx="120">
                  <c:v>44119</c:v>
                </c:pt>
                <c:pt idx="121">
                  <c:v>44120</c:v>
                </c:pt>
                <c:pt idx="122">
                  <c:v>44121</c:v>
                </c:pt>
                <c:pt idx="123">
                  <c:v>44122</c:v>
                </c:pt>
                <c:pt idx="124">
                  <c:v>44123</c:v>
                </c:pt>
                <c:pt idx="125">
                  <c:v>44124</c:v>
                </c:pt>
                <c:pt idx="126">
                  <c:v>44125</c:v>
                </c:pt>
                <c:pt idx="127">
                  <c:v>44126</c:v>
                </c:pt>
                <c:pt idx="128">
                  <c:v>44127</c:v>
                </c:pt>
                <c:pt idx="129">
                  <c:v>44128</c:v>
                </c:pt>
                <c:pt idx="130">
                  <c:v>44129</c:v>
                </c:pt>
                <c:pt idx="131">
                  <c:v>44130</c:v>
                </c:pt>
                <c:pt idx="132">
                  <c:v>44131</c:v>
                </c:pt>
                <c:pt idx="133">
                  <c:v>44132</c:v>
                </c:pt>
                <c:pt idx="134">
                  <c:v>44133</c:v>
                </c:pt>
                <c:pt idx="135">
                  <c:v>44134</c:v>
                </c:pt>
                <c:pt idx="136">
                  <c:v>44135</c:v>
                </c:pt>
                <c:pt idx="137">
                  <c:v>44136</c:v>
                </c:pt>
                <c:pt idx="138">
                  <c:v>44137</c:v>
                </c:pt>
                <c:pt idx="139">
                  <c:v>44138</c:v>
                </c:pt>
                <c:pt idx="140">
                  <c:v>44139</c:v>
                </c:pt>
                <c:pt idx="141">
                  <c:v>44140</c:v>
                </c:pt>
                <c:pt idx="142">
                  <c:v>44141</c:v>
                </c:pt>
                <c:pt idx="143">
                  <c:v>44142</c:v>
                </c:pt>
                <c:pt idx="144">
                  <c:v>44143</c:v>
                </c:pt>
                <c:pt idx="145">
                  <c:v>44144</c:v>
                </c:pt>
                <c:pt idx="146">
                  <c:v>44145</c:v>
                </c:pt>
                <c:pt idx="147">
                  <c:v>44146</c:v>
                </c:pt>
                <c:pt idx="148">
                  <c:v>44147</c:v>
                </c:pt>
                <c:pt idx="149">
                  <c:v>44148</c:v>
                </c:pt>
                <c:pt idx="150">
                  <c:v>44149</c:v>
                </c:pt>
                <c:pt idx="151">
                  <c:v>44150</c:v>
                </c:pt>
                <c:pt idx="152">
                  <c:v>44151</c:v>
                </c:pt>
                <c:pt idx="153">
                  <c:v>44152</c:v>
                </c:pt>
                <c:pt idx="154">
                  <c:v>44153</c:v>
                </c:pt>
                <c:pt idx="155">
                  <c:v>44154</c:v>
                </c:pt>
                <c:pt idx="156">
                  <c:v>44155</c:v>
                </c:pt>
                <c:pt idx="157">
                  <c:v>44156</c:v>
                </c:pt>
                <c:pt idx="158">
                  <c:v>44157</c:v>
                </c:pt>
                <c:pt idx="159">
                  <c:v>44158</c:v>
                </c:pt>
                <c:pt idx="160">
                  <c:v>44159</c:v>
                </c:pt>
                <c:pt idx="161">
                  <c:v>44160</c:v>
                </c:pt>
                <c:pt idx="162">
                  <c:v>44161</c:v>
                </c:pt>
                <c:pt idx="163">
                  <c:v>44162</c:v>
                </c:pt>
                <c:pt idx="164">
                  <c:v>44163</c:v>
                </c:pt>
                <c:pt idx="165">
                  <c:v>44164</c:v>
                </c:pt>
                <c:pt idx="166">
                  <c:v>44165</c:v>
                </c:pt>
                <c:pt idx="167">
                  <c:v>44166</c:v>
                </c:pt>
                <c:pt idx="168">
                  <c:v>44167</c:v>
                </c:pt>
                <c:pt idx="169">
                  <c:v>44168</c:v>
                </c:pt>
                <c:pt idx="170">
                  <c:v>44169</c:v>
                </c:pt>
                <c:pt idx="171">
                  <c:v>44170</c:v>
                </c:pt>
                <c:pt idx="172">
                  <c:v>44171</c:v>
                </c:pt>
                <c:pt idx="173">
                  <c:v>44172</c:v>
                </c:pt>
                <c:pt idx="174">
                  <c:v>44173</c:v>
                </c:pt>
                <c:pt idx="175">
                  <c:v>44174</c:v>
                </c:pt>
                <c:pt idx="176">
                  <c:v>44175</c:v>
                </c:pt>
                <c:pt idx="177">
                  <c:v>44176</c:v>
                </c:pt>
                <c:pt idx="178">
                  <c:v>44177</c:v>
                </c:pt>
                <c:pt idx="179">
                  <c:v>44178</c:v>
                </c:pt>
                <c:pt idx="180">
                  <c:v>44179</c:v>
                </c:pt>
                <c:pt idx="181">
                  <c:v>44180</c:v>
                </c:pt>
                <c:pt idx="182">
                  <c:v>44181</c:v>
                </c:pt>
                <c:pt idx="183">
                  <c:v>44182</c:v>
                </c:pt>
                <c:pt idx="184">
                  <c:v>44183</c:v>
                </c:pt>
                <c:pt idx="185">
                  <c:v>44184</c:v>
                </c:pt>
                <c:pt idx="186">
                  <c:v>44185</c:v>
                </c:pt>
                <c:pt idx="187">
                  <c:v>44186</c:v>
                </c:pt>
                <c:pt idx="188">
                  <c:v>44187</c:v>
                </c:pt>
                <c:pt idx="189">
                  <c:v>44188</c:v>
                </c:pt>
                <c:pt idx="190">
                  <c:v>44189</c:v>
                </c:pt>
                <c:pt idx="191">
                  <c:v>44190</c:v>
                </c:pt>
                <c:pt idx="192">
                  <c:v>44191</c:v>
                </c:pt>
                <c:pt idx="193">
                  <c:v>44192</c:v>
                </c:pt>
                <c:pt idx="194">
                  <c:v>44193</c:v>
                </c:pt>
                <c:pt idx="195">
                  <c:v>44194</c:v>
                </c:pt>
                <c:pt idx="196">
                  <c:v>44195</c:v>
                </c:pt>
                <c:pt idx="197">
                  <c:v>44196</c:v>
                </c:pt>
                <c:pt idx="198">
                  <c:v>44197</c:v>
                </c:pt>
                <c:pt idx="199">
                  <c:v>44198</c:v>
                </c:pt>
                <c:pt idx="200">
                  <c:v>44199</c:v>
                </c:pt>
                <c:pt idx="201">
                  <c:v>44200</c:v>
                </c:pt>
                <c:pt idx="202">
                  <c:v>44201</c:v>
                </c:pt>
                <c:pt idx="203">
                  <c:v>44202</c:v>
                </c:pt>
                <c:pt idx="204">
                  <c:v>44203</c:v>
                </c:pt>
                <c:pt idx="205">
                  <c:v>44204</c:v>
                </c:pt>
                <c:pt idx="206">
                  <c:v>44205</c:v>
                </c:pt>
                <c:pt idx="207">
                  <c:v>44206</c:v>
                </c:pt>
                <c:pt idx="208">
                  <c:v>44207</c:v>
                </c:pt>
                <c:pt idx="209">
                  <c:v>44208</c:v>
                </c:pt>
                <c:pt idx="210">
                  <c:v>44209</c:v>
                </c:pt>
                <c:pt idx="211">
                  <c:v>44210</c:v>
                </c:pt>
                <c:pt idx="212">
                  <c:v>44211</c:v>
                </c:pt>
                <c:pt idx="213">
                  <c:v>44212</c:v>
                </c:pt>
                <c:pt idx="214">
                  <c:v>44213</c:v>
                </c:pt>
                <c:pt idx="215">
                  <c:v>44214</c:v>
                </c:pt>
                <c:pt idx="216">
                  <c:v>44215</c:v>
                </c:pt>
                <c:pt idx="217">
                  <c:v>44216</c:v>
                </c:pt>
                <c:pt idx="218">
                  <c:v>44217</c:v>
                </c:pt>
                <c:pt idx="219">
                  <c:v>44218</c:v>
                </c:pt>
                <c:pt idx="220">
                  <c:v>44219</c:v>
                </c:pt>
                <c:pt idx="221">
                  <c:v>44220</c:v>
                </c:pt>
                <c:pt idx="222">
                  <c:v>44221</c:v>
                </c:pt>
                <c:pt idx="223">
                  <c:v>44222</c:v>
                </c:pt>
                <c:pt idx="224">
                  <c:v>44223</c:v>
                </c:pt>
                <c:pt idx="225">
                  <c:v>44224</c:v>
                </c:pt>
                <c:pt idx="226">
                  <c:v>44225</c:v>
                </c:pt>
                <c:pt idx="227">
                  <c:v>44226</c:v>
                </c:pt>
                <c:pt idx="228">
                  <c:v>44227</c:v>
                </c:pt>
                <c:pt idx="229">
                  <c:v>44228</c:v>
                </c:pt>
                <c:pt idx="230">
                  <c:v>44229</c:v>
                </c:pt>
                <c:pt idx="231">
                  <c:v>44230</c:v>
                </c:pt>
                <c:pt idx="232">
                  <c:v>44231</c:v>
                </c:pt>
                <c:pt idx="233">
                  <c:v>44232</c:v>
                </c:pt>
                <c:pt idx="234">
                  <c:v>44233</c:v>
                </c:pt>
                <c:pt idx="235">
                  <c:v>44234</c:v>
                </c:pt>
                <c:pt idx="236">
                  <c:v>44235</c:v>
                </c:pt>
                <c:pt idx="237">
                  <c:v>44236</c:v>
                </c:pt>
                <c:pt idx="238">
                  <c:v>44237</c:v>
                </c:pt>
                <c:pt idx="239">
                  <c:v>44238</c:v>
                </c:pt>
                <c:pt idx="240">
                  <c:v>44239</c:v>
                </c:pt>
                <c:pt idx="241">
                  <c:v>44240</c:v>
                </c:pt>
                <c:pt idx="242">
                  <c:v>44241</c:v>
                </c:pt>
                <c:pt idx="243">
                  <c:v>44242</c:v>
                </c:pt>
                <c:pt idx="244">
                  <c:v>44243</c:v>
                </c:pt>
                <c:pt idx="245">
                  <c:v>44244</c:v>
                </c:pt>
                <c:pt idx="246">
                  <c:v>44245</c:v>
                </c:pt>
                <c:pt idx="247">
                  <c:v>44246</c:v>
                </c:pt>
                <c:pt idx="248">
                  <c:v>44247</c:v>
                </c:pt>
                <c:pt idx="249">
                  <c:v>44248</c:v>
                </c:pt>
                <c:pt idx="250">
                  <c:v>44249</c:v>
                </c:pt>
                <c:pt idx="251">
                  <c:v>44250</c:v>
                </c:pt>
                <c:pt idx="252">
                  <c:v>44251</c:v>
                </c:pt>
                <c:pt idx="253">
                  <c:v>44252</c:v>
                </c:pt>
                <c:pt idx="254">
                  <c:v>44253</c:v>
                </c:pt>
                <c:pt idx="255">
                  <c:v>44254</c:v>
                </c:pt>
                <c:pt idx="256">
                  <c:v>44255</c:v>
                </c:pt>
                <c:pt idx="257">
                  <c:v>44256</c:v>
                </c:pt>
                <c:pt idx="258">
                  <c:v>44257</c:v>
                </c:pt>
                <c:pt idx="259">
                  <c:v>44258</c:v>
                </c:pt>
                <c:pt idx="260">
                  <c:v>44259</c:v>
                </c:pt>
                <c:pt idx="261">
                  <c:v>44260</c:v>
                </c:pt>
                <c:pt idx="262">
                  <c:v>44261</c:v>
                </c:pt>
                <c:pt idx="263">
                  <c:v>44262</c:v>
                </c:pt>
                <c:pt idx="264">
                  <c:v>44263</c:v>
                </c:pt>
                <c:pt idx="265">
                  <c:v>44264</c:v>
                </c:pt>
                <c:pt idx="266">
                  <c:v>44265</c:v>
                </c:pt>
                <c:pt idx="267">
                  <c:v>44266</c:v>
                </c:pt>
                <c:pt idx="268">
                  <c:v>44267</c:v>
                </c:pt>
                <c:pt idx="269">
                  <c:v>44268</c:v>
                </c:pt>
                <c:pt idx="270">
                  <c:v>44269</c:v>
                </c:pt>
                <c:pt idx="271">
                  <c:v>44270</c:v>
                </c:pt>
                <c:pt idx="272">
                  <c:v>44271</c:v>
                </c:pt>
                <c:pt idx="273">
                  <c:v>44272</c:v>
                </c:pt>
                <c:pt idx="274">
                  <c:v>44273</c:v>
                </c:pt>
                <c:pt idx="275">
                  <c:v>44274</c:v>
                </c:pt>
                <c:pt idx="276">
                  <c:v>44275</c:v>
                </c:pt>
                <c:pt idx="277">
                  <c:v>44276</c:v>
                </c:pt>
                <c:pt idx="278">
                  <c:v>44277</c:v>
                </c:pt>
                <c:pt idx="279">
                  <c:v>44278</c:v>
                </c:pt>
                <c:pt idx="280">
                  <c:v>44279</c:v>
                </c:pt>
                <c:pt idx="281">
                  <c:v>44280</c:v>
                </c:pt>
                <c:pt idx="282">
                  <c:v>44281</c:v>
                </c:pt>
                <c:pt idx="283">
                  <c:v>44282</c:v>
                </c:pt>
                <c:pt idx="284">
                  <c:v>44283</c:v>
                </c:pt>
                <c:pt idx="285">
                  <c:v>44284</c:v>
                </c:pt>
                <c:pt idx="286">
                  <c:v>44285</c:v>
                </c:pt>
                <c:pt idx="287">
                  <c:v>44286</c:v>
                </c:pt>
                <c:pt idx="288">
                  <c:v>44287</c:v>
                </c:pt>
                <c:pt idx="289">
                  <c:v>44288</c:v>
                </c:pt>
                <c:pt idx="290">
                  <c:v>44289</c:v>
                </c:pt>
                <c:pt idx="291">
                  <c:v>44290</c:v>
                </c:pt>
                <c:pt idx="292">
                  <c:v>44291</c:v>
                </c:pt>
                <c:pt idx="293">
                  <c:v>44292</c:v>
                </c:pt>
                <c:pt idx="294">
                  <c:v>44293</c:v>
                </c:pt>
                <c:pt idx="295">
                  <c:v>44294</c:v>
                </c:pt>
                <c:pt idx="296">
                  <c:v>44295</c:v>
                </c:pt>
                <c:pt idx="297">
                  <c:v>44296</c:v>
                </c:pt>
                <c:pt idx="298">
                  <c:v>44297</c:v>
                </c:pt>
                <c:pt idx="299">
                  <c:v>44298</c:v>
                </c:pt>
                <c:pt idx="300">
                  <c:v>44299</c:v>
                </c:pt>
                <c:pt idx="301">
                  <c:v>44300</c:v>
                </c:pt>
                <c:pt idx="302">
                  <c:v>44301</c:v>
                </c:pt>
                <c:pt idx="303">
                  <c:v>44302</c:v>
                </c:pt>
                <c:pt idx="304">
                  <c:v>44303</c:v>
                </c:pt>
                <c:pt idx="305">
                  <c:v>44304</c:v>
                </c:pt>
                <c:pt idx="306">
                  <c:v>44305</c:v>
                </c:pt>
                <c:pt idx="307">
                  <c:v>44306</c:v>
                </c:pt>
                <c:pt idx="308">
                  <c:v>44307</c:v>
                </c:pt>
                <c:pt idx="309">
                  <c:v>44308</c:v>
                </c:pt>
                <c:pt idx="310">
                  <c:v>44309</c:v>
                </c:pt>
                <c:pt idx="311">
                  <c:v>44310</c:v>
                </c:pt>
                <c:pt idx="312">
                  <c:v>44311</c:v>
                </c:pt>
                <c:pt idx="313">
                  <c:v>44312</c:v>
                </c:pt>
                <c:pt idx="314">
                  <c:v>44313</c:v>
                </c:pt>
                <c:pt idx="315">
                  <c:v>44314</c:v>
                </c:pt>
                <c:pt idx="316">
                  <c:v>44315</c:v>
                </c:pt>
                <c:pt idx="317">
                  <c:v>44316</c:v>
                </c:pt>
                <c:pt idx="318">
                  <c:v>44317</c:v>
                </c:pt>
                <c:pt idx="319">
                  <c:v>44318</c:v>
                </c:pt>
                <c:pt idx="320">
                  <c:v>44319</c:v>
                </c:pt>
                <c:pt idx="321">
                  <c:v>44320</c:v>
                </c:pt>
                <c:pt idx="322">
                  <c:v>44321</c:v>
                </c:pt>
                <c:pt idx="323">
                  <c:v>44322</c:v>
                </c:pt>
                <c:pt idx="324">
                  <c:v>44323</c:v>
                </c:pt>
                <c:pt idx="325">
                  <c:v>44324</c:v>
                </c:pt>
                <c:pt idx="326">
                  <c:v>44325</c:v>
                </c:pt>
                <c:pt idx="327">
                  <c:v>44326</c:v>
                </c:pt>
                <c:pt idx="328">
                  <c:v>44327</c:v>
                </c:pt>
                <c:pt idx="329">
                  <c:v>44328</c:v>
                </c:pt>
                <c:pt idx="330">
                  <c:v>44329</c:v>
                </c:pt>
                <c:pt idx="331">
                  <c:v>44330</c:v>
                </c:pt>
                <c:pt idx="332">
                  <c:v>44331</c:v>
                </c:pt>
                <c:pt idx="333">
                  <c:v>44332</c:v>
                </c:pt>
                <c:pt idx="334">
                  <c:v>44333</c:v>
                </c:pt>
                <c:pt idx="335">
                  <c:v>44334</c:v>
                </c:pt>
                <c:pt idx="336">
                  <c:v>44335</c:v>
                </c:pt>
                <c:pt idx="337">
                  <c:v>44336</c:v>
                </c:pt>
                <c:pt idx="338">
                  <c:v>44337</c:v>
                </c:pt>
                <c:pt idx="339">
                  <c:v>44338</c:v>
                </c:pt>
                <c:pt idx="340">
                  <c:v>44339</c:v>
                </c:pt>
                <c:pt idx="341">
                  <c:v>44340</c:v>
                </c:pt>
                <c:pt idx="342">
                  <c:v>44341</c:v>
                </c:pt>
                <c:pt idx="343">
                  <c:v>44342</c:v>
                </c:pt>
                <c:pt idx="344">
                  <c:v>44343</c:v>
                </c:pt>
                <c:pt idx="345">
                  <c:v>44344</c:v>
                </c:pt>
                <c:pt idx="346">
                  <c:v>44345</c:v>
                </c:pt>
                <c:pt idx="347">
                  <c:v>44346</c:v>
                </c:pt>
                <c:pt idx="348">
                  <c:v>44347</c:v>
                </c:pt>
                <c:pt idx="349">
                  <c:v>44348</c:v>
                </c:pt>
                <c:pt idx="350">
                  <c:v>44349</c:v>
                </c:pt>
                <c:pt idx="351">
                  <c:v>44350</c:v>
                </c:pt>
                <c:pt idx="352">
                  <c:v>44351</c:v>
                </c:pt>
                <c:pt idx="353">
                  <c:v>44352</c:v>
                </c:pt>
                <c:pt idx="354">
                  <c:v>44353</c:v>
                </c:pt>
                <c:pt idx="355">
                  <c:v>44354</c:v>
                </c:pt>
                <c:pt idx="356">
                  <c:v>44355</c:v>
                </c:pt>
                <c:pt idx="357">
                  <c:v>44356</c:v>
                </c:pt>
                <c:pt idx="358">
                  <c:v>44357</c:v>
                </c:pt>
                <c:pt idx="359">
                  <c:v>44358</c:v>
                </c:pt>
                <c:pt idx="360">
                  <c:v>44359</c:v>
                </c:pt>
                <c:pt idx="361">
                  <c:v>44360</c:v>
                </c:pt>
                <c:pt idx="362">
                  <c:v>44361</c:v>
                </c:pt>
                <c:pt idx="363">
                  <c:v>44362</c:v>
                </c:pt>
                <c:pt idx="364">
                  <c:v>44363</c:v>
                </c:pt>
                <c:pt idx="365">
                  <c:v>44364</c:v>
                </c:pt>
                <c:pt idx="366">
                  <c:v>44365</c:v>
                </c:pt>
                <c:pt idx="367">
                  <c:v>44366</c:v>
                </c:pt>
                <c:pt idx="368">
                  <c:v>44367</c:v>
                </c:pt>
                <c:pt idx="369">
                  <c:v>44368</c:v>
                </c:pt>
                <c:pt idx="370">
                  <c:v>44369</c:v>
                </c:pt>
                <c:pt idx="371">
                  <c:v>44370</c:v>
                </c:pt>
                <c:pt idx="372">
                  <c:v>44371</c:v>
                </c:pt>
                <c:pt idx="373">
                  <c:v>44372</c:v>
                </c:pt>
                <c:pt idx="374">
                  <c:v>44373</c:v>
                </c:pt>
                <c:pt idx="375">
                  <c:v>44374</c:v>
                </c:pt>
                <c:pt idx="376">
                  <c:v>44375</c:v>
                </c:pt>
                <c:pt idx="377">
                  <c:v>44376</c:v>
                </c:pt>
                <c:pt idx="378">
                  <c:v>44377</c:v>
                </c:pt>
                <c:pt idx="379">
                  <c:v>44378</c:v>
                </c:pt>
                <c:pt idx="380">
                  <c:v>44379</c:v>
                </c:pt>
                <c:pt idx="381">
                  <c:v>44380</c:v>
                </c:pt>
                <c:pt idx="382">
                  <c:v>44381</c:v>
                </c:pt>
                <c:pt idx="383">
                  <c:v>44382</c:v>
                </c:pt>
                <c:pt idx="384">
                  <c:v>44383</c:v>
                </c:pt>
                <c:pt idx="385">
                  <c:v>44384</c:v>
                </c:pt>
                <c:pt idx="386">
                  <c:v>44385</c:v>
                </c:pt>
                <c:pt idx="387">
                  <c:v>44386</c:v>
                </c:pt>
                <c:pt idx="388">
                  <c:v>44387</c:v>
                </c:pt>
                <c:pt idx="389">
                  <c:v>44388</c:v>
                </c:pt>
                <c:pt idx="390">
                  <c:v>44389</c:v>
                </c:pt>
                <c:pt idx="391">
                  <c:v>44390</c:v>
                </c:pt>
                <c:pt idx="392">
                  <c:v>44391</c:v>
                </c:pt>
                <c:pt idx="393">
                  <c:v>44392</c:v>
                </c:pt>
                <c:pt idx="394">
                  <c:v>44393</c:v>
                </c:pt>
                <c:pt idx="395">
                  <c:v>44394</c:v>
                </c:pt>
                <c:pt idx="396">
                  <c:v>44395</c:v>
                </c:pt>
                <c:pt idx="397">
                  <c:v>44396</c:v>
                </c:pt>
                <c:pt idx="398">
                  <c:v>44397</c:v>
                </c:pt>
                <c:pt idx="399">
                  <c:v>44398</c:v>
                </c:pt>
                <c:pt idx="400">
                  <c:v>44399</c:v>
                </c:pt>
                <c:pt idx="401">
                  <c:v>44400</c:v>
                </c:pt>
                <c:pt idx="402">
                  <c:v>44401</c:v>
                </c:pt>
                <c:pt idx="403">
                  <c:v>44402</c:v>
                </c:pt>
                <c:pt idx="404">
                  <c:v>44403</c:v>
                </c:pt>
                <c:pt idx="405">
                  <c:v>44404</c:v>
                </c:pt>
                <c:pt idx="406">
                  <c:v>44405</c:v>
                </c:pt>
                <c:pt idx="407">
                  <c:v>44406</c:v>
                </c:pt>
                <c:pt idx="408">
                  <c:v>44407</c:v>
                </c:pt>
                <c:pt idx="409">
                  <c:v>44408</c:v>
                </c:pt>
                <c:pt idx="410">
                  <c:v>44409</c:v>
                </c:pt>
                <c:pt idx="411">
                  <c:v>44410</c:v>
                </c:pt>
                <c:pt idx="412">
                  <c:v>44411</c:v>
                </c:pt>
                <c:pt idx="413">
                  <c:v>44412</c:v>
                </c:pt>
                <c:pt idx="414">
                  <c:v>44413</c:v>
                </c:pt>
                <c:pt idx="415">
                  <c:v>44414</c:v>
                </c:pt>
                <c:pt idx="416">
                  <c:v>44415</c:v>
                </c:pt>
                <c:pt idx="417">
                  <c:v>44416</c:v>
                </c:pt>
                <c:pt idx="418">
                  <c:v>44417</c:v>
                </c:pt>
                <c:pt idx="419">
                  <c:v>44418</c:v>
                </c:pt>
                <c:pt idx="420">
                  <c:v>44419</c:v>
                </c:pt>
                <c:pt idx="421">
                  <c:v>44420</c:v>
                </c:pt>
                <c:pt idx="422">
                  <c:v>44421</c:v>
                </c:pt>
                <c:pt idx="423">
                  <c:v>44422</c:v>
                </c:pt>
                <c:pt idx="424">
                  <c:v>44423</c:v>
                </c:pt>
                <c:pt idx="425">
                  <c:v>44424</c:v>
                </c:pt>
                <c:pt idx="426">
                  <c:v>44425</c:v>
                </c:pt>
                <c:pt idx="427">
                  <c:v>44426</c:v>
                </c:pt>
                <c:pt idx="428">
                  <c:v>44427</c:v>
                </c:pt>
                <c:pt idx="429">
                  <c:v>44428</c:v>
                </c:pt>
                <c:pt idx="430">
                  <c:v>44429</c:v>
                </c:pt>
                <c:pt idx="431">
                  <c:v>44430</c:v>
                </c:pt>
                <c:pt idx="432">
                  <c:v>44431</c:v>
                </c:pt>
                <c:pt idx="433">
                  <c:v>44432</c:v>
                </c:pt>
                <c:pt idx="434">
                  <c:v>44433</c:v>
                </c:pt>
                <c:pt idx="435">
                  <c:v>44434</c:v>
                </c:pt>
                <c:pt idx="436">
                  <c:v>44435</c:v>
                </c:pt>
                <c:pt idx="437">
                  <c:v>44436</c:v>
                </c:pt>
                <c:pt idx="438">
                  <c:v>44437</c:v>
                </c:pt>
                <c:pt idx="439">
                  <c:v>44438</c:v>
                </c:pt>
                <c:pt idx="440">
                  <c:v>44439</c:v>
                </c:pt>
                <c:pt idx="441">
                  <c:v>44440</c:v>
                </c:pt>
                <c:pt idx="442">
                  <c:v>44441</c:v>
                </c:pt>
                <c:pt idx="443">
                  <c:v>44442</c:v>
                </c:pt>
                <c:pt idx="444">
                  <c:v>44443</c:v>
                </c:pt>
                <c:pt idx="445">
                  <c:v>44444</c:v>
                </c:pt>
                <c:pt idx="446">
                  <c:v>44445</c:v>
                </c:pt>
                <c:pt idx="447">
                  <c:v>44446</c:v>
                </c:pt>
                <c:pt idx="448">
                  <c:v>44447</c:v>
                </c:pt>
                <c:pt idx="449">
                  <c:v>44448</c:v>
                </c:pt>
                <c:pt idx="450">
                  <c:v>44449</c:v>
                </c:pt>
                <c:pt idx="451">
                  <c:v>44450</c:v>
                </c:pt>
                <c:pt idx="452">
                  <c:v>44451</c:v>
                </c:pt>
                <c:pt idx="453">
                  <c:v>44452</c:v>
                </c:pt>
                <c:pt idx="454">
                  <c:v>44453</c:v>
                </c:pt>
                <c:pt idx="455">
                  <c:v>44454</c:v>
                </c:pt>
                <c:pt idx="456">
                  <c:v>44455</c:v>
                </c:pt>
                <c:pt idx="457">
                  <c:v>44456</c:v>
                </c:pt>
                <c:pt idx="458">
                  <c:v>44457</c:v>
                </c:pt>
                <c:pt idx="459">
                  <c:v>44458</c:v>
                </c:pt>
                <c:pt idx="460">
                  <c:v>44459</c:v>
                </c:pt>
                <c:pt idx="461">
                  <c:v>44460</c:v>
                </c:pt>
                <c:pt idx="462">
                  <c:v>44461</c:v>
                </c:pt>
                <c:pt idx="463">
                  <c:v>44462</c:v>
                </c:pt>
                <c:pt idx="464">
                  <c:v>44463</c:v>
                </c:pt>
                <c:pt idx="465">
                  <c:v>44464</c:v>
                </c:pt>
                <c:pt idx="466">
                  <c:v>44465</c:v>
                </c:pt>
                <c:pt idx="467">
                  <c:v>44466</c:v>
                </c:pt>
                <c:pt idx="468">
                  <c:v>44467</c:v>
                </c:pt>
                <c:pt idx="469">
                  <c:v>44468</c:v>
                </c:pt>
                <c:pt idx="470">
                  <c:v>44469</c:v>
                </c:pt>
                <c:pt idx="471">
                  <c:v>44470</c:v>
                </c:pt>
                <c:pt idx="472">
                  <c:v>44471</c:v>
                </c:pt>
                <c:pt idx="473">
                  <c:v>44472</c:v>
                </c:pt>
                <c:pt idx="474">
                  <c:v>44473</c:v>
                </c:pt>
                <c:pt idx="475">
                  <c:v>44474</c:v>
                </c:pt>
                <c:pt idx="476">
                  <c:v>44475</c:v>
                </c:pt>
                <c:pt idx="477">
                  <c:v>44476</c:v>
                </c:pt>
                <c:pt idx="478">
                  <c:v>44477</c:v>
                </c:pt>
                <c:pt idx="479">
                  <c:v>44478</c:v>
                </c:pt>
                <c:pt idx="480">
                  <c:v>44479</c:v>
                </c:pt>
                <c:pt idx="481">
                  <c:v>44480</c:v>
                </c:pt>
                <c:pt idx="482">
                  <c:v>44481</c:v>
                </c:pt>
                <c:pt idx="483">
                  <c:v>44482</c:v>
                </c:pt>
                <c:pt idx="484">
                  <c:v>44483</c:v>
                </c:pt>
                <c:pt idx="485">
                  <c:v>44484</c:v>
                </c:pt>
                <c:pt idx="486">
                  <c:v>44485</c:v>
                </c:pt>
                <c:pt idx="487">
                  <c:v>44486</c:v>
                </c:pt>
                <c:pt idx="488">
                  <c:v>44487</c:v>
                </c:pt>
                <c:pt idx="489">
                  <c:v>44488</c:v>
                </c:pt>
                <c:pt idx="490">
                  <c:v>44489</c:v>
                </c:pt>
                <c:pt idx="491">
                  <c:v>44490</c:v>
                </c:pt>
                <c:pt idx="492">
                  <c:v>44491</c:v>
                </c:pt>
                <c:pt idx="493">
                  <c:v>44492</c:v>
                </c:pt>
                <c:pt idx="494">
                  <c:v>44493</c:v>
                </c:pt>
                <c:pt idx="495">
                  <c:v>44494</c:v>
                </c:pt>
                <c:pt idx="496">
                  <c:v>44495</c:v>
                </c:pt>
                <c:pt idx="497">
                  <c:v>44496</c:v>
                </c:pt>
                <c:pt idx="498">
                  <c:v>44497</c:v>
                </c:pt>
                <c:pt idx="499">
                  <c:v>44498</c:v>
                </c:pt>
                <c:pt idx="500">
                  <c:v>44499</c:v>
                </c:pt>
                <c:pt idx="501">
                  <c:v>44500</c:v>
                </c:pt>
                <c:pt idx="502">
                  <c:v>44501</c:v>
                </c:pt>
                <c:pt idx="503">
                  <c:v>44502</c:v>
                </c:pt>
                <c:pt idx="504">
                  <c:v>44503</c:v>
                </c:pt>
                <c:pt idx="505">
                  <c:v>44504</c:v>
                </c:pt>
                <c:pt idx="506">
                  <c:v>44505</c:v>
                </c:pt>
                <c:pt idx="507">
                  <c:v>44506</c:v>
                </c:pt>
                <c:pt idx="508">
                  <c:v>44507</c:v>
                </c:pt>
                <c:pt idx="509">
                  <c:v>44508</c:v>
                </c:pt>
                <c:pt idx="510">
                  <c:v>44509</c:v>
                </c:pt>
                <c:pt idx="511">
                  <c:v>44510</c:v>
                </c:pt>
                <c:pt idx="512">
                  <c:v>44511</c:v>
                </c:pt>
                <c:pt idx="513">
                  <c:v>44512</c:v>
                </c:pt>
                <c:pt idx="514">
                  <c:v>44513</c:v>
                </c:pt>
                <c:pt idx="515">
                  <c:v>44514</c:v>
                </c:pt>
                <c:pt idx="516">
                  <c:v>44515</c:v>
                </c:pt>
                <c:pt idx="517">
                  <c:v>44516</c:v>
                </c:pt>
                <c:pt idx="518">
                  <c:v>44517</c:v>
                </c:pt>
                <c:pt idx="519">
                  <c:v>44518</c:v>
                </c:pt>
                <c:pt idx="520">
                  <c:v>44519</c:v>
                </c:pt>
                <c:pt idx="521">
                  <c:v>44520</c:v>
                </c:pt>
                <c:pt idx="522">
                  <c:v>44521</c:v>
                </c:pt>
                <c:pt idx="523">
                  <c:v>44522</c:v>
                </c:pt>
                <c:pt idx="524">
                  <c:v>44523</c:v>
                </c:pt>
                <c:pt idx="525">
                  <c:v>44524</c:v>
                </c:pt>
                <c:pt idx="526">
                  <c:v>44525</c:v>
                </c:pt>
                <c:pt idx="527">
                  <c:v>44526</c:v>
                </c:pt>
                <c:pt idx="528">
                  <c:v>44527</c:v>
                </c:pt>
                <c:pt idx="529">
                  <c:v>44528</c:v>
                </c:pt>
                <c:pt idx="530">
                  <c:v>44529</c:v>
                </c:pt>
                <c:pt idx="531">
                  <c:v>44530</c:v>
                </c:pt>
                <c:pt idx="532">
                  <c:v>44531</c:v>
                </c:pt>
                <c:pt idx="533">
                  <c:v>44532</c:v>
                </c:pt>
                <c:pt idx="534">
                  <c:v>44533</c:v>
                </c:pt>
                <c:pt idx="535">
                  <c:v>44534</c:v>
                </c:pt>
                <c:pt idx="536">
                  <c:v>44535</c:v>
                </c:pt>
                <c:pt idx="537">
                  <c:v>44536</c:v>
                </c:pt>
                <c:pt idx="538">
                  <c:v>44537</c:v>
                </c:pt>
                <c:pt idx="539">
                  <c:v>44538</c:v>
                </c:pt>
                <c:pt idx="540">
                  <c:v>44539</c:v>
                </c:pt>
                <c:pt idx="541">
                  <c:v>44540</c:v>
                </c:pt>
                <c:pt idx="542">
                  <c:v>44541</c:v>
                </c:pt>
                <c:pt idx="543">
                  <c:v>44542</c:v>
                </c:pt>
                <c:pt idx="544">
                  <c:v>44543</c:v>
                </c:pt>
                <c:pt idx="545">
                  <c:v>44544</c:v>
                </c:pt>
                <c:pt idx="546">
                  <c:v>44545</c:v>
                </c:pt>
                <c:pt idx="547">
                  <c:v>44546</c:v>
                </c:pt>
                <c:pt idx="548">
                  <c:v>44547</c:v>
                </c:pt>
                <c:pt idx="549">
                  <c:v>44548</c:v>
                </c:pt>
                <c:pt idx="550">
                  <c:v>44549</c:v>
                </c:pt>
                <c:pt idx="551">
                  <c:v>44551</c:v>
                </c:pt>
                <c:pt idx="552">
                  <c:v>44552</c:v>
                </c:pt>
                <c:pt idx="553">
                  <c:v>44553</c:v>
                </c:pt>
                <c:pt idx="554">
                  <c:v>44554</c:v>
                </c:pt>
                <c:pt idx="555">
                  <c:v>44555</c:v>
                </c:pt>
                <c:pt idx="556">
                  <c:v>44556</c:v>
                </c:pt>
                <c:pt idx="557">
                  <c:v>44557</c:v>
                </c:pt>
                <c:pt idx="558">
                  <c:v>44558</c:v>
                </c:pt>
                <c:pt idx="559">
                  <c:v>44559</c:v>
                </c:pt>
                <c:pt idx="560">
                  <c:v>44560</c:v>
                </c:pt>
                <c:pt idx="561">
                  <c:v>44561</c:v>
                </c:pt>
                <c:pt idx="562">
                  <c:v>44562</c:v>
                </c:pt>
                <c:pt idx="563">
                  <c:v>44563</c:v>
                </c:pt>
                <c:pt idx="564">
                  <c:v>44564</c:v>
                </c:pt>
                <c:pt idx="565">
                  <c:v>44565</c:v>
                </c:pt>
                <c:pt idx="566">
                  <c:v>44569</c:v>
                </c:pt>
                <c:pt idx="567">
                  <c:v>44572</c:v>
                </c:pt>
                <c:pt idx="568">
                  <c:v>44573</c:v>
                </c:pt>
                <c:pt idx="569">
                  <c:v>44574</c:v>
                </c:pt>
                <c:pt idx="570">
                  <c:v>44575</c:v>
                </c:pt>
                <c:pt idx="571">
                  <c:v>44576</c:v>
                </c:pt>
                <c:pt idx="572">
                  <c:v>44577</c:v>
                </c:pt>
                <c:pt idx="573">
                  <c:v>44578</c:v>
                </c:pt>
                <c:pt idx="574">
                  <c:v>44579</c:v>
                </c:pt>
                <c:pt idx="575">
                  <c:v>44580</c:v>
                </c:pt>
                <c:pt idx="576">
                  <c:v>44581</c:v>
                </c:pt>
                <c:pt idx="577">
                  <c:v>44582</c:v>
                </c:pt>
                <c:pt idx="578">
                  <c:v>44583</c:v>
                </c:pt>
                <c:pt idx="579">
                  <c:v>44584</c:v>
                </c:pt>
                <c:pt idx="580">
                  <c:v>44585</c:v>
                </c:pt>
                <c:pt idx="581">
                  <c:v>44586</c:v>
                </c:pt>
                <c:pt idx="582">
                  <c:v>44587</c:v>
                </c:pt>
                <c:pt idx="583">
                  <c:v>44588</c:v>
                </c:pt>
                <c:pt idx="584">
                  <c:v>44589</c:v>
                </c:pt>
                <c:pt idx="585">
                  <c:v>44590</c:v>
                </c:pt>
                <c:pt idx="586">
                  <c:v>44591</c:v>
                </c:pt>
                <c:pt idx="587">
                  <c:v>44592</c:v>
                </c:pt>
                <c:pt idx="588">
                  <c:v>44593</c:v>
                </c:pt>
                <c:pt idx="589">
                  <c:v>44594</c:v>
                </c:pt>
                <c:pt idx="590">
                  <c:v>44595</c:v>
                </c:pt>
                <c:pt idx="591">
                  <c:v>44596</c:v>
                </c:pt>
                <c:pt idx="592">
                  <c:v>44597</c:v>
                </c:pt>
                <c:pt idx="593">
                  <c:v>44598</c:v>
                </c:pt>
                <c:pt idx="594">
                  <c:v>44599</c:v>
                </c:pt>
                <c:pt idx="595">
                  <c:v>44600</c:v>
                </c:pt>
                <c:pt idx="596">
                  <c:v>44601</c:v>
                </c:pt>
                <c:pt idx="597">
                  <c:v>44602</c:v>
                </c:pt>
                <c:pt idx="598">
                  <c:v>44603</c:v>
                </c:pt>
                <c:pt idx="599">
                  <c:v>44604</c:v>
                </c:pt>
                <c:pt idx="600">
                  <c:v>44605</c:v>
                </c:pt>
                <c:pt idx="601">
                  <c:v>44606</c:v>
                </c:pt>
                <c:pt idx="602">
                  <c:v>44607</c:v>
                </c:pt>
                <c:pt idx="603">
                  <c:v>44608</c:v>
                </c:pt>
                <c:pt idx="604">
                  <c:v>44609</c:v>
                </c:pt>
                <c:pt idx="605">
                  <c:v>44610</c:v>
                </c:pt>
                <c:pt idx="606">
                  <c:v>44611</c:v>
                </c:pt>
                <c:pt idx="607">
                  <c:v>44612</c:v>
                </c:pt>
                <c:pt idx="608">
                  <c:v>44613</c:v>
                </c:pt>
                <c:pt idx="609">
                  <c:v>44614</c:v>
                </c:pt>
                <c:pt idx="610">
                  <c:v>44615</c:v>
                </c:pt>
                <c:pt idx="611">
                  <c:v>44616</c:v>
                </c:pt>
                <c:pt idx="612">
                  <c:v>44617</c:v>
                </c:pt>
                <c:pt idx="613">
                  <c:v>44618</c:v>
                </c:pt>
                <c:pt idx="614">
                  <c:v>44619</c:v>
                </c:pt>
                <c:pt idx="615">
                  <c:v>44620</c:v>
                </c:pt>
                <c:pt idx="616">
                  <c:v>44621</c:v>
                </c:pt>
                <c:pt idx="617">
                  <c:v>44622</c:v>
                </c:pt>
                <c:pt idx="618">
                  <c:v>44623</c:v>
                </c:pt>
                <c:pt idx="619">
                  <c:v>44624</c:v>
                </c:pt>
                <c:pt idx="620">
                  <c:v>44625</c:v>
                </c:pt>
                <c:pt idx="621">
                  <c:v>44626</c:v>
                </c:pt>
                <c:pt idx="622">
                  <c:v>44627</c:v>
                </c:pt>
                <c:pt idx="623">
                  <c:v>44628</c:v>
                </c:pt>
                <c:pt idx="624">
                  <c:v>44629</c:v>
                </c:pt>
                <c:pt idx="625">
                  <c:v>44630</c:v>
                </c:pt>
                <c:pt idx="626">
                  <c:v>44631</c:v>
                </c:pt>
                <c:pt idx="627">
                  <c:v>44632</c:v>
                </c:pt>
                <c:pt idx="628">
                  <c:v>44633</c:v>
                </c:pt>
                <c:pt idx="629">
                  <c:v>44634</c:v>
                </c:pt>
                <c:pt idx="630">
                  <c:v>44635</c:v>
                </c:pt>
                <c:pt idx="631">
                  <c:v>44636</c:v>
                </c:pt>
                <c:pt idx="632">
                  <c:v>44637</c:v>
                </c:pt>
                <c:pt idx="633">
                  <c:v>44638</c:v>
                </c:pt>
                <c:pt idx="634">
                  <c:v>44639</c:v>
                </c:pt>
                <c:pt idx="635">
                  <c:v>44640</c:v>
                </c:pt>
                <c:pt idx="636">
                  <c:v>44641</c:v>
                </c:pt>
                <c:pt idx="637">
                  <c:v>44642</c:v>
                </c:pt>
                <c:pt idx="638">
                  <c:v>44643</c:v>
                </c:pt>
                <c:pt idx="639">
                  <c:v>44644</c:v>
                </c:pt>
                <c:pt idx="640">
                  <c:v>44645</c:v>
                </c:pt>
                <c:pt idx="641">
                  <c:v>44646</c:v>
                </c:pt>
                <c:pt idx="642">
                  <c:v>44647</c:v>
                </c:pt>
                <c:pt idx="643">
                  <c:v>44648</c:v>
                </c:pt>
                <c:pt idx="644">
                  <c:v>44649</c:v>
                </c:pt>
                <c:pt idx="645">
                  <c:v>44650</c:v>
                </c:pt>
                <c:pt idx="646">
                  <c:v>44651</c:v>
                </c:pt>
                <c:pt idx="647">
                  <c:v>44652</c:v>
                </c:pt>
                <c:pt idx="648">
                  <c:v>44653</c:v>
                </c:pt>
                <c:pt idx="649">
                  <c:v>44654</c:v>
                </c:pt>
                <c:pt idx="650">
                  <c:v>44655</c:v>
                </c:pt>
                <c:pt idx="651">
                  <c:v>44656</c:v>
                </c:pt>
                <c:pt idx="652">
                  <c:v>44657</c:v>
                </c:pt>
                <c:pt idx="653">
                  <c:v>44658</c:v>
                </c:pt>
                <c:pt idx="654">
                  <c:v>44659</c:v>
                </c:pt>
                <c:pt idx="655">
                  <c:v>44660</c:v>
                </c:pt>
                <c:pt idx="656">
                  <c:v>44661</c:v>
                </c:pt>
                <c:pt idx="657">
                  <c:v>44662</c:v>
                </c:pt>
                <c:pt idx="658">
                  <c:v>44663</c:v>
                </c:pt>
                <c:pt idx="659">
                  <c:v>44664</c:v>
                </c:pt>
                <c:pt idx="660">
                  <c:v>44665</c:v>
                </c:pt>
                <c:pt idx="661">
                  <c:v>44668</c:v>
                </c:pt>
                <c:pt idx="662">
                  <c:v>44669</c:v>
                </c:pt>
                <c:pt idx="663">
                  <c:v>44671</c:v>
                </c:pt>
                <c:pt idx="664">
                  <c:v>44672</c:v>
                </c:pt>
                <c:pt idx="665">
                  <c:v>44673</c:v>
                </c:pt>
                <c:pt idx="666">
                  <c:v>44674</c:v>
                </c:pt>
                <c:pt idx="667">
                  <c:v>44675</c:v>
                </c:pt>
                <c:pt idx="668">
                  <c:v>44676</c:v>
                </c:pt>
                <c:pt idx="669">
                  <c:v>44677</c:v>
                </c:pt>
                <c:pt idx="670">
                  <c:v>44678</c:v>
                </c:pt>
                <c:pt idx="671">
                  <c:v>44679</c:v>
                </c:pt>
                <c:pt idx="672">
                  <c:v>44680</c:v>
                </c:pt>
                <c:pt idx="673">
                  <c:v>44681</c:v>
                </c:pt>
                <c:pt idx="674">
                  <c:v>44682</c:v>
                </c:pt>
                <c:pt idx="675">
                  <c:v>44683</c:v>
                </c:pt>
                <c:pt idx="676">
                  <c:v>44684</c:v>
                </c:pt>
                <c:pt idx="677">
                  <c:v>44685</c:v>
                </c:pt>
                <c:pt idx="678">
                  <c:v>44686</c:v>
                </c:pt>
                <c:pt idx="679">
                  <c:v>44687</c:v>
                </c:pt>
                <c:pt idx="680">
                  <c:v>44688</c:v>
                </c:pt>
                <c:pt idx="681">
                  <c:v>44689</c:v>
                </c:pt>
                <c:pt idx="682">
                  <c:v>44690</c:v>
                </c:pt>
                <c:pt idx="683">
                  <c:v>44691</c:v>
                </c:pt>
              </c:numCache>
            </c:numRef>
          </c:xVal>
          <c:yVal>
            <c:numRef>
              <c:f>'WWTP Case Data'!$O$22:$O$705</c:f>
              <c:numCache>
                <c:formatCode>General</c:formatCode>
                <c:ptCount val="684"/>
                <c:pt idx="0">
                  <c:v>9</c:v>
                </c:pt>
                <c:pt idx="1">
                  <c:v>11</c:v>
                </c:pt>
                <c:pt idx="2">
                  <c:v>5</c:v>
                </c:pt>
                <c:pt idx="3">
                  <c:v>18</c:v>
                </c:pt>
                <c:pt idx="4">
                  <c:v>6</c:v>
                </c:pt>
                <c:pt idx="5">
                  <c:v>12</c:v>
                </c:pt>
                <c:pt idx="6">
                  <c:v>9</c:v>
                </c:pt>
                <c:pt idx="7">
                  <c:v>7</c:v>
                </c:pt>
                <c:pt idx="8">
                  <c:v>21</c:v>
                </c:pt>
                <c:pt idx="9">
                  <c:v>6</c:v>
                </c:pt>
                <c:pt idx="10">
                  <c:v>11</c:v>
                </c:pt>
                <c:pt idx="11">
                  <c:v>5</c:v>
                </c:pt>
                <c:pt idx="12">
                  <c:v>10</c:v>
                </c:pt>
                <c:pt idx="13">
                  <c:v>9</c:v>
                </c:pt>
                <c:pt idx="14">
                  <c:v>15</c:v>
                </c:pt>
                <c:pt idx="15">
                  <c:v>15</c:v>
                </c:pt>
                <c:pt idx="16">
                  <c:v>14</c:v>
                </c:pt>
                <c:pt idx="17">
                  <c:v>10</c:v>
                </c:pt>
                <c:pt idx="18">
                  <c:v>5</c:v>
                </c:pt>
                <c:pt idx="19">
                  <c:v>5</c:v>
                </c:pt>
                <c:pt idx="20">
                  <c:v>17</c:v>
                </c:pt>
                <c:pt idx="21">
                  <c:v>12</c:v>
                </c:pt>
                <c:pt idx="22">
                  <c:v>13</c:v>
                </c:pt>
                <c:pt idx="23">
                  <c:v>14</c:v>
                </c:pt>
                <c:pt idx="24">
                  <c:v>11</c:v>
                </c:pt>
                <c:pt idx="25">
                  <c:v>13</c:v>
                </c:pt>
                <c:pt idx="26">
                  <c:v>8</c:v>
                </c:pt>
                <c:pt idx="27">
                  <c:v>8</c:v>
                </c:pt>
                <c:pt idx="28">
                  <c:v>13</c:v>
                </c:pt>
                <c:pt idx="29">
                  <c:v>13</c:v>
                </c:pt>
                <c:pt idx="30">
                  <c:v>14</c:v>
                </c:pt>
                <c:pt idx="31">
                  <c:v>8</c:v>
                </c:pt>
                <c:pt idx="32">
                  <c:v>6</c:v>
                </c:pt>
                <c:pt idx="33">
                  <c:v>15</c:v>
                </c:pt>
                <c:pt idx="34">
                  <c:v>13</c:v>
                </c:pt>
                <c:pt idx="35">
                  <c:v>18</c:v>
                </c:pt>
                <c:pt idx="36">
                  <c:v>10</c:v>
                </c:pt>
                <c:pt idx="37">
                  <c:v>8</c:v>
                </c:pt>
                <c:pt idx="38">
                  <c:v>10</c:v>
                </c:pt>
                <c:pt idx="39">
                  <c:v>24</c:v>
                </c:pt>
                <c:pt idx="40">
                  <c:v>9</c:v>
                </c:pt>
                <c:pt idx="41">
                  <c:v>16</c:v>
                </c:pt>
                <c:pt idx="42">
                  <c:v>14</c:v>
                </c:pt>
                <c:pt idx="43">
                  <c:v>14</c:v>
                </c:pt>
                <c:pt idx="44">
                  <c:v>12</c:v>
                </c:pt>
                <c:pt idx="45">
                  <c:v>9</c:v>
                </c:pt>
                <c:pt idx="46">
                  <c:v>13</c:v>
                </c:pt>
                <c:pt idx="47">
                  <c:v>12</c:v>
                </c:pt>
                <c:pt idx="48">
                  <c:v>22</c:v>
                </c:pt>
                <c:pt idx="49">
                  <c:v>15</c:v>
                </c:pt>
                <c:pt idx="50">
                  <c:v>7</c:v>
                </c:pt>
                <c:pt idx="51">
                  <c:v>13</c:v>
                </c:pt>
                <c:pt idx="52">
                  <c:v>9</c:v>
                </c:pt>
                <c:pt idx="53">
                  <c:v>21</c:v>
                </c:pt>
                <c:pt idx="54">
                  <c:v>15</c:v>
                </c:pt>
                <c:pt idx="55">
                  <c:v>14</c:v>
                </c:pt>
                <c:pt idx="56">
                  <c:v>10</c:v>
                </c:pt>
                <c:pt idx="57">
                  <c:v>12</c:v>
                </c:pt>
                <c:pt idx="58">
                  <c:v>10</c:v>
                </c:pt>
                <c:pt idx="59">
                  <c:v>13</c:v>
                </c:pt>
                <c:pt idx="60">
                  <c:v>5</c:v>
                </c:pt>
                <c:pt idx="61">
                  <c:v>4</c:v>
                </c:pt>
                <c:pt idx="62">
                  <c:v>11</c:v>
                </c:pt>
                <c:pt idx="63">
                  <c:v>3</c:v>
                </c:pt>
                <c:pt idx="64">
                  <c:v>12</c:v>
                </c:pt>
                <c:pt idx="65">
                  <c:v>12</c:v>
                </c:pt>
                <c:pt idx="66">
                  <c:v>13</c:v>
                </c:pt>
                <c:pt idx="67">
                  <c:v>3</c:v>
                </c:pt>
                <c:pt idx="68">
                  <c:v>6</c:v>
                </c:pt>
                <c:pt idx="69">
                  <c:v>12</c:v>
                </c:pt>
                <c:pt idx="70">
                  <c:v>4</c:v>
                </c:pt>
                <c:pt idx="71">
                  <c:v>8</c:v>
                </c:pt>
                <c:pt idx="72">
                  <c:v>5</c:v>
                </c:pt>
                <c:pt idx="73">
                  <c:v>12</c:v>
                </c:pt>
                <c:pt idx="74">
                  <c:v>13</c:v>
                </c:pt>
                <c:pt idx="75">
                  <c:v>15</c:v>
                </c:pt>
                <c:pt idx="76">
                  <c:v>11</c:v>
                </c:pt>
                <c:pt idx="77">
                  <c:v>12</c:v>
                </c:pt>
                <c:pt idx="78">
                  <c:v>9</c:v>
                </c:pt>
                <c:pt idx="79">
                  <c:v>13</c:v>
                </c:pt>
                <c:pt idx="80">
                  <c:v>11</c:v>
                </c:pt>
                <c:pt idx="81">
                  <c:v>8</c:v>
                </c:pt>
                <c:pt idx="82">
                  <c:v>7</c:v>
                </c:pt>
                <c:pt idx="83">
                  <c:v>6</c:v>
                </c:pt>
                <c:pt idx="84">
                  <c:v>9</c:v>
                </c:pt>
                <c:pt idx="85">
                  <c:v>6</c:v>
                </c:pt>
                <c:pt idx="86">
                  <c:v>13</c:v>
                </c:pt>
                <c:pt idx="87">
                  <c:v>18</c:v>
                </c:pt>
                <c:pt idx="88">
                  <c:v>7</c:v>
                </c:pt>
                <c:pt idx="89">
                  <c:v>15</c:v>
                </c:pt>
                <c:pt idx="90">
                  <c:v>17</c:v>
                </c:pt>
                <c:pt idx="91">
                  <c:v>11</c:v>
                </c:pt>
                <c:pt idx="92">
                  <c:v>6</c:v>
                </c:pt>
                <c:pt idx="93">
                  <c:v>17</c:v>
                </c:pt>
                <c:pt idx="94">
                  <c:v>7</c:v>
                </c:pt>
                <c:pt idx="95">
                  <c:v>9</c:v>
                </c:pt>
                <c:pt idx="96">
                  <c:v>11</c:v>
                </c:pt>
                <c:pt idx="97">
                  <c:v>3</c:v>
                </c:pt>
                <c:pt idx="98">
                  <c:v>5</c:v>
                </c:pt>
                <c:pt idx="99">
                  <c:v>4</c:v>
                </c:pt>
                <c:pt idx="100">
                  <c:v>4</c:v>
                </c:pt>
                <c:pt idx="101">
                  <c:v>0</c:v>
                </c:pt>
                <c:pt idx="102">
                  <c:v>3</c:v>
                </c:pt>
                <c:pt idx="103">
                  <c:v>12</c:v>
                </c:pt>
                <c:pt idx="104">
                  <c:v>8</c:v>
                </c:pt>
                <c:pt idx="105">
                  <c:v>10</c:v>
                </c:pt>
                <c:pt idx="106">
                  <c:v>14</c:v>
                </c:pt>
                <c:pt idx="107">
                  <c:v>14</c:v>
                </c:pt>
                <c:pt idx="108">
                  <c:v>12</c:v>
                </c:pt>
                <c:pt idx="109">
                  <c:v>4</c:v>
                </c:pt>
                <c:pt idx="110">
                  <c:v>22</c:v>
                </c:pt>
                <c:pt idx="111">
                  <c:v>25</c:v>
                </c:pt>
                <c:pt idx="112">
                  <c:v>21</c:v>
                </c:pt>
                <c:pt idx="113">
                  <c:v>22</c:v>
                </c:pt>
                <c:pt idx="114">
                  <c:v>16</c:v>
                </c:pt>
                <c:pt idx="115">
                  <c:v>23</c:v>
                </c:pt>
                <c:pt idx="116">
                  <c:v>17</c:v>
                </c:pt>
                <c:pt idx="117">
                  <c:v>19</c:v>
                </c:pt>
                <c:pt idx="118">
                  <c:v>16</c:v>
                </c:pt>
                <c:pt idx="119">
                  <c:v>21</c:v>
                </c:pt>
                <c:pt idx="120">
                  <c:v>16</c:v>
                </c:pt>
                <c:pt idx="121">
                  <c:v>28</c:v>
                </c:pt>
                <c:pt idx="122">
                  <c:v>28</c:v>
                </c:pt>
                <c:pt idx="123">
                  <c:v>9</c:v>
                </c:pt>
                <c:pt idx="124">
                  <c:v>5</c:v>
                </c:pt>
                <c:pt idx="125">
                  <c:v>31</c:v>
                </c:pt>
                <c:pt idx="126">
                  <c:v>14</c:v>
                </c:pt>
                <c:pt idx="127">
                  <c:v>21</c:v>
                </c:pt>
                <c:pt idx="128">
                  <c:v>35</c:v>
                </c:pt>
                <c:pt idx="129">
                  <c:v>21</c:v>
                </c:pt>
                <c:pt idx="130">
                  <c:v>12</c:v>
                </c:pt>
                <c:pt idx="131">
                  <c:v>18</c:v>
                </c:pt>
                <c:pt idx="132">
                  <c:v>28</c:v>
                </c:pt>
                <c:pt idx="133">
                  <c:v>41</c:v>
                </c:pt>
                <c:pt idx="134">
                  <c:v>9</c:v>
                </c:pt>
                <c:pt idx="135">
                  <c:v>17</c:v>
                </c:pt>
                <c:pt idx="136">
                  <c:v>6</c:v>
                </c:pt>
                <c:pt idx="137">
                  <c:v>12</c:v>
                </c:pt>
                <c:pt idx="138">
                  <c:v>18</c:v>
                </c:pt>
                <c:pt idx="139">
                  <c:v>5</c:v>
                </c:pt>
                <c:pt idx="140">
                  <c:v>43</c:v>
                </c:pt>
                <c:pt idx="141">
                  <c:v>40</c:v>
                </c:pt>
                <c:pt idx="142">
                  <c:v>72</c:v>
                </c:pt>
                <c:pt idx="143">
                  <c:v>85</c:v>
                </c:pt>
                <c:pt idx="144">
                  <c:v>56</c:v>
                </c:pt>
                <c:pt idx="145">
                  <c:v>52</c:v>
                </c:pt>
                <c:pt idx="146">
                  <c:v>80</c:v>
                </c:pt>
                <c:pt idx="147">
                  <c:v>61</c:v>
                </c:pt>
                <c:pt idx="148">
                  <c:v>68</c:v>
                </c:pt>
                <c:pt idx="149">
                  <c:v>82</c:v>
                </c:pt>
                <c:pt idx="150">
                  <c:v>95</c:v>
                </c:pt>
                <c:pt idx="151">
                  <c:v>77</c:v>
                </c:pt>
                <c:pt idx="152">
                  <c:v>65</c:v>
                </c:pt>
                <c:pt idx="153">
                  <c:v>93</c:v>
                </c:pt>
                <c:pt idx="154">
                  <c:v>83</c:v>
                </c:pt>
                <c:pt idx="155">
                  <c:v>89</c:v>
                </c:pt>
                <c:pt idx="156">
                  <c:v>87</c:v>
                </c:pt>
                <c:pt idx="157">
                  <c:v>120</c:v>
                </c:pt>
                <c:pt idx="158">
                  <c:v>78</c:v>
                </c:pt>
                <c:pt idx="159">
                  <c:v>88</c:v>
                </c:pt>
                <c:pt idx="160">
                  <c:v>80</c:v>
                </c:pt>
                <c:pt idx="161">
                  <c:v>155</c:v>
                </c:pt>
                <c:pt idx="162">
                  <c:v>118</c:v>
                </c:pt>
                <c:pt idx="163">
                  <c:v>100</c:v>
                </c:pt>
                <c:pt idx="164">
                  <c:v>114</c:v>
                </c:pt>
                <c:pt idx="165">
                  <c:v>84</c:v>
                </c:pt>
                <c:pt idx="166">
                  <c:v>160</c:v>
                </c:pt>
                <c:pt idx="167">
                  <c:v>232</c:v>
                </c:pt>
                <c:pt idx="168">
                  <c:v>209</c:v>
                </c:pt>
                <c:pt idx="169">
                  <c:v>177</c:v>
                </c:pt>
                <c:pt idx="170">
                  <c:v>184</c:v>
                </c:pt>
                <c:pt idx="171">
                  <c:v>92</c:v>
                </c:pt>
                <c:pt idx="172">
                  <c:v>139</c:v>
                </c:pt>
                <c:pt idx="173">
                  <c:v>256</c:v>
                </c:pt>
                <c:pt idx="174">
                  <c:v>225</c:v>
                </c:pt>
                <c:pt idx="175">
                  <c:v>168</c:v>
                </c:pt>
                <c:pt idx="176">
                  <c:v>235</c:v>
                </c:pt>
                <c:pt idx="177">
                  <c:v>216</c:v>
                </c:pt>
                <c:pt idx="178">
                  <c:v>198</c:v>
                </c:pt>
                <c:pt idx="179">
                  <c:v>185</c:v>
                </c:pt>
                <c:pt idx="180">
                  <c:v>277</c:v>
                </c:pt>
                <c:pt idx="181">
                  <c:v>190</c:v>
                </c:pt>
                <c:pt idx="182">
                  <c:v>212</c:v>
                </c:pt>
                <c:pt idx="183">
                  <c:v>208</c:v>
                </c:pt>
                <c:pt idx="184">
                  <c:v>134</c:v>
                </c:pt>
                <c:pt idx="185">
                  <c:v>194</c:v>
                </c:pt>
                <c:pt idx="186">
                  <c:v>334</c:v>
                </c:pt>
                <c:pt idx="187">
                  <c:v>228</c:v>
                </c:pt>
                <c:pt idx="188">
                  <c:v>277</c:v>
                </c:pt>
                <c:pt idx="189">
                  <c:v>186</c:v>
                </c:pt>
                <c:pt idx="190">
                  <c:v>320</c:v>
                </c:pt>
                <c:pt idx="191">
                  <c:v>212</c:v>
                </c:pt>
                <c:pt idx="192">
                  <c:v>169</c:v>
                </c:pt>
                <c:pt idx="193">
                  <c:v>224</c:v>
                </c:pt>
                <c:pt idx="194">
                  <c:v>171</c:v>
                </c:pt>
                <c:pt idx="195">
                  <c:v>331</c:v>
                </c:pt>
                <c:pt idx="196">
                  <c:v>385</c:v>
                </c:pt>
                <c:pt idx="197">
                  <c:v>371</c:v>
                </c:pt>
                <c:pt idx="198">
                  <c:v>296</c:v>
                </c:pt>
                <c:pt idx="199">
                  <c:v>246</c:v>
                </c:pt>
                <c:pt idx="200">
                  <c:v>265</c:v>
                </c:pt>
                <c:pt idx="201">
                  <c:v>347</c:v>
                </c:pt>
                <c:pt idx="202">
                  <c:v>403</c:v>
                </c:pt>
                <c:pt idx="203">
                  <c:v>368</c:v>
                </c:pt>
                <c:pt idx="204">
                  <c:v>356</c:v>
                </c:pt>
                <c:pt idx="205">
                  <c:v>307</c:v>
                </c:pt>
                <c:pt idx="206">
                  <c:v>394</c:v>
                </c:pt>
                <c:pt idx="207">
                  <c:v>346</c:v>
                </c:pt>
                <c:pt idx="208">
                  <c:v>320</c:v>
                </c:pt>
                <c:pt idx="209">
                  <c:v>266</c:v>
                </c:pt>
                <c:pt idx="210">
                  <c:v>395</c:v>
                </c:pt>
                <c:pt idx="211">
                  <c:v>368</c:v>
                </c:pt>
                <c:pt idx="212">
                  <c:v>341</c:v>
                </c:pt>
                <c:pt idx="213">
                  <c:v>324</c:v>
                </c:pt>
                <c:pt idx="214">
                  <c:v>233</c:v>
                </c:pt>
                <c:pt idx="215">
                  <c:v>222</c:v>
                </c:pt>
                <c:pt idx="216">
                  <c:v>305</c:v>
                </c:pt>
                <c:pt idx="217">
                  <c:v>337</c:v>
                </c:pt>
                <c:pt idx="218">
                  <c:v>277</c:v>
                </c:pt>
                <c:pt idx="219">
                  <c:v>208</c:v>
                </c:pt>
                <c:pt idx="220">
                  <c:v>310</c:v>
                </c:pt>
                <c:pt idx="221">
                  <c:v>231</c:v>
                </c:pt>
                <c:pt idx="222">
                  <c:v>238</c:v>
                </c:pt>
                <c:pt idx="223">
                  <c:v>255</c:v>
                </c:pt>
                <c:pt idx="224">
                  <c:v>285</c:v>
                </c:pt>
                <c:pt idx="225">
                  <c:v>261</c:v>
                </c:pt>
                <c:pt idx="226">
                  <c:v>259</c:v>
                </c:pt>
                <c:pt idx="227">
                  <c:v>181</c:v>
                </c:pt>
                <c:pt idx="228">
                  <c:v>202</c:v>
                </c:pt>
                <c:pt idx="229">
                  <c:v>182</c:v>
                </c:pt>
                <c:pt idx="230">
                  <c:v>109</c:v>
                </c:pt>
                <c:pt idx="231">
                  <c:v>155</c:v>
                </c:pt>
                <c:pt idx="232">
                  <c:v>251</c:v>
                </c:pt>
                <c:pt idx="233">
                  <c:v>240</c:v>
                </c:pt>
                <c:pt idx="234">
                  <c:v>200</c:v>
                </c:pt>
                <c:pt idx="235">
                  <c:v>156</c:v>
                </c:pt>
                <c:pt idx="236">
                  <c:v>152</c:v>
                </c:pt>
                <c:pt idx="237">
                  <c:v>131</c:v>
                </c:pt>
                <c:pt idx="238">
                  <c:v>152</c:v>
                </c:pt>
                <c:pt idx="239">
                  <c:v>180</c:v>
                </c:pt>
                <c:pt idx="240">
                  <c:v>150</c:v>
                </c:pt>
                <c:pt idx="241">
                  <c:v>159</c:v>
                </c:pt>
                <c:pt idx="242">
                  <c:v>105</c:v>
                </c:pt>
                <c:pt idx="243">
                  <c:v>124</c:v>
                </c:pt>
                <c:pt idx="244">
                  <c:v>112</c:v>
                </c:pt>
                <c:pt idx="245">
                  <c:v>149</c:v>
                </c:pt>
                <c:pt idx="246">
                  <c:v>135</c:v>
                </c:pt>
                <c:pt idx="247">
                  <c:v>131</c:v>
                </c:pt>
                <c:pt idx="248">
                  <c:v>131</c:v>
                </c:pt>
                <c:pt idx="249">
                  <c:v>141</c:v>
                </c:pt>
                <c:pt idx="250">
                  <c:v>77</c:v>
                </c:pt>
                <c:pt idx="251">
                  <c:v>156</c:v>
                </c:pt>
                <c:pt idx="252">
                  <c:v>147</c:v>
                </c:pt>
                <c:pt idx="253">
                  <c:v>141</c:v>
                </c:pt>
                <c:pt idx="254">
                  <c:v>148</c:v>
                </c:pt>
                <c:pt idx="255">
                  <c:v>128</c:v>
                </c:pt>
                <c:pt idx="256">
                  <c:v>116</c:v>
                </c:pt>
                <c:pt idx="257">
                  <c:v>110</c:v>
                </c:pt>
                <c:pt idx="258">
                  <c:v>135</c:v>
                </c:pt>
                <c:pt idx="259">
                  <c:v>149</c:v>
                </c:pt>
                <c:pt idx="260">
                  <c:v>169</c:v>
                </c:pt>
                <c:pt idx="261">
                  <c:v>127</c:v>
                </c:pt>
                <c:pt idx="262">
                  <c:v>124</c:v>
                </c:pt>
                <c:pt idx="263">
                  <c:v>120</c:v>
                </c:pt>
                <c:pt idx="264">
                  <c:v>141</c:v>
                </c:pt>
                <c:pt idx="265">
                  <c:v>131</c:v>
                </c:pt>
                <c:pt idx="266">
                  <c:v>134</c:v>
                </c:pt>
                <c:pt idx="267">
                  <c:v>168</c:v>
                </c:pt>
                <c:pt idx="268">
                  <c:v>160</c:v>
                </c:pt>
                <c:pt idx="269">
                  <c:v>104</c:v>
                </c:pt>
                <c:pt idx="270">
                  <c:v>138</c:v>
                </c:pt>
                <c:pt idx="271">
                  <c:v>172</c:v>
                </c:pt>
                <c:pt idx="272">
                  <c:v>152</c:v>
                </c:pt>
                <c:pt idx="273">
                  <c:v>139</c:v>
                </c:pt>
                <c:pt idx="274">
                  <c:v>181</c:v>
                </c:pt>
                <c:pt idx="275">
                  <c:v>141</c:v>
                </c:pt>
                <c:pt idx="276">
                  <c:v>161</c:v>
                </c:pt>
                <c:pt idx="277">
                  <c:v>96</c:v>
                </c:pt>
                <c:pt idx="278">
                  <c:v>120</c:v>
                </c:pt>
                <c:pt idx="279">
                  <c:v>158</c:v>
                </c:pt>
                <c:pt idx="280">
                  <c:v>149</c:v>
                </c:pt>
                <c:pt idx="281">
                  <c:v>179</c:v>
                </c:pt>
                <c:pt idx="282">
                  <c:v>193</c:v>
                </c:pt>
                <c:pt idx="283">
                  <c:v>136</c:v>
                </c:pt>
                <c:pt idx="284">
                  <c:v>154</c:v>
                </c:pt>
                <c:pt idx="285">
                  <c:v>155</c:v>
                </c:pt>
                <c:pt idx="286">
                  <c:v>187</c:v>
                </c:pt>
                <c:pt idx="287">
                  <c:v>173</c:v>
                </c:pt>
                <c:pt idx="288">
                  <c:v>184</c:v>
                </c:pt>
                <c:pt idx="289">
                  <c:v>151</c:v>
                </c:pt>
                <c:pt idx="290">
                  <c:v>134</c:v>
                </c:pt>
                <c:pt idx="291">
                  <c:v>103</c:v>
                </c:pt>
                <c:pt idx="292">
                  <c:v>128</c:v>
                </c:pt>
                <c:pt idx="293">
                  <c:v>129</c:v>
                </c:pt>
                <c:pt idx="294">
                  <c:v>193</c:v>
                </c:pt>
                <c:pt idx="295">
                  <c:v>156</c:v>
                </c:pt>
                <c:pt idx="296">
                  <c:v>128</c:v>
                </c:pt>
                <c:pt idx="297">
                  <c:v>109</c:v>
                </c:pt>
                <c:pt idx="298">
                  <c:v>75</c:v>
                </c:pt>
                <c:pt idx="299">
                  <c:v>107</c:v>
                </c:pt>
                <c:pt idx="300">
                  <c:v>108</c:v>
                </c:pt>
                <c:pt idx="301">
                  <c:v>119</c:v>
                </c:pt>
                <c:pt idx="302">
                  <c:v>111</c:v>
                </c:pt>
                <c:pt idx="303">
                  <c:v>133</c:v>
                </c:pt>
                <c:pt idx="304">
                  <c:v>76</c:v>
                </c:pt>
                <c:pt idx="305">
                  <c:v>54</c:v>
                </c:pt>
                <c:pt idx="306">
                  <c:v>81</c:v>
                </c:pt>
                <c:pt idx="307">
                  <c:v>68</c:v>
                </c:pt>
                <c:pt idx="308">
                  <c:v>71</c:v>
                </c:pt>
                <c:pt idx="309">
                  <c:v>91</c:v>
                </c:pt>
                <c:pt idx="310">
                  <c:v>73</c:v>
                </c:pt>
                <c:pt idx="311">
                  <c:v>55</c:v>
                </c:pt>
                <c:pt idx="312">
                  <c:v>42</c:v>
                </c:pt>
                <c:pt idx="313">
                  <c:v>42</c:v>
                </c:pt>
                <c:pt idx="314">
                  <c:v>54</c:v>
                </c:pt>
                <c:pt idx="315">
                  <c:v>77</c:v>
                </c:pt>
                <c:pt idx="316">
                  <c:v>56</c:v>
                </c:pt>
                <c:pt idx="317">
                  <c:v>63</c:v>
                </c:pt>
                <c:pt idx="318">
                  <c:v>40</c:v>
                </c:pt>
                <c:pt idx="319">
                  <c:v>28</c:v>
                </c:pt>
                <c:pt idx="320">
                  <c:v>42</c:v>
                </c:pt>
                <c:pt idx="321">
                  <c:v>36</c:v>
                </c:pt>
                <c:pt idx="322">
                  <c:v>42</c:v>
                </c:pt>
                <c:pt idx="323">
                  <c:v>44</c:v>
                </c:pt>
                <c:pt idx="324">
                  <c:v>29</c:v>
                </c:pt>
                <c:pt idx="325">
                  <c:v>25</c:v>
                </c:pt>
                <c:pt idx="326">
                  <c:v>26</c:v>
                </c:pt>
                <c:pt idx="327">
                  <c:v>21</c:v>
                </c:pt>
                <c:pt idx="328">
                  <c:v>27</c:v>
                </c:pt>
                <c:pt idx="329">
                  <c:v>39</c:v>
                </c:pt>
                <c:pt idx="330">
                  <c:v>32</c:v>
                </c:pt>
                <c:pt idx="331">
                  <c:v>25</c:v>
                </c:pt>
                <c:pt idx="332">
                  <c:v>22</c:v>
                </c:pt>
                <c:pt idx="333">
                  <c:v>24</c:v>
                </c:pt>
                <c:pt idx="334">
                  <c:v>29</c:v>
                </c:pt>
                <c:pt idx="335">
                  <c:v>20</c:v>
                </c:pt>
                <c:pt idx="336">
                  <c:v>13</c:v>
                </c:pt>
                <c:pt idx="337">
                  <c:v>23</c:v>
                </c:pt>
                <c:pt idx="338">
                  <c:v>21</c:v>
                </c:pt>
                <c:pt idx="339">
                  <c:v>20</c:v>
                </c:pt>
                <c:pt idx="340">
                  <c:v>14</c:v>
                </c:pt>
                <c:pt idx="341">
                  <c:v>11</c:v>
                </c:pt>
                <c:pt idx="342">
                  <c:v>13</c:v>
                </c:pt>
                <c:pt idx="343">
                  <c:v>17</c:v>
                </c:pt>
                <c:pt idx="344">
                  <c:v>10</c:v>
                </c:pt>
                <c:pt idx="345">
                  <c:v>18</c:v>
                </c:pt>
                <c:pt idx="346">
                  <c:v>5</c:v>
                </c:pt>
                <c:pt idx="347">
                  <c:v>5</c:v>
                </c:pt>
                <c:pt idx="348">
                  <c:v>1</c:v>
                </c:pt>
                <c:pt idx="349">
                  <c:v>15</c:v>
                </c:pt>
                <c:pt idx="350">
                  <c:v>12</c:v>
                </c:pt>
                <c:pt idx="351">
                  <c:v>16</c:v>
                </c:pt>
                <c:pt idx="352">
                  <c:v>21</c:v>
                </c:pt>
                <c:pt idx="353">
                  <c:v>9</c:v>
                </c:pt>
                <c:pt idx="354">
                  <c:v>10</c:v>
                </c:pt>
                <c:pt idx="355">
                  <c:v>4</c:v>
                </c:pt>
                <c:pt idx="356">
                  <c:v>10</c:v>
                </c:pt>
                <c:pt idx="357">
                  <c:v>5</c:v>
                </c:pt>
                <c:pt idx="358">
                  <c:v>17</c:v>
                </c:pt>
                <c:pt idx="359">
                  <c:v>3</c:v>
                </c:pt>
                <c:pt idx="360">
                  <c:v>9</c:v>
                </c:pt>
                <c:pt idx="361">
                  <c:v>1</c:v>
                </c:pt>
                <c:pt idx="362">
                  <c:v>7</c:v>
                </c:pt>
                <c:pt idx="363">
                  <c:v>8</c:v>
                </c:pt>
                <c:pt idx="364">
                  <c:v>8</c:v>
                </c:pt>
                <c:pt idx="365">
                  <c:v>9</c:v>
                </c:pt>
                <c:pt idx="366">
                  <c:v>7</c:v>
                </c:pt>
                <c:pt idx="367">
                  <c:v>6</c:v>
                </c:pt>
                <c:pt idx="368">
                  <c:v>1</c:v>
                </c:pt>
                <c:pt idx="369">
                  <c:v>7</c:v>
                </c:pt>
                <c:pt idx="370">
                  <c:v>7</c:v>
                </c:pt>
                <c:pt idx="371">
                  <c:v>0</c:v>
                </c:pt>
                <c:pt idx="372">
                  <c:v>12</c:v>
                </c:pt>
                <c:pt idx="373">
                  <c:v>8</c:v>
                </c:pt>
                <c:pt idx="374">
                  <c:v>8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10</c:v>
                </c:pt>
                <c:pt idx="379">
                  <c:v>7</c:v>
                </c:pt>
                <c:pt idx="380">
                  <c:v>5</c:v>
                </c:pt>
                <c:pt idx="381">
                  <c:v>6</c:v>
                </c:pt>
                <c:pt idx="382">
                  <c:v>7</c:v>
                </c:pt>
                <c:pt idx="383">
                  <c:v>4</c:v>
                </c:pt>
                <c:pt idx="384">
                  <c:v>5</c:v>
                </c:pt>
                <c:pt idx="385">
                  <c:v>11</c:v>
                </c:pt>
                <c:pt idx="386">
                  <c:v>16</c:v>
                </c:pt>
                <c:pt idx="387">
                  <c:v>13</c:v>
                </c:pt>
                <c:pt idx="388">
                  <c:v>7</c:v>
                </c:pt>
                <c:pt idx="389">
                  <c:v>9</c:v>
                </c:pt>
                <c:pt idx="390">
                  <c:v>10</c:v>
                </c:pt>
                <c:pt idx="391">
                  <c:v>12</c:v>
                </c:pt>
                <c:pt idx="392">
                  <c:v>20</c:v>
                </c:pt>
                <c:pt idx="393">
                  <c:v>11</c:v>
                </c:pt>
                <c:pt idx="394">
                  <c:v>12</c:v>
                </c:pt>
                <c:pt idx="395">
                  <c:v>24</c:v>
                </c:pt>
                <c:pt idx="396">
                  <c:v>19</c:v>
                </c:pt>
                <c:pt idx="397">
                  <c:v>15</c:v>
                </c:pt>
                <c:pt idx="398">
                  <c:v>21</c:v>
                </c:pt>
                <c:pt idx="399">
                  <c:v>24</c:v>
                </c:pt>
                <c:pt idx="400">
                  <c:v>22</c:v>
                </c:pt>
                <c:pt idx="401">
                  <c:v>53</c:v>
                </c:pt>
                <c:pt idx="402">
                  <c:v>29</c:v>
                </c:pt>
                <c:pt idx="403">
                  <c:v>23</c:v>
                </c:pt>
                <c:pt idx="404">
                  <c:v>39</c:v>
                </c:pt>
                <c:pt idx="405">
                  <c:v>40</c:v>
                </c:pt>
                <c:pt idx="406">
                  <c:v>53</c:v>
                </c:pt>
                <c:pt idx="407">
                  <c:v>67</c:v>
                </c:pt>
                <c:pt idx="408">
                  <c:v>58</c:v>
                </c:pt>
                <c:pt idx="409">
                  <c:v>52</c:v>
                </c:pt>
                <c:pt idx="410">
                  <c:v>44</c:v>
                </c:pt>
                <c:pt idx="411">
                  <c:v>76</c:v>
                </c:pt>
                <c:pt idx="412">
                  <c:v>63</c:v>
                </c:pt>
                <c:pt idx="413">
                  <c:v>92</c:v>
                </c:pt>
                <c:pt idx="414">
                  <c:v>96</c:v>
                </c:pt>
                <c:pt idx="415">
                  <c:v>90</c:v>
                </c:pt>
                <c:pt idx="416">
                  <c:v>58</c:v>
                </c:pt>
                <c:pt idx="417">
                  <c:v>64</c:v>
                </c:pt>
                <c:pt idx="418">
                  <c:v>52</c:v>
                </c:pt>
                <c:pt idx="419">
                  <c:v>83</c:v>
                </c:pt>
                <c:pt idx="420">
                  <c:v>84</c:v>
                </c:pt>
                <c:pt idx="421">
                  <c:v>118</c:v>
                </c:pt>
                <c:pt idx="422">
                  <c:v>88</c:v>
                </c:pt>
                <c:pt idx="423">
                  <c:v>73</c:v>
                </c:pt>
                <c:pt idx="424">
                  <c:v>111</c:v>
                </c:pt>
                <c:pt idx="425">
                  <c:v>105</c:v>
                </c:pt>
                <c:pt idx="426">
                  <c:v>114</c:v>
                </c:pt>
                <c:pt idx="427">
                  <c:v>108</c:v>
                </c:pt>
                <c:pt idx="428">
                  <c:v>137</c:v>
                </c:pt>
                <c:pt idx="429">
                  <c:v>0</c:v>
                </c:pt>
                <c:pt idx="430">
                  <c:v>0</c:v>
                </c:pt>
                <c:pt idx="431">
                  <c:v>62</c:v>
                </c:pt>
                <c:pt idx="432">
                  <c:v>0</c:v>
                </c:pt>
                <c:pt idx="433">
                  <c:v>89</c:v>
                </c:pt>
                <c:pt idx="434">
                  <c:v>171</c:v>
                </c:pt>
                <c:pt idx="435">
                  <c:v>130</c:v>
                </c:pt>
                <c:pt idx="436">
                  <c:v>100</c:v>
                </c:pt>
                <c:pt idx="437">
                  <c:v>95</c:v>
                </c:pt>
                <c:pt idx="438">
                  <c:v>75</c:v>
                </c:pt>
                <c:pt idx="439">
                  <c:v>102</c:v>
                </c:pt>
                <c:pt idx="440">
                  <c:v>104</c:v>
                </c:pt>
                <c:pt idx="441">
                  <c:v>142</c:v>
                </c:pt>
                <c:pt idx="442">
                  <c:v>115</c:v>
                </c:pt>
                <c:pt idx="443">
                  <c:v>138</c:v>
                </c:pt>
                <c:pt idx="444">
                  <c:v>73</c:v>
                </c:pt>
                <c:pt idx="445">
                  <c:v>100</c:v>
                </c:pt>
                <c:pt idx="446">
                  <c:v>73</c:v>
                </c:pt>
                <c:pt idx="447">
                  <c:v>122</c:v>
                </c:pt>
                <c:pt idx="448">
                  <c:v>120</c:v>
                </c:pt>
                <c:pt idx="449">
                  <c:v>131</c:v>
                </c:pt>
                <c:pt idx="450">
                  <c:v>119</c:v>
                </c:pt>
                <c:pt idx="451">
                  <c:v>68</c:v>
                </c:pt>
                <c:pt idx="452">
                  <c:v>104</c:v>
                </c:pt>
                <c:pt idx="453">
                  <c:v>87</c:v>
                </c:pt>
                <c:pt idx="454">
                  <c:v>124</c:v>
                </c:pt>
                <c:pt idx="455">
                  <c:v>130</c:v>
                </c:pt>
                <c:pt idx="456">
                  <c:v>112</c:v>
                </c:pt>
                <c:pt idx="457">
                  <c:v>118</c:v>
                </c:pt>
                <c:pt idx="458">
                  <c:v>43</c:v>
                </c:pt>
                <c:pt idx="459">
                  <c:v>82</c:v>
                </c:pt>
                <c:pt idx="460">
                  <c:v>134</c:v>
                </c:pt>
                <c:pt idx="461">
                  <c:v>111</c:v>
                </c:pt>
                <c:pt idx="462">
                  <c:v>95</c:v>
                </c:pt>
                <c:pt idx="463">
                  <c:v>109</c:v>
                </c:pt>
                <c:pt idx="464">
                  <c:v>89</c:v>
                </c:pt>
                <c:pt idx="465">
                  <c:v>47</c:v>
                </c:pt>
                <c:pt idx="466">
                  <c:v>84</c:v>
                </c:pt>
                <c:pt idx="467">
                  <c:v>91</c:v>
                </c:pt>
                <c:pt idx="468">
                  <c:v>95</c:v>
                </c:pt>
                <c:pt idx="469">
                  <c:v>73</c:v>
                </c:pt>
                <c:pt idx="470">
                  <c:v>41</c:v>
                </c:pt>
                <c:pt idx="471">
                  <c:v>92</c:v>
                </c:pt>
                <c:pt idx="472">
                  <c:v>59</c:v>
                </c:pt>
                <c:pt idx="473">
                  <c:v>84</c:v>
                </c:pt>
                <c:pt idx="474">
                  <c:v>80</c:v>
                </c:pt>
                <c:pt idx="475">
                  <c:v>96</c:v>
                </c:pt>
                <c:pt idx="476">
                  <c:v>57</c:v>
                </c:pt>
                <c:pt idx="477">
                  <c:v>109</c:v>
                </c:pt>
                <c:pt idx="478">
                  <c:v>93</c:v>
                </c:pt>
                <c:pt idx="479">
                  <c:v>42</c:v>
                </c:pt>
                <c:pt idx="480">
                  <c:v>85</c:v>
                </c:pt>
                <c:pt idx="481">
                  <c:v>53</c:v>
                </c:pt>
                <c:pt idx="482">
                  <c:v>68</c:v>
                </c:pt>
                <c:pt idx="483">
                  <c:v>121</c:v>
                </c:pt>
                <c:pt idx="484">
                  <c:v>92</c:v>
                </c:pt>
                <c:pt idx="485">
                  <c:v>89</c:v>
                </c:pt>
                <c:pt idx="486">
                  <c:v>48</c:v>
                </c:pt>
                <c:pt idx="487">
                  <c:v>49</c:v>
                </c:pt>
                <c:pt idx="488">
                  <c:v>77</c:v>
                </c:pt>
                <c:pt idx="489">
                  <c:v>90</c:v>
                </c:pt>
                <c:pt idx="490">
                  <c:v>71</c:v>
                </c:pt>
                <c:pt idx="491">
                  <c:v>37</c:v>
                </c:pt>
                <c:pt idx="492">
                  <c:v>79</c:v>
                </c:pt>
                <c:pt idx="493">
                  <c:v>49</c:v>
                </c:pt>
                <c:pt idx="494">
                  <c:v>45</c:v>
                </c:pt>
                <c:pt idx="495">
                  <c:v>56</c:v>
                </c:pt>
                <c:pt idx="496">
                  <c:v>67</c:v>
                </c:pt>
                <c:pt idx="497">
                  <c:v>51</c:v>
                </c:pt>
                <c:pt idx="498">
                  <c:v>49</c:v>
                </c:pt>
                <c:pt idx="499">
                  <c:v>55</c:v>
                </c:pt>
                <c:pt idx="500">
                  <c:v>36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178</c:v>
                </c:pt>
                <c:pt idx="532">
                  <c:v>220</c:v>
                </c:pt>
                <c:pt idx="533">
                  <c:v>188</c:v>
                </c:pt>
                <c:pt idx="534">
                  <c:v>201</c:v>
                </c:pt>
                <c:pt idx="535">
                  <c:v>117</c:v>
                </c:pt>
                <c:pt idx="536">
                  <c:v>185</c:v>
                </c:pt>
                <c:pt idx="537">
                  <c:v>167</c:v>
                </c:pt>
                <c:pt idx="538">
                  <c:v>226</c:v>
                </c:pt>
                <c:pt idx="539">
                  <c:v>267</c:v>
                </c:pt>
                <c:pt idx="540">
                  <c:v>240</c:v>
                </c:pt>
                <c:pt idx="541">
                  <c:v>284</c:v>
                </c:pt>
                <c:pt idx="542">
                  <c:v>192</c:v>
                </c:pt>
                <c:pt idx="543">
                  <c:v>136</c:v>
                </c:pt>
                <c:pt idx="544">
                  <c:v>261</c:v>
                </c:pt>
                <c:pt idx="545">
                  <c:v>386</c:v>
                </c:pt>
                <c:pt idx="546">
                  <c:v>387</c:v>
                </c:pt>
                <c:pt idx="547">
                  <c:v>413</c:v>
                </c:pt>
                <c:pt idx="548">
                  <c:v>178</c:v>
                </c:pt>
                <c:pt idx="549">
                  <c:v>434</c:v>
                </c:pt>
                <c:pt idx="550">
                  <c:v>321</c:v>
                </c:pt>
                <c:pt idx="551">
                  <c:v>599</c:v>
                </c:pt>
                <c:pt idx="552">
                  <c:v>703</c:v>
                </c:pt>
                <c:pt idx="553">
                  <c:v>783</c:v>
                </c:pt>
                <c:pt idx="554">
                  <c:v>743</c:v>
                </c:pt>
                <c:pt idx="555">
                  <c:v>637</c:v>
                </c:pt>
                <c:pt idx="556">
                  <c:v>448</c:v>
                </c:pt>
                <c:pt idx="557">
                  <c:v>826</c:v>
                </c:pt>
                <c:pt idx="558">
                  <c:v>563</c:v>
                </c:pt>
                <c:pt idx="559">
                  <c:v>1059</c:v>
                </c:pt>
                <c:pt idx="560">
                  <c:v>1111</c:v>
                </c:pt>
                <c:pt idx="561">
                  <c:v>1091</c:v>
                </c:pt>
                <c:pt idx="562">
                  <c:v>833</c:v>
                </c:pt>
                <c:pt idx="563">
                  <c:v>703</c:v>
                </c:pt>
                <c:pt idx="564">
                  <c:v>997</c:v>
                </c:pt>
                <c:pt idx="565">
                  <c:v>1049</c:v>
                </c:pt>
                <c:pt idx="566">
                  <c:v>956</c:v>
                </c:pt>
                <c:pt idx="567">
                  <c:v>774</c:v>
                </c:pt>
                <c:pt idx="568">
                  <c:v>754</c:v>
                </c:pt>
                <c:pt idx="569">
                  <c:v>677</c:v>
                </c:pt>
                <c:pt idx="570">
                  <c:v>682</c:v>
                </c:pt>
                <c:pt idx="571">
                  <c:v>511</c:v>
                </c:pt>
                <c:pt idx="572">
                  <c:v>265</c:v>
                </c:pt>
                <c:pt idx="573">
                  <c:v>424</c:v>
                </c:pt>
                <c:pt idx="574">
                  <c:v>376</c:v>
                </c:pt>
                <c:pt idx="575">
                  <c:v>406</c:v>
                </c:pt>
                <c:pt idx="576">
                  <c:v>322</c:v>
                </c:pt>
                <c:pt idx="577">
                  <c:v>295</c:v>
                </c:pt>
                <c:pt idx="578">
                  <c:v>199</c:v>
                </c:pt>
                <c:pt idx="579">
                  <c:v>169</c:v>
                </c:pt>
                <c:pt idx="580">
                  <c:v>369</c:v>
                </c:pt>
                <c:pt idx="581">
                  <c:v>256</c:v>
                </c:pt>
                <c:pt idx="582">
                  <c:v>196</c:v>
                </c:pt>
                <c:pt idx="583">
                  <c:v>192</c:v>
                </c:pt>
                <c:pt idx="584">
                  <c:v>144</c:v>
                </c:pt>
                <c:pt idx="585">
                  <c:v>80</c:v>
                </c:pt>
                <c:pt idx="586">
                  <c:v>61</c:v>
                </c:pt>
                <c:pt idx="587">
                  <c:v>186</c:v>
                </c:pt>
                <c:pt idx="588">
                  <c:v>173</c:v>
                </c:pt>
                <c:pt idx="589">
                  <c:v>58</c:v>
                </c:pt>
                <c:pt idx="590">
                  <c:v>104</c:v>
                </c:pt>
                <c:pt idx="591">
                  <c:v>127</c:v>
                </c:pt>
                <c:pt idx="592">
                  <c:v>78</c:v>
                </c:pt>
                <c:pt idx="593">
                  <c:v>53</c:v>
                </c:pt>
                <c:pt idx="594">
                  <c:v>81</c:v>
                </c:pt>
                <c:pt idx="595">
                  <c:v>65</c:v>
                </c:pt>
                <c:pt idx="596">
                  <c:v>57</c:v>
                </c:pt>
                <c:pt idx="597">
                  <c:v>70</c:v>
                </c:pt>
                <c:pt idx="598">
                  <c:v>51</c:v>
                </c:pt>
                <c:pt idx="599">
                  <c:v>35</c:v>
                </c:pt>
                <c:pt idx="600">
                  <c:v>20</c:v>
                </c:pt>
                <c:pt idx="601">
                  <c:v>35</c:v>
                </c:pt>
                <c:pt idx="602">
                  <c:v>48</c:v>
                </c:pt>
                <c:pt idx="603">
                  <c:v>48</c:v>
                </c:pt>
                <c:pt idx="604">
                  <c:v>37</c:v>
                </c:pt>
                <c:pt idx="605">
                  <c:v>45</c:v>
                </c:pt>
                <c:pt idx="606">
                  <c:v>32</c:v>
                </c:pt>
                <c:pt idx="607">
                  <c:v>16</c:v>
                </c:pt>
                <c:pt idx="608">
                  <c:v>27</c:v>
                </c:pt>
                <c:pt idx="609">
                  <c:v>29</c:v>
                </c:pt>
                <c:pt idx="610">
                  <c:v>24</c:v>
                </c:pt>
                <c:pt idx="611">
                  <c:v>25</c:v>
                </c:pt>
                <c:pt idx="612">
                  <c:v>22</c:v>
                </c:pt>
                <c:pt idx="613">
                  <c:v>11</c:v>
                </c:pt>
                <c:pt idx="614">
                  <c:v>20</c:v>
                </c:pt>
                <c:pt idx="615">
                  <c:v>20</c:v>
                </c:pt>
                <c:pt idx="616">
                  <c:v>29</c:v>
                </c:pt>
                <c:pt idx="617">
                  <c:v>25</c:v>
                </c:pt>
                <c:pt idx="618">
                  <c:v>28</c:v>
                </c:pt>
                <c:pt idx="619">
                  <c:v>13</c:v>
                </c:pt>
                <c:pt idx="620">
                  <c:v>18</c:v>
                </c:pt>
                <c:pt idx="621">
                  <c:v>8</c:v>
                </c:pt>
                <c:pt idx="622">
                  <c:v>17</c:v>
                </c:pt>
                <c:pt idx="623">
                  <c:v>35</c:v>
                </c:pt>
                <c:pt idx="624">
                  <c:v>11</c:v>
                </c:pt>
                <c:pt idx="625">
                  <c:v>20</c:v>
                </c:pt>
                <c:pt idx="626">
                  <c:v>19</c:v>
                </c:pt>
                <c:pt idx="627">
                  <c:v>14</c:v>
                </c:pt>
                <c:pt idx="628">
                  <c:v>11</c:v>
                </c:pt>
                <c:pt idx="629">
                  <c:v>24</c:v>
                </c:pt>
                <c:pt idx="630">
                  <c:v>24</c:v>
                </c:pt>
                <c:pt idx="631">
                  <c:v>18</c:v>
                </c:pt>
                <c:pt idx="632">
                  <c:v>28</c:v>
                </c:pt>
                <c:pt idx="633">
                  <c:v>18</c:v>
                </c:pt>
                <c:pt idx="634">
                  <c:v>12</c:v>
                </c:pt>
                <c:pt idx="635">
                  <c:v>8</c:v>
                </c:pt>
                <c:pt idx="636">
                  <c:v>27</c:v>
                </c:pt>
                <c:pt idx="637">
                  <c:v>30</c:v>
                </c:pt>
                <c:pt idx="638">
                  <c:v>31</c:v>
                </c:pt>
                <c:pt idx="639">
                  <c:v>30</c:v>
                </c:pt>
                <c:pt idx="640">
                  <c:v>40</c:v>
                </c:pt>
                <c:pt idx="641">
                  <c:v>23</c:v>
                </c:pt>
                <c:pt idx="642">
                  <c:v>21</c:v>
                </c:pt>
                <c:pt idx="643">
                  <c:v>23</c:v>
                </c:pt>
                <c:pt idx="644">
                  <c:v>42</c:v>
                </c:pt>
                <c:pt idx="645">
                  <c:v>50</c:v>
                </c:pt>
                <c:pt idx="646">
                  <c:v>50</c:v>
                </c:pt>
                <c:pt idx="647">
                  <c:v>46</c:v>
                </c:pt>
                <c:pt idx="648">
                  <c:v>36</c:v>
                </c:pt>
                <c:pt idx="649">
                  <c:v>18</c:v>
                </c:pt>
                <c:pt idx="650">
                  <c:v>51</c:v>
                </c:pt>
                <c:pt idx="651">
                  <c:v>64</c:v>
                </c:pt>
                <c:pt idx="652">
                  <c:v>57</c:v>
                </c:pt>
                <c:pt idx="653">
                  <c:v>52</c:v>
                </c:pt>
                <c:pt idx="654">
                  <c:v>35</c:v>
                </c:pt>
                <c:pt idx="655">
                  <c:v>97</c:v>
                </c:pt>
                <c:pt idx="656">
                  <c:v>33</c:v>
                </c:pt>
                <c:pt idx="657">
                  <c:v>86</c:v>
                </c:pt>
                <c:pt idx="658">
                  <c:v>82</c:v>
                </c:pt>
                <c:pt idx="659">
                  <c:v>79</c:v>
                </c:pt>
                <c:pt idx="660">
                  <c:v>95</c:v>
                </c:pt>
                <c:pt idx="661">
                  <c:v>33</c:v>
                </c:pt>
                <c:pt idx="662">
                  <c:v>3</c:v>
                </c:pt>
                <c:pt idx="663">
                  <c:v>25</c:v>
                </c:pt>
                <c:pt idx="664">
                  <c:v>101</c:v>
                </c:pt>
                <c:pt idx="665">
                  <c:v>69</c:v>
                </c:pt>
                <c:pt idx="666">
                  <c:v>70</c:v>
                </c:pt>
                <c:pt idx="667">
                  <c:v>56</c:v>
                </c:pt>
                <c:pt idx="668">
                  <c:v>58</c:v>
                </c:pt>
                <c:pt idx="669">
                  <c:v>148</c:v>
                </c:pt>
                <c:pt idx="670">
                  <c:v>163</c:v>
                </c:pt>
                <c:pt idx="671">
                  <c:v>128</c:v>
                </c:pt>
                <c:pt idx="672">
                  <c:v>124</c:v>
                </c:pt>
                <c:pt idx="673">
                  <c:v>93</c:v>
                </c:pt>
                <c:pt idx="674">
                  <c:v>55</c:v>
                </c:pt>
                <c:pt idx="675">
                  <c:v>91</c:v>
                </c:pt>
                <c:pt idx="676">
                  <c:v>86</c:v>
                </c:pt>
                <c:pt idx="677">
                  <c:v>170</c:v>
                </c:pt>
                <c:pt idx="678">
                  <c:v>37</c:v>
                </c:pt>
                <c:pt idx="679">
                  <c:v>213</c:v>
                </c:pt>
                <c:pt idx="680">
                  <c:v>131</c:v>
                </c:pt>
                <c:pt idx="681">
                  <c:v>92</c:v>
                </c:pt>
                <c:pt idx="682">
                  <c:v>126</c:v>
                </c:pt>
                <c:pt idx="683">
                  <c:v>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E6-4D2C-B4C9-339FA8FD16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85616"/>
        <c:axId val="8382288"/>
      </c:scatterChart>
      <c:scatterChart>
        <c:scatterStyle val="lineMarker"/>
        <c:varyColors val="0"/>
        <c:ser>
          <c:idx val="1"/>
          <c:order val="1"/>
          <c:tx>
            <c:v>CoV copies/L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'[1](old)SD3_BP 2022 update'!$Q$4:$Q$140</c:f>
              <c:numCache>
                <c:formatCode>General</c:formatCode>
                <c:ptCount val="137"/>
                <c:pt idx="0">
                  <c:v>43985</c:v>
                </c:pt>
                <c:pt idx="1">
                  <c:v>43986</c:v>
                </c:pt>
                <c:pt idx="2">
                  <c:v>43987</c:v>
                </c:pt>
                <c:pt idx="3">
                  <c:v>43988</c:v>
                </c:pt>
                <c:pt idx="4">
                  <c:v>43989</c:v>
                </c:pt>
                <c:pt idx="5">
                  <c:v>43990</c:v>
                </c:pt>
                <c:pt idx="6">
                  <c:v>43991</c:v>
                </c:pt>
                <c:pt idx="7">
                  <c:v>43998</c:v>
                </c:pt>
                <c:pt idx="8">
                  <c:v>44005</c:v>
                </c:pt>
                <c:pt idx="9">
                  <c:v>44012</c:v>
                </c:pt>
                <c:pt idx="10">
                  <c:v>44019</c:v>
                </c:pt>
                <c:pt idx="11">
                  <c:v>44033</c:v>
                </c:pt>
                <c:pt idx="12">
                  <c:v>44046</c:v>
                </c:pt>
                <c:pt idx="13">
                  <c:v>44061</c:v>
                </c:pt>
                <c:pt idx="14">
                  <c:v>44075</c:v>
                </c:pt>
                <c:pt idx="15">
                  <c:v>44089</c:v>
                </c:pt>
                <c:pt idx="16">
                  <c:v>44103</c:v>
                </c:pt>
                <c:pt idx="17">
                  <c:v>44117</c:v>
                </c:pt>
                <c:pt idx="18">
                  <c:v>44131</c:v>
                </c:pt>
                <c:pt idx="19">
                  <c:v>44145</c:v>
                </c:pt>
                <c:pt idx="20">
                  <c:v>44159</c:v>
                </c:pt>
                <c:pt idx="21">
                  <c:v>44173</c:v>
                </c:pt>
                <c:pt idx="22">
                  <c:v>44187</c:v>
                </c:pt>
                <c:pt idx="23">
                  <c:v>44201</c:v>
                </c:pt>
                <c:pt idx="24">
                  <c:v>44203</c:v>
                </c:pt>
                <c:pt idx="25">
                  <c:v>44208</c:v>
                </c:pt>
                <c:pt idx="26">
                  <c:v>44210</c:v>
                </c:pt>
                <c:pt idx="27">
                  <c:v>44215</c:v>
                </c:pt>
                <c:pt idx="28">
                  <c:v>44217</c:v>
                </c:pt>
                <c:pt idx="29">
                  <c:v>44222</c:v>
                </c:pt>
                <c:pt idx="30">
                  <c:v>44223</c:v>
                </c:pt>
                <c:pt idx="31">
                  <c:v>44229</c:v>
                </c:pt>
                <c:pt idx="32">
                  <c:v>44231</c:v>
                </c:pt>
                <c:pt idx="33">
                  <c:v>44236</c:v>
                </c:pt>
                <c:pt idx="34">
                  <c:v>44238</c:v>
                </c:pt>
                <c:pt idx="35">
                  <c:v>44243</c:v>
                </c:pt>
                <c:pt idx="36">
                  <c:v>44245</c:v>
                </c:pt>
                <c:pt idx="37">
                  <c:v>44250</c:v>
                </c:pt>
                <c:pt idx="38">
                  <c:v>44252</c:v>
                </c:pt>
                <c:pt idx="39">
                  <c:v>44256</c:v>
                </c:pt>
                <c:pt idx="40">
                  <c:v>44258</c:v>
                </c:pt>
                <c:pt idx="41">
                  <c:v>44263</c:v>
                </c:pt>
                <c:pt idx="42">
                  <c:v>44265</c:v>
                </c:pt>
                <c:pt idx="43">
                  <c:v>44270</c:v>
                </c:pt>
                <c:pt idx="44">
                  <c:v>44272</c:v>
                </c:pt>
                <c:pt idx="45">
                  <c:v>44277</c:v>
                </c:pt>
                <c:pt idx="46">
                  <c:v>44279</c:v>
                </c:pt>
                <c:pt idx="47">
                  <c:v>44285</c:v>
                </c:pt>
                <c:pt idx="48">
                  <c:v>44287</c:v>
                </c:pt>
                <c:pt idx="49">
                  <c:v>44292</c:v>
                </c:pt>
                <c:pt idx="50">
                  <c:v>44294</c:v>
                </c:pt>
                <c:pt idx="51">
                  <c:v>44299</c:v>
                </c:pt>
                <c:pt idx="52">
                  <c:v>44301</c:v>
                </c:pt>
                <c:pt idx="53">
                  <c:v>44306</c:v>
                </c:pt>
                <c:pt idx="54">
                  <c:v>44308</c:v>
                </c:pt>
                <c:pt idx="55">
                  <c:v>44313</c:v>
                </c:pt>
                <c:pt idx="56">
                  <c:v>44315</c:v>
                </c:pt>
                <c:pt idx="57">
                  <c:v>44320</c:v>
                </c:pt>
                <c:pt idx="58">
                  <c:v>44327</c:v>
                </c:pt>
                <c:pt idx="59">
                  <c:v>44329</c:v>
                </c:pt>
                <c:pt idx="60">
                  <c:v>44334</c:v>
                </c:pt>
                <c:pt idx="61">
                  <c:v>44336</c:v>
                </c:pt>
                <c:pt idx="62">
                  <c:v>44341</c:v>
                </c:pt>
                <c:pt idx="63">
                  <c:v>44343</c:v>
                </c:pt>
                <c:pt idx="64">
                  <c:v>44348</c:v>
                </c:pt>
                <c:pt idx="65">
                  <c:v>44350</c:v>
                </c:pt>
                <c:pt idx="66">
                  <c:v>44355</c:v>
                </c:pt>
                <c:pt idx="67">
                  <c:v>44357</c:v>
                </c:pt>
                <c:pt idx="68">
                  <c:v>44362</c:v>
                </c:pt>
                <c:pt idx="69">
                  <c:v>44364</c:v>
                </c:pt>
                <c:pt idx="70">
                  <c:v>44370</c:v>
                </c:pt>
                <c:pt idx="71">
                  <c:v>44378</c:v>
                </c:pt>
                <c:pt idx="72">
                  <c:v>44383</c:v>
                </c:pt>
                <c:pt idx="73">
                  <c:v>44385</c:v>
                </c:pt>
                <c:pt idx="74">
                  <c:v>44390</c:v>
                </c:pt>
                <c:pt idx="75">
                  <c:v>44392</c:v>
                </c:pt>
                <c:pt idx="76">
                  <c:v>44397</c:v>
                </c:pt>
                <c:pt idx="77">
                  <c:v>44398</c:v>
                </c:pt>
                <c:pt idx="78">
                  <c:v>44405</c:v>
                </c:pt>
                <c:pt idx="79">
                  <c:v>44412</c:v>
                </c:pt>
                <c:pt idx="80">
                  <c:v>44413</c:v>
                </c:pt>
                <c:pt idx="81">
                  <c:v>44418</c:v>
                </c:pt>
                <c:pt idx="82">
                  <c:v>44420</c:v>
                </c:pt>
                <c:pt idx="83">
                  <c:v>44424</c:v>
                </c:pt>
                <c:pt idx="84">
                  <c:v>44426</c:v>
                </c:pt>
                <c:pt idx="85">
                  <c:v>44431</c:v>
                </c:pt>
                <c:pt idx="86">
                  <c:v>44433</c:v>
                </c:pt>
                <c:pt idx="87">
                  <c:v>44438</c:v>
                </c:pt>
                <c:pt idx="88">
                  <c:v>44440</c:v>
                </c:pt>
                <c:pt idx="89">
                  <c:v>44446</c:v>
                </c:pt>
                <c:pt idx="90">
                  <c:v>44447</c:v>
                </c:pt>
                <c:pt idx="91">
                  <c:v>44452</c:v>
                </c:pt>
                <c:pt idx="92">
                  <c:v>44454</c:v>
                </c:pt>
                <c:pt idx="93">
                  <c:v>44459</c:v>
                </c:pt>
                <c:pt idx="94">
                  <c:v>44459</c:v>
                </c:pt>
                <c:pt idx="95">
                  <c:v>44461</c:v>
                </c:pt>
                <c:pt idx="96">
                  <c:v>44461</c:v>
                </c:pt>
                <c:pt idx="97">
                  <c:v>44466</c:v>
                </c:pt>
                <c:pt idx="98">
                  <c:v>44468</c:v>
                </c:pt>
                <c:pt idx="99">
                  <c:v>44472</c:v>
                </c:pt>
                <c:pt idx="100">
                  <c:v>44474</c:v>
                </c:pt>
                <c:pt idx="101">
                  <c:v>44476</c:v>
                </c:pt>
                <c:pt idx="102">
                  <c:v>44481</c:v>
                </c:pt>
                <c:pt idx="103">
                  <c:v>44482</c:v>
                </c:pt>
                <c:pt idx="104">
                  <c:v>44483</c:v>
                </c:pt>
                <c:pt idx="105">
                  <c:v>44486</c:v>
                </c:pt>
                <c:pt idx="106">
                  <c:v>44488</c:v>
                </c:pt>
                <c:pt idx="107">
                  <c:v>44490</c:v>
                </c:pt>
                <c:pt idx="108">
                  <c:v>44493</c:v>
                </c:pt>
                <c:pt idx="109">
                  <c:v>44494</c:v>
                </c:pt>
                <c:pt idx="110">
                  <c:v>44495</c:v>
                </c:pt>
                <c:pt idx="111">
                  <c:v>44497</c:v>
                </c:pt>
                <c:pt idx="112">
                  <c:v>44500</c:v>
                </c:pt>
                <c:pt idx="113">
                  <c:v>44503</c:v>
                </c:pt>
                <c:pt idx="114">
                  <c:v>44504</c:v>
                </c:pt>
                <c:pt idx="115">
                  <c:v>44507</c:v>
                </c:pt>
                <c:pt idx="116">
                  <c:v>44509</c:v>
                </c:pt>
                <c:pt idx="117">
                  <c:v>44511</c:v>
                </c:pt>
                <c:pt idx="118">
                  <c:v>44514</c:v>
                </c:pt>
                <c:pt idx="119">
                  <c:v>44516</c:v>
                </c:pt>
                <c:pt idx="120">
                  <c:v>44518</c:v>
                </c:pt>
                <c:pt idx="121">
                  <c:v>44522</c:v>
                </c:pt>
                <c:pt idx="122">
                  <c:v>44523</c:v>
                </c:pt>
                <c:pt idx="123">
                  <c:v>44524</c:v>
                </c:pt>
                <c:pt idx="124">
                  <c:v>44529</c:v>
                </c:pt>
                <c:pt idx="125">
                  <c:v>44530</c:v>
                </c:pt>
                <c:pt idx="126">
                  <c:v>44532</c:v>
                </c:pt>
                <c:pt idx="127">
                  <c:v>44536</c:v>
                </c:pt>
                <c:pt idx="128">
                  <c:v>44537</c:v>
                </c:pt>
                <c:pt idx="129">
                  <c:v>44539</c:v>
                </c:pt>
                <c:pt idx="130">
                  <c:v>44543</c:v>
                </c:pt>
                <c:pt idx="131">
                  <c:v>44544</c:v>
                </c:pt>
                <c:pt idx="132">
                  <c:v>44546</c:v>
                </c:pt>
                <c:pt idx="133">
                  <c:v>44550</c:v>
                </c:pt>
                <c:pt idx="134">
                  <c:v>44551</c:v>
                </c:pt>
                <c:pt idx="135">
                  <c:v>44553</c:v>
                </c:pt>
                <c:pt idx="136">
                  <c:v>44557</c:v>
                </c:pt>
              </c:numCache>
            </c:numRef>
          </c:xVal>
          <c:yVal>
            <c:numRef>
              <c:f>'[1](old)SD3_BP 2022 update'!$R$4:$R$140</c:f>
              <c:numCache>
                <c:formatCode>General</c:formatCode>
                <c:ptCount val="137"/>
                <c:pt idx="0">
                  <c:v>6359.7000000000016</c:v>
                </c:pt>
                <c:pt idx="1">
                  <c:v>22541.699999999997</c:v>
                </c:pt>
                <c:pt idx="2">
                  <c:v>6620.7000000000007</c:v>
                </c:pt>
                <c:pt idx="3">
                  <c:v>15755.7</c:v>
                </c:pt>
                <c:pt idx="4">
                  <c:v>22541.699999999997</c:v>
                </c:pt>
                <c:pt idx="5">
                  <c:v>20358</c:v>
                </c:pt>
                <c:pt idx="6">
                  <c:v>272057.7</c:v>
                </c:pt>
                <c:pt idx="7">
                  <c:v>12536.7</c:v>
                </c:pt>
                <c:pt idx="8">
                  <c:v>71258.219999999987</c:v>
                </c:pt>
                <c:pt idx="9">
                  <c:v>15146.700000000004</c:v>
                </c:pt>
                <c:pt idx="10">
                  <c:v>31328.699999999997</c:v>
                </c:pt>
                <c:pt idx="11">
                  <c:v>36200.699999999997</c:v>
                </c:pt>
                <c:pt idx="12">
                  <c:v>33851.699999999997</c:v>
                </c:pt>
                <c:pt idx="13">
                  <c:v>50642.700000000012</c:v>
                </c:pt>
                <c:pt idx="14">
                  <c:v>22158.899999999994</c:v>
                </c:pt>
                <c:pt idx="15">
                  <c:v>60987</c:v>
                </c:pt>
                <c:pt idx="16">
                  <c:v>65511</c:v>
                </c:pt>
                <c:pt idx="17">
                  <c:v>68216.700000000012</c:v>
                </c:pt>
                <c:pt idx="18">
                  <c:v>134767.34999999998</c:v>
                </c:pt>
                <c:pt idx="19">
                  <c:v>540139.50000000012</c:v>
                </c:pt>
                <c:pt idx="20">
                  <c:v>308436.75000000006</c:v>
                </c:pt>
                <c:pt idx="21">
                  <c:v>265371.75</c:v>
                </c:pt>
                <c:pt idx="22">
                  <c:v>292776.75</c:v>
                </c:pt>
                <c:pt idx="23">
                  <c:v>172064.25</c:v>
                </c:pt>
                <c:pt idx="24">
                  <c:v>213324</c:v>
                </c:pt>
                <c:pt idx="25">
                  <c:v>233631</c:v>
                </c:pt>
                <c:pt idx="26">
                  <c:v>187458</c:v>
                </c:pt>
                <c:pt idx="27">
                  <c:v>279504</c:v>
                </c:pt>
                <c:pt idx="28">
                  <c:v>66441</c:v>
                </c:pt>
                <c:pt idx="29">
                  <c:v>112582.35</c:v>
                </c:pt>
                <c:pt idx="30">
                  <c:v>267616.34999999998</c:v>
                </c:pt>
                <c:pt idx="31">
                  <c:v>196846.19999999998</c:v>
                </c:pt>
                <c:pt idx="32">
                  <c:v>190582.2</c:v>
                </c:pt>
                <c:pt idx="33">
                  <c:v>195541.19999999998</c:v>
                </c:pt>
                <c:pt idx="34">
                  <c:v>223859.69999999998</c:v>
                </c:pt>
                <c:pt idx="35">
                  <c:v>168814.8</c:v>
                </c:pt>
                <c:pt idx="36">
                  <c:v>160723.79999999999</c:v>
                </c:pt>
                <c:pt idx="37">
                  <c:v>264601.80000000005</c:v>
                </c:pt>
                <c:pt idx="38">
                  <c:v>91350.000000000029</c:v>
                </c:pt>
                <c:pt idx="39">
                  <c:v>63031.5</c:v>
                </c:pt>
                <c:pt idx="40">
                  <c:v>48024.000000000007</c:v>
                </c:pt>
                <c:pt idx="41">
                  <c:v>50464.349999999991</c:v>
                </c:pt>
                <c:pt idx="42">
                  <c:v>239428.34999999998</c:v>
                </c:pt>
                <c:pt idx="43">
                  <c:v>110490</c:v>
                </c:pt>
                <c:pt idx="44">
                  <c:v>64641</c:v>
                </c:pt>
                <c:pt idx="45">
                  <c:v>79779</c:v>
                </c:pt>
                <c:pt idx="46">
                  <c:v>127107</c:v>
                </c:pt>
                <c:pt idx="47">
                  <c:v>48313.999999999978</c:v>
                </c:pt>
                <c:pt idx="48">
                  <c:v>67092</c:v>
                </c:pt>
                <c:pt idx="49">
                  <c:v>60262.000000000007</c:v>
                </c:pt>
                <c:pt idx="50">
                  <c:v>62365</c:v>
                </c:pt>
                <c:pt idx="51">
                  <c:v>78677</c:v>
                </c:pt>
                <c:pt idx="52">
                  <c:v>67295</c:v>
                </c:pt>
                <c:pt idx="53">
                  <c:v>70064</c:v>
                </c:pt>
                <c:pt idx="54">
                  <c:v>86565.000000000029</c:v>
                </c:pt>
                <c:pt idx="55">
                  <c:v>30508</c:v>
                </c:pt>
                <c:pt idx="56">
                  <c:v>26158</c:v>
                </c:pt>
                <c:pt idx="57">
                  <c:v>83084.999999999985</c:v>
                </c:pt>
                <c:pt idx="58">
                  <c:v>29145</c:v>
                </c:pt>
                <c:pt idx="59">
                  <c:v>18777.50001</c:v>
                </c:pt>
                <c:pt idx="60">
                  <c:v>11194</c:v>
                </c:pt>
                <c:pt idx="61">
                  <c:v>12056.750000000002</c:v>
                </c:pt>
                <c:pt idx="62">
                  <c:v>23736.5</c:v>
                </c:pt>
                <c:pt idx="63">
                  <c:v>0</c:v>
                </c:pt>
                <c:pt idx="64">
                  <c:v>22648.999999999996</c:v>
                </c:pt>
                <c:pt idx="65">
                  <c:v>17037.5</c:v>
                </c:pt>
                <c:pt idx="66">
                  <c:v>101.5000000000009</c:v>
                </c:pt>
                <c:pt idx="67">
                  <c:v>13253</c:v>
                </c:pt>
                <c:pt idx="68">
                  <c:v>319.00000000000011</c:v>
                </c:pt>
                <c:pt idx="69">
                  <c:v>0</c:v>
                </c:pt>
                <c:pt idx="70">
                  <c:v>8587.6249999999982</c:v>
                </c:pt>
                <c:pt idx="71">
                  <c:v>5423</c:v>
                </c:pt>
                <c:pt idx="72">
                  <c:v>1455.4374999999998</c:v>
                </c:pt>
                <c:pt idx="73">
                  <c:v>4583.8125</c:v>
                </c:pt>
                <c:pt idx="74">
                  <c:v>12198.125</c:v>
                </c:pt>
                <c:pt idx="75">
                  <c:v>19005.875000000004</c:v>
                </c:pt>
                <c:pt idx="76">
                  <c:v>1654.8125000000005</c:v>
                </c:pt>
                <c:pt idx="77">
                  <c:v>10485.312499999998</c:v>
                </c:pt>
                <c:pt idx="78">
                  <c:v>23208.055555555551</c:v>
                </c:pt>
                <c:pt idx="79">
                  <c:v>95671</c:v>
                </c:pt>
                <c:pt idx="80">
                  <c:v>91350</c:v>
                </c:pt>
                <c:pt idx="81">
                  <c:v>95003.999999999985</c:v>
                </c:pt>
                <c:pt idx="82">
                  <c:v>104247.75</c:v>
                </c:pt>
                <c:pt idx="83">
                  <c:v>94895.249999999985</c:v>
                </c:pt>
                <c:pt idx="84">
                  <c:v>101528.99999999999</c:v>
                </c:pt>
                <c:pt idx="85">
                  <c:v>39769.875000000007</c:v>
                </c:pt>
                <c:pt idx="86">
                  <c:v>136231.12500000003</c:v>
                </c:pt>
                <c:pt idx="87">
                  <c:v>94938.75</c:v>
                </c:pt>
                <c:pt idx="88">
                  <c:v>40128.750000000007</c:v>
                </c:pt>
                <c:pt idx="89">
                  <c:v>39867.749999999993</c:v>
                </c:pt>
                <c:pt idx="90">
                  <c:v>23990.25</c:v>
                </c:pt>
                <c:pt idx="91">
                  <c:v>31298.249999999996</c:v>
                </c:pt>
                <c:pt idx="92">
                  <c:v>16725.749999999996</c:v>
                </c:pt>
                <c:pt idx="93">
                  <c:v>10816.999999999998</c:v>
                </c:pt>
                <c:pt idx="94">
                  <c:v>65627.000000000015</c:v>
                </c:pt>
                <c:pt idx="95">
                  <c:v>52301.5</c:v>
                </c:pt>
                <c:pt idx="96">
                  <c:v>64481.500000000015</c:v>
                </c:pt>
                <c:pt idx="97">
                  <c:v>28115.500000000004</c:v>
                </c:pt>
                <c:pt idx="98">
                  <c:v>46820.499999999993</c:v>
                </c:pt>
                <c:pt idx="99">
                  <c:v>52200.000000000007</c:v>
                </c:pt>
                <c:pt idx="100">
                  <c:v>34075</c:v>
                </c:pt>
                <c:pt idx="101">
                  <c:v>30551.499999999996</c:v>
                </c:pt>
                <c:pt idx="102">
                  <c:v>31320.000000000004</c:v>
                </c:pt>
                <c:pt idx="103">
                  <c:v>41194.499999999993</c:v>
                </c:pt>
                <c:pt idx="104">
                  <c:v>56999.5</c:v>
                </c:pt>
                <c:pt idx="105">
                  <c:v>65134</c:v>
                </c:pt>
                <c:pt idx="106">
                  <c:v>79779</c:v>
                </c:pt>
                <c:pt idx="107">
                  <c:v>49604.499999999993</c:v>
                </c:pt>
                <c:pt idx="108">
                  <c:v>33045.5</c:v>
                </c:pt>
                <c:pt idx="109">
                  <c:v>32900.5</c:v>
                </c:pt>
                <c:pt idx="110">
                  <c:v>43775.500000000007</c:v>
                </c:pt>
                <c:pt idx="111">
                  <c:v>46849.500000000007</c:v>
                </c:pt>
                <c:pt idx="112">
                  <c:v>9584.4999999999982</c:v>
                </c:pt>
                <c:pt idx="113">
                  <c:v>42818.500000000007</c:v>
                </c:pt>
                <c:pt idx="114">
                  <c:v>64423.500000000007</c:v>
                </c:pt>
                <c:pt idx="115">
                  <c:v>91683.500000000015</c:v>
                </c:pt>
                <c:pt idx="116">
                  <c:v>21358.499999999996</c:v>
                </c:pt>
                <c:pt idx="117">
                  <c:v>62350</c:v>
                </c:pt>
                <c:pt idx="118">
                  <c:v>32886.000000000007</c:v>
                </c:pt>
                <c:pt idx="119">
                  <c:v>126990.99999999999</c:v>
                </c:pt>
                <c:pt idx="120">
                  <c:v>34002.5</c:v>
                </c:pt>
                <c:pt idx="121">
                  <c:v>43862.5</c:v>
                </c:pt>
                <c:pt idx="122">
                  <c:v>68657.5</c:v>
                </c:pt>
                <c:pt idx="123">
                  <c:v>96787.5</c:v>
                </c:pt>
                <c:pt idx="124">
                  <c:v>193981.00000000006</c:v>
                </c:pt>
                <c:pt idx="125">
                  <c:v>177741</c:v>
                </c:pt>
                <c:pt idx="126">
                  <c:v>183918.00000000003</c:v>
                </c:pt>
                <c:pt idx="127">
                  <c:v>201753</c:v>
                </c:pt>
                <c:pt idx="128">
                  <c:v>265408</c:v>
                </c:pt>
                <c:pt idx="129">
                  <c:v>163908</c:v>
                </c:pt>
                <c:pt idx="130">
                  <c:v>373432.99999999988</c:v>
                </c:pt>
                <c:pt idx="131">
                  <c:v>271788</c:v>
                </c:pt>
                <c:pt idx="132">
                  <c:v>520477.49999999994</c:v>
                </c:pt>
                <c:pt idx="133">
                  <c:v>697232.49999999988</c:v>
                </c:pt>
                <c:pt idx="134">
                  <c:v>757987.5</c:v>
                </c:pt>
                <c:pt idx="135">
                  <c:v>275703.00000000006</c:v>
                </c:pt>
                <c:pt idx="136">
                  <c:v>558018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E6-4D2C-B4C9-339FA8FD16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4719584"/>
        <c:axId val="1385575232"/>
      </c:scatterChart>
      <c:valAx>
        <c:axId val="8385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prstDash val="dash"/>
              <a:round/>
            </a:ln>
            <a:effectLst/>
          </c:spPr>
        </c:majorGridlines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382288"/>
        <c:crosses val="autoZero"/>
        <c:crossBetween val="midCat"/>
      </c:valAx>
      <c:valAx>
        <c:axId val="838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 i="0" u="none" strike="noStrike" baseline="0">
                    <a:effectLst/>
                  </a:rPr>
                  <a:t>Daily cases</a:t>
                </a:r>
                <a:endParaRPr lang="en-US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385616"/>
        <c:crosses val="autoZero"/>
        <c:crossBetween val="midCat"/>
      </c:valAx>
      <c:valAx>
        <c:axId val="138557523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 i="0" u="none" strike="noStrike" baseline="0">
                    <a:effectLst/>
                  </a:rPr>
                  <a:t>CoV Copies/L </a:t>
                </a:r>
                <a:endParaRPr lang="en-US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0.E+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44719584"/>
        <c:crosses val="max"/>
        <c:crossBetween val="midCat"/>
      </c:valAx>
      <c:valAx>
        <c:axId val="18447195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8557523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8.8105717714839618E-2"/>
          <c:y val="0.14843041324855313"/>
          <c:w val="0.16474285545486472"/>
          <c:h val="0.159825497754203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Case vs. CoV N1:RNAseP Ratio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Daily cases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'WWTP Case Data'!$A$22:$A$546</c:f>
              <c:numCache>
                <c:formatCode>d\-mmm\-yy</c:formatCode>
                <c:ptCount val="525"/>
                <c:pt idx="0">
                  <c:v>43999</c:v>
                </c:pt>
                <c:pt idx="1">
                  <c:v>44000</c:v>
                </c:pt>
                <c:pt idx="2">
                  <c:v>44001</c:v>
                </c:pt>
                <c:pt idx="3">
                  <c:v>44002</c:v>
                </c:pt>
                <c:pt idx="4">
                  <c:v>44003</c:v>
                </c:pt>
                <c:pt idx="5">
                  <c:v>44004</c:v>
                </c:pt>
                <c:pt idx="6">
                  <c:v>44005</c:v>
                </c:pt>
                <c:pt idx="7">
                  <c:v>44006</c:v>
                </c:pt>
                <c:pt idx="8">
                  <c:v>44007</c:v>
                </c:pt>
                <c:pt idx="9">
                  <c:v>44008</c:v>
                </c:pt>
                <c:pt idx="10">
                  <c:v>44009</c:v>
                </c:pt>
                <c:pt idx="11">
                  <c:v>44010</c:v>
                </c:pt>
                <c:pt idx="12">
                  <c:v>44011</c:v>
                </c:pt>
                <c:pt idx="13">
                  <c:v>44012</c:v>
                </c:pt>
                <c:pt idx="14">
                  <c:v>44013</c:v>
                </c:pt>
                <c:pt idx="15">
                  <c:v>44014</c:v>
                </c:pt>
                <c:pt idx="16">
                  <c:v>44015</c:v>
                </c:pt>
                <c:pt idx="17">
                  <c:v>44016</c:v>
                </c:pt>
                <c:pt idx="18">
                  <c:v>44017</c:v>
                </c:pt>
                <c:pt idx="19">
                  <c:v>44018</c:v>
                </c:pt>
                <c:pt idx="20">
                  <c:v>44019</c:v>
                </c:pt>
                <c:pt idx="21">
                  <c:v>44020</c:v>
                </c:pt>
                <c:pt idx="22">
                  <c:v>44021</c:v>
                </c:pt>
                <c:pt idx="23">
                  <c:v>44022</c:v>
                </c:pt>
                <c:pt idx="24">
                  <c:v>44023</c:v>
                </c:pt>
                <c:pt idx="25">
                  <c:v>44024</c:v>
                </c:pt>
                <c:pt idx="26">
                  <c:v>44025</c:v>
                </c:pt>
                <c:pt idx="27">
                  <c:v>44026</c:v>
                </c:pt>
                <c:pt idx="28">
                  <c:v>44027</c:v>
                </c:pt>
                <c:pt idx="29">
                  <c:v>44028</c:v>
                </c:pt>
                <c:pt idx="30">
                  <c:v>44029</c:v>
                </c:pt>
                <c:pt idx="31">
                  <c:v>44030</c:v>
                </c:pt>
                <c:pt idx="32">
                  <c:v>44031</c:v>
                </c:pt>
                <c:pt idx="33">
                  <c:v>44032</c:v>
                </c:pt>
                <c:pt idx="34">
                  <c:v>44033</c:v>
                </c:pt>
                <c:pt idx="35">
                  <c:v>44034</c:v>
                </c:pt>
                <c:pt idx="36">
                  <c:v>44035</c:v>
                </c:pt>
                <c:pt idx="37">
                  <c:v>44036</c:v>
                </c:pt>
                <c:pt idx="38">
                  <c:v>44037</c:v>
                </c:pt>
                <c:pt idx="39">
                  <c:v>44038</c:v>
                </c:pt>
                <c:pt idx="40">
                  <c:v>44039</c:v>
                </c:pt>
                <c:pt idx="41">
                  <c:v>44040</c:v>
                </c:pt>
                <c:pt idx="42">
                  <c:v>44041</c:v>
                </c:pt>
                <c:pt idx="43">
                  <c:v>44042</c:v>
                </c:pt>
                <c:pt idx="44">
                  <c:v>44043</c:v>
                </c:pt>
                <c:pt idx="45">
                  <c:v>44044</c:v>
                </c:pt>
                <c:pt idx="46">
                  <c:v>44045</c:v>
                </c:pt>
                <c:pt idx="47">
                  <c:v>44046</c:v>
                </c:pt>
                <c:pt idx="48">
                  <c:v>44047</c:v>
                </c:pt>
                <c:pt idx="49">
                  <c:v>44048</c:v>
                </c:pt>
                <c:pt idx="50">
                  <c:v>44049</c:v>
                </c:pt>
                <c:pt idx="51">
                  <c:v>44050</c:v>
                </c:pt>
                <c:pt idx="52">
                  <c:v>44051</c:v>
                </c:pt>
                <c:pt idx="53">
                  <c:v>44052</c:v>
                </c:pt>
                <c:pt idx="54">
                  <c:v>44053</c:v>
                </c:pt>
                <c:pt idx="55">
                  <c:v>44054</c:v>
                </c:pt>
                <c:pt idx="56">
                  <c:v>44055</c:v>
                </c:pt>
                <c:pt idx="57">
                  <c:v>44056</c:v>
                </c:pt>
                <c:pt idx="58">
                  <c:v>44057</c:v>
                </c:pt>
                <c:pt idx="59">
                  <c:v>44058</c:v>
                </c:pt>
                <c:pt idx="60">
                  <c:v>44059</c:v>
                </c:pt>
                <c:pt idx="61">
                  <c:v>44060</c:v>
                </c:pt>
                <c:pt idx="62">
                  <c:v>44061</c:v>
                </c:pt>
                <c:pt idx="63">
                  <c:v>44062</c:v>
                </c:pt>
                <c:pt idx="64">
                  <c:v>44063</c:v>
                </c:pt>
                <c:pt idx="65">
                  <c:v>44064</c:v>
                </c:pt>
                <c:pt idx="66">
                  <c:v>44065</c:v>
                </c:pt>
                <c:pt idx="67">
                  <c:v>44066</c:v>
                </c:pt>
                <c:pt idx="68">
                  <c:v>44067</c:v>
                </c:pt>
                <c:pt idx="69">
                  <c:v>44068</c:v>
                </c:pt>
                <c:pt idx="70">
                  <c:v>44069</c:v>
                </c:pt>
                <c:pt idx="71">
                  <c:v>44070</c:v>
                </c:pt>
                <c:pt idx="72">
                  <c:v>44071</c:v>
                </c:pt>
                <c:pt idx="73">
                  <c:v>44072</c:v>
                </c:pt>
                <c:pt idx="74">
                  <c:v>44073</c:v>
                </c:pt>
                <c:pt idx="75">
                  <c:v>44074</c:v>
                </c:pt>
                <c:pt idx="76">
                  <c:v>44075</c:v>
                </c:pt>
                <c:pt idx="77">
                  <c:v>44076</c:v>
                </c:pt>
                <c:pt idx="78">
                  <c:v>44077</c:v>
                </c:pt>
                <c:pt idx="79">
                  <c:v>44078</c:v>
                </c:pt>
                <c:pt idx="80">
                  <c:v>44079</c:v>
                </c:pt>
                <c:pt idx="81">
                  <c:v>44080</c:v>
                </c:pt>
                <c:pt idx="82">
                  <c:v>44081</c:v>
                </c:pt>
                <c:pt idx="83">
                  <c:v>44082</c:v>
                </c:pt>
                <c:pt idx="84">
                  <c:v>44083</c:v>
                </c:pt>
                <c:pt idx="85">
                  <c:v>44084</c:v>
                </c:pt>
                <c:pt idx="86">
                  <c:v>44085</c:v>
                </c:pt>
                <c:pt idx="87">
                  <c:v>44086</c:v>
                </c:pt>
                <c:pt idx="88">
                  <c:v>44087</c:v>
                </c:pt>
                <c:pt idx="89">
                  <c:v>44088</c:v>
                </c:pt>
                <c:pt idx="90">
                  <c:v>44089</c:v>
                </c:pt>
                <c:pt idx="91">
                  <c:v>44090</c:v>
                </c:pt>
                <c:pt idx="92">
                  <c:v>44091</c:v>
                </c:pt>
                <c:pt idx="93">
                  <c:v>44092</c:v>
                </c:pt>
                <c:pt idx="94">
                  <c:v>44093</c:v>
                </c:pt>
                <c:pt idx="95">
                  <c:v>44094</c:v>
                </c:pt>
                <c:pt idx="96">
                  <c:v>44095</c:v>
                </c:pt>
                <c:pt idx="97">
                  <c:v>44096</c:v>
                </c:pt>
                <c:pt idx="98">
                  <c:v>44097</c:v>
                </c:pt>
                <c:pt idx="99">
                  <c:v>44098</c:v>
                </c:pt>
                <c:pt idx="100">
                  <c:v>44099</c:v>
                </c:pt>
                <c:pt idx="101">
                  <c:v>44100</c:v>
                </c:pt>
                <c:pt idx="102">
                  <c:v>44101</c:v>
                </c:pt>
                <c:pt idx="103">
                  <c:v>44102</c:v>
                </c:pt>
                <c:pt idx="104">
                  <c:v>44103</c:v>
                </c:pt>
                <c:pt idx="105">
                  <c:v>44104</c:v>
                </c:pt>
                <c:pt idx="106">
                  <c:v>44105</c:v>
                </c:pt>
                <c:pt idx="107">
                  <c:v>44106</c:v>
                </c:pt>
                <c:pt idx="108">
                  <c:v>44107</c:v>
                </c:pt>
                <c:pt idx="109">
                  <c:v>44108</c:v>
                </c:pt>
                <c:pt idx="110">
                  <c:v>44109</c:v>
                </c:pt>
                <c:pt idx="111">
                  <c:v>44110</c:v>
                </c:pt>
                <c:pt idx="112">
                  <c:v>44111</c:v>
                </c:pt>
                <c:pt idx="113">
                  <c:v>44112</c:v>
                </c:pt>
                <c:pt idx="114">
                  <c:v>44113</c:v>
                </c:pt>
                <c:pt idx="115">
                  <c:v>44114</c:v>
                </c:pt>
                <c:pt idx="116">
                  <c:v>44115</c:v>
                </c:pt>
                <c:pt idx="117">
                  <c:v>44116</c:v>
                </c:pt>
                <c:pt idx="118">
                  <c:v>44117</c:v>
                </c:pt>
                <c:pt idx="119">
                  <c:v>44118</c:v>
                </c:pt>
                <c:pt idx="120">
                  <c:v>44119</c:v>
                </c:pt>
                <c:pt idx="121">
                  <c:v>44120</c:v>
                </c:pt>
                <c:pt idx="122">
                  <c:v>44121</c:v>
                </c:pt>
                <c:pt idx="123">
                  <c:v>44122</c:v>
                </c:pt>
                <c:pt idx="124">
                  <c:v>44123</c:v>
                </c:pt>
                <c:pt idx="125">
                  <c:v>44124</c:v>
                </c:pt>
                <c:pt idx="126">
                  <c:v>44125</c:v>
                </c:pt>
                <c:pt idx="127">
                  <c:v>44126</c:v>
                </c:pt>
                <c:pt idx="128">
                  <c:v>44127</c:v>
                </c:pt>
                <c:pt idx="129">
                  <c:v>44128</c:v>
                </c:pt>
                <c:pt idx="130">
                  <c:v>44129</c:v>
                </c:pt>
                <c:pt idx="131">
                  <c:v>44130</c:v>
                </c:pt>
                <c:pt idx="132">
                  <c:v>44131</c:v>
                </c:pt>
                <c:pt idx="133">
                  <c:v>44132</c:v>
                </c:pt>
                <c:pt idx="134">
                  <c:v>44133</c:v>
                </c:pt>
                <c:pt idx="135">
                  <c:v>44134</c:v>
                </c:pt>
                <c:pt idx="136">
                  <c:v>44135</c:v>
                </c:pt>
                <c:pt idx="137">
                  <c:v>44136</c:v>
                </c:pt>
                <c:pt idx="138">
                  <c:v>44137</c:v>
                </c:pt>
                <c:pt idx="139">
                  <c:v>44138</c:v>
                </c:pt>
                <c:pt idx="140">
                  <c:v>44139</c:v>
                </c:pt>
                <c:pt idx="141">
                  <c:v>44140</c:v>
                </c:pt>
                <c:pt idx="142">
                  <c:v>44141</c:v>
                </c:pt>
                <c:pt idx="143">
                  <c:v>44142</c:v>
                </c:pt>
                <c:pt idx="144">
                  <c:v>44143</c:v>
                </c:pt>
                <c:pt idx="145">
                  <c:v>44144</c:v>
                </c:pt>
                <c:pt idx="146">
                  <c:v>44145</c:v>
                </c:pt>
                <c:pt idx="147">
                  <c:v>44146</c:v>
                </c:pt>
                <c:pt idx="148">
                  <c:v>44147</c:v>
                </c:pt>
                <c:pt idx="149">
                  <c:v>44148</c:v>
                </c:pt>
                <c:pt idx="150">
                  <c:v>44149</c:v>
                </c:pt>
                <c:pt idx="151">
                  <c:v>44150</c:v>
                </c:pt>
                <c:pt idx="152">
                  <c:v>44151</c:v>
                </c:pt>
                <c:pt idx="153">
                  <c:v>44152</c:v>
                </c:pt>
                <c:pt idx="154">
                  <c:v>44153</c:v>
                </c:pt>
                <c:pt idx="155">
                  <c:v>44154</c:v>
                </c:pt>
                <c:pt idx="156">
                  <c:v>44155</c:v>
                </c:pt>
                <c:pt idx="157">
                  <c:v>44156</c:v>
                </c:pt>
                <c:pt idx="158">
                  <c:v>44157</c:v>
                </c:pt>
                <c:pt idx="159">
                  <c:v>44158</c:v>
                </c:pt>
                <c:pt idx="160">
                  <c:v>44159</c:v>
                </c:pt>
                <c:pt idx="161">
                  <c:v>44160</c:v>
                </c:pt>
                <c:pt idx="162">
                  <c:v>44161</c:v>
                </c:pt>
                <c:pt idx="163">
                  <c:v>44162</c:v>
                </c:pt>
                <c:pt idx="164">
                  <c:v>44163</c:v>
                </c:pt>
                <c:pt idx="165">
                  <c:v>44164</c:v>
                </c:pt>
                <c:pt idx="166">
                  <c:v>44165</c:v>
                </c:pt>
                <c:pt idx="167">
                  <c:v>44166</c:v>
                </c:pt>
                <c:pt idx="168">
                  <c:v>44167</c:v>
                </c:pt>
                <c:pt idx="169">
                  <c:v>44168</c:v>
                </c:pt>
                <c:pt idx="170">
                  <c:v>44169</c:v>
                </c:pt>
                <c:pt idx="171">
                  <c:v>44170</c:v>
                </c:pt>
                <c:pt idx="172">
                  <c:v>44171</c:v>
                </c:pt>
                <c:pt idx="173">
                  <c:v>44172</c:v>
                </c:pt>
                <c:pt idx="174">
                  <c:v>44173</c:v>
                </c:pt>
                <c:pt idx="175">
                  <c:v>44174</c:v>
                </c:pt>
                <c:pt idx="176">
                  <c:v>44175</c:v>
                </c:pt>
                <c:pt idx="177">
                  <c:v>44176</c:v>
                </c:pt>
                <c:pt idx="178">
                  <c:v>44177</c:v>
                </c:pt>
                <c:pt idx="179">
                  <c:v>44178</c:v>
                </c:pt>
                <c:pt idx="180">
                  <c:v>44179</c:v>
                </c:pt>
                <c:pt idx="181">
                  <c:v>44180</c:v>
                </c:pt>
                <c:pt idx="182">
                  <c:v>44181</c:v>
                </c:pt>
                <c:pt idx="183">
                  <c:v>44182</c:v>
                </c:pt>
                <c:pt idx="184">
                  <c:v>44183</c:v>
                </c:pt>
                <c:pt idx="185">
                  <c:v>44184</c:v>
                </c:pt>
                <c:pt idx="186">
                  <c:v>44185</c:v>
                </c:pt>
                <c:pt idx="187">
                  <c:v>44186</c:v>
                </c:pt>
                <c:pt idx="188">
                  <c:v>44187</c:v>
                </c:pt>
                <c:pt idx="189">
                  <c:v>44188</c:v>
                </c:pt>
                <c:pt idx="190">
                  <c:v>44189</c:v>
                </c:pt>
                <c:pt idx="191">
                  <c:v>44190</c:v>
                </c:pt>
                <c:pt idx="192">
                  <c:v>44191</c:v>
                </c:pt>
                <c:pt idx="193">
                  <c:v>44192</c:v>
                </c:pt>
                <c:pt idx="194">
                  <c:v>44193</c:v>
                </c:pt>
                <c:pt idx="195">
                  <c:v>44194</c:v>
                </c:pt>
                <c:pt idx="196">
                  <c:v>44195</c:v>
                </c:pt>
                <c:pt idx="197">
                  <c:v>44196</c:v>
                </c:pt>
                <c:pt idx="198">
                  <c:v>44197</c:v>
                </c:pt>
                <c:pt idx="199">
                  <c:v>44198</c:v>
                </c:pt>
                <c:pt idx="200">
                  <c:v>44199</c:v>
                </c:pt>
                <c:pt idx="201">
                  <c:v>44200</c:v>
                </c:pt>
                <c:pt idx="202">
                  <c:v>44201</c:v>
                </c:pt>
                <c:pt idx="203">
                  <c:v>44202</c:v>
                </c:pt>
                <c:pt idx="204">
                  <c:v>44203</c:v>
                </c:pt>
                <c:pt idx="205">
                  <c:v>44204</c:v>
                </c:pt>
                <c:pt idx="206">
                  <c:v>44205</c:v>
                </c:pt>
                <c:pt idx="207">
                  <c:v>44206</c:v>
                </c:pt>
                <c:pt idx="208">
                  <c:v>44207</c:v>
                </c:pt>
                <c:pt idx="209">
                  <c:v>44208</c:v>
                </c:pt>
                <c:pt idx="210">
                  <c:v>44209</c:v>
                </c:pt>
                <c:pt idx="211">
                  <c:v>44210</c:v>
                </c:pt>
                <c:pt idx="212">
                  <c:v>44211</c:v>
                </c:pt>
                <c:pt idx="213">
                  <c:v>44212</c:v>
                </c:pt>
                <c:pt idx="214">
                  <c:v>44213</c:v>
                </c:pt>
                <c:pt idx="215">
                  <c:v>44214</c:v>
                </c:pt>
                <c:pt idx="216">
                  <c:v>44215</c:v>
                </c:pt>
                <c:pt idx="217">
                  <c:v>44216</c:v>
                </c:pt>
                <c:pt idx="218">
                  <c:v>44217</c:v>
                </c:pt>
                <c:pt idx="219">
                  <c:v>44218</c:v>
                </c:pt>
                <c:pt idx="220">
                  <c:v>44219</c:v>
                </c:pt>
                <c:pt idx="221">
                  <c:v>44220</c:v>
                </c:pt>
                <c:pt idx="222">
                  <c:v>44221</c:v>
                </c:pt>
                <c:pt idx="223">
                  <c:v>44222</c:v>
                </c:pt>
                <c:pt idx="224">
                  <c:v>44223</c:v>
                </c:pt>
                <c:pt idx="225">
                  <c:v>44224</c:v>
                </c:pt>
                <c:pt idx="226">
                  <c:v>44225</c:v>
                </c:pt>
                <c:pt idx="227">
                  <c:v>44226</c:v>
                </c:pt>
                <c:pt idx="228">
                  <c:v>44227</c:v>
                </c:pt>
                <c:pt idx="229">
                  <c:v>44228</c:v>
                </c:pt>
                <c:pt idx="230">
                  <c:v>44229</c:v>
                </c:pt>
                <c:pt idx="231">
                  <c:v>44230</c:v>
                </c:pt>
                <c:pt idx="232">
                  <c:v>44231</c:v>
                </c:pt>
                <c:pt idx="233">
                  <c:v>44232</c:v>
                </c:pt>
                <c:pt idx="234">
                  <c:v>44233</c:v>
                </c:pt>
                <c:pt idx="235">
                  <c:v>44234</c:v>
                </c:pt>
                <c:pt idx="236">
                  <c:v>44235</c:v>
                </c:pt>
                <c:pt idx="237">
                  <c:v>44236</c:v>
                </c:pt>
                <c:pt idx="238">
                  <c:v>44237</c:v>
                </c:pt>
                <c:pt idx="239">
                  <c:v>44238</c:v>
                </c:pt>
                <c:pt idx="240">
                  <c:v>44239</c:v>
                </c:pt>
                <c:pt idx="241">
                  <c:v>44240</c:v>
                </c:pt>
                <c:pt idx="242">
                  <c:v>44241</c:v>
                </c:pt>
                <c:pt idx="243">
                  <c:v>44242</c:v>
                </c:pt>
                <c:pt idx="244">
                  <c:v>44243</c:v>
                </c:pt>
                <c:pt idx="245">
                  <c:v>44244</c:v>
                </c:pt>
                <c:pt idx="246">
                  <c:v>44245</c:v>
                </c:pt>
                <c:pt idx="247">
                  <c:v>44246</c:v>
                </c:pt>
                <c:pt idx="248">
                  <c:v>44247</c:v>
                </c:pt>
                <c:pt idx="249">
                  <c:v>44248</c:v>
                </c:pt>
                <c:pt idx="250">
                  <c:v>44249</c:v>
                </c:pt>
                <c:pt idx="251">
                  <c:v>44250</c:v>
                </c:pt>
                <c:pt idx="252">
                  <c:v>44251</c:v>
                </c:pt>
                <c:pt idx="253">
                  <c:v>44252</c:v>
                </c:pt>
                <c:pt idx="254">
                  <c:v>44253</c:v>
                </c:pt>
                <c:pt idx="255">
                  <c:v>44254</c:v>
                </c:pt>
                <c:pt idx="256">
                  <c:v>44255</c:v>
                </c:pt>
                <c:pt idx="257">
                  <c:v>44256</c:v>
                </c:pt>
                <c:pt idx="258">
                  <c:v>44257</c:v>
                </c:pt>
                <c:pt idx="259">
                  <c:v>44258</c:v>
                </c:pt>
                <c:pt idx="260">
                  <c:v>44259</c:v>
                </c:pt>
                <c:pt idx="261">
                  <c:v>44260</c:v>
                </c:pt>
                <c:pt idx="262">
                  <c:v>44261</c:v>
                </c:pt>
                <c:pt idx="263">
                  <c:v>44262</c:v>
                </c:pt>
                <c:pt idx="264">
                  <c:v>44263</c:v>
                </c:pt>
                <c:pt idx="265">
                  <c:v>44264</c:v>
                </c:pt>
                <c:pt idx="266">
                  <c:v>44265</c:v>
                </c:pt>
                <c:pt idx="267">
                  <c:v>44266</c:v>
                </c:pt>
                <c:pt idx="268">
                  <c:v>44267</c:v>
                </c:pt>
                <c:pt idx="269">
                  <c:v>44268</c:v>
                </c:pt>
                <c:pt idx="270">
                  <c:v>44269</c:v>
                </c:pt>
                <c:pt idx="271">
                  <c:v>44270</c:v>
                </c:pt>
                <c:pt idx="272">
                  <c:v>44271</c:v>
                </c:pt>
                <c:pt idx="273">
                  <c:v>44272</c:v>
                </c:pt>
                <c:pt idx="274">
                  <c:v>44273</c:v>
                </c:pt>
                <c:pt idx="275">
                  <c:v>44274</c:v>
                </c:pt>
                <c:pt idx="276">
                  <c:v>44275</c:v>
                </c:pt>
                <c:pt idx="277">
                  <c:v>44276</c:v>
                </c:pt>
                <c:pt idx="278">
                  <c:v>44277</c:v>
                </c:pt>
                <c:pt idx="279">
                  <c:v>44278</c:v>
                </c:pt>
                <c:pt idx="280">
                  <c:v>44279</c:v>
                </c:pt>
                <c:pt idx="281">
                  <c:v>44280</c:v>
                </c:pt>
                <c:pt idx="282">
                  <c:v>44281</c:v>
                </c:pt>
                <c:pt idx="283">
                  <c:v>44282</c:v>
                </c:pt>
                <c:pt idx="284">
                  <c:v>44283</c:v>
                </c:pt>
                <c:pt idx="285">
                  <c:v>44284</c:v>
                </c:pt>
                <c:pt idx="286">
                  <c:v>44285</c:v>
                </c:pt>
                <c:pt idx="287">
                  <c:v>44286</c:v>
                </c:pt>
                <c:pt idx="288">
                  <c:v>44287</c:v>
                </c:pt>
                <c:pt idx="289">
                  <c:v>44288</c:v>
                </c:pt>
                <c:pt idx="290">
                  <c:v>44289</c:v>
                </c:pt>
                <c:pt idx="291">
                  <c:v>44290</c:v>
                </c:pt>
                <c:pt idx="292">
                  <c:v>44291</c:v>
                </c:pt>
                <c:pt idx="293">
                  <c:v>44292</c:v>
                </c:pt>
                <c:pt idx="294">
                  <c:v>44293</c:v>
                </c:pt>
                <c:pt idx="295">
                  <c:v>44294</c:v>
                </c:pt>
                <c:pt idx="296">
                  <c:v>44295</c:v>
                </c:pt>
                <c:pt idx="297">
                  <c:v>44296</c:v>
                </c:pt>
                <c:pt idx="298">
                  <c:v>44297</c:v>
                </c:pt>
                <c:pt idx="299">
                  <c:v>44298</c:v>
                </c:pt>
                <c:pt idx="300">
                  <c:v>44299</c:v>
                </c:pt>
                <c:pt idx="301">
                  <c:v>44300</c:v>
                </c:pt>
                <c:pt idx="302">
                  <c:v>44301</c:v>
                </c:pt>
                <c:pt idx="303">
                  <c:v>44302</c:v>
                </c:pt>
                <c:pt idx="304">
                  <c:v>44303</c:v>
                </c:pt>
                <c:pt idx="305">
                  <c:v>44304</c:v>
                </c:pt>
                <c:pt idx="306">
                  <c:v>44305</c:v>
                </c:pt>
                <c:pt idx="307">
                  <c:v>44306</c:v>
                </c:pt>
                <c:pt idx="308">
                  <c:v>44307</c:v>
                </c:pt>
                <c:pt idx="309">
                  <c:v>44308</c:v>
                </c:pt>
                <c:pt idx="310">
                  <c:v>44309</c:v>
                </c:pt>
                <c:pt idx="311">
                  <c:v>44310</c:v>
                </c:pt>
                <c:pt idx="312">
                  <c:v>44311</c:v>
                </c:pt>
                <c:pt idx="313">
                  <c:v>44312</c:v>
                </c:pt>
                <c:pt idx="314">
                  <c:v>44313</c:v>
                </c:pt>
                <c:pt idx="315">
                  <c:v>44314</c:v>
                </c:pt>
                <c:pt idx="316">
                  <c:v>44315</c:v>
                </c:pt>
                <c:pt idx="317">
                  <c:v>44316</c:v>
                </c:pt>
                <c:pt idx="318">
                  <c:v>44317</c:v>
                </c:pt>
                <c:pt idx="319">
                  <c:v>44318</c:v>
                </c:pt>
                <c:pt idx="320">
                  <c:v>44319</c:v>
                </c:pt>
                <c:pt idx="321">
                  <c:v>44320</c:v>
                </c:pt>
                <c:pt idx="322">
                  <c:v>44321</c:v>
                </c:pt>
                <c:pt idx="323">
                  <c:v>44322</c:v>
                </c:pt>
                <c:pt idx="324">
                  <c:v>44323</c:v>
                </c:pt>
                <c:pt idx="325">
                  <c:v>44324</c:v>
                </c:pt>
                <c:pt idx="326">
                  <c:v>44325</c:v>
                </c:pt>
                <c:pt idx="327">
                  <c:v>44326</c:v>
                </c:pt>
                <c:pt idx="328">
                  <c:v>44327</c:v>
                </c:pt>
                <c:pt idx="329">
                  <c:v>44328</c:v>
                </c:pt>
                <c:pt idx="330">
                  <c:v>44329</c:v>
                </c:pt>
                <c:pt idx="331">
                  <c:v>44330</c:v>
                </c:pt>
                <c:pt idx="332">
                  <c:v>44331</c:v>
                </c:pt>
                <c:pt idx="333">
                  <c:v>44332</c:v>
                </c:pt>
                <c:pt idx="334">
                  <c:v>44333</c:v>
                </c:pt>
                <c:pt idx="335">
                  <c:v>44334</c:v>
                </c:pt>
                <c:pt idx="336">
                  <c:v>44335</c:v>
                </c:pt>
                <c:pt idx="337">
                  <c:v>44336</c:v>
                </c:pt>
                <c:pt idx="338">
                  <c:v>44337</c:v>
                </c:pt>
                <c:pt idx="339">
                  <c:v>44338</c:v>
                </c:pt>
                <c:pt idx="340">
                  <c:v>44339</c:v>
                </c:pt>
                <c:pt idx="341">
                  <c:v>44340</c:v>
                </c:pt>
                <c:pt idx="342">
                  <c:v>44341</c:v>
                </c:pt>
                <c:pt idx="343">
                  <c:v>44342</c:v>
                </c:pt>
                <c:pt idx="344">
                  <c:v>44343</c:v>
                </c:pt>
                <c:pt idx="345">
                  <c:v>44344</c:v>
                </c:pt>
                <c:pt idx="346">
                  <c:v>44345</c:v>
                </c:pt>
                <c:pt idx="347">
                  <c:v>44346</c:v>
                </c:pt>
                <c:pt idx="348">
                  <c:v>44347</c:v>
                </c:pt>
                <c:pt idx="349">
                  <c:v>44348</c:v>
                </c:pt>
                <c:pt idx="350">
                  <c:v>44349</c:v>
                </c:pt>
                <c:pt idx="351">
                  <c:v>44350</c:v>
                </c:pt>
                <c:pt idx="352">
                  <c:v>44351</c:v>
                </c:pt>
                <c:pt idx="353">
                  <c:v>44352</c:v>
                </c:pt>
                <c:pt idx="354">
                  <c:v>44353</c:v>
                </c:pt>
                <c:pt idx="355">
                  <c:v>44354</c:v>
                </c:pt>
                <c:pt idx="356">
                  <c:v>44355</c:v>
                </c:pt>
                <c:pt idx="357">
                  <c:v>44356</c:v>
                </c:pt>
                <c:pt idx="358">
                  <c:v>44357</c:v>
                </c:pt>
                <c:pt idx="359">
                  <c:v>44358</c:v>
                </c:pt>
                <c:pt idx="360">
                  <c:v>44359</c:v>
                </c:pt>
                <c:pt idx="361">
                  <c:v>44360</c:v>
                </c:pt>
                <c:pt idx="362">
                  <c:v>44361</c:v>
                </c:pt>
                <c:pt idx="363">
                  <c:v>44362</c:v>
                </c:pt>
                <c:pt idx="364">
                  <c:v>44363</c:v>
                </c:pt>
                <c:pt idx="365">
                  <c:v>44364</c:v>
                </c:pt>
                <c:pt idx="366">
                  <c:v>44365</c:v>
                </c:pt>
                <c:pt idx="367">
                  <c:v>44366</c:v>
                </c:pt>
                <c:pt idx="368">
                  <c:v>44367</c:v>
                </c:pt>
                <c:pt idx="369">
                  <c:v>44368</c:v>
                </c:pt>
                <c:pt idx="370">
                  <c:v>44369</c:v>
                </c:pt>
                <c:pt idx="371">
                  <c:v>44370</c:v>
                </c:pt>
                <c:pt idx="372">
                  <c:v>44371</c:v>
                </c:pt>
                <c:pt idx="373">
                  <c:v>44372</c:v>
                </c:pt>
                <c:pt idx="374">
                  <c:v>44373</c:v>
                </c:pt>
                <c:pt idx="375">
                  <c:v>44374</c:v>
                </c:pt>
                <c:pt idx="376">
                  <c:v>44375</c:v>
                </c:pt>
                <c:pt idx="377">
                  <c:v>44376</c:v>
                </c:pt>
                <c:pt idx="378">
                  <c:v>44377</c:v>
                </c:pt>
                <c:pt idx="379">
                  <c:v>44378</c:v>
                </c:pt>
                <c:pt idx="380">
                  <c:v>44379</c:v>
                </c:pt>
                <c:pt idx="381">
                  <c:v>44380</c:v>
                </c:pt>
                <c:pt idx="382">
                  <c:v>44381</c:v>
                </c:pt>
                <c:pt idx="383">
                  <c:v>44382</c:v>
                </c:pt>
                <c:pt idx="384">
                  <c:v>44383</c:v>
                </c:pt>
                <c:pt idx="385">
                  <c:v>44384</c:v>
                </c:pt>
                <c:pt idx="386">
                  <c:v>44385</c:v>
                </c:pt>
                <c:pt idx="387">
                  <c:v>44386</c:v>
                </c:pt>
                <c:pt idx="388">
                  <c:v>44387</c:v>
                </c:pt>
                <c:pt idx="389">
                  <c:v>44388</c:v>
                </c:pt>
                <c:pt idx="390">
                  <c:v>44389</c:v>
                </c:pt>
                <c:pt idx="391">
                  <c:v>44390</c:v>
                </c:pt>
                <c:pt idx="392">
                  <c:v>44391</c:v>
                </c:pt>
                <c:pt idx="393">
                  <c:v>44392</c:v>
                </c:pt>
                <c:pt idx="394">
                  <c:v>44393</c:v>
                </c:pt>
                <c:pt idx="395">
                  <c:v>44394</c:v>
                </c:pt>
                <c:pt idx="396">
                  <c:v>44395</c:v>
                </c:pt>
                <c:pt idx="397">
                  <c:v>44396</c:v>
                </c:pt>
                <c:pt idx="398">
                  <c:v>44397</c:v>
                </c:pt>
                <c:pt idx="399">
                  <c:v>44398</c:v>
                </c:pt>
                <c:pt idx="400">
                  <c:v>44399</c:v>
                </c:pt>
                <c:pt idx="401">
                  <c:v>44400</c:v>
                </c:pt>
                <c:pt idx="402">
                  <c:v>44401</c:v>
                </c:pt>
                <c:pt idx="403">
                  <c:v>44402</c:v>
                </c:pt>
                <c:pt idx="404">
                  <c:v>44403</c:v>
                </c:pt>
                <c:pt idx="405">
                  <c:v>44404</c:v>
                </c:pt>
                <c:pt idx="406">
                  <c:v>44405</c:v>
                </c:pt>
                <c:pt idx="407">
                  <c:v>44406</c:v>
                </c:pt>
                <c:pt idx="408">
                  <c:v>44407</c:v>
                </c:pt>
                <c:pt idx="409">
                  <c:v>44408</c:v>
                </c:pt>
                <c:pt idx="410">
                  <c:v>44409</c:v>
                </c:pt>
                <c:pt idx="411">
                  <c:v>44410</c:v>
                </c:pt>
                <c:pt idx="412">
                  <c:v>44411</c:v>
                </c:pt>
                <c:pt idx="413">
                  <c:v>44412</c:v>
                </c:pt>
                <c:pt idx="414">
                  <c:v>44413</c:v>
                </c:pt>
                <c:pt idx="415">
                  <c:v>44414</c:v>
                </c:pt>
                <c:pt idx="416">
                  <c:v>44415</c:v>
                </c:pt>
                <c:pt idx="417">
                  <c:v>44416</c:v>
                </c:pt>
                <c:pt idx="418">
                  <c:v>44417</c:v>
                </c:pt>
                <c:pt idx="419">
                  <c:v>44418</c:v>
                </c:pt>
                <c:pt idx="420">
                  <c:v>44419</c:v>
                </c:pt>
                <c:pt idx="421">
                  <c:v>44420</c:v>
                </c:pt>
                <c:pt idx="422">
                  <c:v>44421</c:v>
                </c:pt>
                <c:pt idx="423">
                  <c:v>44422</c:v>
                </c:pt>
                <c:pt idx="424">
                  <c:v>44423</c:v>
                </c:pt>
                <c:pt idx="425">
                  <c:v>44424</c:v>
                </c:pt>
                <c:pt idx="426">
                  <c:v>44425</c:v>
                </c:pt>
                <c:pt idx="427">
                  <c:v>44426</c:v>
                </c:pt>
                <c:pt idx="428">
                  <c:v>44427</c:v>
                </c:pt>
                <c:pt idx="429">
                  <c:v>44428</c:v>
                </c:pt>
                <c:pt idx="430">
                  <c:v>44429</c:v>
                </c:pt>
                <c:pt idx="431">
                  <c:v>44430</c:v>
                </c:pt>
                <c:pt idx="432">
                  <c:v>44431</c:v>
                </c:pt>
                <c:pt idx="433">
                  <c:v>44432</c:v>
                </c:pt>
                <c:pt idx="434">
                  <c:v>44433</c:v>
                </c:pt>
                <c:pt idx="435">
                  <c:v>44434</c:v>
                </c:pt>
                <c:pt idx="436">
                  <c:v>44435</c:v>
                </c:pt>
                <c:pt idx="437">
                  <c:v>44436</c:v>
                </c:pt>
                <c:pt idx="438">
                  <c:v>44437</c:v>
                </c:pt>
                <c:pt idx="439">
                  <c:v>44438</c:v>
                </c:pt>
                <c:pt idx="440">
                  <c:v>44439</c:v>
                </c:pt>
                <c:pt idx="441">
                  <c:v>44440</c:v>
                </c:pt>
                <c:pt idx="442">
                  <c:v>44441</c:v>
                </c:pt>
                <c:pt idx="443">
                  <c:v>44442</c:v>
                </c:pt>
                <c:pt idx="444">
                  <c:v>44443</c:v>
                </c:pt>
                <c:pt idx="445">
                  <c:v>44444</c:v>
                </c:pt>
                <c:pt idx="446">
                  <c:v>44445</c:v>
                </c:pt>
                <c:pt idx="447">
                  <c:v>44446</c:v>
                </c:pt>
                <c:pt idx="448">
                  <c:v>44447</c:v>
                </c:pt>
                <c:pt idx="449">
                  <c:v>44448</c:v>
                </c:pt>
                <c:pt idx="450">
                  <c:v>44449</c:v>
                </c:pt>
                <c:pt idx="451">
                  <c:v>44450</c:v>
                </c:pt>
                <c:pt idx="452">
                  <c:v>44451</c:v>
                </c:pt>
                <c:pt idx="453">
                  <c:v>44452</c:v>
                </c:pt>
                <c:pt idx="454">
                  <c:v>44453</c:v>
                </c:pt>
                <c:pt idx="455">
                  <c:v>44454</c:v>
                </c:pt>
                <c:pt idx="456">
                  <c:v>44455</c:v>
                </c:pt>
                <c:pt idx="457">
                  <c:v>44456</c:v>
                </c:pt>
                <c:pt idx="458">
                  <c:v>44457</c:v>
                </c:pt>
                <c:pt idx="459">
                  <c:v>44458</c:v>
                </c:pt>
                <c:pt idx="460">
                  <c:v>44459</c:v>
                </c:pt>
                <c:pt idx="461">
                  <c:v>44460</c:v>
                </c:pt>
                <c:pt idx="462">
                  <c:v>44461</c:v>
                </c:pt>
                <c:pt idx="463">
                  <c:v>44462</c:v>
                </c:pt>
                <c:pt idx="464">
                  <c:v>44463</c:v>
                </c:pt>
                <c:pt idx="465">
                  <c:v>44464</c:v>
                </c:pt>
                <c:pt idx="466">
                  <c:v>44465</c:v>
                </c:pt>
                <c:pt idx="467">
                  <c:v>44466</c:v>
                </c:pt>
                <c:pt idx="468">
                  <c:v>44467</c:v>
                </c:pt>
                <c:pt idx="469">
                  <c:v>44468</c:v>
                </c:pt>
                <c:pt idx="470">
                  <c:v>44469</c:v>
                </c:pt>
                <c:pt idx="471">
                  <c:v>44470</c:v>
                </c:pt>
                <c:pt idx="472">
                  <c:v>44471</c:v>
                </c:pt>
                <c:pt idx="473">
                  <c:v>44472</c:v>
                </c:pt>
                <c:pt idx="474">
                  <c:v>44473</c:v>
                </c:pt>
                <c:pt idx="475">
                  <c:v>44474</c:v>
                </c:pt>
                <c:pt idx="476">
                  <c:v>44475</c:v>
                </c:pt>
                <c:pt idx="477">
                  <c:v>44476</c:v>
                </c:pt>
                <c:pt idx="478">
                  <c:v>44477</c:v>
                </c:pt>
                <c:pt idx="479">
                  <c:v>44478</c:v>
                </c:pt>
                <c:pt idx="480">
                  <c:v>44479</c:v>
                </c:pt>
                <c:pt idx="481">
                  <c:v>44480</c:v>
                </c:pt>
                <c:pt idx="482">
                  <c:v>44481</c:v>
                </c:pt>
                <c:pt idx="483">
                  <c:v>44482</c:v>
                </c:pt>
                <c:pt idx="484">
                  <c:v>44483</c:v>
                </c:pt>
                <c:pt idx="485">
                  <c:v>44484</c:v>
                </c:pt>
                <c:pt idx="486">
                  <c:v>44485</c:v>
                </c:pt>
                <c:pt idx="487">
                  <c:v>44486</c:v>
                </c:pt>
                <c:pt idx="488">
                  <c:v>44487</c:v>
                </c:pt>
                <c:pt idx="489">
                  <c:v>44488</c:v>
                </c:pt>
                <c:pt idx="490">
                  <c:v>44489</c:v>
                </c:pt>
                <c:pt idx="491">
                  <c:v>44490</c:v>
                </c:pt>
                <c:pt idx="492">
                  <c:v>44491</c:v>
                </c:pt>
                <c:pt idx="493">
                  <c:v>44492</c:v>
                </c:pt>
                <c:pt idx="494">
                  <c:v>44493</c:v>
                </c:pt>
                <c:pt idx="495">
                  <c:v>44494</c:v>
                </c:pt>
                <c:pt idx="496">
                  <c:v>44495</c:v>
                </c:pt>
                <c:pt idx="497">
                  <c:v>44496</c:v>
                </c:pt>
                <c:pt idx="498">
                  <c:v>44497</c:v>
                </c:pt>
                <c:pt idx="499">
                  <c:v>44498</c:v>
                </c:pt>
                <c:pt idx="500">
                  <c:v>44499</c:v>
                </c:pt>
                <c:pt idx="501">
                  <c:v>44500</c:v>
                </c:pt>
                <c:pt idx="502">
                  <c:v>44501</c:v>
                </c:pt>
                <c:pt idx="503">
                  <c:v>44502</c:v>
                </c:pt>
                <c:pt idx="504">
                  <c:v>44503</c:v>
                </c:pt>
                <c:pt idx="505">
                  <c:v>44504</c:v>
                </c:pt>
                <c:pt idx="506">
                  <c:v>44505</c:v>
                </c:pt>
                <c:pt idx="507">
                  <c:v>44506</c:v>
                </c:pt>
                <c:pt idx="508">
                  <c:v>44507</c:v>
                </c:pt>
                <c:pt idx="509">
                  <c:v>44508</c:v>
                </c:pt>
                <c:pt idx="510">
                  <c:v>44509</c:v>
                </c:pt>
                <c:pt idx="511">
                  <c:v>44510</c:v>
                </c:pt>
                <c:pt idx="512">
                  <c:v>44511</c:v>
                </c:pt>
                <c:pt idx="513">
                  <c:v>44512</c:v>
                </c:pt>
                <c:pt idx="514">
                  <c:v>44513</c:v>
                </c:pt>
                <c:pt idx="515">
                  <c:v>44514</c:v>
                </c:pt>
                <c:pt idx="516">
                  <c:v>44515</c:v>
                </c:pt>
                <c:pt idx="517">
                  <c:v>44516</c:v>
                </c:pt>
                <c:pt idx="518">
                  <c:v>44517</c:v>
                </c:pt>
                <c:pt idx="519">
                  <c:v>44518</c:v>
                </c:pt>
                <c:pt idx="520">
                  <c:v>44519</c:v>
                </c:pt>
                <c:pt idx="521">
                  <c:v>44520</c:v>
                </c:pt>
                <c:pt idx="522">
                  <c:v>44521</c:v>
                </c:pt>
                <c:pt idx="523">
                  <c:v>44522</c:v>
                </c:pt>
                <c:pt idx="524">
                  <c:v>44523</c:v>
                </c:pt>
              </c:numCache>
            </c:numRef>
          </c:xVal>
          <c:yVal>
            <c:numRef>
              <c:f>'WWTP Case Data'!$O$22:$O$546</c:f>
              <c:numCache>
                <c:formatCode>General</c:formatCode>
                <c:ptCount val="525"/>
                <c:pt idx="0">
                  <c:v>9</c:v>
                </c:pt>
                <c:pt idx="1">
                  <c:v>11</c:v>
                </c:pt>
                <c:pt idx="2">
                  <c:v>5</c:v>
                </c:pt>
                <c:pt idx="3">
                  <c:v>18</c:v>
                </c:pt>
                <c:pt idx="4">
                  <c:v>6</c:v>
                </c:pt>
                <c:pt idx="5">
                  <c:v>12</c:v>
                </c:pt>
                <c:pt idx="6">
                  <c:v>9</c:v>
                </c:pt>
                <c:pt idx="7">
                  <c:v>7</c:v>
                </c:pt>
                <c:pt idx="8">
                  <c:v>21</c:v>
                </c:pt>
                <c:pt idx="9">
                  <c:v>6</c:v>
                </c:pt>
                <c:pt idx="10">
                  <c:v>11</c:v>
                </c:pt>
                <c:pt idx="11">
                  <c:v>5</c:v>
                </c:pt>
                <c:pt idx="12">
                  <c:v>10</c:v>
                </c:pt>
                <c:pt idx="13">
                  <c:v>9</c:v>
                </c:pt>
                <c:pt idx="14">
                  <c:v>15</c:v>
                </c:pt>
                <c:pt idx="15">
                  <c:v>15</c:v>
                </c:pt>
                <c:pt idx="16">
                  <c:v>14</c:v>
                </c:pt>
                <c:pt idx="17">
                  <c:v>10</c:v>
                </c:pt>
                <c:pt idx="18">
                  <c:v>5</c:v>
                </c:pt>
                <c:pt idx="19">
                  <c:v>5</c:v>
                </c:pt>
                <c:pt idx="20">
                  <c:v>17</c:v>
                </c:pt>
                <c:pt idx="21">
                  <c:v>12</c:v>
                </c:pt>
                <c:pt idx="22">
                  <c:v>13</c:v>
                </c:pt>
                <c:pt idx="23">
                  <c:v>14</c:v>
                </c:pt>
                <c:pt idx="24">
                  <c:v>11</c:v>
                </c:pt>
                <c:pt idx="25">
                  <c:v>13</c:v>
                </c:pt>
                <c:pt idx="26">
                  <c:v>8</c:v>
                </c:pt>
                <c:pt idx="27">
                  <c:v>8</c:v>
                </c:pt>
                <c:pt idx="28">
                  <c:v>13</c:v>
                </c:pt>
                <c:pt idx="29">
                  <c:v>13</c:v>
                </c:pt>
                <c:pt idx="30">
                  <c:v>14</c:v>
                </c:pt>
                <c:pt idx="31">
                  <c:v>8</c:v>
                </c:pt>
                <c:pt idx="32">
                  <c:v>6</c:v>
                </c:pt>
                <c:pt idx="33">
                  <c:v>15</c:v>
                </c:pt>
                <c:pt idx="34">
                  <c:v>13</c:v>
                </c:pt>
                <c:pt idx="35">
                  <c:v>18</c:v>
                </c:pt>
                <c:pt idx="36">
                  <c:v>10</c:v>
                </c:pt>
                <c:pt idx="37">
                  <c:v>8</c:v>
                </c:pt>
                <c:pt idx="38">
                  <c:v>10</c:v>
                </c:pt>
                <c:pt idx="39">
                  <c:v>24</c:v>
                </c:pt>
                <c:pt idx="40">
                  <c:v>9</c:v>
                </c:pt>
                <c:pt idx="41">
                  <c:v>16</c:v>
                </c:pt>
                <c:pt idx="42">
                  <c:v>14</c:v>
                </c:pt>
                <c:pt idx="43">
                  <c:v>14</c:v>
                </c:pt>
                <c:pt idx="44">
                  <c:v>12</c:v>
                </c:pt>
                <c:pt idx="45">
                  <c:v>9</c:v>
                </c:pt>
                <c:pt idx="46">
                  <c:v>13</c:v>
                </c:pt>
                <c:pt idx="47">
                  <c:v>12</c:v>
                </c:pt>
                <c:pt idx="48">
                  <c:v>22</c:v>
                </c:pt>
                <c:pt idx="49">
                  <c:v>15</c:v>
                </c:pt>
                <c:pt idx="50">
                  <c:v>7</c:v>
                </c:pt>
                <c:pt idx="51">
                  <c:v>13</c:v>
                </c:pt>
                <c:pt idx="52">
                  <c:v>9</c:v>
                </c:pt>
                <c:pt idx="53">
                  <c:v>21</c:v>
                </c:pt>
                <c:pt idx="54">
                  <c:v>15</c:v>
                </c:pt>
                <c:pt idx="55">
                  <c:v>14</c:v>
                </c:pt>
                <c:pt idx="56">
                  <c:v>10</c:v>
                </c:pt>
                <c:pt idx="57">
                  <c:v>12</c:v>
                </c:pt>
                <c:pt idx="58">
                  <c:v>10</c:v>
                </c:pt>
                <c:pt idx="59">
                  <c:v>13</c:v>
                </c:pt>
                <c:pt idx="60">
                  <c:v>5</c:v>
                </c:pt>
                <c:pt idx="61">
                  <c:v>4</c:v>
                </c:pt>
                <c:pt idx="62">
                  <c:v>11</c:v>
                </c:pt>
                <c:pt idx="63">
                  <c:v>3</c:v>
                </c:pt>
                <c:pt idx="64">
                  <c:v>12</c:v>
                </c:pt>
                <c:pt idx="65">
                  <c:v>12</c:v>
                </c:pt>
                <c:pt idx="66">
                  <c:v>13</c:v>
                </c:pt>
                <c:pt idx="67">
                  <c:v>3</c:v>
                </c:pt>
                <c:pt idx="68">
                  <c:v>6</c:v>
                </c:pt>
                <c:pt idx="69">
                  <c:v>12</c:v>
                </c:pt>
                <c:pt idx="70">
                  <c:v>4</c:v>
                </c:pt>
                <c:pt idx="71">
                  <c:v>8</c:v>
                </c:pt>
                <c:pt idx="72">
                  <c:v>5</c:v>
                </c:pt>
                <c:pt idx="73">
                  <c:v>12</c:v>
                </c:pt>
                <c:pt idx="74">
                  <c:v>13</c:v>
                </c:pt>
                <c:pt idx="75">
                  <c:v>15</c:v>
                </c:pt>
                <c:pt idx="76">
                  <c:v>11</c:v>
                </c:pt>
                <c:pt idx="77">
                  <c:v>12</c:v>
                </c:pt>
                <c:pt idx="78">
                  <c:v>9</c:v>
                </c:pt>
                <c:pt idx="79">
                  <c:v>13</c:v>
                </c:pt>
                <c:pt idx="80">
                  <c:v>11</c:v>
                </c:pt>
                <c:pt idx="81">
                  <c:v>8</c:v>
                </c:pt>
                <c:pt idx="82">
                  <c:v>7</c:v>
                </c:pt>
                <c:pt idx="83">
                  <c:v>6</c:v>
                </c:pt>
                <c:pt idx="84">
                  <c:v>9</c:v>
                </c:pt>
                <c:pt idx="85">
                  <c:v>6</c:v>
                </c:pt>
                <c:pt idx="86">
                  <c:v>13</c:v>
                </c:pt>
                <c:pt idx="87">
                  <c:v>18</c:v>
                </c:pt>
                <c:pt idx="88">
                  <c:v>7</c:v>
                </c:pt>
                <c:pt idx="89">
                  <c:v>15</c:v>
                </c:pt>
                <c:pt idx="90">
                  <c:v>17</c:v>
                </c:pt>
                <c:pt idx="91">
                  <c:v>11</c:v>
                </c:pt>
                <c:pt idx="92">
                  <c:v>6</c:v>
                </c:pt>
                <c:pt idx="93">
                  <c:v>17</c:v>
                </c:pt>
                <c:pt idx="94">
                  <c:v>7</c:v>
                </c:pt>
                <c:pt idx="95">
                  <c:v>9</c:v>
                </c:pt>
                <c:pt idx="96">
                  <c:v>11</c:v>
                </c:pt>
                <c:pt idx="97">
                  <c:v>3</c:v>
                </c:pt>
                <c:pt idx="98">
                  <c:v>5</c:v>
                </c:pt>
                <c:pt idx="99">
                  <c:v>4</c:v>
                </c:pt>
                <c:pt idx="100">
                  <c:v>4</c:v>
                </c:pt>
                <c:pt idx="101">
                  <c:v>0</c:v>
                </c:pt>
                <c:pt idx="102">
                  <c:v>3</c:v>
                </c:pt>
                <c:pt idx="103">
                  <c:v>12</c:v>
                </c:pt>
                <c:pt idx="104">
                  <c:v>8</c:v>
                </c:pt>
                <c:pt idx="105">
                  <c:v>10</c:v>
                </c:pt>
                <c:pt idx="106">
                  <c:v>14</c:v>
                </c:pt>
                <c:pt idx="107">
                  <c:v>14</c:v>
                </c:pt>
                <c:pt idx="108">
                  <c:v>12</c:v>
                </c:pt>
                <c:pt idx="109">
                  <c:v>4</c:v>
                </c:pt>
                <c:pt idx="110">
                  <c:v>22</c:v>
                </c:pt>
                <c:pt idx="111">
                  <c:v>25</c:v>
                </c:pt>
                <c:pt idx="112">
                  <c:v>21</c:v>
                </c:pt>
                <c:pt idx="113">
                  <c:v>22</c:v>
                </c:pt>
                <c:pt idx="114">
                  <c:v>16</c:v>
                </c:pt>
                <c:pt idx="115">
                  <c:v>23</c:v>
                </c:pt>
                <c:pt idx="116">
                  <c:v>17</c:v>
                </c:pt>
                <c:pt idx="117">
                  <c:v>19</c:v>
                </c:pt>
                <c:pt idx="118">
                  <c:v>16</c:v>
                </c:pt>
                <c:pt idx="119">
                  <c:v>21</c:v>
                </c:pt>
                <c:pt idx="120">
                  <c:v>16</c:v>
                </c:pt>
                <c:pt idx="121">
                  <c:v>28</c:v>
                </c:pt>
                <c:pt idx="122">
                  <c:v>28</c:v>
                </c:pt>
                <c:pt idx="123">
                  <c:v>9</c:v>
                </c:pt>
                <c:pt idx="124">
                  <c:v>5</c:v>
                </c:pt>
                <c:pt idx="125">
                  <c:v>31</c:v>
                </c:pt>
                <c:pt idx="126">
                  <c:v>14</c:v>
                </c:pt>
                <c:pt idx="127">
                  <c:v>21</c:v>
                </c:pt>
                <c:pt idx="128">
                  <c:v>35</c:v>
                </c:pt>
                <c:pt idx="129">
                  <c:v>21</c:v>
                </c:pt>
                <c:pt idx="130">
                  <c:v>12</c:v>
                </c:pt>
                <c:pt idx="131">
                  <c:v>18</c:v>
                </c:pt>
                <c:pt idx="132">
                  <c:v>28</c:v>
                </c:pt>
                <c:pt idx="133">
                  <c:v>41</c:v>
                </c:pt>
                <c:pt idx="134">
                  <c:v>9</c:v>
                </c:pt>
                <c:pt idx="135">
                  <c:v>17</c:v>
                </c:pt>
                <c:pt idx="136">
                  <c:v>6</c:v>
                </c:pt>
                <c:pt idx="137">
                  <c:v>12</c:v>
                </c:pt>
                <c:pt idx="138">
                  <c:v>18</c:v>
                </c:pt>
                <c:pt idx="139">
                  <c:v>5</c:v>
                </c:pt>
                <c:pt idx="140">
                  <c:v>43</c:v>
                </c:pt>
                <c:pt idx="141">
                  <c:v>40</c:v>
                </c:pt>
                <c:pt idx="142">
                  <c:v>72</c:v>
                </c:pt>
                <c:pt idx="143">
                  <c:v>85</c:v>
                </c:pt>
                <c:pt idx="144">
                  <c:v>56</c:v>
                </c:pt>
                <c:pt idx="145">
                  <c:v>52</c:v>
                </c:pt>
                <c:pt idx="146">
                  <c:v>80</c:v>
                </c:pt>
                <c:pt idx="147">
                  <c:v>61</c:v>
                </c:pt>
                <c:pt idx="148">
                  <c:v>68</c:v>
                </c:pt>
                <c:pt idx="149">
                  <c:v>82</c:v>
                </c:pt>
                <c:pt idx="150">
                  <c:v>95</c:v>
                </c:pt>
                <c:pt idx="151">
                  <c:v>77</c:v>
                </c:pt>
                <c:pt idx="152">
                  <c:v>65</c:v>
                </c:pt>
                <c:pt idx="153">
                  <c:v>93</c:v>
                </c:pt>
                <c:pt idx="154">
                  <c:v>83</c:v>
                </c:pt>
                <c:pt idx="155">
                  <c:v>89</c:v>
                </c:pt>
                <c:pt idx="156">
                  <c:v>87</c:v>
                </c:pt>
                <c:pt idx="157">
                  <c:v>120</c:v>
                </c:pt>
                <c:pt idx="158">
                  <c:v>78</c:v>
                </c:pt>
                <c:pt idx="159">
                  <c:v>88</c:v>
                </c:pt>
                <c:pt idx="160">
                  <c:v>80</c:v>
                </c:pt>
                <c:pt idx="161">
                  <c:v>155</c:v>
                </c:pt>
                <c:pt idx="162">
                  <c:v>118</c:v>
                </c:pt>
                <c:pt idx="163">
                  <c:v>100</c:v>
                </c:pt>
                <c:pt idx="164">
                  <c:v>114</c:v>
                </c:pt>
                <c:pt idx="165">
                  <c:v>84</c:v>
                </c:pt>
                <c:pt idx="166">
                  <c:v>160</c:v>
                </c:pt>
                <c:pt idx="167">
                  <c:v>232</c:v>
                </c:pt>
                <c:pt idx="168">
                  <c:v>209</c:v>
                </c:pt>
                <c:pt idx="169">
                  <c:v>177</c:v>
                </c:pt>
                <c:pt idx="170">
                  <c:v>184</c:v>
                </c:pt>
                <c:pt idx="171">
                  <c:v>92</c:v>
                </c:pt>
                <c:pt idx="172">
                  <c:v>139</c:v>
                </c:pt>
                <c:pt idx="173">
                  <c:v>256</c:v>
                </c:pt>
                <c:pt idx="174">
                  <c:v>225</c:v>
                </c:pt>
                <c:pt idx="175">
                  <c:v>168</c:v>
                </c:pt>
                <c:pt idx="176">
                  <c:v>235</c:v>
                </c:pt>
                <c:pt idx="177">
                  <c:v>216</c:v>
                </c:pt>
                <c:pt idx="178">
                  <c:v>198</c:v>
                </c:pt>
                <c:pt idx="179">
                  <c:v>185</c:v>
                </c:pt>
                <c:pt idx="180">
                  <c:v>277</c:v>
                </c:pt>
                <c:pt idx="181">
                  <c:v>190</c:v>
                </c:pt>
                <c:pt idx="182">
                  <c:v>212</c:v>
                </c:pt>
                <c:pt idx="183">
                  <c:v>208</c:v>
                </c:pt>
                <c:pt idx="184">
                  <c:v>134</c:v>
                </c:pt>
                <c:pt idx="185">
                  <c:v>194</c:v>
                </c:pt>
                <c:pt idx="186">
                  <c:v>334</c:v>
                </c:pt>
                <c:pt idx="187">
                  <c:v>228</c:v>
                </c:pt>
                <c:pt idx="188">
                  <c:v>277</c:v>
                </c:pt>
                <c:pt idx="189">
                  <c:v>186</c:v>
                </c:pt>
                <c:pt idx="190">
                  <c:v>320</c:v>
                </c:pt>
                <c:pt idx="191">
                  <c:v>212</c:v>
                </c:pt>
                <c:pt idx="192">
                  <c:v>169</c:v>
                </c:pt>
                <c:pt idx="193">
                  <c:v>224</c:v>
                </c:pt>
                <c:pt idx="194">
                  <c:v>171</c:v>
                </c:pt>
                <c:pt idx="195">
                  <c:v>331</c:v>
                </c:pt>
                <c:pt idx="196">
                  <c:v>385</c:v>
                </c:pt>
                <c:pt idx="197">
                  <c:v>371</c:v>
                </c:pt>
                <c:pt idx="198">
                  <c:v>296</c:v>
                </c:pt>
                <c:pt idx="199">
                  <c:v>246</c:v>
                </c:pt>
                <c:pt idx="200">
                  <c:v>265</c:v>
                </c:pt>
                <c:pt idx="201">
                  <c:v>347</c:v>
                </c:pt>
                <c:pt idx="202">
                  <c:v>403</c:v>
                </c:pt>
                <c:pt idx="203">
                  <c:v>368</c:v>
                </c:pt>
                <c:pt idx="204">
                  <c:v>356</c:v>
                </c:pt>
                <c:pt idx="205">
                  <c:v>307</c:v>
                </c:pt>
                <c:pt idx="206">
                  <c:v>394</c:v>
                </c:pt>
                <c:pt idx="207">
                  <c:v>346</c:v>
                </c:pt>
                <c:pt idx="208">
                  <c:v>320</c:v>
                </c:pt>
                <c:pt idx="209">
                  <c:v>266</c:v>
                </c:pt>
                <c:pt idx="210">
                  <c:v>395</c:v>
                </c:pt>
                <c:pt idx="211">
                  <c:v>368</c:v>
                </c:pt>
                <c:pt idx="212">
                  <c:v>341</c:v>
                </c:pt>
                <c:pt idx="213">
                  <c:v>324</c:v>
                </c:pt>
                <c:pt idx="214">
                  <c:v>233</c:v>
                </c:pt>
                <c:pt idx="215">
                  <c:v>222</c:v>
                </c:pt>
                <c:pt idx="216">
                  <c:v>305</c:v>
                </c:pt>
                <c:pt idx="217">
                  <c:v>337</c:v>
                </c:pt>
                <c:pt idx="218">
                  <c:v>277</c:v>
                </c:pt>
                <c:pt idx="219">
                  <c:v>208</c:v>
                </c:pt>
                <c:pt idx="220">
                  <c:v>310</c:v>
                </c:pt>
                <c:pt idx="221">
                  <c:v>231</c:v>
                </c:pt>
                <c:pt idx="222">
                  <c:v>238</c:v>
                </c:pt>
                <c:pt idx="223">
                  <c:v>255</c:v>
                </c:pt>
                <c:pt idx="224">
                  <c:v>285</c:v>
                </c:pt>
                <c:pt idx="225">
                  <c:v>261</c:v>
                </c:pt>
                <c:pt idx="226">
                  <c:v>259</c:v>
                </c:pt>
                <c:pt idx="227">
                  <c:v>181</c:v>
                </c:pt>
                <c:pt idx="228">
                  <c:v>202</c:v>
                </c:pt>
                <c:pt idx="229">
                  <c:v>182</c:v>
                </c:pt>
                <c:pt idx="230">
                  <c:v>109</c:v>
                </c:pt>
                <c:pt idx="231">
                  <c:v>155</c:v>
                </c:pt>
                <c:pt idx="232">
                  <c:v>251</c:v>
                </c:pt>
                <c:pt idx="233">
                  <c:v>240</c:v>
                </c:pt>
                <c:pt idx="234">
                  <c:v>200</c:v>
                </c:pt>
                <c:pt idx="235">
                  <c:v>156</c:v>
                </c:pt>
                <c:pt idx="236">
                  <c:v>152</c:v>
                </c:pt>
                <c:pt idx="237">
                  <c:v>131</c:v>
                </c:pt>
                <c:pt idx="238">
                  <c:v>152</c:v>
                </c:pt>
                <c:pt idx="239">
                  <c:v>180</c:v>
                </c:pt>
                <c:pt idx="240">
                  <c:v>150</c:v>
                </c:pt>
                <c:pt idx="241">
                  <c:v>159</c:v>
                </c:pt>
                <c:pt idx="242">
                  <c:v>105</c:v>
                </c:pt>
                <c:pt idx="243">
                  <c:v>124</c:v>
                </c:pt>
                <c:pt idx="244">
                  <c:v>112</c:v>
                </c:pt>
                <c:pt idx="245">
                  <c:v>149</c:v>
                </c:pt>
                <c:pt idx="246">
                  <c:v>135</c:v>
                </c:pt>
                <c:pt idx="247">
                  <c:v>131</c:v>
                </c:pt>
                <c:pt idx="248">
                  <c:v>131</c:v>
                </c:pt>
                <c:pt idx="249">
                  <c:v>141</c:v>
                </c:pt>
                <c:pt idx="250">
                  <c:v>77</c:v>
                </c:pt>
                <c:pt idx="251">
                  <c:v>156</c:v>
                </c:pt>
                <c:pt idx="252">
                  <c:v>147</c:v>
                </c:pt>
                <c:pt idx="253">
                  <c:v>141</c:v>
                </c:pt>
                <c:pt idx="254">
                  <c:v>148</c:v>
                </c:pt>
                <c:pt idx="255">
                  <c:v>128</c:v>
                </c:pt>
                <c:pt idx="256">
                  <c:v>116</c:v>
                </c:pt>
                <c:pt idx="257">
                  <c:v>110</c:v>
                </c:pt>
                <c:pt idx="258">
                  <c:v>135</c:v>
                </c:pt>
                <c:pt idx="259">
                  <c:v>149</c:v>
                </c:pt>
                <c:pt idx="260">
                  <c:v>169</c:v>
                </c:pt>
                <c:pt idx="261">
                  <c:v>127</c:v>
                </c:pt>
                <c:pt idx="262">
                  <c:v>124</c:v>
                </c:pt>
                <c:pt idx="263">
                  <c:v>120</c:v>
                </c:pt>
                <c:pt idx="264">
                  <c:v>141</c:v>
                </c:pt>
                <c:pt idx="265">
                  <c:v>131</c:v>
                </c:pt>
                <c:pt idx="266">
                  <c:v>134</c:v>
                </c:pt>
                <c:pt idx="267">
                  <c:v>168</c:v>
                </c:pt>
                <c:pt idx="268">
                  <c:v>160</c:v>
                </c:pt>
                <c:pt idx="269">
                  <c:v>104</c:v>
                </c:pt>
                <c:pt idx="270">
                  <c:v>138</c:v>
                </c:pt>
                <c:pt idx="271">
                  <c:v>172</c:v>
                </c:pt>
                <c:pt idx="272">
                  <c:v>152</c:v>
                </c:pt>
                <c:pt idx="273">
                  <c:v>139</c:v>
                </c:pt>
                <c:pt idx="274">
                  <c:v>181</c:v>
                </c:pt>
                <c:pt idx="275">
                  <c:v>141</c:v>
                </c:pt>
                <c:pt idx="276">
                  <c:v>161</c:v>
                </c:pt>
                <c:pt idx="277">
                  <c:v>96</c:v>
                </c:pt>
                <c:pt idx="278">
                  <c:v>120</c:v>
                </c:pt>
                <c:pt idx="279">
                  <c:v>158</c:v>
                </c:pt>
                <c:pt idx="280">
                  <c:v>149</c:v>
                </c:pt>
                <c:pt idx="281">
                  <c:v>179</c:v>
                </c:pt>
                <c:pt idx="282">
                  <c:v>193</c:v>
                </c:pt>
                <c:pt idx="283">
                  <c:v>136</c:v>
                </c:pt>
                <c:pt idx="284">
                  <c:v>154</c:v>
                </c:pt>
                <c:pt idx="285">
                  <c:v>155</c:v>
                </c:pt>
                <c:pt idx="286">
                  <c:v>187</c:v>
                </c:pt>
                <c:pt idx="287">
                  <c:v>173</c:v>
                </c:pt>
                <c:pt idx="288">
                  <c:v>184</c:v>
                </c:pt>
                <c:pt idx="289">
                  <c:v>151</c:v>
                </c:pt>
                <c:pt idx="290">
                  <c:v>134</c:v>
                </c:pt>
                <c:pt idx="291">
                  <c:v>103</c:v>
                </c:pt>
                <c:pt idx="292">
                  <c:v>128</c:v>
                </c:pt>
                <c:pt idx="293">
                  <c:v>129</c:v>
                </c:pt>
                <c:pt idx="294">
                  <c:v>193</c:v>
                </c:pt>
                <c:pt idx="295">
                  <c:v>156</c:v>
                </c:pt>
                <c:pt idx="296">
                  <c:v>128</c:v>
                </c:pt>
                <c:pt idx="297">
                  <c:v>109</c:v>
                </c:pt>
                <c:pt idx="298">
                  <c:v>75</c:v>
                </c:pt>
                <c:pt idx="299">
                  <c:v>107</c:v>
                </c:pt>
                <c:pt idx="300">
                  <c:v>108</c:v>
                </c:pt>
                <c:pt idx="301">
                  <c:v>119</c:v>
                </c:pt>
                <c:pt idx="302">
                  <c:v>111</c:v>
                </c:pt>
                <c:pt idx="303">
                  <c:v>133</c:v>
                </c:pt>
                <c:pt idx="304">
                  <c:v>76</c:v>
                </c:pt>
                <c:pt idx="305">
                  <c:v>54</c:v>
                </c:pt>
                <c:pt idx="306">
                  <c:v>81</c:v>
                </c:pt>
                <c:pt idx="307">
                  <c:v>68</c:v>
                </c:pt>
                <c:pt idx="308">
                  <c:v>71</c:v>
                </c:pt>
                <c:pt idx="309">
                  <c:v>91</c:v>
                </c:pt>
                <c:pt idx="310">
                  <c:v>73</c:v>
                </c:pt>
                <c:pt idx="311">
                  <c:v>55</c:v>
                </c:pt>
                <c:pt idx="312">
                  <c:v>42</c:v>
                </c:pt>
                <c:pt idx="313">
                  <c:v>42</c:v>
                </c:pt>
                <c:pt idx="314">
                  <c:v>54</c:v>
                </c:pt>
                <c:pt idx="315">
                  <c:v>77</c:v>
                </c:pt>
                <c:pt idx="316">
                  <c:v>56</c:v>
                </c:pt>
                <c:pt idx="317">
                  <c:v>63</c:v>
                </c:pt>
                <c:pt idx="318">
                  <c:v>40</c:v>
                </c:pt>
                <c:pt idx="319">
                  <c:v>28</c:v>
                </c:pt>
                <c:pt idx="320">
                  <c:v>42</c:v>
                </c:pt>
                <c:pt idx="321">
                  <c:v>36</c:v>
                </c:pt>
                <c:pt idx="322">
                  <c:v>42</c:v>
                </c:pt>
                <c:pt idx="323">
                  <c:v>44</c:v>
                </c:pt>
                <c:pt idx="324">
                  <c:v>29</c:v>
                </c:pt>
                <c:pt idx="325">
                  <c:v>25</c:v>
                </c:pt>
                <c:pt idx="326">
                  <c:v>26</c:v>
                </c:pt>
                <c:pt idx="327">
                  <c:v>21</c:v>
                </c:pt>
                <c:pt idx="328">
                  <c:v>27</c:v>
                </c:pt>
                <c:pt idx="329">
                  <c:v>39</c:v>
                </c:pt>
                <c:pt idx="330">
                  <c:v>32</c:v>
                </c:pt>
                <c:pt idx="331">
                  <c:v>25</c:v>
                </c:pt>
                <c:pt idx="332">
                  <c:v>22</c:v>
                </c:pt>
                <c:pt idx="333">
                  <c:v>24</c:v>
                </c:pt>
                <c:pt idx="334">
                  <c:v>29</c:v>
                </c:pt>
                <c:pt idx="335">
                  <c:v>20</c:v>
                </c:pt>
                <c:pt idx="336">
                  <c:v>13</c:v>
                </c:pt>
                <c:pt idx="337">
                  <c:v>23</c:v>
                </c:pt>
                <c:pt idx="338">
                  <c:v>21</c:v>
                </c:pt>
                <c:pt idx="339">
                  <c:v>20</c:v>
                </c:pt>
                <c:pt idx="340">
                  <c:v>14</c:v>
                </c:pt>
                <c:pt idx="341">
                  <c:v>11</c:v>
                </c:pt>
                <c:pt idx="342">
                  <c:v>13</c:v>
                </c:pt>
                <c:pt idx="343">
                  <c:v>17</c:v>
                </c:pt>
                <c:pt idx="344">
                  <c:v>10</c:v>
                </c:pt>
                <c:pt idx="345">
                  <c:v>18</c:v>
                </c:pt>
                <c:pt idx="346">
                  <c:v>5</c:v>
                </c:pt>
                <c:pt idx="347">
                  <c:v>5</c:v>
                </c:pt>
                <c:pt idx="348">
                  <c:v>1</c:v>
                </c:pt>
                <c:pt idx="349">
                  <c:v>15</c:v>
                </c:pt>
                <c:pt idx="350">
                  <c:v>12</c:v>
                </c:pt>
                <c:pt idx="351">
                  <c:v>16</c:v>
                </c:pt>
                <c:pt idx="352">
                  <c:v>21</c:v>
                </c:pt>
                <c:pt idx="353">
                  <c:v>9</c:v>
                </c:pt>
                <c:pt idx="354">
                  <c:v>10</c:v>
                </c:pt>
                <c:pt idx="355">
                  <c:v>4</c:v>
                </c:pt>
                <c:pt idx="356">
                  <c:v>10</c:v>
                </c:pt>
                <c:pt idx="357">
                  <c:v>5</c:v>
                </c:pt>
                <c:pt idx="358">
                  <c:v>17</c:v>
                </c:pt>
                <c:pt idx="359">
                  <c:v>3</c:v>
                </c:pt>
                <c:pt idx="360">
                  <c:v>9</c:v>
                </c:pt>
                <c:pt idx="361">
                  <c:v>1</c:v>
                </c:pt>
                <c:pt idx="362">
                  <c:v>7</c:v>
                </c:pt>
                <c:pt idx="363">
                  <c:v>8</c:v>
                </c:pt>
                <c:pt idx="364">
                  <c:v>8</c:v>
                </c:pt>
                <c:pt idx="365">
                  <c:v>9</c:v>
                </c:pt>
                <c:pt idx="366">
                  <c:v>7</c:v>
                </c:pt>
                <c:pt idx="367">
                  <c:v>6</c:v>
                </c:pt>
                <c:pt idx="368">
                  <c:v>1</c:v>
                </c:pt>
                <c:pt idx="369">
                  <c:v>7</c:v>
                </c:pt>
                <c:pt idx="370">
                  <c:v>7</c:v>
                </c:pt>
                <c:pt idx="371">
                  <c:v>0</c:v>
                </c:pt>
                <c:pt idx="372">
                  <c:v>12</c:v>
                </c:pt>
                <c:pt idx="373">
                  <c:v>8</c:v>
                </c:pt>
                <c:pt idx="374">
                  <c:v>8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10</c:v>
                </c:pt>
                <c:pt idx="379">
                  <c:v>7</c:v>
                </c:pt>
                <c:pt idx="380">
                  <c:v>5</c:v>
                </c:pt>
                <c:pt idx="381">
                  <c:v>6</c:v>
                </c:pt>
                <c:pt idx="382">
                  <c:v>7</c:v>
                </c:pt>
                <c:pt idx="383">
                  <c:v>4</c:v>
                </c:pt>
                <c:pt idx="384">
                  <c:v>5</c:v>
                </c:pt>
                <c:pt idx="385">
                  <c:v>11</c:v>
                </c:pt>
                <c:pt idx="386">
                  <c:v>16</c:v>
                </c:pt>
                <c:pt idx="387">
                  <c:v>13</c:v>
                </c:pt>
                <c:pt idx="388">
                  <c:v>7</c:v>
                </c:pt>
                <c:pt idx="389">
                  <c:v>9</c:v>
                </c:pt>
                <c:pt idx="390">
                  <c:v>10</c:v>
                </c:pt>
                <c:pt idx="391">
                  <c:v>12</c:v>
                </c:pt>
                <c:pt idx="392">
                  <c:v>20</c:v>
                </c:pt>
                <c:pt idx="393">
                  <c:v>11</c:v>
                </c:pt>
                <c:pt idx="394">
                  <c:v>12</c:v>
                </c:pt>
                <c:pt idx="395">
                  <c:v>24</c:v>
                </c:pt>
                <c:pt idx="396">
                  <c:v>19</c:v>
                </c:pt>
                <c:pt idx="397">
                  <c:v>15</c:v>
                </c:pt>
                <c:pt idx="398">
                  <c:v>21</c:v>
                </c:pt>
                <c:pt idx="399">
                  <c:v>24</c:v>
                </c:pt>
                <c:pt idx="400">
                  <c:v>22</c:v>
                </c:pt>
                <c:pt idx="401">
                  <c:v>53</c:v>
                </c:pt>
                <c:pt idx="402">
                  <c:v>29</c:v>
                </c:pt>
                <c:pt idx="403">
                  <c:v>23</c:v>
                </c:pt>
                <c:pt idx="404">
                  <c:v>39</c:v>
                </c:pt>
                <c:pt idx="405">
                  <c:v>40</c:v>
                </c:pt>
                <c:pt idx="406">
                  <c:v>53</c:v>
                </c:pt>
                <c:pt idx="407">
                  <c:v>67</c:v>
                </c:pt>
                <c:pt idx="408">
                  <c:v>58</c:v>
                </c:pt>
                <c:pt idx="409">
                  <c:v>52</c:v>
                </c:pt>
                <c:pt idx="410">
                  <c:v>44</c:v>
                </c:pt>
                <c:pt idx="411">
                  <c:v>76</c:v>
                </c:pt>
                <c:pt idx="412">
                  <c:v>63</c:v>
                </c:pt>
                <c:pt idx="413">
                  <c:v>92</c:v>
                </c:pt>
                <c:pt idx="414">
                  <c:v>96</c:v>
                </c:pt>
                <c:pt idx="415">
                  <c:v>90</c:v>
                </c:pt>
                <c:pt idx="416">
                  <c:v>58</c:v>
                </c:pt>
                <c:pt idx="417">
                  <c:v>64</c:v>
                </c:pt>
                <c:pt idx="418">
                  <c:v>52</c:v>
                </c:pt>
                <c:pt idx="419">
                  <c:v>83</c:v>
                </c:pt>
                <c:pt idx="420">
                  <c:v>84</c:v>
                </c:pt>
                <c:pt idx="421">
                  <c:v>118</c:v>
                </c:pt>
                <c:pt idx="422">
                  <c:v>88</c:v>
                </c:pt>
                <c:pt idx="423">
                  <c:v>73</c:v>
                </c:pt>
                <c:pt idx="424">
                  <c:v>111</c:v>
                </c:pt>
                <c:pt idx="425">
                  <c:v>105</c:v>
                </c:pt>
                <c:pt idx="426">
                  <c:v>114</c:v>
                </c:pt>
                <c:pt idx="427">
                  <c:v>108</c:v>
                </c:pt>
                <c:pt idx="428">
                  <c:v>137</c:v>
                </c:pt>
                <c:pt idx="429">
                  <c:v>0</c:v>
                </c:pt>
                <c:pt idx="430">
                  <c:v>0</c:v>
                </c:pt>
                <c:pt idx="431">
                  <c:v>62</c:v>
                </c:pt>
                <c:pt idx="432">
                  <c:v>0</c:v>
                </c:pt>
                <c:pt idx="433">
                  <c:v>89</c:v>
                </c:pt>
                <c:pt idx="434">
                  <c:v>171</c:v>
                </c:pt>
                <c:pt idx="435">
                  <c:v>130</c:v>
                </c:pt>
                <c:pt idx="436">
                  <c:v>100</c:v>
                </c:pt>
                <c:pt idx="437">
                  <c:v>95</c:v>
                </c:pt>
                <c:pt idx="438">
                  <c:v>75</c:v>
                </c:pt>
                <c:pt idx="439">
                  <c:v>102</c:v>
                </c:pt>
                <c:pt idx="440">
                  <c:v>104</c:v>
                </c:pt>
                <c:pt idx="441">
                  <c:v>142</c:v>
                </c:pt>
                <c:pt idx="442">
                  <c:v>115</c:v>
                </c:pt>
                <c:pt idx="443">
                  <c:v>138</c:v>
                </c:pt>
                <c:pt idx="444">
                  <c:v>73</c:v>
                </c:pt>
                <c:pt idx="445">
                  <c:v>100</c:v>
                </c:pt>
                <c:pt idx="446">
                  <c:v>73</c:v>
                </c:pt>
                <c:pt idx="447">
                  <c:v>122</c:v>
                </c:pt>
                <c:pt idx="448">
                  <c:v>120</c:v>
                </c:pt>
                <c:pt idx="449">
                  <c:v>131</c:v>
                </c:pt>
                <c:pt idx="450">
                  <c:v>119</c:v>
                </c:pt>
                <c:pt idx="451">
                  <c:v>68</c:v>
                </c:pt>
                <c:pt idx="452">
                  <c:v>104</c:v>
                </c:pt>
                <c:pt idx="453">
                  <c:v>87</c:v>
                </c:pt>
                <c:pt idx="454">
                  <c:v>124</c:v>
                </c:pt>
                <c:pt idx="455">
                  <c:v>130</c:v>
                </c:pt>
                <c:pt idx="456">
                  <c:v>112</c:v>
                </c:pt>
                <c:pt idx="457">
                  <c:v>118</c:v>
                </c:pt>
                <c:pt idx="458">
                  <c:v>43</c:v>
                </c:pt>
                <c:pt idx="459">
                  <c:v>82</c:v>
                </c:pt>
                <c:pt idx="460">
                  <c:v>134</c:v>
                </c:pt>
                <c:pt idx="461">
                  <c:v>111</c:v>
                </c:pt>
                <c:pt idx="462">
                  <c:v>95</c:v>
                </c:pt>
                <c:pt idx="463">
                  <c:v>109</c:v>
                </c:pt>
                <c:pt idx="464">
                  <c:v>89</c:v>
                </c:pt>
                <c:pt idx="465">
                  <c:v>47</c:v>
                </c:pt>
                <c:pt idx="466">
                  <c:v>84</c:v>
                </c:pt>
                <c:pt idx="467">
                  <c:v>91</c:v>
                </c:pt>
                <c:pt idx="468">
                  <c:v>95</c:v>
                </c:pt>
                <c:pt idx="469">
                  <c:v>73</c:v>
                </c:pt>
                <c:pt idx="470">
                  <c:v>41</c:v>
                </c:pt>
                <c:pt idx="471">
                  <c:v>92</c:v>
                </c:pt>
                <c:pt idx="472">
                  <c:v>59</c:v>
                </c:pt>
                <c:pt idx="473">
                  <c:v>84</c:v>
                </c:pt>
                <c:pt idx="474">
                  <c:v>80</c:v>
                </c:pt>
                <c:pt idx="475">
                  <c:v>96</c:v>
                </c:pt>
                <c:pt idx="476">
                  <c:v>57</c:v>
                </c:pt>
                <c:pt idx="477">
                  <c:v>109</c:v>
                </c:pt>
                <c:pt idx="478">
                  <c:v>93</c:v>
                </c:pt>
                <c:pt idx="479">
                  <c:v>42</c:v>
                </c:pt>
                <c:pt idx="480">
                  <c:v>85</c:v>
                </c:pt>
                <c:pt idx="481">
                  <c:v>53</c:v>
                </c:pt>
                <c:pt idx="482">
                  <c:v>68</c:v>
                </c:pt>
                <c:pt idx="483">
                  <c:v>121</c:v>
                </c:pt>
                <c:pt idx="484">
                  <c:v>92</c:v>
                </c:pt>
                <c:pt idx="485">
                  <c:v>89</c:v>
                </c:pt>
                <c:pt idx="486">
                  <c:v>48</c:v>
                </c:pt>
                <c:pt idx="487">
                  <c:v>49</c:v>
                </c:pt>
                <c:pt idx="488">
                  <c:v>77</c:v>
                </c:pt>
                <c:pt idx="489">
                  <c:v>90</c:v>
                </c:pt>
                <c:pt idx="490">
                  <c:v>71</c:v>
                </c:pt>
                <c:pt idx="491">
                  <c:v>37</c:v>
                </c:pt>
                <c:pt idx="492">
                  <c:v>79</c:v>
                </c:pt>
                <c:pt idx="493">
                  <c:v>49</c:v>
                </c:pt>
                <c:pt idx="494">
                  <c:v>45</c:v>
                </c:pt>
                <c:pt idx="495">
                  <c:v>56</c:v>
                </c:pt>
                <c:pt idx="496">
                  <c:v>67</c:v>
                </c:pt>
                <c:pt idx="497">
                  <c:v>51</c:v>
                </c:pt>
                <c:pt idx="498">
                  <c:v>49</c:v>
                </c:pt>
                <c:pt idx="499">
                  <c:v>55</c:v>
                </c:pt>
                <c:pt idx="500">
                  <c:v>36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83-4CD6-87FB-CD77A07F0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85616"/>
        <c:axId val="8382288"/>
      </c:scatterChart>
      <c:scatterChart>
        <c:scatterStyle val="lineMarker"/>
        <c:varyColors val="0"/>
        <c:ser>
          <c:idx val="1"/>
          <c:order val="1"/>
          <c:tx>
            <c:v>CoV N1:RNAseP Ratio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'[1](old)SD3_BP 2022 update'!$Q$4:$Q$140</c:f>
              <c:numCache>
                <c:formatCode>General</c:formatCode>
                <c:ptCount val="137"/>
                <c:pt idx="0">
                  <c:v>43985</c:v>
                </c:pt>
                <c:pt idx="1">
                  <c:v>43986</c:v>
                </c:pt>
                <c:pt idx="2">
                  <c:v>43987</c:v>
                </c:pt>
                <c:pt idx="3">
                  <c:v>43988</c:v>
                </c:pt>
                <c:pt idx="4">
                  <c:v>43989</c:v>
                </c:pt>
                <c:pt idx="5">
                  <c:v>43990</c:v>
                </c:pt>
                <c:pt idx="6">
                  <c:v>43991</c:v>
                </c:pt>
                <c:pt idx="7">
                  <c:v>43998</c:v>
                </c:pt>
                <c:pt idx="8">
                  <c:v>44005</c:v>
                </c:pt>
                <c:pt idx="9">
                  <c:v>44012</c:v>
                </c:pt>
                <c:pt idx="10">
                  <c:v>44019</c:v>
                </c:pt>
                <c:pt idx="11">
                  <c:v>44033</c:v>
                </c:pt>
                <c:pt idx="12">
                  <c:v>44046</c:v>
                </c:pt>
                <c:pt idx="13">
                  <c:v>44061</c:v>
                </c:pt>
                <c:pt idx="14">
                  <c:v>44075</c:v>
                </c:pt>
                <c:pt idx="15">
                  <c:v>44089</c:v>
                </c:pt>
                <c:pt idx="16">
                  <c:v>44103</c:v>
                </c:pt>
                <c:pt idx="17">
                  <c:v>44117</c:v>
                </c:pt>
                <c:pt idx="18">
                  <c:v>44131</c:v>
                </c:pt>
                <c:pt idx="19">
                  <c:v>44145</c:v>
                </c:pt>
                <c:pt idx="20">
                  <c:v>44159</c:v>
                </c:pt>
                <c:pt idx="21">
                  <c:v>44173</c:v>
                </c:pt>
                <c:pt idx="22">
                  <c:v>44187</c:v>
                </c:pt>
                <c:pt idx="23">
                  <c:v>44201</c:v>
                </c:pt>
                <c:pt idx="24">
                  <c:v>44203</c:v>
                </c:pt>
                <c:pt idx="25">
                  <c:v>44208</c:v>
                </c:pt>
                <c:pt idx="26">
                  <c:v>44210</c:v>
                </c:pt>
                <c:pt idx="27">
                  <c:v>44215</c:v>
                </c:pt>
                <c:pt idx="28">
                  <c:v>44217</c:v>
                </c:pt>
                <c:pt idx="29">
                  <c:v>44222</c:v>
                </c:pt>
                <c:pt idx="30">
                  <c:v>44223</c:v>
                </c:pt>
                <c:pt idx="31">
                  <c:v>44229</c:v>
                </c:pt>
                <c:pt idx="32">
                  <c:v>44231</c:v>
                </c:pt>
                <c:pt idx="33">
                  <c:v>44236</c:v>
                </c:pt>
                <c:pt idx="34">
                  <c:v>44238</c:v>
                </c:pt>
                <c:pt idx="35">
                  <c:v>44243</c:v>
                </c:pt>
                <c:pt idx="36">
                  <c:v>44245</c:v>
                </c:pt>
                <c:pt idx="37">
                  <c:v>44250</c:v>
                </c:pt>
                <c:pt idx="38">
                  <c:v>44252</c:v>
                </c:pt>
                <c:pt idx="39">
                  <c:v>44256</c:v>
                </c:pt>
                <c:pt idx="40">
                  <c:v>44258</c:v>
                </c:pt>
                <c:pt idx="41">
                  <c:v>44263</c:v>
                </c:pt>
                <c:pt idx="42">
                  <c:v>44265</c:v>
                </c:pt>
                <c:pt idx="43">
                  <c:v>44270</c:v>
                </c:pt>
                <c:pt idx="44">
                  <c:v>44272</c:v>
                </c:pt>
                <c:pt idx="45">
                  <c:v>44277</c:v>
                </c:pt>
                <c:pt idx="46">
                  <c:v>44279</c:v>
                </c:pt>
                <c:pt idx="47">
                  <c:v>44285</c:v>
                </c:pt>
                <c:pt idx="48">
                  <c:v>44287</c:v>
                </c:pt>
                <c:pt idx="49">
                  <c:v>44292</c:v>
                </c:pt>
                <c:pt idx="50">
                  <c:v>44294</c:v>
                </c:pt>
                <c:pt idx="51">
                  <c:v>44299</c:v>
                </c:pt>
                <c:pt idx="52">
                  <c:v>44301</c:v>
                </c:pt>
                <c:pt idx="53">
                  <c:v>44306</c:v>
                </c:pt>
                <c:pt idx="54">
                  <c:v>44308</c:v>
                </c:pt>
                <c:pt idx="55">
                  <c:v>44313</c:v>
                </c:pt>
                <c:pt idx="56">
                  <c:v>44315</c:v>
                </c:pt>
                <c:pt idx="57">
                  <c:v>44320</c:v>
                </c:pt>
                <c:pt idx="58">
                  <c:v>44327</c:v>
                </c:pt>
                <c:pt idx="59">
                  <c:v>44329</c:v>
                </c:pt>
                <c:pt idx="60">
                  <c:v>44334</c:v>
                </c:pt>
                <c:pt idx="61">
                  <c:v>44336</c:v>
                </c:pt>
                <c:pt idx="62">
                  <c:v>44341</c:v>
                </c:pt>
                <c:pt idx="63">
                  <c:v>44343</c:v>
                </c:pt>
                <c:pt idx="64">
                  <c:v>44348</c:v>
                </c:pt>
                <c:pt idx="65">
                  <c:v>44350</c:v>
                </c:pt>
                <c:pt idx="66">
                  <c:v>44355</c:v>
                </c:pt>
                <c:pt idx="67">
                  <c:v>44357</c:v>
                </c:pt>
                <c:pt idx="68">
                  <c:v>44362</c:v>
                </c:pt>
                <c:pt idx="69">
                  <c:v>44364</c:v>
                </c:pt>
                <c:pt idx="70">
                  <c:v>44370</c:v>
                </c:pt>
                <c:pt idx="71">
                  <c:v>44378</c:v>
                </c:pt>
                <c:pt idx="72">
                  <c:v>44383</c:v>
                </c:pt>
                <c:pt idx="73">
                  <c:v>44385</c:v>
                </c:pt>
                <c:pt idx="74">
                  <c:v>44390</c:v>
                </c:pt>
                <c:pt idx="75">
                  <c:v>44392</c:v>
                </c:pt>
                <c:pt idx="76">
                  <c:v>44397</c:v>
                </c:pt>
                <c:pt idx="77">
                  <c:v>44398</c:v>
                </c:pt>
                <c:pt idx="78">
                  <c:v>44405</c:v>
                </c:pt>
                <c:pt idx="79">
                  <c:v>44412</c:v>
                </c:pt>
                <c:pt idx="80">
                  <c:v>44413</c:v>
                </c:pt>
                <c:pt idx="81">
                  <c:v>44418</c:v>
                </c:pt>
                <c:pt idx="82">
                  <c:v>44420</c:v>
                </c:pt>
                <c:pt idx="83">
                  <c:v>44424</c:v>
                </c:pt>
                <c:pt idx="84">
                  <c:v>44426</c:v>
                </c:pt>
                <c:pt idx="85">
                  <c:v>44431</c:v>
                </c:pt>
                <c:pt idx="86">
                  <c:v>44433</c:v>
                </c:pt>
                <c:pt idx="87">
                  <c:v>44438</c:v>
                </c:pt>
                <c:pt idx="88">
                  <c:v>44440</c:v>
                </c:pt>
                <c:pt idx="89">
                  <c:v>44446</c:v>
                </c:pt>
                <c:pt idx="90">
                  <c:v>44447</c:v>
                </c:pt>
                <c:pt idx="91">
                  <c:v>44452</c:v>
                </c:pt>
                <c:pt idx="92">
                  <c:v>44454</c:v>
                </c:pt>
                <c:pt idx="93">
                  <c:v>44459</c:v>
                </c:pt>
                <c:pt idx="94">
                  <c:v>44459</c:v>
                </c:pt>
                <c:pt idx="95">
                  <c:v>44461</c:v>
                </c:pt>
                <c:pt idx="96">
                  <c:v>44461</c:v>
                </c:pt>
                <c:pt idx="97">
                  <c:v>44466</c:v>
                </c:pt>
                <c:pt idx="98">
                  <c:v>44468</c:v>
                </c:pt>
                <c:pt idx="99">
                  <c:v>44472</c:v>
                </c:pt>
                <c:pt idx="100">
                  <c:v>44474</c:v>
                </c:pt>
                <c:pt idx="101">
                  <c:v>44476</c:v>
                </c:pt>
                <c:pt idx="102">
                  <c:v>44481</c:v>
                </c:pt>
                <c:pt idx="103">
                  <c:v>44482</c:v>
                </c:pt>
                <c:pt idx="104">
                  <c:v>44483</c:v>
                </c:pt>
                <c:pt idx="105">
                  <c:v>44486</c:v>
                </c:pt>
                <c:pt idx="106">
                  <c:v>44488</c:v>
                </c:pt>
                <c:pt idx="107">
                  <c:v>44490</c:v>
                </c:pt>
                <c:pt idx="108">
                  <c:v>44493</c:v>
                </c:pt>
                <c:pt idx="109">
                  <c:v>44494</c:v>
                </c:pt>
                <c:pt idx="110">
                  <c:v>44495</c:v>
                </c:pt>
                <c:pt idx="111">
                  <c:v>44497</c:v>
                </c:pt>
                <c:pt idx="112">
                  <c:v>44500</c:v>
                </c:pt>
                <c:pt idx="113">
                  <c:v>44503</c:v>
                </c:pt>
                <c:pt idx="114">
                  <c:v>44504</c:v>
                </c:pt>
                <c:pt idx="115">
                  <c:v>44507</c:v>
                </c:pt>
                <c:pt idx="116">
                  <c:v>44509</c:v>
                </c:pt>
                <c:pt idx="117">
                  <c:v>44511</c:v>
                </c:pt>
                <c:pt idx="118">
                  <c:v>44514</c:v>
                </c:pt>
                <c:pt idx="119">
                  <c:v>44516</c:v>
                </c:pt>
                <c:pt idx="120">
                  <c:v>44518</c:v>
                </c:pt>
                <c:pt idx="121">
                  <c:v>44522</c:v>
                </c:pt>
                <c:pt idx="122">
                  <c:v>44523</c:v>
                </c:pt>
                <c:pt idx="123">
                  <c:v>44524</c:v>
                </c:pt>
                <c:pt idx="124">
                  <c:v>44529</c:v>
                </c:pt>
                <c:pt idx="125">
                  <c:v>44530</c:v>
                </c:pt>
                <c:pt idx="126">
                  <c:v>44532</c:v>
                </c:pt>
                <c:pt idx="127">
                  <c:v>44536</c:v>
                </c:pt>
                <c:pt idx="128">
                  <c:v>44537</c:v>
                </c:pt>
                <c:pt idx="129">
                  <c:v>44539</c:v>
                </c:pt>
                <c:pt idx="130">
                  <c:v>44543</c:v>
                </c:pt>
                <c:pt idx="131">
                  <c:v>44544</c:v>
                </c:pt>
                <c:pt idx="132">
                  <c:v>44546</c:v>
                </c:pt>
                <c:pt idx="133">
                  <c:v>44550</c:v>
                </c:pt>
                <c:pt idx="134">
                  <c:v>44551</c:v>
                </c:pt>
                <c:pt idx="135">
                  <c:v>44553</c:v>
                </c:pt>
                <c:pt idx="136">
                  <c:v>44557</c:v>
                </c:pt>
              </c:numCache>
            </c:numRef>
          </c:xVal>
          <c:yVal>
            <c:numRef>
              <c:f>'[1](old)SD3_BP 2022 update'!$S$4:$S$112</c:f>
              <c:numCache>
                <c:formatCode>General</c:formatCode>
                <c:ptCount val="109"/>
                <c:pt idx="0">
                  <c:v>0.1575091575091575</c:v>
                </c:pt>
                <c:pt idx="1">
                  <c:v>0.32302705398329384</c:v>
                </c:pt>
                <c:pt idx="2">
                  <c:v>7.5413735011396282E-2</c:v>
                </c:pt>
                <c:pt idx="3">
                  <c:v>0.15242824678057407</c:v>
                </c:pt>
                <c:pt idx="4">
                  <c:v>0.11343636443238039</c:v>
                </c:pt>
                <c:pt idx="5">
                  <c:v>0.1510554515525144</c:v>
                </c:pt>
                <c:pt idx="6">
                  <c:v>0.40926342791330755</c:v>
                </c:pt>
                <c:pt idx="7">
                  <c:v>0.64880684376407016</c:v>
                </c:pt>
                <c:pt idx="8">
                  <c:v>0.73915711578377385</c:v>
                </c:pt>
                <c:pt idx="9">
                  <c:v>0.24552249330136802</c:v>
                </c:pt>
                <c:pt idx="10">
                  <c:v>0.28690940960879607</c:v>
                </c:pt>
                <c:pt idx="11">
                  <c:v>0.55325089748703615</c:v>
                </c:pt>
                <c:pt idx="12">
                  <c:v>0.23228463972300159</c:v>
                </c:pt>
                <c:pt idx="13">
                  <c:v>0.54909914159041628</c:v>
                </c:pt>
                <c:pt idx="14">
                  <c:v>0.37198773185336642</c:v>
                </c:pt>
                <c:pt idx="15">
                  <c:v>0.79931584948688716</c:v>
                </c:pt>
                <c:pt idx="16">
                  <c:v>0.83296460176991149</c:v>
                </c:pt>
                <c:pt idx="17">
                  <c:v>1.4490851968212901</c:v>
                </c:pt>
                <c:pt idx="18">
                  <c:v>1.0919953473617425</c:v>
                </c:pt>
                <c:pt idx="19">
                  <c:v>1.3006179951817329</c:v>
                </c:pt>
                <c:pt idx="20">
                  <c:v>1.3672123561057441</c:v>
                </c:pt>
                <c:pt idx="21">
                  <c:v>1.2333960089767697</c:v>
                </c:pt>
                <c:pt idx="22">
                  <c:v>2.6749731727673782</c:v>
                </c:pt>
                <c:pt idx="23">
                  <c:v>1.6104800293147674</c:v>
                </c:pt>
                <c:pt idx="24">
                  <c:v>0.70744373918061165</c:v>
                </c:pt>
                <c:pt idx="25">
                  <c:v>0.92843347639484974</c:v>
                </c:pt>
                <c:pt idx="26">
                  <c:v>0.2981401429484794</c:v>
                </c:pt>
                <c:pt idx="27">
                  <c:v>0.43831182578177558</c:v>
                </c:pt>
                <c:pt idx="28">
                  <c:v>0.61306574394463664</c:v>
                </c:pt>
                <c:pt idx="29">
                  <c:v>0.22544289653432339</c:v>
                </c:pt>
                <c:pt idx="30">
                  <c:v>0.41870673989831964</c:v>
                </c:pt>
                <c:pt idx="31">
                  <c:v>0.35945174561610138</c:v>
                </c:pt>
                <c:pt idx="32">
                  <c:v>0.30327698633550693</c:v>
                </c:pt>
                <c:pt idx="33">
                  <c:v>0.22722309838650973</c:v>
                </c:pt>
                <c:pt idx="34">
                  <c:v>0.65588437715072256</c:v>
                </c:pt>
                <c:pt idx="35">
                  <c:v>0.37718684394681584</c:v>
                </c:pt>
                <c:pt idx="36">
                  <c:v>0.52151084010840121</c:v>
                </c:pt>
                <c:pt idx="37">
                  <c:v>0.21027523696928213</c:v>
                </c:pt>
                <c:pt idx="38">
                  <c:v>0.25594149908592329</c:v>
                </c:pt>
                <c:pt idx="39">
                  <c:v>0.25038880248833595</c:v>
                </c:pt>
                <c:pt idx="40">
                  <c:v>0.24881676808654493</c:v>
                </c:pt>
                <c:pt idx="41">
                  <c:v>5.0603923210803869E-2</c:v>
                </c:pt>
                <c:pt idx="42">
                  <c:v>0.62326324013995993</c:v>
                </c:pt>
                <c:pt idx="43">
                  <c:v>0.68217220819680935</c:v>
                </c:pt>
                <c:pt idx="44">
                  <c:v>0.17877767083734364</c:v>
                </c:pt>
                <c:pt idx="45">
                  <c:v>0.51984126984126988</c:v>
                </c:pt>
                <c:pt idx="46">
                  <c:v>0.2929323308270676</c:v>
                </c:pt>
                <c:pt idx="47">
                  <c:v>0.24353876739562616</c:v>
                </c:pt>
                <c:pt idx="48">
                  <c:v>0.12418161996545521</c:v>
                </c:pt>
                <c:pt idx="49">
                  <c:v>0.10769629437678156</c:v>
                </c:pt>
                <c:pt idx="50">
                  <c:v>0.1187147248898322</c:v>
                </c:pt>
                <c:pt idx="51">
                  <c:v>9.4959747987399368E-2</c:v>
                </c:pt>
                <c:pt idx="52">
                  <c:v>0.14521384489232234</c:v>
                </c:pt>
                <c:pt idx="53">
                  <c:v>0.10561748633879782</c:v>
                </c:pt>
                <c:pt idx="54">
                  <c:v>0.38286410568845008</c:v>
                </c:pt>
                <c:pt idx="55">
                  <c:v>6.3970811796898758E-2</c:v>
                </c:pt>
                <c:pt idx="56">
                  <c:v>9.7915762049500685E-2</c:v>
                </c:pt>
                <c:pt idx="57">
                  <c:v>0.66907986921999041</c:v>
                </c:pt>
                <c:pt idx="58">
                  <c:v>0.24116161616161616</c:v>
                </c:pt>
                <c:pt idx="59">
                  <c:v>9.6518607442977189E-2</c:v>
                </c:pt>
                <c:pt idx="60">
                  <c:v>2.9020374407939253E-2</c:v>
                </c:pt>
                <c:pt idx="61">
                  <c:v>0.25651704457812746</c:v>
                </c:pt>
                <c:pt idx="62">
                  <c:v>0.25042068227015452</c:v>
                </c:pt>
                <c:pt idx="63">
                  <c:v>0</c:v>
                </c:pt>
                <c:pt idx="64">
                  <c:v>9.9288075260615297E-2</c:v>
                </c:pt>
                <c:pt idx="65">
                  <c:v>0.3949579831932773</c:v>
                </c:pt>
                <c:pt idx="66">
                  <c:v>5.9777967549103843E-4</c:v>
                </c:pt>
                <c:pt idx="67">
                  <c:v>5.7796888832679909E-2</c:v>
                </c:pt>
                <c:pt idx="68">
                  <c:v>6.0503277260851663E-3</c:v>
                </c:pt>
                <c:pt idx="69">
                  <c:v>0</c:v>
                </c:pt>
                <c:pt idx="70">
                  <c:v>9.4852744906130423E-2</c:v>
                </c:pt>
                <c:pt idx="71">
                  <c:v>5.3832313781935946E-2</c:v>
                </c:pt>
                <c:pt idx="72">
                  <c:v>2.8444245029046418E-2</c:v>
                </c:pt>
                <c:pt idx="73">
                  <c:v>0.41903236496189111</c:v>
                </c:pt>
                <c:pt idx="74">
                  <c:v>8.6616672958780921E-2</c:v>
                </c:pt>
                <c:pt idx="75">
                  <c:v>0.13906915881239945</c:v>
                </c:pt>
                <c:pt idx="76">
                  <c:v>2.5844498962068314E-2</c:v>
                </c:pt>
                <c:pt idx="77">
                  <c:v>0.16481481481481478</c:v>
                </c:pt>
                <c:pt idx="78">
                  <c:v>0.10313190215893264</c:v>
                </c:pt>
                <c:pt idx="79">
                  <c:v>0.44945504087193455</c:v>
                </c:pt>
                <c:pt idx="80">
                  <c:v>0.99890650628758881</c:v>
                </c:pt>
                <c:pt idx="81">
                  <c:v>0.20261619816309484</c:v>
                </c:pt>
                <c:pt idx="82">
                  <c:v>0.43980546889337496</c:v>
                </c:pt>
                <c:pt idx="83">
                  <c:v>0.25288355648293048</c:v>
                </c:pt>
                <c:pt idx="84">
                  <c:v>0.21628133253023207</c:v>
                </c:pt>
                <c:pt idx="85">
                  <c:v>0.11177675214720179</c:v>
                </c:pt>
                <c:pt idx="86">
                  <c:v>0.3204082154641022</c:v>
                </c:pt>
                <c:pt idx="87">
                  <c:v>0.37841352405721723</c:v>
                </c:pt>
                <c:pt idx="88">
                  <c:v>0.1316446664288263</c:v>
                </c:pt>
                <c:pt idx="89">
                  <c:v>0.41583484573502716</c:v>
                </c:pt>
                <c:pt idx="90">
                  <c:v>0.23353800550497564</c:v>
                </c:pt>
                <c:pt idx="91">
                  <c:v>9.8805273276572361E-2</c:v>
                </c:pt>
                <c:pt idx="92">
                  <c:v>0.2229631777326761</c:v>
                </c:pt>
                <c:pt idx="93">
                  <c:v>0.10365430040294567</c:v>
                </c:pt>
                <c:pt idx="94">
                  <c:v>0.94056525353283493</c:v>
                </c:pt>
                <c:pt idx="95">
                  <c:v>0.31919647795402756</c:v>
                </c:pt>
                <c:pt idx="96">
                  <c:v>0.29532964752370039</c:v>
                </c:pt>
                <c:pt idx="97">
                  <c:v>0.19124173981654993</c:v>
                </c:pt>
                <c:pt idx="98">
                  <c:v>0.45801418439716307</c:v>
                </c:pt>
                <c:pt idx="99">
                  <c:v>0.41618497109826602</c:v>
                </c:pt>
                <c:pt idx="100">
                  <c:v>0.21962616822429906</c:v>
                </c:pt>
                <c:pt idx="101">
                  <c:v>0.33354440398923541</c:v>
                </c:pt>
                <c:pt idx="102">
                  <c:v>0.30083565459610034</c:v>
                </c:pt>
                <c:pt idx="103">
                  <c:v>0.11344374232577639</c:v>
                </c:pt>
                <c:pt idx="104">
                  <c:v>0.14079008631496004</c:v>
                </c:pt>
                <c:pt idx="105">
                  <c:v>0.31408194658089783</c:v>
                </c:pt>
                <c:pt idx="106">
                  <c:v>0.24097757533286621</c:v>
                </c:pt>
                <c:pt idx="107">
                  <c:v>0.14089205551665906</c:v>
                </c:pt>
                <c:pt idx="108">
                  <c:v>0.16808024190574525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083-4CD6-87FB-CD77A07F0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4719584"/>
        <c:axId val="1385575232"/>
      </c:scatterChart>
      <c:valAx>
        <c:axId val="8385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382288"/>
        <c:crosses val="autoZero"/>
        <c:crossBetween val="midCat"/>
      </c:valAx>
      <c:valAx>
        <c:axId val="838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385616"/>
        <c:crosses val="autoZero"/>
        <c:crossBetween val="midCat"/>
      </c:valAx>
      <c:valAx>
        <c:axId val="13855752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44719584"/>
        <c:crosses val="max"/>
        <c:crossBetween val="midCat"/>
      </c:valAx>
      <c:valAx>
        <c:axId val="18447195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85575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2992628627499829E-2"/>
          <c:y val="0.14415515844775964"/>
          <c:w val="0.84687220666759722"/>
          <c:h val="0.75053329704049387"/>
        </c:manualLayout>
      </c:layout>
      <c:scatterChart>
        <c:scatterStyle val="lineMarker"/>
        <c:varyColors val="0"/>
        <c:ser>
          <c:idx val="0"/>
          <c:order val="0"/>
          <c:tx>
            <c:strRef>
              <c:f>'[1]Bergen INF'!$T$2</c:f>
              <c:strCache>
                <c:ptCount val="1"/>
                <c:pt idx="0">
                  <c:v>Acetaminophen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5"/>
              </a:solidFill>
              <a:ln w="9525">
                <a:noFill/>
              </a:ln>
              <a:effectLst/>
            </c:spPr>
          </c:marker>
          <c:xVal>
            <c:numRef>
              <c:f>'[1]Caff Normalize'!$C$4:$C$95</c:f>
              <c:numCache>
                <c:formatCode>General</c:formatCode>
                <c:ptCount val="92"/>
                <c:pt idx="0">
                  <c:v>43985</c:v>
                </c:pt>
                <c:pt idx="1">
                  <c:v>43986</c:v>
                </c:pt>
                <c:pt idx="2">
                  <c:v>43987</c:v>
                </c:pt>
                <c:pt idx="3">
                  <c:v>43988</c:v>
                </c:pt>
                <c:pt idx="4">
                  <c:v>43989</c:v>
                </c:pt>
                <c:pt idx="5">
                  <c:v>43990</c:v>
                </c:pt>
                <c:pt idx="6">
                  <c:v>43991</c:v>
                </c:pt>
                <c:pt idx="7">
                  <c:v>43998</c:v>
                </c:pt>
                <c:pt idx="8">
                  <c:v>44005</c:v>
                </c:pt>
                <c:pt idx="9">
                  <c:v>44012</c:v>
                </c:pt>
                <c:pt idx="10">
                  <c:v>44019</c:v>
                </c:pt>
                <c:pt idx="11">
                  <c:v>44033</c:v>
                </c:pt>
                <c:pt idx="12">
                  <c:v>44046</c:v>
                </c:pt>
                <c:pt idx="13">
                  <c:v>44061</c:v>
                </c:pt>
                <c:pt idx="14">
                  <c:v>44075</c:v>
                </c:pt>
                <c:pt idx="15">
                  <c:v>44089</c:v>
                </c:pt>
                <c:pt idx="16">
                  <c:v>44103</c:v>
                </c:pt>
                <c:pt idx="17">
                  <c:v>44117</c:v>
                </c:pt>
                <c:pt idx="18">
                  <c:v>44131</c:v>
                </c:pt>
                <c:pt idx="19">
                  <c:v>44145</c:v>
                </c:pt>
                <c:pt idx="20">
                  <c:v>44159</c:v>
                </c:pt>
                <c:pt idx="21">
                  <c:v>44173</c:v>
                </c:pt>
                <c:pt idx="22">
                  <c:v>44187</c:v>
                </c:pt>
                <c:pt idx="23">
                  <c:v>44201</c:v>
                </c:pt>
                <c:pt idx="24">
                  <c:v>44203</c:v>
                </c:pt>
                <c:pt idx="25">
                  <c:v>44208</c:v>
                </c:pt>
                <c:pt idx="26">
                  <c:v>44210</c:v>
                </c:pt>
                <c:pt idx="27">
                  <c:v>44215</c:v>
                </c:pt>
                <c:pt idx="28">
                  <c:v>44217</c:v>
                </c:pt>
                <c:pt idx="29">
                  <c:v>44222</c:v>
                </c:pt>
                <c:pt idx="30">
                  <c:v>44223</c:v>
                </c:pt>
                <c:pt idx="31">
                  <c:v>44229</c:v>
                </c:pt>
                <c:pt idx="32">
                  <c:v>44231</c:v>
                </c:pt>
                <c:pt idx="33">
                  <c:v>44236</c:v>
                </c:pt>
                <c:pt idx="34">
                  <c:v>44237</c:v>
                </c:pt>
                <c:pt idx="35">
                  <c:v>44244</c:v>
                </c:pt>
                <c:pt idx="36">
                  <c:v>44255</c:v>
                </c:pt>
                <c:pt idx="37">
                  <c:v>44258</c:v>
                </c:pt>
                <c:pt idx="38">
                  <c:v>44261</c:v>
                </c:pt>
                <c:pt idx="39">
                  <c:v>44264</c:v>
                </c:pt>
                <c:pt idx="40">
                  <c:v>44270</c:v>
                </c:pt>
                <c:pt idx="41">
                  <c:v>44271</c:v>
                </c:pt>
                <c:pt idx="42">
                  <c:v>44276</c:v>
                </c:pt>
                <c:pt idx="43">
                  <c:v>44279</c:v>
                </c:pt>
                <c:pt idx="44">
                  <c:v>44283</c:v>
                </c:pt>
                <c:pt idx="45">
                  <c:v>44286</c:v>
                </c:pt>
                <c:pt idx="46">
                  <c:v>44361</c:v>
                </c:pt>
                <c:pt idx="47">
                  <c:v>44363</c:v>
                </c:pt>
                <c:pt idx="48">
                  <c:v>44368</c:v>
                </c:pt>
                <c:pt idx="49">
                  <c:v>44369</c:v>
                </c:pt>
                <c:pt idx="50">
                  <c:v>44377</c:v>
                </c:pt>
                <c:pt idx="51">
                  <c:v>44382</c:v>
                </c:pt>
                <c:pt idx="52">
                  <c:v>44383</c:v>
                </c:pt>
                <c:pt idx="53">
                  <c:v>44388</c:v>
                </c:pt>
                <c:pt idx="54">
                  <c:v>44391</c:v>
                </c:pt>
                <c:pt idx="55">
                  <c:v>44396</c:v>
                </c:pt>
                <c:pt idx="56">
                  <c:v>44398</c:v>
                </c:pt>
                <c:pt idx="57">
                  <c:v>44404</c:v>
                </c:pt>
                <c:pt idx="58">
                  <c:v>44411</c:v>
                </c:pt>
                <c:pt idx="59">
                  <c:v>44417</c:v>
                </c:pt>
                <c:pt idx="60">
                  <c:v>44419</c:v>
                </c:pt>
                <c:pt idx="61">
                  <c:v>44424</c:v>
                </c:pt>
                <c:pt idx="62">
                  <c:v>44425</c:v>
                </c:pt>
                <c:pt idx="63">
                  <c:v>44430</c:v>
                </c:pt>
                <c:pt idx="64">
                  <c:v>44432</c:v>
                </c:pt>
                <c:pt idx="65">
                  <c:v>44437</c:v>
                </c:pt>
                <c:pt idx="66">
                  <c:v>44439</c:v>
                </c:pt>
                <c:pt idx="67">
                  <c:v>44465</c:v>
                </c:pt>
                <c:pt idx="68">
                  <c:v>44467</c:v>
                </c:pt>
                <c:pt idx="69">
                  <c:v>44471</c:v>
                </c:pt>
                <c:pt idx="70">
                  <c:v>44472</c:v>
                </c:pt>
                <c:pt idx="71">
                  <c:v>44473</c:v>
                </c:pt>
                <c:pt idx="72">
                  <c:v>44475</c:v>
                </c:pt>
                <c:pt idx="73">
                  <c:v>44480</c:v>
                </c:pt>
                <c:pt idx="74">
                  <c:v>44481</c:v>
                </c:pt>
                <c:pt idx="75">
                  <c:v>44482</c:v>
                </c:pt>
                <c:pt idx="76">
                  <c:v>44486</c:v>
                </c:pt>
                <c:pt idx="77">
                  <c:v>44487</c:v>
                </c:pt>
                <c:pt idx="78">
                  <c:v>44489</c:v>
                </c:pt>
                <c:pt idx="79">
                  <c:v>44492</c:v>
                </c:pt>
                <c:pt idx="80">
                  <c:v>44493</c:v>
                </c:pt>
                <c:pt idx="81">
                  <c:v>44494</c:v>
                </c:pt>
                <c:pt idx="82">
                  <c:v>44496</c:v>
                </c:pt>
                <c:pt idx="83">
                  <c:v>44500</c:v>
                </c:pt>
                <c:pt idx="84">
                  <c:v>44502</c:v>
                </c:pt>
                <c:pt idx="85">
                  <c:v>44503</c:v>
                </c:pt>
                <c:pt idx="86">
                  <c:v>44507</c:v>
                </c:pt>
                <c:pt idx="87">
                  <c:v>44508</c:v>
                </c:pt>
                <c:pt idx="88">
                  <c:v>44509</c:v>
                </c:pt>
                <c:pt idx="89">
                  <c:v>44514</c:v>
                </c:pt>
                <c:pt idx="90">
                  <c:v>44515</c:v>
                </c:pt>
                <c:pt idx="91">
                  <c:v>44517</c:v>
                </c:pt>
              </c:numCache>
            </c:numRef>
          </c:xVal>
          <c:yVal>
            <c:numRef>
              <c:f>'[1]Caff Normalize'!$T$4:$T$95</c:f>
              <c:numCache>
                <c:formatCode>General</c:formatCode>
                <c:ptCount val="92"/>
                <c:pt idx="0">
                  <c:v>89.945913363067831</c:v>
                </c:pt>
                <c:pt idx="1">
                  <c:v>98.334421365711378</c:v>
                </c:pt>
                <c:pt idx="2">
                  <c:v>91.213520280089696</c:v>
                </c:pt>
                <c:pt idx="3">
                  <c:v>110.14039548029376</c:v>
                </c:pt>
                <c:pt idx="4">
                  <c:v>104.718576085582</c:v>
                </c:pt>
                <c:pt idx="5">
                  <c:v>105.99921395838314</c:v>
                </c:pt>
                <c:pt idx="6">
                  <c:v>92.012170661052977</c:v>
                </c:pt>
                <c:pt idx="7">
                  <c:v>137.7512900409285</c:v>
                </c:pt>
                <c:pt idx="8">
                  <c:v>115.65928905398212</c:v>
                </c:pt>
                <c:pt idx="9">
                  <c:v>139.50687611689906</c:v>
                </c:pt>
                <c:pt idx="10">
                  <c:v>111.29716263834119</c:v>
                </c:pt>
                <c:pt idx="11">
                  <c:v>112.99778959549559</c:v>
                </c:pt>
                <c:pt idx="12">
                  <c:v>100.27414015100619</c:v>
                </c:pt>
                <c:pt idx="13">
                  <c:v>89.324522285414403</c:v>
                </c:pt>
                <c:pt idx="14">
                  <c:v>61.410042759136736</c:v>
                </c:pt>
                <c:pt idx="15">
                  <c:v>80.750400011802313</c:v>
                </c:pt>
                <c:pt idx="16">
                  <c:v>77.420875590655086</c:v>
                </c:pt>
                <c:pt idx="17">
                  <c:v>89.09545548798269</c:v>
                </c:pt>
                <c:pt idx="18">
                  <c:v>68.061007242531389</c:v>
                </c:pt>
                <c:pt idx="19">
                  <c:v>77.5624297532475</c:v>
                </c:pt>
                <c:pt idx="20">
                  <c:v>83.687533359528331</c:v>
                </c:pt>
                <c:pt idx="21">
                  <c:v>103.06145426136611</c:v>
                </c:pt>
                <c:pt idx="22">
                  <c:v>78.263864203088659</c:v>
                </c:pt>
                <c:pt idx="23">
                  <c:v>93.435506153802692</c:v>
                </c:pt>
                <c:pt idx="27">
                  <c:v>52.860685511911491</c:v>
                </c:pt>
                <c:pt idx="28">
                  <c:v>84.178048493512321</c:v>
                </c:pt>
                <c:pt idx="29">
                  <c:v>95.478823986483931</c:v>
                </c:pt>
                <c:pt idx="30">
                  <c:v>64.723291911267879</c:v>
                </c:pt>
                <c:pt idx="31">
                  <c:v>101.03875836648267</c:v>
                </c:pt>
                <c:pt idx="32">
                  <c:v>34.809410719100221</c:v>
                </c:pt>
                <c:pt idx="33">
                  <c:v>90.556085629725786</c:v>
                </c:pt>
                <c:pt idx="34">
                  <c:v>121.13526777136134</c:v>
                </c:pt>
                <c:pt idx="35">
                  <c:v>39.122084958484891</c:v>
                </c:pt>
                <c:pt idx="36">
                  <c:v>84.493319908684569</c:v>
                </c:pt>
                <c:pt idx="37">
                  <c:v>24.398166899608924</c:v>
                </c:pt>
                <c:pt idx="38">
                  <c:v>82.247865985205848</c:v>
                </c:pt>
                <c:pt idx="39">
                  <c:v>22.842988889557784</c:v>
                </c:pt>
                <c:pt idx="40">
                  <c:v>109.89619124425164</c:v>
                </c:pt>
                <c:pt idx="41">
                  <c:v>71.111356643182233</c:v>
                </c:pt>
                <c:pt idx="42">
                  <c:v>120.77285427661639</c:v>
                </c:pt>
                <c:pt idx="43">
                  <c:v>90.682725035005291</c:v>
                </c:pt>
                <c:pt idx="44">
                  <c:v>133.46008528048975</c:v>
                </c:pt>
                <c:pt idx="45">
                  <c:v>88.409898806105019</c:v>
                </c:pt>
                <c:pt idx="46">
                  <c:v>18.293918795705949</c:v>
                </c:pt>
                <c:pt idx="47">
                  <c:v>33.286721932303756</c:v>
                </c:pt>
                <c:pt idx="48">
                  <c:v>38.49224237167396</c:v>
                </c:pt>
                <c:pt idx="49">
                  <c:v>25.396954292619988</c:v>
                </c:pt>
                <c:pt idx="50">
                  <c:v>20.064947569269677</c:v>
                </c:pt>
                <c:pt idx="51">
                  <c:v>31.543113208487156</c:v>
                </c:pt>
                <c:pt idx="52">
                  <c:v>72.507407391959177</c:v>
                </c:pt>
                <c:pt idx="53">
                  <c:v>38.910864586165374</c:v>
                </c:pt>
                <c:pt idx="54">
                  <c:v>31.36790751736282</c:v>
                </c:pt>
                <c:pt idx="55">
                  <c:v>21.706976089295523</c:v>
                </c:pt>
                <c:pt idx="56">
                  <c:v>31.211520620275234</c:v>
                </c:pt>
                <c:pt idx="57">
                  <c:v>38.748749170814968</c:v>
                </c:pt>
                <c:pt idx="58">
                  <c:v>22.588033186720704</c:v>
                </c:pt>
                <c:pt idx="59">
                  <c:v>16.735404077254866</c:v>
                </c:pt>
                <c:pt idx="60">
                  <c:v>36.656713393510266</c:v>
                </c:pt>
                <c:pt idx="61">
                  <c:v>34.361551640016991</c:v>
                </c:pt>
                <c:pt idx="62">
                  <c:v>62.741428204434079</c:v>
                </c:pt>
                <c:pt idx="63">
                  <c:v>33.356965187883695</c:v>
                </c:pt>
                <c:pt idx="64">
                  <c:v>45.422755096641119</c:v>
                </c:pt>
                <c:pt idx="65">
                  <c:v>81.107827859606289</c:v>
                </c:pt>
                <c:pt idx="66">
                  <c:v>55.254347546091097</c:v>
                </c:pt>
                <c:pt idx="67">
                  <c:v>52.250004711477871</c:v>
                </c:pt>
                <c:pt idx="68">
                  <c:v>56.797132560995585</c:v>
                </c:pt>
                <c:pt idx="69">
                  <c:v>76.725383087665847</c:v>
                </c:pt>
                <c:pt idx="70">
                  <c:v>50.216360304259979</c:v>
                </c:pt>
                <c:pt idx="71">
                  <c:v>49.510429738176477</c:v>
                </c:pt>
                <c:pt idx="72">
                  <c:v>51.520772344705129</c:v>
                </c:pt>
                <c:pt idx="73">
                  <c:v>59.547897521607261</c:v>
                </c:pt>
                <c:pt idx="74">
                  <c:v>61.368454180066365</c:v>
                </c:pt>
                <c:pt idx="75">
                  <c:v>82.753469972783392</c:v>
                </c:pt>
                <c:pt idx="76">
                  <c:v>84.604567766297706</c:v>
                </c:pt>
                <c:pt idx="77">
                  <c:v>73.62675658037962</c:v>
                </c:pt>
                <c:pt idx="78">
                  <c:v>64.878413306691129</c:v>
                </c:pt>
                <c:pt idx="79">
                  <c:v>45.362568359358988</c:v>
                </c:pt>
                <c:pt idx="80">
                  <c:v>66.971010772610839</c:v>
                </c:pt>
                <c:pt idx="81">
                  <c:v>62.035544464881802</c:v>
                </c:pt>
                <c:pt idx="82">
                  <c:v>84.542689620364214</c:v>
                </c:pt>
                <c:pt idx="83">
                  <c:v>87.132766563378382</c:v>
                </c:pt>
                <c:pt idx="84">
                  <c:v>71.43481532687305</c:v>
                </c:pt>
                <c:pt idx="85">
                  <c:v>69.538320960220531</c:v>
                </c:pt>
                <c:pt idx="86">
                  <c:v>74.172107826465719</c:v>
                </c:pt>
                <c:pt idx="87">
                  <c:v>92.208621345683767</c:v>
                </c:pt>
                <c:pt idx="88">
                  <c:v>72.230192554830253</c:v>
                </c:pt>
                <c:pt idx="89">
                  <c:v>72.974741551501623</c:v>
                </c:pt>
                <c:pt idx="90">
                  <c:v>62.005830724177578</c:v>
                </c:pt>
                <c:pt idx="91">
                  <c:v>68.539107724475343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58-417F-9DC0-429407EBD1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5462879"/>
        <c:axId val="625462047"/>
      </c:scatterChart>
      <c:valAx>
        <c:axId val="625462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Arial" panose="020B0604020202020204" pitchFamily="34" charset="0"/>
              </a:defRPr>
            </a:pPr>
            <a:endParaRPr lang="zh-TW"/>
          </a:p>
        </c:txPr>
        <c:crossAx val="625462047"/>
        <c:crosses val="autoZero"/>
        <c:crossBetween val="midCat"/>
      </c:valAx>
      <c:valAx>
        <c:axId val="625462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Arial" panose="020B0604020202020204" pitchFamily="34" charset="0"/>
                  </a:defRPr>
                </a:pPr>
                <a:r>
                  <a:rPr lang="en-US" sz="1200" b="1"/>
                  <a:t>PPCPs (normalized to caffeine)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Arial" panose="020B0604020202020204" pitchFamily="34" charset="0"/>
                </a:defRPr>
              </a:pPr>
              <a:endParaRPr lang="zh-TW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Arial" panose="020B0604020202020204" pitchFamily="34" charset="0"/>
              </a:defRPr>
            </a:pPr>
            <a:endParaRPr lang="zh-TW"/>
          </a:p>
        </c:txPr>
        <c:crossAx val="625462879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9.3522895399940117E-2"/>
          <c:y val="2.7341844660088044E-2"/>
          <c:w val="0.81061547689091984"/>
          <c:h val="8.53706267799671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Arial" panose="020B0604020202020204" pitchFamily="34" charset="0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 b="0">
          <a:solidFill>
            <a:schemeClr val="tx1"/>
          </a:solidFill>
          <a:latin typeface="+mn-lt"/>
          <a:cs typeface="Arial" panose="020B0604020202020204" pitchFamily="34" charset="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2992628627499829E-2"/>
          <c:y val="0.14415515844775964"/>
          <c:w val="0.84687220666759722"/>
          <c:h val="0.75053329704049387"/>
        </c:manualLayout>
      </c:layout>
      <c:scatterChart>
        <c:scatterStyle val="lineMarker"/>
        <c:varyColors val="0"/>
        <c:ser>
          <c:idx val="2"/>
          <c:order val="0"/>
          <c:tx>
            <c:strRef>
              <c:f>'[1]Bergen INF'!$AC$2</c:f>
              <c:strCache>
                <c:ptCount val="1"/>
                <c:pt idx="0">
                  <c:v>Paraxanthine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'[1]Caff Normalize'!$C$4:$C$95</c:f>
              <c:numCache>
                <c:formatCode>General</c:formatCode>
                <c:ptCount val="92"/>
                <c:pt idx="0">
                  <c:v>43985</c:v>
                </c:pt>
                <c:pt idx="1">
                  <c:v>43986</c:v>
                </c:pt>
                <c:pt idx="2">
                  <c:v>43987</c:v>
                </c:pt>
                <c:pt idx="3">
                  <c:v>43988</c:v>
                </c:pt>
                <c:pt idx="4">
                  <c:v>43989</c:v>
                </c:pt>
                <c:pt idx="5">
                  <c:v>43990</c:v>
                </c:pt>
                <c:pt idx="6">
                  <c:v>43991</c:v>
                </c:pt>
                <c:pt idx="7">
                  <c:v>43998</c:v>
                </c:pt>
                <c:pt idx="8">
                  <c:v>44005</c:v>
                </c:pt>
                <c:pt idx="9">
                  <c:v>44012</c:v>
                </c:pt>
                <c:pt idx="10">
                  <c:v>44019</c:v>
                </c:pt>
                <c:pt idx="11">
                  <c:v>44033</c:v>
                </c:pt>
                <c:pt idx="12">
                  <c:v>44046</c:v>
                </c:pt>
                <c:pt idx="13">
                  <c:v>44061</c:v>
                </c:pt>
                <c:pt idx="14">
                  <c:v>44075</c:v>
                </c:pt>
                <c:pt idx="15">
                  <c:v>44089</c:v>
                </c:pt>
                <c:pt idx="16">
                  <c:v>44103</c:v>
                </c:pt>
                <c:pt idx="17">
                  <c:v>44117</c:v>
                </c:pt>
                <c:pt idx="18">
                  <c:v>44131</c:v>
                </c:pt>
                <c:pt idx="19">
                  <c:v>44145</c:v>
                </c:pt>
                <c:pt idx="20">
                  <c:v>44159</c:v>
                </c:pt>
                <c:pt idx="21">
                  <c:v>44173</c:v>
                </c:pt>
                <c:pt idx="22">
                  <c:v>44187</c:v>
                </c:pt>
                <c:pt idx="23">
                  <c:v>44201</c:v>
                </c:pt>
                <c:pt idx="24">
                  <c:v>44203</c:v>
                </c:pt>
                <c:pt idx="25">
                  <c:v>44208</c:v>
                </c:pt>
                <c:pt idx="26">
                  <c:v>44210</c:v>
                </c:pt>
                <c:pt idx="27">
                  <c:v>44215</c:v>
                </c:pt>
                <c:pt idx="28">
                  <c:v>44217</c:v>
                </c:pt>
                <c:pt idx="29">
                  <c:v>44222</c:v>
                </c:pt>
                <c:pt idx="30">
                  <c:v>44223</c:v>
                </c:pt>
                <c:pt idx="31">
                  <c:v>44229</c:v>
                </c:pt>
                <c:pt idx="32">
                  <c:v>44231</c:v>
                </c:pt>
                <c:pt idx="33">
                  <c:v>44236</c:v>
                </c:pt>
                <c:pt idx="34">
                  <c:v>44237</c:v>
                </c:pt>
                <c:pt idx="35">
                  <c:v>44244</c:v>
                </c:pt>
                <c:pt idx="36">
                  <c:v>44255</c:v>
                </c:pt>
                <c:pt idx="37">
                  <c:v>44258</c:v>
                </c:pt>
                <c:pt idx="38">
                  <c:v>44261</c:v>
                </c:pt>
                <c:pt idx="39">
                  <c:v>44264</c:v>
                </c:pt>
                <c:pt idx="40">
                  <c:v>44270</c:v>
                </c:pt>
                <c:pt idx="41">
                  <c:v>44271</c:v>
                </c:pt>
                <c:pt idx="42">
                  <c:v>44276</c:v>
                </c:pt>
                <c:pt idx="43">
                  <c:v>44279</c:v>
                </c:pt>
                <c:pt idx="44">
                  <c:v>44283</c:v>
                </c:pt>
                <c:pt idx="45">
                  <c:v>44286</c:v>
                </c:pt>
                <c:pt idx="46">
                  <c:v>44361</c:v>
                </c:pt>
                <c:pt idx="47">
                  <c:v>44363</c:v>
                </c:pt>
                <c:pt idx="48">
                  <c:v>44368</c:v>
                </c:pt>
                <c:pt idx="49">
                  <c:v>44369</c:v>
                </c:pt>
                <c:pt idx="50">
                  <c:v>44377</c:v>
                </c:pt>
                <c:pt idx="51">
                  <c:v>44382</c:v>
                </c:pt>
                <c:pt idx="52">
                  <c:v>44383</c:v>
                </c:pt>
                <c:pt idx="53">
                  <c:v>44388</c:v>
                </c:pt>
                <c:pt idx="54">
                  <c:v>44391</c:v>
                </c:pt>
                <c:pt idx="55">
                  <c:v>44396</c:v>
                </c:pt>
                <c:pt idx="56">
                  <c:v>44398</c:v>
                </c:pt>
                <c:pt idx="57">
                  <c:v>44404</c:v>
                </c:pt>
                <c:pt idx="58">
                  <c:v>44411</c:v>
                </c:pt>
                <c:pt idx="59">
                  <c:v>44417</c:v>
                </c:pt>
                <c:pt idx="60">
                  <c:v>44419</c:v>
                </c:pt>
                <c:pt idx="61">
                  <c:v>44424</c:v>
                </c:pt>
                <c:pt idx="62">
                  <c:v>44425</c:v>
                </c:pt>
                <c:pt idx="63">
                  <c:v>44430</c:v>
                </c:pt>
                <c:pt idx="64">
                  <c:v>44432</c:v>
                </c:pt>
                <c:pt idx="65">
                  <c:v>44437</c:v>
                </c:pt>
                <c:pt idx="66">
                  <c:v>44439</c:v>
                </c:pt>
                <c:pt idx="67">
                  <c:v>44465</c:v>
                </c:pt>
                <c:pt idx="68">
                  <c:v>44467</c:v>
                </c:pt>
                <c:pt idx="69">
                  <c:v>44471</c:v>
                </c:pt>
                <c:pt idx="70">
                  <c:v>44472</c:v>
                </c:pt>
                <c:pt idx="71">
                  <c:v>44473</c:v>
                </c:pt>
                <c:pt idx="72">
                  <c:v>44475</c:v>
                </c:pt>
                <c:pt idx="73">
                  <c:v>44480</c:v>
                </c:pt>
                <c:pt idx="74">
                  <c:v>44481</c:v>
                </c:pt>
                <c:pt idx="75">
                  <c:v>44482</c:v>
                </c:pt>
                <c:pt idx="76">
                  <c:v>44486</c:v>
                </c:pt>
                <c:pt idx="77">
                  <c:v>44487</c:v>
                </c:pt>
                <c:pt idx="78">
                  <c:v>44489</c:v>
                </c:pt>
                <c:pt idx="79">
                  <c:v>44492</c:v>
                </c:pt>
                <c:pt idx="80">
                  <c:v>44493</c:v>
                </c:pt>
                <c:pt idx="81">
                  <c:v>44494</c:v>
                </c:pt>
                <c:pt idx="82">
                  <c:v>44496</c:v>
                </c:pt>
                <c:pt idx="83">
                  <c:v>44500</c:v>
                </c:pt>
                <c:pt idx="84">
                  <c:v>44502</c:v>
                </c:pt>
                <c:pt idx="85">
                  <c:v>44503</c:v>
                </c:pt>
                <c:pt idx="86">
                  <c:v>44507</c:v>
                </c:pt>
                <c:pt idx="87">
                  <c:v>44508</c:v>
                </c:pt>
                <c:pt idx="88">
                  <c:v>44509</c:v>
                </c:pt>
                <c:pt idx="89">
                  <c:v>44514</c:v>
                </c:pt>
                <c:pt idx="90">
                  <c:v>44515</c:v>
                </c:pt>
                <c:pt idx="91">
                  <c:v>44517</c:v>
                </c:pt>
              </c:numCache>
            </c:numRef>
          </c:xVal>
          <c:yVal>
            <c:numRef>
              <c:f>'[1]Caff Normalize'!$AD$4:$AD$95</c:f>
              <c:numCache>
                <c:formatCode>General</c:formatCode>
                <c:ptCount val="92"/>
                <c:pt idx="0">
                  <c:v>0.74724186363199752</c:v>
                </c:pt>
                <c:pt idx="1">
                  <c:v>1.0314843873561568</c:v>
                </c:pt>
                <c:pt idx="2">
                  <c:v>1.0556356594402398</c:v>
                </c:pt>
                <c:pt idx="3">
                  <c:v>0.93894386154287157</c:v>
                </c:pt>
                <c:pt idx="4">
                  <c:v>1.1436789550547843</c:v>
                </c:pt>
                <c:pt idx="5">
                  <c:v>0.87553269065352046</c:v>
                </c:pt>
                <c:pt idx="6">
                  <c:v>0.72223281111355719</c:v>
                </c:pt>
                <c:pt idx="7">
                  <c:v>0.77518245458287949</c:v>
                </c:pt>
                <c:pt idx="8">
                  <c:v>1.4340247932408747</c:v>
                </c:pt>
                <c:pt idx="9">
                  <c:v>1.1170043226868964</c:v>
                </c:pt>
                <c:pt idx="10">
                  <c:v>1.4769945807847711</c:v>
                </c:pt>
                <c:pt idx="11">
                  <c:v>1.5680373366470512</c:v>
                </c:pt>
                <c:pt idx="12">
                  <c:v>2.0559760646855216</c:v>
                </c:pt>
                <c:pt idx="13">
                  <c:v>0.98320233031236837</c:v>
                </c:pt>
                <c:pt idx="14">
                  <c:v>0.70897680940529295</c:v>
                </c:pt>
                <c:pt idx="15">
                  <c:v>0.92920838858533539</c:v>
                </c:pt>
                <c:pt idx="16">
                  <c:v>1.551650393847493</c:v>
                </c:pt>
                <c:pt idx="17">
                  <c:v>0.7234417020635715</c:v>
                </c:pt>
                <c:pt idx="18">
                  <c:v>0.92124583157560602</c:v>
                </c:pt>
                <c:pt idx="19">
                  <c:v>0.80533157223166263</c:v>
                </c:pt>
                <c:pt idx="20">
                  <c:v>0.91556671461086847</c:v>
                </c:pt>
                <c:pt idx="21">
                  <c:v>0.83344887546102198</c:v>
                </c:pt>
                <c:pt idx="22">
                  <c:v>0.79000497102935774</c:v>
                </c:pt>
                <c:pt idx="23">
                  <c:v>0.84407270558019332</c:v>
                </c:pt>
                <c:pt idx="27">
                  <c:v>0.341689081553956</c:v>
                </c:pt>
                <c:pt idx="28">
                  <c:v>0.49049257749374636</c:v>
                </c:pt>
                <c:pt idx="29">
                  <c:v>0.42816115351042411</c:v>
                </c:pt>
                <c:pt idx="30">
                  <c:v>0.40855102032247514</c:v>
                </c:pt>
                <c:pt idx="31">
                  <c:v>0.50478542798261949</c:v>
                </c:pt>
                <c:pt idx="32">
                  <c:v>0.36319303008241743</c:v>
                </c:pt>
                <c:pt idx="33">
                  <c:v>0.94542473667101112</c:v>
                </c:pt>
                <c:pt idx="34">
                  <c:v>3.2780708501924933</c:v>
                </c:pt>
                <c:pt idx="35">
                  <c:v>0.26406139064666934</c:v>
                </c:pt>
                <c:pt idx="36">
                  <c:v>0.47901051675798023</c:v>
                </c:pt>
                <c:pt idx="37">
                  <c:v>0.41336679297539558</c:v>
                </c:pt>
                <c:pt idx="38">
                  <c:v>0.51345868789597415</c:v>
                </c:pt>
                <c:pt idx="39">
                  <c:v>0.61982146551018735</c:v>
                </c:pt>
                <c:pt idx="40">
                  <c:v>0.53453422136695394</c:v>
                </c:pt>
                <c:pt idx="41">
                  <c:v>0.57142276071885134</c:v>
                </c:pt>
                <c:pt idx="42">
                  <c:v>0.5353843654391085</c:v>
                </c:pt>
                <c:pt idx="43">
                  <c:v>0.54142590064805329</c:v>
                </c:pt>
                <c:pt idx="44">
                  <c:v>0.74820652318404524</c:v>
                </c:pt>
                <c:pt idx="45">
                  <c:v>0.48831853631568017</c:v>
                </c:pt>
                <c:pt idx="46">
                  <c:v>0.46628514334959692</c:v>
                </c:pt>
                <c:pt idx="47">
                  <c:v>0.42803335690303379</c:v>
                </c:pt>
                <c:pt idx="48">
                  <c:v>0.44230611790215801</c:v>
                </c:pt>
                <c:pt idx="49">
                  <c:v>0.44010850900445747</c:v>
                </c:pt>
                <c:pt idx="50">
                  <c:v>0.39512866690829945</c:v>
                </c:pt>
                <c:pt idx="51">
                  <c:v>0.7191077672084969</c:v>
                </c:pt>
                <c:pt idx="52">
                  <c:v>7.5334796267164377</c:v>
                </c:pt>
                <c:pt idx="53">
                  <c:v>0.96419021603668065</c:v>
                </c:pt>
                <c:pt idx="54">
                  <c:v>0.82867765355008716</c:v>
                </c:pt>
                <c:pt idx="55">
                  <c:v>1.445696849161582</c:v>
                </c:pt>
                <c:pt idx="56">
                  <c:v>1.4119173256836044</c:v>
                </c:pt>
                <c:pt idx="57">
                  <c:v>49.20691072108081</c:v>
                </c:pt>
                <c:pt idx="58">
                  <c:v>1.1393814184627584</c:v>
                </c:pt>
                <c:pt idx="59">
                  <c:v>0.706282729240301</c:v>
                </c:pt>
                <c:pt idx="60">
                  <c:v>1.1077632214318345</c:v>
                </c:pt>
                <c:pt idx="61">
                  <c:v>0.9837433416002126</c:v>
                </c:pt>
                <c:pt idx="62">
                  <c:v>1.5566815453846139</c:v>
                </c:pt>
                <c:pt idx="63">
                  <c:v>1.2654399952465853</c:v>
                </c:pt>
                <c:pt idx="64">
                  <c:v>0.81059466851503592</c:v>
                </c:pt>
                <c:pt idx="65">
                  <c:v>0.67604976205653067</c:v>
                </c:pt>
                <c:pt idx="66">
                  <c:v>1.0582683491640597</c:v>
                </c:pt>
                <c:pt idx="67">
                  <c:v>0.64369450219729685</c:v>
                </c:pt>
                <c:pt idx="68">
                  <c:v>1.0232554193347054</c:v>
                </c:pt>
                <c:pt idx="69">
                  <c:v>1.5360851685610368</c:v>
                </c:pt>
                <c:pt idx="70">
                  <c:v>1.3341849232781762</c:v>
                </c:pt>
                <c:pt idx="71">
                  <c:v>1.2706931232268697</c:v>
                </c:pt>
                <c:pt idx="72">
                  <c:v>1.0764030952555752</c:v>
                </c:pt>
                <c:pt idx="73">
                  <c:v>1.0037227921300822</c:v>
                </c:pt>
                <c:pt idx="74">
                  <c:v>1.0039482672777245</c:v>
                </c:pt>
                <c:pt idx="75">
                  <c:v>2.2074950896587318</c:v>
                </c:pt>
                <c:pt idx="76">
                  <c:v>1.1993998665597145</c:v>
                </c:pt>
                <c:pt idx="77">
                  <c:v>1.0500525321194698</c:v>
                </c:pt>
                <c:pt idx="78">
                  <c:v>0.81560903299812759</c:v>
                </c:pt>
                <c:pt idx="79">
                  <c:v>0.88240181016787256</c:v>
                </c:pt>
                <c:pt idx="80">
                  <c:v>0.95499977272022096</c:v>
                </c:pt>
                <c:pt idx="81">
                  <c:v>0.81178977391416407</c:v>
                </c:pt>
                <c:pt idx="82">
                  <c:v>1.1347704951710895</c:v>
                </c:pt>
                <c:pt idx="83">
                  <c:v>0.78039898235194349</c:v>
                </c:pt>
                <c:pt idx="84">
                  <c:v>0.80746562069204719</c:v>
                </c:pt>
                <c:pt idx="85">
                  <c:v>0.89788429776006062</c:v>
                </c:pt>
                <c:pt idx="86">
                  <c:v>1.2299898314706657</c:v>
                </c:pt>
                <c:pt idx="87">
                  <c:v>1.0076342351336902</c:v>
                </c:pt>
                <c:pt idx="88">
                  <c:v>6.3319019519319673</c:v>
                </c:pt>
                <c:pt idx="89">
                  <c:v>0.95392331554682319</c:v>
                </c:pt>
                <c:pt idx="90">
                  <c:v>0.95390540929746614</c:v>
                </c:pt>
                <c:pt idx="91">
                  <c:v>2.6956710478137786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53-48D4-A20C-EF55BBE2F1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5462879"/>
        <c:axId val="625462047"/>
      </c:scatterChart>
      <c:valAx>
        <c:axId val="625462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Arial" panose="020B0604020202020204" pitchFamily="34" charset="0"/>
              </a:defRPr>
            </a:pPr>
            <a:endParaRPr lang="zh-TW"/>
          </a:p>
        </c:txPr>
        <c:crossAx val="625462047"/>
        <c:crosses val="autoZero"/>
        <c:crossBetween val="midCat"/>
      </c:valAx>
      <c:valAx>
        <c:axId val="625462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Arial" panose="020B0604020202020204" pitchFamily="34" charset="0"/>
                  </a:defRPr>
                </a:pPr>
                <a:r>
                  <a:rPr lang="en-US" sz="1200" b="1"/>
                  <a:t>PPCPs (normalized to caffeine)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Arial" panose="020B0604020202020204" pitchFamily="34" charset="0"/>
                </a:defRPr>
              </a:pPr>
              <a:endParaRPr lang="zh-TW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Arial" panose="020B0604020202020204" pitchFamily="34" charset="0"/>
              </a:defRPr>
            </a:pPr>
            <a:endParaRPr lang="zh-TW"/>
          </a:p>
        </c:txPr>
        <c:crossAx val="625462879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9.3522895399940117E-2"/>
          <c:y val="2.7341844660088044E-2"/>
          <c:w val="0.81061547689091984"/>
          <c:h val="8.53706267799671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Arial" panose="020B0604020202020204" pitchFamily="34" charset="0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 b="0">
          <a:solidFill>
            <a:schemeClr val="tx1"/>
          </a:solidFill>
          <a:latin typeface="+mn-lt"/>
          <a:cs typeface="Arial" panose="020B0604020202020204" pitchFamily="34" charset="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2992628627499829E-2"/>
          <c:y val="0.14415515844775964"/>
          <c:w val="0.84687220666759722"/>
          <c:h val="0.75053329704049387"/>
        </c:manualLayout>
      </c:layout>
      <c:scatterChart>
        <c:scatterStyle val="lineMarker"/>
        <c:varyColors val="0"/>
        <c:ser>
          <c:idx val="3"/>
          <c:order val="0"/>
          <c:tx>
            <c:strRef>
              <c:f>'[1]Bergen INF'!$AB$2</c:f>
              <c:strCache>
                <c:ptCount val="1"/>
                <c:pt idx="0">
                  <c:v>Nicotine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4"/>
              </a:solidFill>
              <a:ln w="0">
                <a:solidFill>
                  <a:schemeClr val="tx1"/>
                </a:solidFill>
              </a:ln>
              <a:effectLst/>
            </c:spPr>
          </c:marker>
          <c:xVal>
            <c:numRef>
              <c:f>'[1]Caff Normalize'!$C$4:$C$95</c:f>
              <c:numCache>
                <c:formatCode>General</c:formatCode>
                <c:ptCount val="92"/>
                <c:pt idx="0">
                  <c:v>43985</c:v>
                </c:pt>
                <c:pt idx="1">
                  <c:v>43986</c:v>
                </c:pt>
                <c:pt idx="2">
                  <c:v>43987</c:v>
                </c:pt>
                <c:pt idx="3">
                  <c:v>43988</c:v>
                </c:pt>
                <c:pt idx="4">
                  <c:v>43989</c:v>
                </c:pt>
                <c:pt idx="5">
                  <c:v>43990</c:v>
                </c:pt>
                <c:pt idx="6">
                  <c:v>43991</c:v>
                </c:pt>
                <c:pt idx="7">
                  <c:v>43998</c:v>
                </c:pt>
                <c:pt idx="8">
                  <c:v>44005</c:v>
                </c:pt>
                <c:pt idx="9">
                  <c:v>44012</c:v>
                </c:pt>
                <c:pt idx="10">
                  <c:v>44019</c:v>
                </c:pt>
                <c:pt idx="11">
                  <c:v>44033</c:v>
                </c:pt>
                <c:pt idx="12">
                  <c:v>44046</c:v>
                </c:pt>
                <c:pt idx="13">
                  <c:v>44061</c:v>
                </c:pt>
                <c:pt idx="14">
                  <c:v>44075</c:v>
                </c:pt>
                <c:pt idx="15">
                  <c:v>44089</c:v>
                </c:pt>
                <c:pt idx="16">
                  <c:v>44103</c:v>
                </c:pt>
                <c:pt idx="17">
                  <c:v>44117</c:v>
                </c:pt>
                <c:pt idx="18">
                  <c:v>44131</c:v>
                </c:pt>
                <c:pt idx="19">
                  <c:v>44145</c:v>
                </c:pt>
                <c:pt idx="20">
                  <c:v>44159</c:v>
                </c:pt>
                <c:pt idx="21">
                  <c:v>44173</c:v>
                </c:pt>
                <c:pt idx="22">
                  <c:v>44187</c:v>
                </c:pt>
                <c:pt idx="23">
                  <c:v>44201</c:v>
                </c:pt>
                <c:pt idx="24">
                  <c:v>44203</c:v>
                </c:pt>
                <c:pt idx="25">
                  <c:v>44208</c:v>
                </c:pt>
                <c:pt idx="26">
                  <c:v>44210</c:v>
                </c:pt>
                <c:pt idx="27">
                  <c:v>44215</c:v>
                </c:pt>
                <c:pt idx="28">
                  <c:v>44217</c:v>
                </c:pt>
                <c:pt idx="29">
                  <c:v>44222</c:v>
                </c:pt>
                <c:pt idx="30">
                  <c:v>44223</c:v>
                </c:pt>
                <c:pt idx="31">
                  <c:v>44229</c:v>
                </c:pt>
                <c:pt idx="32">
                  <c:v>44231</c:v>
                </c:pt>
                <c:pt idx="33">
                  <c:v>44236</c:v>
                </c:pt>
                <c:pt idx="34">
                  <c:v>44237</c:v>
                </c:pt>
                <c:pt idx="35">
                  <c:v>44244</c:v>
                </c:pt>
                <c:pt idx="36">
                  <c:v>44255</c:v>
                </c:pt>
                <c:pt idx="37">
                  <c:v>44258</c:v>
                </c:pt>
                <c:pt idx="38">
                  <c:v>44261</c:v>
                </c:pt>
                <c:pt idx="39">
                  <c:v>44264</c:v>
                </c:pt>
                <c:pt idx="40">
                  <c:v>44270</c:v>
                </c:pt>
                <c:pt idx="41">
                  <c:v>44271</c:v>
                </c:pt>
                <c:pt idx="42">
                  <c:v>44276</c:v>
                </c:pt>
                <c:pt idx="43">
                  <c:v>44279</c:v>
                </c:pt>
                <c:pt idx="44">
                  <c:v>44283</c:v>
                </c:pt>
                <c:pt idx="45">
                  <c:v>44286</c:v>
                </c:pt>
                <c:pt idx="46">
                  <c:v>44361</c:v>
                </c:pt>
                <c:pt idx="47">
                  <c:v>44363</c:v>
                </c:pt>
                <c:pt idx="48">
                  <c:v>44368</c:v>
                </c:pt>
                <c:pt idx="49">
                  <c:v>44369</c:v>
                </c:pt>
                <c:pt idx="50">
                  <c:v>44377</c:v>
                </c:pt>
                <c:pt idx="51">
                  <c:v>44382</c:v>
                </c:pt>
                <c:pt idx="52">
                  <c:v>44383</c:v>
                </c:pt>
                <c:pt idx="53">
                  <c:v>44388</c:v>
                </c:pt>
                <c:pt idx="54">
                  <c:v>44391</c:v>
                </c:pt>
                <c:pt idx="55">
                  <c:v>44396</c:v>
                </c:pt>
                <c:pt idx="56">
                  <c:v>44398</c:v>
                </c:pt>
                <c:pt idx="57">
                  <c:v>44404</c:v>
                </c:pt>
                <c:pt idx="58">
                  <c:v>44411</c:v>
                </c:pt>
                <c:pt idx="59">
                  <c:v>44417</c:v>
                </c:pt>
                <c:pt idx="60">
                  <c:v>44419</c:v>
                </c:pt>
                <c:pt idx="61">
                  <c:v>44424</c:v>
                </c:pt>
                <c:pt idx="62">
                  <c:v>44425</c:v>
                </c:pt>
                <c:pt idx="63">
                  <c:v>44430</c:v>
                </c:pt>
                <c:pt idx="64">
                  <c:v>44432</c:v>
                </c:pt>
                <c:pt idx="65">
                  <c:v>44437</c:v>
                </c:pt>
                <c:pt idx="66">
                  <c:v>44439</c:v>
                </c:pt>
                <c:pt idx="67">
                  <c:v>44465</c:v>
                </c:pt>
                <c:pt idx="68">
                  <c:v>44467</c:v>
                </c:pt>
                <c:pt idx="69">
                  <c:v>44471</c:v>
                </c:pt>
                <c:pt idx="70">
                  <c:v>44472</c:v>
                </c:pt>
                <c:pt idx="71">
                  <c:v>44473</c:v>
                </c:pt>
                <c:pt idx="72">
                  <c:v>44475</c:v>
                </c:pt>
                <c:pt idx="73">
                  <c:v>44480</c:v>
                </c:pt>
                <c:pt idx="74">
                  <c:v>44481</c:v>
                </c:pt>
                <c:pt idx="75">
                  <c:v>44482</c:v>
                </c:pt>
                <c:pt idx="76">
                  <c:v>44486</c:v>
                </c:pt>
                <c:pt idx="77">
                  <c:v>44487</c:v>
                </c:pt>
                <c:pt idx="78">
                  <c:v>44489</c:v>
                </c:pt>
                <c:pt idx="79">
                  <c:v>44492</c:v>
                </c:pt>
                <c:pt idx="80">
                  <c:v>44493</c:v>
                </c:pt>
                <c:pt idx="81">
                  <c:v>44494</c:v>
                </c:pt>
                <c:pt idx="82">
                  <c:v>44496</c:v>
                </c:pt>
                <c:pt idx="83">
                  <c:v>44500</c:v>
                </c:pt>
                <c:pt idx="84">
                  <c:v>44502</c:v>
                </c:pt>
                <c:pt idx="85">
                  <c:v>44503</c:v>
                </c:pt>
                <c:pt idx="86">
                  <c:v>44507</c:v>
                </c:pt>
                <c:pt idx="87">
                  <c:v>44508</c:v>
                </c:pt>
                <c:pt idx="88">
                  <c:v>44509</c:v>
                </c:pt>
                <c:pt idx="89">
                  <c:v>44514</c:v>
                </c:pt>
                <c:pt idx="90">
                  <c:v>44515</c:v>
                </c:pt>
                <c:pt idx="91">
                  <c:v>44517</c:v>
                </c:pt>
              </c:numCache>
            </c:numRef>
          </c:xVal>
          <c:yVal>
            <c:numRef>
              <c:f>'[1]Caff Normalize'!$AC$4:$AC$95</c:f>
              <c:numCache>
                <c:formatCode>General</c:formatCode>
                <c:ptCount val="92"/>
                <c:pt idx="0">
                  <c:v>35.755815762037962</c:v>
                </c:pt>
                <c:pt idx="1">
                  <c:v>38.887709709364344</c:v>
                </c:pt>
                <c:pt idx="2">
                  <c:v>30.514882040135809</c:v>
                </c:pt>
                <c:pt idx="3">
                  <c:v>28.817455325733409</c:v>
                </c:pt>
                <c:pt idx="4">
                  <c:v>33.030935221145718</c:v>
                </c:pt>
                <c:pt idx="5">
                  <c:v>30.511346828802882</c:v>
                </c:pt>
                <c:pt idx="6">
                  <c:v>30.503245624107318</c:v>
                </c:pt>
                <c:pt idx="7">
                  <c:v>25.716990248572571</c:v>
                </c:pt>
                <c:pt idx="8">
                  <c:v>31.23362604589482</c:v>
                </c:pt>
                <c:pt idx="9">
                  <c:v>27.812988713381191</c:v>
                </c:pt>
                <c:pt idx="10">
                  <c:v>27.34625509720005</c:v>
                </c:pt>
                <c:pt idx="11">
                  <c:v>30.739563612904671</c:v>
                </c:pt>
                <c:pt idx="12">
                  <c:v>29.376840268437164</c:v>
                </c:pt>
                <c:pt idx="13">
                  <c:v>19.480621253517999</c:v>
                </c:pt>
                <c:pt idx="14">
                  <c:v>15.562144290074556</c:v>
                </c:pt>
                <c:pt idx="15">
                  <c:v>19.175448251751941</c:v>
                </c:pt>
                <c:pt idx="16">
                  <c:v>20.694259940223773</c:v>
                </c:pt>
                <c:pt idx="17">
                  <c:v>22.418568959109106</c:v>
                </c:pt>
                <c:pt idx="18">
                  <c:v>22.759180241058914</c:v>
                </c:pt>
                <c:pt idx="19">
                  <c:v>22.824617468107963</c:v>
                </c:pt>
                <c:pt idx="20">
                  <c:v>23.990594679272039</c:v>
                </c:pt>
                <c:pt idx="21">
                  <c:v>21.917319898678109</c:v>
                </c:pt>
                <c:pt idx="22">
                  <c:v>23.362312241787947</c:v>
                </c:pt>
                <c:pt idx="23">
                  <c:v>23.301857594568865</c:v>
                </c:pt>
                <c:pt idx="27">
                  <c:v>22.642211543893453</c:v>
                </c:pt>
                <c:pt idx="28">
                  <c:v>21.103530856668957</c:v>
                </c:pt>
                <c:pt idx="29">
                  <c:v>21.881704542034754</c:v>
                </c:pt>
                <c:pt idx="30">
                  <c:v>18.176339491834991</c:v>
                </c:pt>
                <c:pt idx="31">
                  <c:v>24.386407412556576</c:v>
                </c:pt>
                <c:pt idx="32">
                  <c:v>21.636617735736323</c:v>
                </c:pt>
                <c:pt idx="33">
                  <c:v>20.521176064480589</c:v>
                </c:pt>
                <c:pt idx="34">
                  <c:v>20.781359278513793</c:v>
                </c:pt>
                <c:pt idx="35">
                  <c:v>22.080637851129413</c:v>
                </c:pt>
                <c:pt idx="36">
                  <c:v>23.468868948800832</c:v>
                </c:pt>
                <c:pt idx="37">
                  <c:v>21.986787457141407</c:v>
                </c:pt>
                <c:pt idx="38">
                  <c:v>24.589979674558279</c:v>
                </c:pt>
                <c:pt idx="39">
                  <c:v>21.394840362021043</c:v>
                </c:pt>
                <c:pt idx="40">
                  <c:v>23.88694989881639</c:v>
                </c:pt>
                <c:pt idx="41">
                  <c:v>22.343087880937631</c:v>
                </c:pt>
                <c:pt idx="42">
                  <c:v>21.628957104084247</c:v>
                </c:pt>
                <c:pt idx="43">
                  <c:v>20.797699250681301</c:v>
                </c:pt>
                <c:pt idx="44">
                  <c:v>24.601160360745833</c:v>
                </c:pt>
                <c:pt idx="45">
                  <c:v>19.867558321354309</c:v>
                </c:pt>
                <c:pt idx="46">
                  <c:v>16.562269062539752</c:v>
                </c:pt>
                <c:pt idx="47">
                  <c:v>19.727808271409515</c:v>
                </c:pt>
                <c:pt idx="48">
                  <c:v>21.411791880262331</c:v>
                </c:pt>
                <c:pt idx="49">
                  <c:v>21.271283535294248</c:v>
                </c:pt>
                <c:pt idx="50">
                  <c:v>18.170800011128421</c:v>
                </c:pt>
                <c:pt idx="51">
                  <c:v>25.151046243980581</c:v>
                </c:pt>
                <c:pt idx="52">
                  <c:v>23.454859163199</c:v>
                </c:pt>
                <c:pt idx="53">
                  <c:v>18.741754312962648</c:v>
                </c:pt>
                <c:pt idx="54">
                  <c:v>18.415719278135903</c:v>
                </c:pt>
                <c:pt idx="55">
                  <c:v>19.890857873772298</c:v>
                </c:pt>
                <c:pt idx="56">
                  <c:v>19.027869312128196</c:v>
                </c:pt>
                <c:pt idx="57">
                  <c:v>18.72362327226373</c:v>
                </c:pt>
                <c:pt idx="58">
                  <c:v>21.008635196550625</c:v>
                </c:pt>
                <c:pt idx="59">
                  <c:v>17.265898617516847</c:v>
                </c:pt>
                <c:pt idx="60">
                  <c:v>24.580174511794677</c:v>
                </c:pt>
                <c:pt idx="61">
                  <c:v>19.301089055368429</c:v>
                </c:pt>
                <c:pt idx="62">
                  <c:v>22.238933641294413</c:v>
                </c:pt>
                <c:pt idx="63">
                  <c:v>25.275253466173581</c:v>
                </c:pt>
                <c:pt idx="64">
                  <c:v>21.295488334597028</c:v>
                </c:pt>
                <c:pt idx="65">
                  <c:v>21.845857693474755</c:v>
                </c:pt>
                <c:pt idx="66">
                  <c:v>22.536404065365627</c:v>
                </c:pt>
                <c:pt idx="67">
                  <c:v>23.229799325769449</c:v>
                </c:pt>
                <c:pt idx="68">
                  <c:v>20.775746323360558</c:v>
                </c:pt>
                <c:pt idx="69">
                  <c:v>22.137095016602572</c:v>
                </c:pt>
                <c:pt idx="70">
                  <c:v>21.700922032116253</c:v>
                </c:pt>
                <c:pt idx="71">
                  <c:v>22.952843357496175</c:v>
                </c:pt>
                <c:pt idx="72">
                  <c:v>18.678036175380551</c:v>
                </c:pt>
                <c:pt idx="73">
                  <c:v>20.259583828038892</c:v>
                </c:pt>
                <c:pt idx="74">
                  <c:v>19.73103125405077</c:v>
                </c:pt>
                <c:pt idx="75">
                  <c:v>20.339527838333414</c:v>
                </c:pt>
                <c:pt idx="76">
                  <c:v>22.093209048838791</c:v>
                </c:pt>
                <c:pt idx="77">
                  <c:v>21.804895953867163</c:v>
                </c:pt>
                <c:pt idx="78">
                  <c:v>20.598993658907769</c:v>
                </c:pt>
                <c:pt idx="79">
                  <c:v>16.270780384173683</c:v>
                </c:pt>
                <c:pt idx="80">
                  <c:v>22.250763747785509</c:v>
                </c:pt>
                <c:pt idx="81">
                  <c:v>19.882933293485443</c:v>
                </c:pt>
                <c:pt idx="82">
                  <c:v>20.517465308615861</c:v>
                </c:pt>
                <c:pt idx="83">
                  <c:v>22.111569669649469</c:v>
                </c:pt>
                <c:pt idx="84">
                  <c:v>20.440107323639307</c:v>
                </c:pt>
                <c:pt idx="85">
                  <c:v>21.055691433166672</c:v>
                </c:pt>
                <c:pt idx="86">
                  <c:v>23.195438190665882</c:v>
                </c:pt>
                <c:pt idx="87">
                  <c:v>22.234405047399775</c:v>
                </c:pt>
                <c:pt idx="88">
                  <c:v>22.2466902552516</c:v>
                </c:pt>
                <c:pt idx="89">
                  <c:v>22.602571122820269</c:v>
                </c:pt>
                <c:pt idx="90">
                  <c:v>21.698532092718807</c:v>
                </c:pt>
                <c:pt idx="91">
                  <c:v>20.206303726331502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13-4910-A18A-55CC54990C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5462879"/>
        <c:axId val="625462047"/>
      </c:scatterChart>
      <c:valAx>
        <c:axId val="625462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Arial" panose="020B0604020202020204" pitchFamily="34" charset="0"/>
              </a:defRPr>
            </a:pPr>
            <a:endParaRPr lang="zh-TW"/>
          </a:p>
        </c:txPr>
        <c:crossAx val="625462047"/>
        <c:crosses val="autoZero"/>
        <c:crossBetween val="midCat"/>
      </c:valAx>
      <c:valAx>
        <c:axId val="625462047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Arial" panose="020B0604020202020204" pitchFamily="34" charset="0"/>
                  </a:defRPr>
                </a:pPr>
                <a:r>
                  <a:rPr lang="en-US" sz="1200" b="1"/>
                  <a:t>PPCPs (normalized to caffeine)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Arial" panose="020B0604020202020204" pitchFamily="34" charset="0"/>
                </a:defRPr>
              </a:pPr>
              <a:endParaRPr lang="zh-TW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Arial" panose="020B0604020202020204" pitchFamily="34" charset="0"/>
              </a:defRPr>
            </a:pPr>
            <a:endParaRPr lang="zh-TW"/>
          </a:p>
        </c:txPr>
        <c:crossAx val="625462879"/>
        <c:crosses val="autoZero"/>
        <c:crossBetween val="midCat"/>
        <c:majorUnit val="2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9.3522895399940117E-2"/>
          <c:y val="2.7341844660088044E-2"/>
          <c:w val="0.81061547689091984"/>
          <c:h val="8.53706267799671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Arial" panose="020B0604020202020204" pitchFamily="34" charset="0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 b="0">
          <a:solidFill>
            <a:schemeClr val="tx1"/>
          </a:solidFill>
          <a:latin typeface="+mn-lt"/>
          <a:cs typeface="Arial" panose="020B0604020202020204" pitchFamily="34" charset="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2992628627499829E-2"/>
          <c:y val="0.14415515844775964"/>
          <c:w val="0.84130644495470608"/>
          <c:h val="0.75053329704049387"/>
        </c:manualLayout>
      </c:layout>
      <c:scatterChart>
        <c:scatterStyle val="lineMarker"/>
        <c:varyColors val="0"/>
        <c:ser>
          <c:idx val="1"/>
          <c:order val="1"/>
          <c:tx>
            <c:strRef>
              <c:f>'[1]Bergen INF'!$AO$2</c:f>
              <c:strCache>
                <c:ptCount val="1"/>
                <c:pt idx="0">
                  <c:v>Ciprofloxacin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5"/>
              </a:solidFill>
              <a:ln w="9525">
                <a:noFill/>
              </a:ln>
              <a:effectLst/>
            </c:spPr>
          </c:marker>
          <c:xVal>
            <c:numRef>
              <c:f>'[1]Caff Normalize'!$C$4:$C$95</c:f>
              <c:numCache>
                <c:formatCode>General</c:formatCode>
                <c:ptCount val="92"/>
                <c:pt idx="0">
                  <c:v>43985</c:v>
                </c:pt>
                <c:pt idx="1">
                  <c:v>43986</c:v>
                </c:pt>
                <c:pt idx="2">
                  <c:v>43987</c:v>
                </c:pt>
                <c:pt idx="3">
                  <c:v>43988</c:v>
                </c:pt>
                <c:pt idx="4">
                  <c:v>43989</c:v>
                </c:pt>
                <c:pt idx="5">
                  <c:v>43990</c:v>
                </c:pt>
                <c:pt idx="6">
                  <c:v>43991</c:v>
                </c:pt>
                <c:pt idx="7">
                  <c:v>43998</c:v>
                </c:pt>
                <c:pt idx="8">
                  <c:v>44005</c:v>
                </c:pt>
                <c:pt idx="9">
                  <c:v>44012</c:v>
                </c:pt>
                <c:pt idx="10">
                  <c:v>44019</c:v>
                </c:pt>
                <c:pt idx="11">
                  <c:v>44033</c:v>
                </c:pt>
                <c:pt idx="12">
                  <c:v>44046</c:v>
                </c:pt>
                <c:pt idx="13">
                  <c:v>44061</c:v>
                </c:pt>
                <c:pt idx="14">
                  <c:v>44075</c:v>
                </c:pt>
                <c:pt idx="15">
                  <c:v>44089</c:v>
                </c:pt>
                <c:pt idx="16">
                  <c:v>44103</c:v>
                </c:pt>
                <c:pt idx="17">
                  <c:v>44117</c:v>
                </c:pt>
                <c:pt idx="18">
                  <c:v>44131</c:v>
                </c:pt>
                <c:pt idx="19">
                  <c:v>44145</c:v>
                </c:pt>
                <c:pt idx="20">
                  <c:v>44159</c:v>
                </c:pt>
                <c:pt idx="21">
                  <c:v>44173</c:v>
                </c:pt>
                <c:pt idx="22">
                  <c:v>44187</c:v>
                </c:pt>
                <c:pt idx="23">
                  <c:v>44201</c:v>
                </c:pt>
                <c:pt idx="24">
                  <c:v>44203</c:v>
                </c:pt>
                <c:pt idx="25">
                  <c:v>44208</c:v>
                </c:pt>
                <c:pt idx="26">
                  <c:v>44210</c:v>
                </c:pt>
                <c:pt idx="27">
                  <c:v>44215</c:v>
                </c:pt>
                <c:pt idx="28">
                  <c:v>44217</c:v>
                </c:pt>
                <c:pt idx="29">
                  <c:v>44222</c:v>
                </c:pt>
                <c:pt idx="30">
                  <c:v>44223</c:v>
                </c:pt>
                <c:pt idx="31">
                  <c:v>44229</c:v>
                </c:pt>
                <c:pt idx="32">
                  <c:v>44231</c:v>
                </c:pt>
                <c:pt idx="33">
                  <c:v>44236</c:v>
                </c:pt>
                <c:pt idx="34">
                  <c:v>44237</c:v>
                </c:pt>
                <c:pt idx="35">
                  <c:v>44244</c:v>
                </c:pt>
                <c:pt idx="36">
                  <c:v>44255</c:v>
                </c:pt>
                <c:pt idx="37">
                  <c:v>44258</c:v>
                </c:pt>
                <c:pt idx="38">
                  <c:v>44261</c:v>
                </c:pt>
                <c:pt idx="39">
                  <c:v>44264</c:v>
                </c:pt>
                <c:pt idx="40">
                  <c:v>44270</c:v>
                </c:pt>
                <c:pt idx="41">
                  <c:v>44271</c:v>
                </c:pt>
                <c:pt idx="42">
                  <c:v>44276</c:v>
                </c:pt>
                <c:pt idx="43">
                  <c:v>44279</c:v>
                </c:pt>
                <c:pt idx="44">
                  <c:v>44283</c:v>
                </c:pt>
                <c:pt idx="45">
                  <c:v>44286</c:v>
                </c:pt>
                <c:pt idx="46">
                  <c:v>44361</c:v>
                </c:pt>
                <c:pt idx="47">
                  <c:v>44363</c:v>
                </c:pt>
                <c:pt idx="48">
                  <c:v>44368</c:v>
                </c:pt>
                <c:pt idx="49">
                  <c:v>44369</c:v>
                </c:pt>
                <c:pt idx="50">
                  <c:v>44377</c:v>
                </c:pt>
                <c:pt idx="51">
                  <c:v>44382</c:v>
                </c:pt>
                <c:pt idx="52">
                  <c:v>44383</c:v>
                </c:pt>
                <c:pt idx="53">
                  <c:v>44388</c:v>
                </c:pt>
                <c:pt idx="54">
                  <c:v>44391</c:v>
                </c:pt>
                <c:pt idx="55">
                  <c:v>44396</c:v>
                </c:pt>
                <c:pt idx="56">
                  <c:v>44398</c:v>
                </c:pt>
                <c:pt idx="57">
                  <c:v>44404</c:v>
                </c:pt>
                <c:pt idx="58">
                  <c:v>44411</c:v>
                </c:pt>
                <c:pt idx="59">
                  <c:v>44417</c:v>
                </c:pt>
                <c:pt idx="60">
                  <c:v>44419</c:v>
                </c:pt>
                <c:pt idx="61">
                  <c:v>44424</c:v>
                </c:pt>
                <c:pt idx="62">
                  <c:v>44425</c:v>
                </c:pt>
                <c:pt idx="63">
                  <c:v>44430</c:v>
                </c:pt>
                <c:pt idx="64">
                  <c:v>44432</c:v>
                </c:pt>
                <c:pt idx="65">
                  <c:v>44437</c:v>
                </c:pt>
                <c:pt idx="66">
                  <c:v>44439</c:v>
                </c:pt>
                <c:pt idx="67">
                  <c:v>44465</c:v>
                </c:pt>
                <c:pt idx="68">
                  <c:v>44467</c:v>
                </c:pt>
                <c:pt idx="69">
                  <c:v>44471</c:v>
                </c:pt>
                <c:pt idx="70">
                  <c:v>44472</c:v>
                </c:pt>
                <c:pt idx="71">
                  <c:v>44473</c:v>
                </c:pt>
                <c:pt idx="72">
                  <c:v>44475</c:v>
                </c:pt>
                <c:pt idx="73">
                  <c:v>44480</c:v>
                </c:pt>
                <c:pt idx="74">
                  <c:v>44481</c:v>
                </c:pt>
                <c:pt idx="75">
                  <c:v>44482</c:v>
                </c:pt>
                <c:pt idx="76">
                  <c:v>44486</c:v>
                </c:pt>
                <c:pt idx="77">
                  <c:v>44487</c:v>
                </c:pt>
                <c:pt idx="78">
                  <c:v>44489</c:v>
                </c:pt>
                <c:pt idx="79">
                  <c:v>44492</c:v>
                </c:pt>
                <c:pt idx="80">
                  <c:v>44493</c:v>
                </c:pt>
                <c:pt idx="81">
                  <c:v>44494</c:v>
                </c:pt>
                <c:pt idx="82">
                  <c:v>44496</c:v>
                </c:pt>
                <c:pt idx="83">
                  <c:v>44500</c:v>
                </c:pt>
                <c:pt idx="84">
                  <c:v>44502</c:v>
                </c:pt>
                <c:pt idx="85">
                  <c:v>44503</c:v>
                </c:pt>
                <c:pt idx="86">
                  <c:v>44507</c:v>
                </c:pt>
                <c:pt idx="87">
                  <c:v>44508</c:v>
                </c:pt>
                <c:pt idx="88">
                  <c:v>44509</c:v>
                </c:pt>
                <c:pt idx="89">
                  <c:v>44514</c:v>
                </c:pt>
                <c:pt idx="90">
                  <c:v>44515</c:v>
                </c:pt>
                <c:pt idx="91">
                  <c:v>44517</c:v>
                </c:pt>
              </c:numCache>
            </c:numRef>
          </c:xVal>
          <c:yVal>
            <c:numRef>
              <c:f>'[1]Caff Normalize'!$X$4:$X$95</c:f>
              <c:numCache>
                <c:formatCode>General</c:formatCode>
                <c:ptCount val="92"/>
                <c:pt idx="0">
                  <c:v>1.7542168936487919</c:v>
                </c:pt>
                <c:pt idx="1">
                  <c:v>2.148001766423854</c:v>
                </c:pt>
                <c:pt idx="2">
                  <c:v>2.4200942167673949</c:v>
                </c:pt>
                <c:pt idx="3">
                  <c:v>1.999976299179999</c:v>
                </c:pt>
                <c:pt idx="4">
                  <c:v>2.398987171324749</c:v>
                </c:pt>
                <c:pt idx="5">
                  <c:v>2.6226371964733368</c:v>
                </c:pt>
                <c:pt idx="6">
                  <c:v>2.1291728223761774</c:v>
                </c:pt>
                <c:pt idx="7">
                  <c:v>2.0650460316123675</c:v>
                </c:pt>
                <c:pt idx="8">
                  <c:v>2.4863042764627399</c:v>
                </c:pt>
                <c:pt idx="9">
                  <c:v>2.4270234291529369</c:v>
                </c:pt>
                <c:pt idx="10">
                  <c:v>2.4002032794722079</c:v>
                </c:pt>
                <c:pt idx="11">
                  <c:v>2.8048897361386023</c:v>
                </c:pt>
                <c:pt idx="12">
                  <c:v>2.5650313591864005</c:v>
                </c:pt>
                <c:pt idx="13">
                  <c:v>1.4621799176828858</c:v>
                </c:pt>
                <c:pt idx="14">
                  <c:v>1.1789149282491158</c:v>
                </c:pt>
                <c:pt idx="15">
                  <c:v>1.435835104052922</c:v>
                </c:pt>
                <c:pt idx="16">
                  <c:v>1.5620327315685614</c:v>
                </c:pt>
                <c:pt idx="17">
                  <c:v>1.5652025888473045</c:v>
                </c:pt>
                <c:pt idx="18">
                  <c:v>1.5009691557468787</c:v>
                </c:pt>
                <c:pt idx="19">
                  <c:v>1.4523168874989167</c:v>
                </c:pt>
                <c:pt idx="20">
                  <c:v>1.4689981581301224</c:v>
                </c:pt>
                <c:pt idx="21">
                  <c:v>1.4316378515794512</c:v>
                </c:pt>
                <c:pt idx="22">
                  <c:v>1.4128165470718612</c:v>
                </c:pt>
                <c:pt idx="23">
                  <c:v>1.3771783873467422</c:v>
                </c:pt>
                <c:pt idx="27">
                  <c:v>1.6914453675933356</c:v>
                </c:pt>
                <c:pt idx="28">
                  <c:v>1.4548367524062709</c:v>
                </c:pt>
                <c:pt idx="29">
                  <c:v>1.3507995896501552</c:v>
                </c:pt>
                <c:pt idx="30">
                  <c:v>1.2523134614196396</c:v>
                </c:pt>
                <c:pt idx="31">
                  <c:v>1.529171059639602</c:v>
                </c:pt>
                <c:pt idx="32">
                  <c:v>1.3512412221028189</c:v>
                </c:pt>
                <c:pt idx="33">
                  <c:v>1.4666407101163752</c:v>
                </c:pt>
                <c:pt idx="34">
                  <c:v>1.4229940990817402</c:v>
                </c:pt>
                <c:pt idx="35">
                  <c:v>1.5112230595793972</c:v>
                </c:pt>
                <c:pt idx="36">
                  <c:v>1.5211189067650033</c:v>
                </c:pt>
                <c:pt idx="37">
                  <c:v>1.4409269248701539</c:v>
                </c:pt>
                <c:pt idx="38">
                  <c:v>1.5242079119441303</c:v>
                </c:pt>
                <c:pt idx="39">
                  <c:v>1.4222184713852608</c:v>
                </c:pt>
                <c:pt idx="40">
                  <c:v>1.5404613745322713</c:v>
                </c:pt>
                <c:pt idx="41">
                  <c:v>1.2971836260446279</c:v>
                </c:pt>
                <c:pt idx="42">
                  <c:v>1.4520762083987879</c:v>
                </c:pt>
                <c:pt idx="43">
                  <c:v>1.2337213856237275</c:v>
                </c:pt>
                <c:pt idx="44">
                  <c:v>1.5960538589472606</c:v>
                </c:pt>
                <c:pt idx="45">
                  <c:v>1.0726507884018948</c:v>
                </c:pt>
                <c:pt idx="46">
                  <c:v>1.4040804686802093</c:v>
                </c:pt>
                <c:pt idx="47">
                  <c:v>1.7033740190206799</c:v>
                </c:pt>
                <c:pt idx="48">
                  <c:v>1.8344806769234361</c:v>
                </c:pt>
                <c:pt idx="49">
                  <c:v>1.9233716223476511</c:v>
                </c:pt>
                <c:pt idx="50">
                  <c:v>1.5641881928457744</c:v>
                </c:pt>
                <c:pt idx="51">
                  <c:v>2.0741895854701844</c:v>
                </c:pt>
                <c:pt idx="52">
                  <c:v>2.0256811552946803</c:v>
                </c:pt>
                <c:pt idx="53">
                  <c:v>1.4972759767585118</c:v>
                </c:pt>
                <c:pt idx="54">
                  <c:v>1.5878076658230416</c:v>
                </c:pt>
                <c:pt idx="55">
                  <c:v>1.6710939009084969</c:v>
                </c:pt>
                <c:pt idx="56">
                  <c:v>1.5668846060454658</c:v>
                </c:pt>
                <c:pt idx="57">
                  <c:v>1.5110111567426661</c:v>
                </c:pt>
                <c:pt idx="58">
                  <c:v>1.7109494312158704</c:v>
                </c:pt>
                <c:pt idx="59">
                  <c:v>1.2808481241722125</c:v>
                </c:pt>
                <c:pt idx="60">
                  <c:v>1.9201756862141659</c:v>
                </c:pt>
                <c:pt idx="61">
                  <c:v>1.5886926931646239</c:v>
                </c:pt>
                <c:pt idx="62">
                  <c:v>1.7427596284283688</c:v>
                </c:pt>
                <c:pt idx="63">
                  <c:v>2.3107239223576856</c:v>
                </c:pt>
                <c:pt idx="64">
                  <c:v>1.6018482120484756</c:v>
                </c:pt>
                <c:pt idx="65">
                  <c:v>1.72833724349105</c:v>
                </c:pt>
                <c:pt idx="66">
                  <c:v>1.8106853596768244</c:v>
                </c:pt>
                <c:pt idx="67">
                  <c:v>1.8538697562775115</c:v>
                </c:pt>
                <c:pt idx="68">
                  <c:v>1.8139565781378153</c:v>
                </c:pt>
                <c:pt idx="69">
                  <c:v>2.1590448732104126</c:v>
                </c:pt>
                <c:pt idx="70">
                  <c:v>2.0683881669350326</c:v>
                </c:pt>
                <c:pt idx="71">
                  <c:v>1.9697634055716755</c:v>
                </c:pt>
                <c:pt idx="72">
                  <c:v>1.4880328726324286</c:v>
                </c:pt>
                <c:pt idx="73">
                  <c:v>1.7618230331083422</c:v>
                </c:pt>
                <c:pt idx="74">
                  <c:v>1.6578085682292762</c:v>
                </c:pt>
                <c:pt idx="75">
                  <c:v>1.4317156249051952</c:v>
                </c:pt>
                <c:pt idx="76">
                  <c:v>2.0012156459611381</c:v>
                </c:pt>
                <c:pt idx="77">
                  <c:v>1.6242972829769429</c:v>
                </c:pt>
                <c:pt idx="78">
                  <c:v>1.6267420034584021</c:v>
                </c:pt>
                <c:pt idx="79">
                  <c:v>1.3574805854080287</c:v>
                </c:pt>
                <c:pt idx="80">
                  <c:v>1.6935043373027385</c:v>
                </c:pt>
                <c:pt idx="81">
                  <c:v>1.6575979627807902</c:v>
                </c:pt>
                <c:pt idx="82">
                  <c:v>1.5673108240471179</c:v>
                </c:pt>
                <c:pt idx="83">
                  <c:v>1.5037258170989687</c:v>
                </c:pt>
                <c:pt idx="84">
                  <c:v>1.5137458475383496</c:v>
                </c:pt>
                <c:pt idx="85">
                  <c:v>1.5194504887433211</c:v>
                </c:pt>
                <c:pt idx="86">
                  <c:v>1.9325679457237499</c:v>
                </c:pt>
                <c:pt idx="87">
                  <c:v>1.6372782214835375</c:v>
                </c:pt>
                <c:pt idx="88">
                  <c:v>1.6341264718444437</c:v>
                </c:pt>
                <c:pt idx="89">
                  <c:v>1.6870466851138837</c:v>
                </c:pt>
                <c:pt idx="90">
                  <c:v>1.5923331711823772</c:v>
                </c:pt>
                <c:pt idx="91">
                  <c:v>1.5296084406968491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38-4C19-9B4F-D7453D272F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5462879"/>
        <c:axId val="625462047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'[1]Bergen INF'!$W$2</c15:sqref>
                        </c15:formulaRef>
                      </c:ext>
                    </c:extLst>
                    <c:strCache>
                      <c:ptCount val="1"/>
                      <c:pt idx="0">
                        <c:v>Carbamazepine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8"/>
                  <c:spPr>
                    <a:solidFill>
                      <a:schemeClr val="accent5"/>
                    </a:solidFill>
                    <a:ln w="9525">
                      <a:noFill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'[1]Bergen INF'!$C$4:$C$27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43985</c:v>
                      </c:pt>
                      <c:pt idx="1">
                        <c:v>43986</c:v>
                      </c:pt>
                      <c:pt idx="2">
                        <c:v>43987</c:v>
                      </c:pt>
                      <c:pt idx="3">
                        <c:v>43988</c:v>
                      </c:pt>
                      <c:pt idx="4">
                        <c:v>43989</c:v>
                      </c:pt>
                      <c:pt idx="5">
                        <c:v>43990</c:v>
                      </c:pt>
                      <c:pt idx="6">
                        <c:v>43991</c:v>
                      </c:pt>
                      <c:pt idx="7">
                        <c:v>43998</c:v>
                      </c:pt>
                      <c:pt idx="8">
                        <c:v>44005</c:v>
                      </c:pt>
                      <c:pt idx="9">
                        <c:v>44012</c:v>
                      </c:pt>
                      <c:pt idx="10">
                        <c:v>44019</c:v>
                      </c:pt>
                      <c:pt idx="11">
                        <c:v>44033</c:v>
                      </c:pt>
                      <c:pt idx="12">
                        <c:v>44046</c:v>
                      </c:pt>
                      <c:pt idx="13">
                        <c:v>44061</c:v>
                      </c:pt>
                      <c:pt idx="14">
                        <c:v>44075</c:v>
                      </c:pt>
                      <c:pt idx="15">
                        <c:v>44089</c:v>
                      </c:pt>
                      <c:pt idx="16">
                        <c:v>44103</c:v>
                      </c:pt>
                      <c:pt idx="17">
                        <c:v>44117</c:v>
                      </c:pt>
                      <c:pt idx="18">
                        <c:v>44131</c:v>
                      </c:pt>
                      <c:pt idx="19">
                        <c:v>44145</c:v>
                      </c:pt>
                      <c:pt idx="20">
                        <c:v>44159</c:v>
                      </c:pt>
                      <c:pt idx="21">
                        <c:v>44173</c:v>
                      </c:pt>
                      <c:pt idx="22">
                        <c:v>44187</c:v>
                      </c:pt>
                      <c:pt idx="23">
                        <c:v>44201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'[1]Bergen INF'!$W$4:$W$27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0.18007645232999339</c:v>
                      </c:pt>
                      <c:pt idx="1">
                        <c:v>0.20451066491251804</c:v>
                      </c:pt>
                      <c:pt idx="2">
                        <c:v>0.18580850386494069</c:v>
                      </c:pt>
                      <c:pt idx="3">
                        <c:v>0.15800455065181435</c:v>
                      </c:pt>
                      <c:pt idx="4">
                        <c:v>0.16317874171083321</c:v>
                      </c:pt>
                      <c:pt idx="5">
                        <c:v>0.14014481556837943</c:v>
                      </c:pt>
                      <c:pt idx="6">
                        <c:v>0.14755000940836571</c:v>
                      </c:pt>
                      <c:pt idx="7">
                        <c:v>0.15098619796745216</c:v>
                      </c:pt>
                      <c:pt idx="8">
                        <c:v>0.12873489858082077</c:v>
                      </c:pt>
                      <c:pt idx="9">
                        <c:v>0.18190706714930993</c:v>
                      </c:pt>
                      <c:pt idx="10">
                        <c:v>0.14519321305382185</c:v>
                      </c:pt>
                      <c:pt idx="11">
                        <c:v>0.1569802205742245</c:v>
                      </c:pt>
                      <c:pt idx="12">
                        <c:v>0.17390361046411032</c:v>
                      </c:pt>
                      <c:pt idx="13">
                        <c:v>0.11545282142787969</c:v>
                      </c:pt>
                      <c:pt idx="14">
                        <c:v>0.13248617384830144</c:v>
                      </c:pt>
                      <c:pt idx="15">
                        <c:v>0.10735914443022943</c:v>
                      </c:pt>
                      <c:pt idx="16">
                        <c:v>0.1173657289094801</c:v>
                      </c:pt>
                      <c:pt idx="17">
                        <c:v>0.12172133503517873</c:v>
                      </c:pt>
                      <c:pt idx="18">
                        <c:v>0.20990087537285446</c:v>
                      </c:pt>
                      <c:pt idx="19">
                        <c:v>0.13519773810921837</c:v>
                      </c:pt>
                      <c:pt idx="20">
                        <c:v>0.12301184594469317</c:v>
                      </c:pt>
                      <c:pt idx="21">
                        <c:v>0.11895519481544932</c:v>
                      </c:pt>
                      <c:pt idx="22">
                        <c:v>0.1111283189534913</c:v>
                      </c:pt>
                      <c:pt idx="23">
                        <c:v>9.3554172955311612E-2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2C38-4C19-9B4F-D7453D272F73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'[1]Bergen INF'!$Y$2</c15:sqref>
                        </c15:formulaRef>
                      </c:ext>
                    </c:extLst>
                    <c:strCache>
                      <c:ptCount val="1"/>
                      <c:pt idx="0">
                        <c:v>Diltiazem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8"/>
                  <c:spPr>
                    <a:solidFill>
                      <a:srgbClr val="FF0000"/>
                    </a:solidFill>
                    <a:ln w="9525">
                      <a:noFill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'[1]Bergen INF'!$C$4:$C$27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43985</c:v>
                      </c:pt>
                      <c:pt idx="1">
                        <c:v>43986</c:v>
                      </c:pt>
                      <c:pt idx="2">
                        <c:v>43987</c:v>
                      </c:pt>
                      <c:pt idx="3">
                        <c:v>43988</c:v>
                      </c:pt>
                      <c:pt idx="4">
                        <c:v>43989</c:v>
                      </c:pt>
                      <c:pt idx="5">
                        <c:v>43990</c:v>
                      </c:pt>
                      <c:pt idx="6">
                        <c:v>43991</c:v>
                      </c:pt>
                      <c:pt idx="7">
                        <c:v>43998</c:v>
                      </c:pt>
                      <c:pt idx="8">
                        <c:v>44005</c:v>
                      </c:pt>
                      <c:pt idx="9">
                        <c:v>44012</c:v>
                      </c:pt>
                      <c:pt idx="10">
                        <c:v>44019</c:v>
                      </c:pt>
                      <c:pt idx="11">
                        <c:v>44033</c:v>
                      </c:pt>
                      <c:pt idx="12">
                        <c:v>44046</c:v>
                      </c:pt>
                      <c:pt idx="13">
                        <c:v>44061</c:v>
                      </c:pt>
                      <c:pt idx="14">
                        <c:v>44075</c:v>
                      </c:pt>
                      <c:pt idx="15">
                        <c:v>44089</c:v>
                      </c:pt>
                      <c:pt idx="16">
                        <c:v>44103</c:v>
                      </c:pt>
                      <c:pt idx="17">
                        <c:v>44117</c:v>
                      </c:pt>
                      <c:pt idx="18">
                        <c:v>44131</c:v>
                      </c:pt>
                      <c:pt idx="19">
                        <c:v>44145</c:v>
                      </c:pt>
                      <c:pt idx="20">
                        <c:v>44159</c:v>
                      </c:pt>
                      <c:pt idx="21">
                        <c:v>44173</c:v>
                      </c:pt>
                      <c:pt idx="22">
                        <c:v>44187</c:v>
                      </c:pt>
                      <c:pt idx="23">
                        <c:v>44201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'[1]Bergen INF'!$Y$4:$Y$27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0.24060615509215533</c:v>
                      </c:pt>
                      <c:pt idx="1">
                        <c:v>0.32273466995595573</c:v>
                      </c:pt>
                      <c:pt idx="2">
                        <c:v>0.20682158835258715</c:v>
                      </c:pt>
                      <c:pt idx="3">
                        <c:v>0.18978604508655419</c:v>
                      </c:pt>
                      <c:pt idx="4">
                        <c:v>0.22711723916251997</c:v>
                      </c:pt>
                      <c:pt idx="5">
                        <c:v>0.23556329915092539</c:v>
                      </c:pt>
                      <c:pt idx="6">
                        <c:v>0.26931097488936812</c:v>
                      </c:pt>
                      <c:pt idx="7">
                        <c:v>0.33653215153634486</c:v>
                      </c:pt>
                      <c:pt idx="8">
                        <c:v>0.23301502850678199</c:v>
                      </c:pt>
                      <c:pt idx="9">
                        <c:v>0.35322260391286886</c:v>
                      </c:pt>
                      <c:pt idx="10">
                        <c:v>0.21301812729063774</c:v>
                      </c:pt>
                      <c:pt idx="11">
                        <c:v>0.56250062516902499</c:v>
                      </c:pt>
                      <c:pt idx="12">
                        <c:v>0.27552890691984661</c:v>
                      </c:pt>
                      <c:pt idx="13">
                        <c:v>0.20936871589157957</c:v>
                      </c:pt>
                      <c:pt idx="14">
                        <c:v>0.26970883711083393</c:v>
                      </c:pt>
                      <c:pt idx="15">
                        <c:v>0.21083940147603752</c:v>
                      </c:pt>
                      <c:pt idx="16">
                        <c:v>0.31374073415935461</c:v>
                      </c:pt>
                      <c:pt idx="17">
                        <c:v>0.25341575784223824</c:v>
                      </c:pt>
                      <c:pt idx="18">
                        <c:v>0.25887229577912635</c:v>
                      </c:pt>
                      <c:pt idx="19">
                        <c:v>0.26256983476818752</c:v>
                      </c:pt>
                      <c:pt idx="20">
                        <c:v>0.19366065915991934</c:v>
                      </c:pt>
                      <c:pt idx="21">
                        <c:v>0.22334287885459816</c:v>
                      </c:pt>
                      <c:pt idx="22">
                        <c:v>0.1948703686151062</c:v>
                      </c:pt>
                      <c:pt idx="23">
                        <c:v>0.19432742938867612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2C38-4C19-9B4F-D7453D272F73}"/>
                  </c:ext>
                </c:extLst>
              </c15:ser>
            </c15:filteredScatterSeries>
            <c15:filteredScatterSeries>
              <c15:ser>
                <c:idx val="5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'[1]Bergen INF'!$AF$2</c15:sqref>
                        </c15:formulaRef>
                      </c:ext>
                    </c:extLst>
                    <c:strCache>
                      <c:ptCount val="1"/>
                      <c:pt idx="0">
                        <c:v>Venlafaxine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8"/>
                  <c:spPr>
                    <a:solidFill>
                      <a:schemeClr val="accent6"/>
                    </a:solidFill>
                    <a:ln w="9525">
                      <a:noFill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'[1]Bergen INF'!$C$4:$C$27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43985</c:v>
                      </c:pt>
                      <c:pt idx="1">
                        <c:v>43986</c:v>
                      </c:pt>
                      <c:pt idx="2">
                        <c:v>43987</c:v>
                      </c:pt>
                      <c:pt idx="3">
                        <c:v>43988</c:v>
                      </c:pt>
                      <c:pt idx="4">
                        <c:v>43989</c:v>
                      </c:pt>
                      <c:pt idx="5">
                        <c:v>43990</c:v>
                      </c:pt>
                      <c:pt idx="6">
                        <c:v>43991</c:v>
                      </c:pt>
                      <c:pt idx="7">
                        <c:v>43998</c:v>
                      </c:pt>
                      <c:pt idx="8">
                        <c:v>44005</c:v>
                      </c:pt>
                      <c:pt idx="9">
                        <c:v>44012</c:v>
                      </c:pt>
                      <c:pt idx="10">
                        <c:v>44019</c:v>
                      </c:pt>
                      <c:pt idx="11">
                        <c:v>44033</c:v>
                      </c:pt>
                      <c:pt idx="12">
                        <c:v>44046</c:v>
                      </c:pt>
                      <c:pt idx="13">
                        <c:v>44061</c:v>
                      </c:pt>
                      <c:pt idx="14">
                        <c:v>44075</c:v>
                      </c:pt>
                      <c:pt idx="15">
                        <c:v>44089</c:v>
                      </c:pt>
                      <c:pt idx="16">
                        <c:v>44103</c:v>
                      </c:pt>
                      <c:pt idx="17">
                        <c:v>44117</c:v>
                      </c:pt>
                      <c:pt idx="18">
                        <c:v>44131</c:v>
                      </c:pt>
                      <c:pt idx="19">
                        <c:v>44145</c:v>
                      </c:pt>
                      <c:pt idx="20">
                        <c:v>44159</c:v>
                      </c:pt>
                      <c:pt idx="21">
                        <c:v>44173</c:v>
                      </c:pt>
                      <c:pt idx="22">
                        <c:v>44187</c:v>
                      </c:pt>
                      <c:pt idx="23">
                        <c:v>44201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'[1]Bergen INF'!$AF$4:$AF$27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0.45841283577976227</c:v>
                      </c:pt>
                      <c:pt idx="1">
                        <c:v>0.4285761880311687</c:v>
                      </c:pt>
                      <c:pt idx="2">
                        <c:v>0.41899265924723739</c:v>
                      </c:pt>
                      <c:pt idx="3">
                        <c:v>0.38754614427929096</c:v>
                      </c:pt>
                      <c:pt idx="4">
                        <c:v>0.38178954634685663</c:v>
                      </c:pt>
                      <c:pt idx="5">
                        <c:v>0.38752599400765708</c:v>
                      </c:pt>
                      <c:pt idx="6">
                        <c:v>0.43813806473345407</c:v>
                      </c:pt>
                      <c:pt idx="7">
                        <c:v>0.42466736525966914</c:v>
                      </c:pt>
                      <c:pt idx="8">
                        <c:v>0.45593956430667809</c:v>
                      </c:pt>
                      <c:pt idx="9">
                        <c:v>0.45242910410643999</c:v>
                      </c:pt>
                      <c:pt idx="10">
                        <c:v>0.39127725025455606</c:v>
                      </c:pt>
                      <c:pt idx="11">
                        <c:v>0.46912632907833629</c:v>
                      </c:pt>
                      <c:pt idx="12">
                        <c:v>0.40515344789840002</c:v>
                      </c:pt>
                      <c:pt idx="13">
                        <c:v>0.36453939159912602</c:v>
                      </c:pt>
                      <c:pt idx="14">
                        <c:v>0.40875207092063653</c:v>
                      </c:pt>
                      <c:pt idx="15">
                        <c:v>0.29170407458237546</c:v>
                      </c:pt>
                      <c:pt idx="16">
                        <c:v>0.390714575204687</c:v>
                      </c:pt>
                      <c:pt idx="17">
                        <c:v>0.29295883524993949</c:v>
                      </c:pt>
                      <c:pt idx="18">
                        <c:v>0.40189583924267802</c:v>
                      </c:pt>
                      <c:pt idx="19">
                        <c:v>0.50254335649214699</c:v>
                      </c:pt>
                      <c:pt idx="20">
                        <c:v>0.31249705632324298</c:v>
                      </c:pt>
                      <c:pt idx="21">
                        <c:v>0.48197826526917098</c:v>
                      </c:pt>
                      <c:pt idx="22">
                        <c:v>1.58300020733608</c:v>
                      </c:pt>
                      <c:pt idx="23">
                        <c:v>0.50112040877316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2C38-4C19-9B4F-D7453D272F73}"/>
                  </c:ext>
                </c:extLst>
              </c15:ser>
            </c15:filteredScatterSeries>
          </c:ext>
        </c:extLst>
      </c:scatterChart>
      <c:valAx>
        <c:axId val="625462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Arial Nova Cond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TW"/>
          </a:p>
        </c:txPr>
        <c:crossAx val="625462047"/>
        <c:crosses val="autoZero"/>
        <c:crossBetween val="midCat"/>
      </c:valAx>
      <c:valAx>
        <c:axId val="625462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Arial Nova Cond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 b="1"/>
                  <a:t>PPCPs (normalized to caffeine)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Arial Nova Cond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zh-TW"/>
            </a:p>
          </c:txPr>
        </c:title>
        <c:numFmt formatCode="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 Nova Cond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TW"/>
          </a:p>
        </c:txPr>
        <c:crossAx val="625462879"/>
        <c:crosses val="autoZero"/>
        <c:crossBetween val="midCat"/>
        <c:majorUnit val="0.5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9.3522895399940117E-2"/>
          <c:y val="2.7341844660088044E-2"/>
          <c:w val="0.8738564884629596"/>
          <c:h val="0.1275048118985126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Arial Nova Cond" panose="020B0604020202020204" pitchFamily="34" charset="0"/>
              <a:ea typeface="+mn-ea"/>
              <a:cs typeface="Arial" panose="020B0604020202020204" pitchFamily="34" charset="0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 b="0">
          <a:solidFill>
            <a:schemeClr val="tx1"/>
          </a:solidFill>
          <a:latin typeface="Arial Nova Cond" panose="020B0604020202020204" pitchFamily="34" charset="0"/>
          <a:cs typeface="Arial" panose="020B0604020202020204" pitchFamily="34" charset="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2992628627499829E-2"/>
          <c:y val="0.14415515844775964"/>
          <c:w val="0.84130644495470608"/>
          <c:h val="0.75053329704049387"/>
        </c:manualLayout>
      </c:layout>
      <c:scatterChart>
        <c:scatterStyle val="lineMarker"/>
        <c:varyColors val="0"/>
        <c:ser>
          <c:idx val="3"/>
          <c:order val="2"/>
          <c:tx>
            <c:strRef>
              <c:f>'[1]Bergen INF'!$AD$2</c:f>
              <c:strCache>
                <c:ptCount val="1"/>
                <c:pt idx="0">
                  <c:v>Sulfamethoxazole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6"/>
              </a:solidFill>
              <a:ln w="9525">
                <a:noFill/>
              </a:ln>
              <a:effectLst/>
            </c:spPr>
          </c:marker>
          <c:xVal>
            <c:numRef>
              <c:f>'[1]Caff Normalize'!$C$4:$C$95</c:f>
              <c:numCache>
                <c:formatCode>General</c:formatCode>
                <c:ptCount val="92"/>
                <c:pt idx="0">
                  <c:v>43985</c:v>
                </c:pt>
                <c:pt idx="1">
                  <c:v>43986</c:v>
                </c:pt>
                <c:pt idx="2">
                  <c:v>43987</c:v>
                </c:pt>
                <c:pt idx="3">
                  <c:v>43988</c:v>
                </c:pt>
                <c:pt idx="4">
                  <c:v>43989</c:v>
                </c:pt>
                <c:pt idx="5">
                  <c:v>43990</c:v>
                </c:pt>
                <c:pt idx="6">
                  <c:v>43991</c:v>
                </c:pt>
                <c:pt idx="7">
                  <c:v>43998</c:v>
                </c:pt>
                <c:pt idx="8">
                  <c:v>44005</c:v>
                </c:pt>
                <c:pt idx="9">
                  <c:v>44012</c:v>
                </c:pt>
                <c:pt idx="10">
                  <c:v>44019</c:v>
                </c:pt>
                <c:pt idx="11">
                  <c:v>44033</c:v>
                </c:pt>
                <c:pt idx="12">
                  <c:v>44046</c:v>
                </c:pt>
                <c:pt idx="13">
                  <c:v>44061</c:v>
                </c:pt>
                <c:pt idx="14">
                  <c:v>44075</c:v>
                </c:pt>
                <c:pt idx="15">
                  <c:v>44089</c:v>
                </c:pt>
                <c:pt idx="16">
                  <c:v>44103</c:v>
                </c:pt>
                <c:pt idx="17">
                  <c:v>44117</c:v>
                </c:pt>
                <c:pt idx="18">
                  <c:v>44131</c:v>
                </c:pt>
                <c:pt idx="19">
                  <c:v>44145</c:v>
                </c:pt>
                <c:pt idx="20">
                  <c:v>44159</c:v>
                </c:pt>
                <c:pt idx="21">
                  <c:v>44173</c:v>
                </c:pt>
                <c:pt idx="22">
                  <c:v>44187</c:v>
                </c:pt>
                <c:pt idx="23">
                  <c:v>44201</c:v>
                </c:pt>
                <c:pt idx="24">
                  <c:v>44203</c:v>
                </c:pt>
                <c:pt idx="25">
                  <c:v>44208</c:v>
                </c:pt>
                <c:pt idx="26">
                  <c:v>44210</c:v>
                </c:pt>
                <c:pt idx="27">
                  <c:v>44215</c:v>
                </c:pt>
                <c:pt idx="28">
                  <c:v>44217</c:v>
                </c:pt>
                <c:pt idx="29">
                  <c:v>44222</c:v>
                </c:pt>
                <c:pt idx="30">
                  <c:v>44223</c:v>
                </c:pt>
                <c:pt idx="31">
                  <c:v>44229</c:v>
                </c:pt>
                <c:pt idx="32">
                  <c:v>44231</c:v>
                </c:pt>
                <c:pt idx="33">
                  <c:v>44236</c:v>
                </c:pt>
                <c:pt idx="34">
                  <c:v>44237</c:v>
                </c:pt>
                <c:pt idx="35">
                  <c:v>44244</c:v>
                </c:pt>
                <c:pt idx="36">
                  <c:v>44255</c:v>
                </c:pt>
                <c:pt idx="37">
                  <c:v>44258</c:v>
                </c:pt>
                <c:pt idx="38">
                  <c:v>44261</c:v>
                </c:pt>
                <c:pt idx="39">
                  <c:v>44264</c:v>
                </c:pt>
                <c:pt idx="40">
                  <c:v>44270</c:v>
                </c:pt>
                <c:pt idx="41">
                  <c:v>44271</c:v>
                </c:pt>
                <c:pt idx="42">
                  <c:v>44276</c:v>
                </c:pt>
                <c:pt idx="43">
                  <c:v>44279</c:v>
                </c:pt>
                <c:pt idx="44">
                  <c:v>44283</c:v>
                </c:pt>
                <c:pt idx="45">
                  <c:v>44286</c:v>
                </c:pt>
                <c:pt idx="46">
                  <c:v>44361</c:v>
                </c:pt>
                <c:pt idx="47">
                  <c:v>44363</c:v>
                </c:pt>
                <c:pt idx="48">
                  <c:v>44368</c:v>
                </c:pt>
                <c:pt idx="49">
                  <c:v>44369</c:v>
                </c:pt>
                <c:pt idx="50">
                  <c:v>44377</c:v>
                </c:pt>
                <c:pt idx="51">
                  <c:v>44382</c:v>
                </c:pt>
                <c:pt idx="52">
                  <c:v>44383</c:v>
                </c:pt>
                <c:pt idx="53">
                  <c:v>44388</c:v>
                </c:pt>
                <c:pt idx="54">
                  <c:v>44391</c:v>
                </c:pt>
                <c:pt idx="55">
                  <c:v>44396</c:v>
                </c:pt>
                <c:pt idx="56">
                  <c:v>44398</c:v>
                </c:pt>
                <c:pt idx="57">
                  <c:v>44404</c:v>
                </c:pt>
                <c:pt idx="58">
                  <c:v>44411</c:v>
                </c:pt>
                <c:pt idx="59">
                  <c:v>44417</c:v>
                </c:pt>
                <c:pt idx="60">
                  <c:v>44419</c:v>
                </c:pt>
                <c:pt idx="61">
                  <c:v>44424</c:v>
                </c:pt>
                <c:pt idx="62">
                  <c:v>44425</c:v>
                </c:pt>
                <c:pt idx="63">
                  <c:v>44430</c:v>
                </c:pt>
                <c:pt idx="64">
                  <c:v>44432</c:v>
                </c:pt>
                <c:pt idx="65">
                  <c:v>44437</c:v>
                </c:pt>
                <c:pt idx="66">
                  <c:v>44439</c:v>
                </c:pt>
                <c:pt idx="67">
                  <c:v>44465</c:v>
                </c:pt>
                <c:pt idx="68">
                  <c:v>44467</c:v>
                </c:pt>
                <c:pt idx="69">
                  <c:v>44471</c:v>
                </c:pt>
                <c:pt idx="70">
                  <c:v>44472</c:v>
                </c:pt>
                <c:pt idx="71">
                  <c:v>44473</c:v>
                </c:pt>
                <c:pt idx="72">
                  <c:v>44475</c:v>
                </c:pt>
                <c:pt idx="73">
                  <c:v>44480</c:v>
                </c:pt>
                <c:pt idx="74">
                  <c:v>44481</c:v>
                </c:pt>
                <c:pt idx="75">
                  <c:v>44482</c:v>
                </c:pt>
                <c:pt idx="76">
                  <c:v>44486</c:v>
                </c:pt>
                <c:pt idx="77">
                  <c:v>44487</c:v>
                </c:pt>
                <c:pt idx="78">
                  <c:v>44489</c:v>
                </c:pt>
                <c:pt idx="79">
                  <c:v>44492</c:v>
                </c:pt>
                <c:pt idx="80">
                  <c:v>44493</c:v>
                </c:pt>
                <c:pt idx="81">
                  <c:v>44494</c:v>
                </c:pt>
                <c:pt idx="82">
                  <c:v>44496</c:v>
                </c:pt>
                <c:pt idx="83">
                  <c:v>44500</c:v>
                </c:pt>
                <c:pt idx="84">
                  <c:v>44502</c:v>
                </c:pt>
                <c:pt idx="85">
                  <c:v>44503</c:v>
                </c:pt>
                <c:pt idx="86">
                  <c:v>44507</c:v>
                </c:pt>
                <c:pt idx="87">
                  <c:v>44508</c:v>
                </c:pt>
                <c:pt idx="88">
                  <c:v>44509</c:v>
                </c:pt>
                <c:pt idx="89">
                  <c:v>44514</c:v>
                </c:pt>
                <c:pt idx="90">
                  <c:v>44515</c:v>
                </c:pt>
                <c:pt idx="91">
                  <c:v>44517</c:v>
                </c:pt>
              </c:numCache>
            </c:numRef>
          </c:xVal>
          <c:yVal>
            <c:numRef>
              <c:f>'[1]Caff Normalize'!$AE$4:$AE$95</c:f>
              <c:numCache>
                <c:formatCode>General</c:formatCode>
                <c:ptCount val="92"/>
                <c:pt idx="0">
                  <c:v>0.22382645876671201</c:v>
                </c:pt>
                <c:pt idx="1">
                  <c:v>0.25968642674851361</c:v>
                </c:pt>
                <c:pt idx="2">
                  <c:v>0.26018416406026335</c:v>
                </c:pt>
                <c:pt idx="3">
                  <c:v>0.28908100716946633</c:v>
                </c:pt>
                <c:pt idx="4">
                  <c:v>0.31873314416609932</c:v>
                </c:pt>
                <c:pt idx="5">
                  <c:v>0.2885618772556276</c:v>
                </c:pt>
                <c:pt idx="6">
                  <c:v>0.25801537847955747</c:v>
                </c:pt>
                <c:pt idx="7">
                  <c:v>0.26139047045771885</c:v>
                </c:pt>
                <c:pt idx="8">
                  <c:v>0.3501863108915037</c:v>
                </c:pt>
                <c:pt idx="9">
                  <c:v>0.28197424965683687</c:v>
                </c:pt>
                <c:pt idx="10">
                  <c:v>0.30719572130987799</c:v>
                </c:pt>
                <c:pt idx="11">
                  <c:v>0.3835347905651908</c:v>
                </c:pt>
                <c:pt idx="12">
                  <c:v>0.50489233853975723</c:v>
                </c:pt>
                <c:pt idx="13">
                  <c:v>0.31472835609938715</c:v>
                </c:pt>
                <c:pt idx="14">
                  <c:v>0.17545427870185817</c:v>
                </c:pt>
                <c:pt idx="15">
                  <c:v>0.33595237819305018</c:v>
                </c:pt>
                <c:pt idx="16">
                  <c:v>0.37252077675277928</c:v>
                </c:pt>
                <c:pt idx="17">
                  <c:v>0.17224020790315239</c:v>
                </c:pt>
                <c:pt idx="18">
                  <c:v>0.19889344722852886</c:v>
                </c:pt>
                <c:pt idx="19">
                  <c:v>0.17771713722803464</c:v>
                </c:pt>
                <c:pt idx="20">
                  <c:v>0.21974951502398635</c:v>
                </c:pt>
                <c:pt idx="21">
                  <c:v>0.20759701951236456</c:v>
                </c:pt>
                <c:pt idx="22">
                  <c:v>0.19407706621520784</c:v>
                </c:pt>
                <c:pt idx="23">
                  <c:v>0.22524508995040107</c:v>
                </c:pt>
                <c:pt idx="27">
                  <c:v>0.20099597674797398</c:v>
                </c:pt>
                <c:pt idx="28">
                  <c:v>0.18701941007031714</c:v>
                </c:pt>
                <c:pt idx="29">
                  <c:v>0.19809182447198889</c:v>
                </c:pt>
                <c:pt idx="30">
                  <c:v>0.17931211599601726</c:v>
                </c:pt>
                <c:pt idx="31">
                  <c:v>0.26068409858027469</c:v>
                </c:pt>
                <c:pt idx="32">
                  <c:v>0.20350024246215967</c:v>
                </c:pt>
                <c:pt idx="33">
                  <c:v>0.32022530290517942</c:v>
                </c:pt>
                <c:pt idx="34">
                  <c:v>0.99780798704693996</c:v>
                </c:pt>
                <c:pt idx="35">
                  <c:v>0.22899849850103265</c:v>
                </c:pt>
                <c:pt idx="36">
                  <c:v>0.22586063122160221</c:v>
                </c:pt>
                <c:pt idx="37">
                  <c:v>0.21796108324061472</c:v>
                </c:pt>
                <c:pt idx="38">
                  <c:v>0.2067335012723093</c:v>
                </c:pt>
                <c:pt idx="39">
                  <c:v>0.21111870940667957</c:v>
                </c:pt>
                <c:pt idx="40">
                  <c:v>0.21164714034018192</c:v>
                </c:pt>
                <c:pt idx="41">
                  <c:v>0.20514907808918487</c:v>
                </c:pt>
                <c:pt idx="42">
                  <c:v>0.2065713242549371</c:v>
                </c:pt>
                <c:pt idx="43">
                  <c:v>0.1751858591439468</c:v>
                </c:pt>
                <c:pt idx="44">
                  <c:v>0.25146188786862844</c:v>
                </c:pt>
                <c:pt idx="45">
                  <c:v>0.18007102636637135</c:v>
                </c:pt>
                <c:pt idx="46">
                  <c:v>0.16201271505159145</c:v>
                </c:pt>
                <c:pt idx="47">
                  <c:v>0.19337812545047831</c:v>
                </c:pt>
                <c:pt idx="48">
                  <c:v>0.28777632851516305</c:v>
                </c:pt>
                <c:pt idx="49">
                  <c:v>0.17393859621248672</c:v>
                </c:pt>
                <c:pt idx="50">
                  <c:v>0.17821001326795818</c:v>
                </c:pt>
                <c:pt idx="51">
                  <c:v>0.25327235315037899</c:v>
                </c:pt>
                <c:pt idx="52">
                  <c:v>1.9007196107244329</c:v>
                </c:pt>
                <c:pt idx="53">
                  <c:v>0.35619282773891764</c:v>
                </c:pt>
                <c:pt idx="54">
                  <c:v>0.21433701347916831</c:v>
                </c:pt>
                <c:pt idx="55">
                  <c:v>0.44935614631140663</c:v>
                </c:pt>
                <c:pt idx="56">
                  <c:v>0.43489941782889824</c:v>
                </c:pt>
                <c:pt idx="57">
                  <c:v>13.830366925516163</c:v>
                </c:pt>
                <c:pt idx="58">
                  <c:v>0.29707667470617555</c:v>
                </c:pt>
                <c:pt idx="59">
                  <c:v>0.24114641497638015</c:v>
                </c:pt>
                <c:pt idx="60">
                  <c:v>0.26939969993630014</c:v>
                </c:pt>
                <c:pt idx="61">
                  <c:v>0.26103807919159083</c:v>
                </c:pt>
                <c:pt idx="62">
                  <c:v>0.3677575230210684</c:v>
                </c:pt>
                <c:pt idx="63">
                  <c:v>0.33379384083966485</c:v>
                </c:pt>
                <c:pt idx="64">
                  <c:v>0.23583910760063803</c:v>
                </c:pt>
                <c:pt idx="65">
                  <c:v>0.23992174340626429</c:v>
                </c:pt>
                <c:pt idx="66">
                  <c:v>0.24986349290138571</c:v>
                </c:pt>
                <c:pt idx="67">
                  <c:v>0.26753103488270846</c:v>
                </c:pt>
                <c:pt idx="68">
                  <c:v>0.26774881820965207</c:v>
                </c:pt>
                <c:pt idx="69">
                  <c:v>0.31920795733713886</c:v>
                </c:pt>
                <c:pt idx="70">
                  <c:v>0.32021489011838589</c:v>
                </c:pt>
                <c:pt idx="71">
                  <c:v>0.21627203432356512</c:v>
                </c:pt>
                <c:pt idx="72">
                  <c:v>0.25462160004985918</c:v>
                </c:pt>
                <c:pt idx="73">
                  <c:v>0.23332803699465948</c:v>
                </c:pt>
                <c:pt idx="74">
                  <c:v>0.22881265470253567</c:v>
                </c:pt>
                <c:pt idx="75">
                  <c:v>0.37897806927095784</c:v>
                </c:pt>
                <c:pt idx="76">
                  <c:v>0.29484455258401276</c:v>
                </c:pt>
                <c:pt idx="77">
                  <c:v>0.26816208508739964</c:v>
                </c:pt>
                <c:pt idx="78">
                  <c:v>0.23083140373968772</c:v>
                </c:pt>
                <c:pt idx="79">
                  <c:v>0.19718525641429779</c:v>
                </c:pt>
                <c:pt idx="80">
                  <c:v>0.28370916965133813</c:v>
                </c:pt>
                <c:pt idx="81">
                  <c:v>0.22341624764300891</c:v>
                </c:pt>
                <c:pt idx="82">
                  <c:v>0.24127178879522054</c:v>
                </c:pt>
                <c:pt idx="83">
                  <c:v>0.21824670844959643</c:v>
                </c:pt>
                <c:pt idx="84">
                  <c:v>0.210511524798353</c:v>
                </c:pt>
                <c:pt idx="85">
                  <c:v>0.22475569228217557</c:v>
                </c:pt>
                <c:pt idx="86">
                  <c:v>0.27924922512180861</c:v>
                </c:pt>
                <c:pt idx="87">
                  <c:v>0.35608313749231668</c:v>
                </c:pt>
                <c:pt idx="88">
                  <c:v>1.0657033116557264</c:v>
                </c:pt>
                <c:pt idx="89">
                  <c:v>0.35255835464811497</c:v>
                </c:pt>
                <c:pt idx="90">
                  <c:v>0.36013993841421171</c:v>
                </c:pt>
                <c:pt idx="91">
                  <c:v>0.4925718341464323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0C-4DB4-96BF-EEAF842F61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5462879"/>
        <c:axId val="625462047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'[1]Bergen INF'!$W$2</c15:sqref>
                        </c15:formulaRef>
                      </c:ext>
                    </c:extLst>
                    <c:strCache>
                      <c:ptCount val="1"/>
                      <c:pt idx="0">
                        <c:v>Carbamazepine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8"/>
                  <c:spPr>
                    <a:solidFill>
                      <a:schemeClr val="accent5"/>
                    </a:solidFill>
                    <a:ln w="9525">
                      <a:noFill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'[1]Bergen INF'!$C$4:$C$27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43985</c:v>
                      </c:pt>
                      <c:pt idx="1">
                        <c:v>43986</c:v>
                      </c:pt>
                      <c:pt idx="2">
                        <c:v>43987</c:v>
                      </c:pt>
                      <c:pt idx="3">
                        <c:v>43988</c:v>
                      </c:pt>
                      <c:pt idx="4">
                        <c:v>43989</c:v>
                      </c:pt>
                      <c:pt idx="5">
                        <c:v>43990</c:v>
                      </c:pt>
                      <c:pt idx="6">
                        <c:v>43991</c:v>
                      </c:pt>
                      <c:pt idx="7">
                        <c:v>43998</c:v>
                      </c:pt>
                      <c:pt idx="8">
                        <c:v>44005</c:v>
                      </c:pt>
                      <c:pt idx="9">
                        <c:v>44012</c:v>
                      </c:pt>
                      <c:pt idx="10">
                        <c:v>44019</c:v>
                      </c:pt>
                      <c:pt idx="11">
                        <c:v>44033</c:v>
                      </c:pt>
                      <c:pt idx="12">
                        <c:v>44046</c:v>
                      </c:pt>
                      <c:pt idx="13">
                        <c:v>44061</c:v>
                      </c:pt>
                      <c:pt idx="14">
                        <c:v>44075</c:v>
                      </c:pt>
                      <c:pt idx="15">
                        <c:v>44089</c:v>
                      </c:pt>
                      <c:pt idx="16">
                        <c:v>44103</c:v>
                      </c:pt>
                      <c:pt idx="17">
                        <c:v>44117</c:v>
                      </c:pt>
                      <c:pt idx="18">
                        <c:v>44131</c:v>
                      </c:pt>
                      <c:pt idx="19">
                        <c:v>44145</c:v>
                      </c:pt>
                      <c:pt idx="20">
                        <c:v>44159</c:v>
                      </c:pt>
                      <c:pt idx="21">
                        <c:v>44173</c:v>
                      </c:pt>
                      <c:pt idx="22">
                        <c:v>44187</c:v>
                      </c:pt>
                      <c:pt idx="23">
                        <c:v>44201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'[1]Bergen INF'!$W$4:$W$27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0.18007645232999339</c:v>
                      </c:pt>
                      <c:pt idx="1">
                        <c:v>0.20451066491251804</c:v>
                      </c:pt>
                      <c:pt idx="2">
                        <c:v>0.18580850386494069</c:v>
                      </c:pt>
                      <c:pt idx="3">
                        <c:v>0.15800455065181435</c:v>
                      </c:pt>
                      <c:pt idx="4">
                        <c:v>0.16317874171083321</c:v>
                      </c:pt>
                      <c:pt idx="5">
                        <c:v>0.14014481556837943</c:v>
                      </c:pt>
                      <c:pt idx="6">
                        <c:v>0.14755000940836571</c:v>
                      </c:pt>
                      <c:pt idx="7">
                        <c:v>0.15098619796745216</c:v>
                      </c:pt>
                      <c:pt idx="8">
                        <c:v>0.12873489858082077</c:v>
                      </c:pt>
                      <c:pt idx="9">
                        <c:v>0.18190706714930993</c:v>
                      </c:pt>
                      <c:pt idx="10">
                        <c:v>0.14519321305382185</c:v>
                      </c:pt>
                      <c:pt idx="11">
                        <c:v>0.1569802205742245</c:v>
                      </c:pt>
                      <c:pt idx="12">
                        <c:v>0.17390361046411032</c:v>
                      </c:pt>
                      <c:pt idx="13">
                        <c:v>0.11545282142787969</c:v>
                      </c:pt>
                      <c:pt idx="14">
                        <c:v>0.13248617384830144</c:v>
                      </c:pt>
                      <c:pt idx="15">
                        <c:v>0.10735914443022943</c:v>
                      </c:pt>
                      <c:pt idx="16">
                        <c:v>0.1173657289094801</c:v>
                      </c:pt>
                      <c:pt idx="17">
                        <c:v>0.12172133503517873</c:v>
                      </c:pt>
                      <c:pt idx="18">
                        <c:v>0.20990087537285446</c:v>
                      </c:pt>
                      <c:pt idx="19">
                        <c:v>0.13519773810921837</c:v>
                      </c:pt>
                      <c:pt idx="20">
                        <c:v>0.12301184594469317</c:v>
                      </c:pt>
                      <c:pt idx="21">
                        <c:v>0.11895519481544932</c:v>
                      </c:pt>
                      <c:pt idx="22">
                        <c:v>0.1111283189534913</c:v>
                      </c:pt>
                      <c:pt idx="23">
                        <c:v>9.3554172955311612E-2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700C-4DB4-96BF-EEAF842F6143}"/>
                  </c:ext>
                </c:extLst>
              </c15:ser>
            </c15:filteredScatterSeries>
            <c15:filteredScatterSeries>
              <c15:ser>
                <c:idx val="2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'[1]Bergen INF'!$Y$2</c15:sqref>
                        </c15:formulaRef>
                      </c:ext>
                    </c:extLst>
                    <c:strCache>
                      <c:ptCount val="1"/>
                      <c:pt idx="0">
                        <c:v>Diltiazem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8"/>
                  <c:spPr>
                    <a:solidFill>
                      <a:srgbClr val="FF0000"/>
                    </a:solidFill>
                    <a:ln w="9525">
                      <a:noFill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'[1]Bergen INF'!$C$4:$C$27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43985</c:v>
                      </c:pt>
                      <c:pt idx="1">
                        <c:v>43986</c:v>
                      </c:pt>
                      <c:pt idx="2">
                        <c:v>43987</c:v>
                      </c:pt>
                      <c:pt idx="3">
                        <c:v>43988</c:v>
                      </c:pt>
                      <c:pt idx="4">
                        <c:v>43989</c:v>
                      </c:pt>
                      <c:pt idx="5">
                        <c:v>43990</c:v>
                      </c:pt>
                      <c:pt idx="6">
                        <c:v>43991</c:v>
                      </c:pt>
                      <c:pt idx="7">
                        <c:v>43998</c:v>
                      </c:pt>
                      <c:pt idx="8">
                        <c:v>44005</c:v>
                      </c:pt>
                      <c:pt idx="9">
                        <c:v>44012</c:v>
                      </c:pt>
                      <c:pt idx="10">
                        <c:v>44019</c:v>
                      </c:pt>
                      <c:pt idx="11">
                        <c:v>44033</c:v>
                      </c:pt>
                      <c:pt idx="12">
                        <c:v>44046</c:v>
                      </c:pt>
                      <c:pt idx="13">
                        <c:v>44061</c:v>
                      </c:pt>
                      <c:pt idx="14">
                        <c:v>44075</c:v>
                      </c:pt>
                      <c:pt idx="15">
                        <c:v>44089</c:v>
                      </c:pt>
                      <c:pt idx="16">
                        <c:v>44103</c:v>
                      </c:pt>
                      <c:pt idx="17">
                        <c:v>44117</c:v>
                      </c:pt>
                      <c:pt idx="18">
                        <c:v>44131</c:v>
                      </c:pt>
                      <c:pt idx="19">
                        <c:v>44145</c:v>
                      </c:pt>
                      <c:pt idx="20">
                        <c:v>44159</c:v>
                      </c:pt>
                      <c:pt idx="21">
                        <c:v>44173</c:v>
                      </c:pt>
                      <c:pt idx="22">
                        <c:v>44187</c:v>
                      </c:pt>
                      <c:pt idx="23">
                        <c:v>44201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'[1]Bergen INF'!$Y$4:$Y$27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0.24060615509215533</c:v>
                      </c:pt>
                      <c:pt idx="1">
                        <c:v>0.32273466995595573</c:v>
                      </c:pt>
                      <c:pt idx="2">
                        <c:v>0.20682158835258715</c:v>
                      </c:pt>
                      <c:pt idx="3">
                        <c:v>0.18978604508655419</c:v>
                      </c:pt>
                      <c:pt idx="4">
                        <c:v>0.22711723916251997</c:v>
                      </c:pt>
                      <c:pt idx="5">
                        <c:v>0.23556329915092539</c:v>
                      </c:pt>
                      <c:pt idx="6">
                        <c:v>0.26931097488936812</c:v>
                      </c:pt>
                      <c:pt idx="7">
                        <c:v>0.33653215153634486</c:v>
                      </c:pt>
                      <c:pt idx="8">
                        <c:v>0.23301502850678199</c:v>
                      </c:pt>
                      <c:pt idx="9">
                        <c:v>0.35322260391286886</c:v>
                      </c:pt>
                      <c:pt idx="10">
                        <c:v>0.21301812729063774</c:v>
                      </c:pt>
                      <c:pt idx="11">
                        <c:v>0.56250062516902499</c:v>
                      </c:pt>
                      <c:pt idx="12">
                        <c:v>0.27552890691984661</c:v>
                      </c:pt>
                      <c:pt idx="13">
                        <c:v>0.20936871589157957</c:v>
                      </c:pt>
                      <c:pt idx="14">
                        <c:v>0.26970883711083393</c:v>
                      </c:pt>
                      <c:pt idx="15">
                        <c:v>0.21083940147603752</c:v>
                      </c:pt>
                      <c:pt idx="16">
                        <c:v>0.31374073415935461</c:v>
                      </c:pt>
                      <c:pt idx="17">
                        <c:v>0.25341575784223824</c:v>
                      </c:pt>
                      <c:pt idx="18">
                        <c:v>0.25887229577912635</c:v>
                      </c:pt>
                      <c:pt idx="19">
                        <c:v>0.26256983476818752</c:v>
                      </c:pt>
                      <c:pt idx="20">
                        <c:v>0.19366065915991934</c:v>
                      </c:pt>
                      <c:pt idx="21">
                        <c:v>0.22334287885459816</c:v>
                      </c:pt>
                      <c:pt idx="22">
                        <c:v>0.1948703686151062</c:v>
                      </c:pt>
                      <c:pt idx="23">
                        <c:v>0.19432742938867612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700C-4DB4-96BF-EEAF842F6143}"/>
                  </c:ext>
                </c:extLst>
              </c15:ser>
            </c15:filteredScatterSeries>
            <c15:filteredScatterSeries>
              <c15:ser>
                <c:idx val="5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'[1]Bergen INF'!$AF$2</c15:sqref>
                        </c15:formulaRef>
                      </c:ext>
                    </c:extLst>
                    <c:strCache>
                      <c:ptCount val="1"/>
                      <c:pt idx="0">
                        <c:v>Venlafaxine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8"/>
                  <c:spPr>
                    <a:solidFill>
                      <a:schemeClr val="accent6"/>
                    </a:solidFill>
                    <a:ln w="9525">
                      <a:noFill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'[1]Bergen INF'!$C$4:$C$27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43985</c:v>
                      </c:pt>
                      <c:pt idx="1">
                        <c:v>43986</c:v>
                      </c:pt>
                      <c:pt idx="2">
                        <c:v>43987</c:v>
                      </c:pt>
                      <c:pt idx="3">
                        <c:v>43988</c:v>
                      </c:pt>
                      <c:pt idx="4">
                        <c:v>43989</c:v>
                      </c:pt>
                      <c:pt idx="5">
                        <c:v>43990</c:v>
                      </c:pt>
                      <c:pt idx="6">
                        <c:v>43991</c:v>
                      </c:pt>
                      <c:pt idx="7">
                        <c:v>43998</c:v>
                      </c:pt>
                      <c:pt idx="8">
                        <c:v>44005</c:v>
                      </c:pt>
                      <c:pt idx="9">
                        <c:v>44012</c:v>
                      </c:pt>
                      <c:pt idx="10">
                        <c:v>44019</c:v>
                      </c:pt>
                      <c:pt idx="11">
                        <c:v>44033</c:v>
                      </c:pt>
                      <c:pt idx="12">
                        <c:v>44046</c:v>
                      </c:pt>
                      <c:pt idx="13">
                        <c:v>44061</c:v>
                      </c:pt>
                      <c:pt idx="14">
                        <c:v>44075</c:v>
                      </c:pt>
                      <c:pt idx="15">
                        <c:v>44089</c:v>
                      </c:pt>
                      <c:pt idx="16">
                        <c:v>44103</c:v>
                      </c:pt>
                      <c:pt idx="17">
                        <c:v>44117</c:v>
                      </c:pt>
                      <c:pt idx="18">
                        <c:v>44131</c:v>
                      </c:pt>
                      <c:pt idx="19">
                        <c:v>44145</c:v>
                      </c:pt>
                      <c:pt idx="20">
                        <c:v>44159</c:v>
                      </c:pt>
                      <c:pt idx="21">
                        <c:v>44173</c:v>
                      </c:pt>
                      <c:pt idx="22">
                        <c:v>44187</c:v>
                      </c:pt>
                      <c:pt idx="23">
                        <c:v>44201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'[1]Bergen INF'!$AF$4:$AF$27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0.45841283577976227</c:v>
                      </c:pt>
                      <c:pt idx="1">
                        <c:v>0.4285761880311687</c:v>
                      </c:pt>
                      <c:pt idx="2">
                        <c:v>0.41899265924723739</c:v>
                      </c:pt>
                      <c:pt idx="3">
                        <c:v>0.38754614427929096</c:v>
                      </c:pt>
                      <c:pt idx="4">
                        <c:v>0.38178954634685663</c:v>
                      </c:pt>
                      <c:pt idx="5">
                        <c:v>0.38752599400765708</c:v>
                      </c:pt>
                      <c:pt idx="6">
                        <c:v>0.43813806473345407</c:v>
                      </c:pt>
                      <c:pt idx="7">
                        <c:v>0.42466736525966914</c:v>
                      </c:pt>
                      <c:pt idx="8">
                        <c:v>0.45593956430667809</c:v>
                      </c:pt>
                      <c:pt idx="9">
                        <c:v>0.45242910410643999</c:v>
                      </c:pt>
                      <c:pt idx="10">
                        <c:v>0.39127725025455606</c:v>
                      </c:pt>
                      <c:pt idx="11">
                        <c:v>0.46912632907833629</c:v>
                      </c:pt>
                      <c:pt idx="12">
                        <c:v>0.40515344789840002</c:v>
                      </c:pt>
                      <c:pt idx="13">
                        <c:v>0.36453939159912602</c:v>
                      </c:pt>
                      <c:pt idx="14">
                        <c:v>0.40875207092063653</c:v>
                      </c:pt>
                      <c:pt idx="15">
                        <c:v>0.29170407458237546</c:v>
                      </c:pt>
                      <c:pt idx="16">
                        <c:v>0.390714575204687</c:v>
                      </c:pt>
                      <c:pt idx="17">
                        <c:v>0.29295883524993949</c:v>
                      </c:pt>
                      <c:pt idx="18">
                        <c:v>0.40189583924267802</c:v>
                      </c:pt>
                      <c:pt idx="19">
                        <c:v>0.50254335649214699</c:v>
                      </c:pt>
                      <c:pt idx="20">
                        <c:v>0.31249705632324298</c:v>
                      </c:pt>
                      <c:pt idx="21">
                        <c:v>0.48197826526917098</c:v>
                      </c:pt>
                      <c:pt idx="22">
                        <c:v>1.58300020733608</c:v>
                      </c:pt>
                      <c:pt idx="23">
                        <c:v>0.50112040877316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00C-4DB4-96BF-EEAF842F6143}"/>
                  </c:ext>
                </c:extLst>
              </c15:ser>
            </c15:filteredScatterSeries>
          </c:ext>
        </c:extLst>
      </c:scatterChart>
      <c:valAx>
        <c:axId val="625462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Arial Nova Cond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TW"/>
          </a:p>
        </c:txPr>
        <c:crossAx val="625462047"/>
        <c:crosses val="autoZero"/>
        <c:crossBetween val="midCat"/>
      </c:valAx>
      <c:valAx>
        <c:axId val="625462047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Arial Nova Cond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 b="1"/>
                  <a:t>PPCPs (normalized to caffeine)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Arial Nova Cond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zh-TW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 Nova Cond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TW"/>
          </a:p>
        </c:txPr>
        <c:crossAx val="625462879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9.3522895399940117E-2"/>
          <c:y val="2.7341844660088044E-2"/>
          <c:w val="0.8738564884629596"/>
          <c:h val="0.1275048118985126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Arial Nova Cond" panose="020B0604020202020204" pitchFamily="34" charset="0"/>
              <a:ea typeface="+mn-ea"/>
              <a:cs typeface="Arial" panose="020B0604020202020204" pitchFamily="34" charset="0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 b="0">
          <a:solidFill>
            <a:schemeClr val="tx1"/>
          </a:solidFill>
          <a:latin typeface="Arial Nova Cond" panose="020B0604020202020204" pitchFamily="34" charset="0"/>
          <a:cs typeface="Arial" panose="020B0604020202020204" pitchFamily="34" charset="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11" Type="http://schemas.openxmlformats.org/officeDocument/2006/relationships/chart" Target="../charts/chart12.xml"/><Relationship Id="rId5" Type="http://schemas.openxmlformats.org/officeDocument/2006/relationships/chart" Target="../charts/chart6.xml"/><Relationship Id="rId10" Type="http://schemas.openxmlformats.org/officeDocument/2006/relationships/chart" Target="../charts/chart11.xml"/><Relationship Id="rId4" Type="http://schemas.openxmlformats.org/officeDocument/2006/relationships/chart" Target="../charts/chart5.xml"/><Relationship Id="rId9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133350</xdr:rowOff>
    </xdr:from>
    <xdr:to>
      <xdr:col>16</xdr:col>
      <xdr:colOff>381000</xdr:colOff>
      <xdr:row>20</xdr:row>
      <xdr:rowOff>180975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B30108E9-0D81-49AE-ADFC-8DE4DE75F5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40</xdr:col>
      <xdr:colOff>622365</xdr:colOff>
      <xdr:row>24</xdr:row>
      <xdr:rowOff>9734</xdr:rowOff>
    </xdr:from>
    <xdr:to>
      <xdr:col>48</xdr:col>
      <xdr:colOff>699014</xdr:colOff>
      <xdr:row>37</xdr:row>
      <xdr:rowOff>168121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9097F21C-FA2A-4709-AC3A-4018A7EF5D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231809</xdr:colOff>
      <xdr:row>21</xdr:row>
      <xdr:rowOff>47634</xdr:rowOff>
    </xdr:from>
    <xdr:to>
      <xdr:col>30</xdr:col>
      <xdr:colOff>95737</xdr:colOff>
      <xdr:row>39</xdr:row>
      <xdr:rowOff>21781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EAEE165C-7CF4-4516-BFC8-B3A88FACF4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339197</xdr:colOff>
      <xdr:row>0</xdr:row>
      <xdr:rowOff>1547282</xdr:rowOff>
    </xdr:from>
    <xdr:to>
      <xdr:col>36</xdr:col>
      <xdr:colOff>719253</xdr:colOff>
      <xdr:row>39</xdr:row>
      <xdr:rowOff>1720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129BD489-E30E-428F-8379-D49BF79449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150766</xdr:colOff>
      <xdr:row>39</xdr:row>
      <xdr:rowOff>37010</xdr:rowOff>
    </xdr:from>
    <xdr:to>
      <xdr:col>30</xdr:col>
      <xdr:colOff>5169</xdr:colOff>
      <xdr:row>57</xdr:row>
      <xdr:rowOff>20681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9757B3BB-CDE0-40D9-A7A3-75E271E244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136072</xdr:colOff>
      <xdr:row>56</xdr:row>
      <xdr:rowOff>190500</xdr:rowOff>
    </xdr:from>
    <xdr:to>
      <xdr:col>29</xdr:col>
      <xdr:colOff>839833</xdr:colOff>
      <xdr:row>74</xdr:row>
      <xdr:rowOff>168457</xdr:rowOff>
    </xdr:to>
    <xdr:graphicFrame macro="">
      <xdr:nvGraphicFramePr>
        <xdr:cNvPr id="6" name="Chart 7">
          <a:extLst>
            <a:ext uri="{FF2B5EF4-FFF2-40B4-BE49-F238E27FC236}">
              <a16:creationId xmlns:a16="http://schemas.microsoft.com/office/drawing/2014/main" id="{7BC32F1F-54D6-49FC-AD8E-A662EE716E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217715</xdr:colOff>
      <xdr:row>73</xdr:row>
      <xdr:rowOff>108857</xdr:rowOff>
    </xdr:from>
    <xdr:to>
      <xdr:col>30</xdr:col>
      <xdr:colOff>77833</xdr:colOff>
      <xdr:row>91</xdr:row>
      <xdr:rowOff>86813</xdr:rowOff>
    </xdr:to>
    <xdr:graphicFrame macro="">
      <xdr:nvGraphicFramePr>
        <xdr:cNvPr id="7" name="Chart 9">
          <a:extLst>
            <a:ext uri="{FF2B5EF4-FFF2-40B4-BE49-F238E27FC236}">
              <a16:creationId xmlns:a16="http://schemas.microsoft.com/office/drawing/2014/main" id="{266E05F1-9E3D-4D28-8447-D86CA2EAB2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30</xdr:col>
      <xdr:colOff>186418</xdr:colOff>
      <xdr:row>39</xdr:row>
      <xdr:rowOff>1904</xdr:rowOff>
    </xdr:from>
    <xdr:to>
      <xdr:col>41</xdr:col>
      <xdr:colOff>38917</xdr:colOff>
      <xdr:row>56</xdr:row>
      <xdr:rowOff>187777</xdr:rowOff>
    </xdr:to>
    <xdr:graphicFrame macro="">
      <xdr:nvGraphicFramePr>
        <xdr:cNvPr id="8" name="Chart 10">
          <a:extLst>
            <a:ext uri="{FF2B5EF4-FFF2-40B4-BE49-F238E27FC236}">
              <a16:creationId xmlns:a16="http://schemas.microsoft.com/office/drawing/2014/main" id="{8E4BC148-0006-473D-8257-5C12881061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30</xdr:col>
      <xdr:colOff>215809</xdr:colOff>
      <xdr:row>56</xdr:row>
      <xdr:rowOff>194309</xdr:rowOff>
    </xdr:from>
    <xdr:to>
      <xdr:col>41</xdr:col>
      <xdr:colOff>77833</xdr:colOff>
      <xdr:row>74</xdr:row>
      <xdr:rowOff>170361</xdr:rowOff>
    </xdr:to>
    <xdr:graphicFrame macro="">
      <xdr:nvGraphicFramePr>
        <xdr:cNvPr id="9" name="Chart 14">
          <a:extLst>
            <a:ext uri="{FF2B5EF4-FFF2-40B4-BE49-F238E27FC236}">
              <a16:creationId xmlns:a16="http://schemas.microsoft.com/office/drawing/2014/main" id="{6259DC4B-BD6F-4008-8ECD-6D70A0A56F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30</xdr:col>
      <xdr:colOff>176893</xdr:colOff>
      <xdr:row>74</xdr:row>
      <xdr:rowOff>81642</xdr:rowOff>
    </xdr:from>
    <xdr:to>
      <xdr:col>41</xdr:col>
      <xdr:colOff>35107</xdr:colOff>
      <xdr:row>92</xdr:row>
      <xdr:rowOff>61503</xdr:rowOff>
    </xdr:to>
    <xdr:graphicFrame macro="">
      <xdr:nvGraphicFramePr>
        <xdr:cNvPr id="10" name="Chart 15">
          <a:extLst>
            <a:ext uri="{FF2B5EF4-FFF2-40B4-BE49-F238E27FC236}">
              <a16:creationId xmlns:a16="http://schemas.microsoft.com/office/drawing/2014/main" id="{D99292EE-F784-43D9-964E-5A61287866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19</xdr:col>
      <xdr:colOff>210093</xdr:colOff>
      <xdr:row>93</xdr:row>
      <xdr:rowOff>29392</xdr:rowOff>
    </xdr:from>
    <xdr:to>
      <xdr:col>30</xdr:col>
      <xdr:colOff>85451</xdr:colOff>
      <xdr:row>111</xdr:row>
      <xdr:rowOff>26399</xdr:rowOff>
    </xdr:to>
    <xdr:graphicFrame macro="">
      <xdr:nvGraphicFramePr>
        <xdr:cNvPr id="11" name="Chart 16">
          <a:extLst>
            <a:ext uri="{FF2B5EF4-FFF2-40B4-BE49-F238E27FC236}">
              <a16:creationId xmlns:a16="http://schemas.microsoft.com/office/drawing/2014/main" id="{8F1082EA-C9AB-41E2-92C9-CE151C044D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19</xdr:col>
      <xdr:colOff>285750</xdr:colOff>
      <xdr:row>111</xdr:row>
      <xdr:rowOff>95250</xdr:rowOff>
    </xdr:from>
    <xdr:to>
      <xdr:col>30</xdr:col>
      <xdr:colOff>166823</xdr:colOff>
      <xdr:row>129</xdr:row>
      <xdr:rowOff>92256</xdr:rowOff>
    </xdr:to>
    <xdr:graphicFrame macro="">
      <xdr:nvGraphicFramePr>
        <xdr:cNvPr id="12" name="Chart 18">
          <a:extLst>
            <a:ext uri="{FF2B5EF4-FFF2-40B4-BE49-F238E27FC236}">
              <a16:creationId xmlns:a16="http://schemas.microsoft.com/office/drawing/2014/main" id="{10D023E7-CB30-4E3A-9FF1-54E51FC53A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0.%20WEB_COVID_Summary_May21%20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me series"/>
      <sheetName val="Stats"/>
      <sheetName val="Bergen INF"/>
      <sheetName val="Caff Normalize"/>
      <sheetName val="Supporting data"/>
      <sheetName val="COVID qPCR data"/>
      <sheetName val="WWTP Case Data"/>
      <sheetName val="SBU hospital case and dose"/>
      <sheetName val="Patchogue"/>
      <sheetName val="Riverhead"/>
      <sheetName val="Population"/>
      <sheetName val="(old)SD3_BP 2022 update"/>
      <sheetName val="(old)N1_graph Mar update"/>
      <sheetName val="(old)N1_graph"/>
      <sheetName val="(old)N2_graph"/>
      <sheetName val="Sheet1"/>
    </sheetNames>
    <sheetDataSet>
      <sheetData sheetId="0" refreshError="1"/>
      <sheetData sheetId="1" refreshError="1"/>
      <sheetData sheetId="2">
        <row r="2">
          <cell r="T2" t="str">
            <v>Acetaminophen</v>
          </cell>
          <cell r="W2" t="str">
            <v>Carbamazepine</v>
          </cell>
          <cell r="Y2" t="str">
            <v>Diltiazem</v>
          </cell>
          <cell r="AB2" t="str">
            <v>Nicotine</v>
          </cell>
          <cell r="AC2" t="str">
            <v>Paraxanthine</v>
          </cell>
          <cell r="AD2" t="str">
            <v>Sulfamethoxazole</v>
          </cell>
          <cell r="AE2" t="str">
            <v>Trimethoprim</v>
          </cell>
          <cell r="AF2" t="str">
            <v>Venlafaxine</v>
          </cell>
          <cell r="AO2" t="str">
            <v>Ciprofloxacin</v>
          </cell>
        </row>
        <row r="4">
          <cell r="C4">
            <v>43985</v>
          </cell>
          <cell r="W4">
            <v>0.18007645232999339</v>
          </cell>
          <cell r="Y4">
            <v>0.24060615509215533</v>
          </cell>
          <cell r="AD4">
            <v>0.69978676625798852</v>
          </cell>
          <cell r="AE4">
            <v>0.20961190935157792</v>
          </cell>
          <cell r="AF4">
            <v>0.45841283577976227</v>
          </cell>
          <cell r="AO4">
            <v>0.17070209088801525</v>
          </cell>
        </row>
        <row r="5">
          <cell r="C5">
            <v>43986</v>
          </cell>
          <cell r="W5">
            <v>0.20451066491251804</v>
          </cell>
          <cell r="Y5">
            <v>0.32273466995595573</v>
          </cell>
          <cell r="AD5">
            <v>0.76851117041724371</v>
          </cell>
          <cell r="AE5">
            <v>0.19348031071367316</v>
          </cell>
          <cell r="AF5">
            <v>0.4285761880311687</v>
          </cell>
          <cell r="AO5">
            <v>0.24377904406543899</v>
          </cell>
        </row>
        <row r="6">
          <cell r="C6">
            <v>43987</v>
          </cell>
          <cell r="W6">
            <v>0.18580850386494069</v>
          </cell>
          <cell r="Y6">
            <v>0.20682158835258715</v>
          </cell>
          <cell r="AD6">
            <v>0.75474356131031162</v>
          </cell>
          <cell r="AE6">
            <v>0.18602282030100961</v>
          </cell>
          <cell r="AF6">
            <v>0.41899265924723739</v>
          </cell>
          <cell r="AO6">
            <v>0.14090972870375595</v>
          </cell>
        </row>
        <row r="7">
          <cell r="C7">
            <v>43988</v>
          </cell>
          <cell r="W7">
            <v>0.15800455065181435</v>
          </cell>
          <cell r="Y7">
            <v>0.18978604508655419</v>
          </cell>
          <cell r="AD7">
            <v>0.68306547005544682</v>
          </cell>
          <cell r="AE7">
            <v>0.21030144839739981</v>
          </cell>
          <cell r="AF7">
            <v>0.38754614427929096</v>
          </cell>
          <cell r="AO7">
            <v>0.17958159608086305</v>
          </cell>
        </row>
        <row r="8">
          <cell r="C8">
            <v>43989</v>
          </cell>
          <cell r="W8">
            <v>0.16317874171083321</v>
          </cell>
          <cell r="Y8">
            <v>0.22711723916251997</v>
          </cell>
          <cell r="AD8">
            <v>0.70139700585767373</v>
          </cell>
          <cell r="AE8">
            <v>0.19547310195543074</v>
          </cell>
          <cell r="AF8">
            <v>0.38178954634685663</v>
          </cell>
          <cell r="AO8">
            <v>0.14203155250919808</v>
          </cell>
        </row>
        <row r="9">
          <cell r="C9">
            <v>43990</v>
          </cell>
          <cell r="W9">
            <v>0.14014481556837943</v>
          </cell>
          <cell r="Y9">
            <v>0.23556329915092539</v>
          </cell>
          <cell r="AD9">
            <v>0.59867752079500425</v>
          </cell>
          <cell r="AE9">
            <v>0.19731474462981186</v>
          </cell>
          <cell r="AF9">
            <v>0.38752599400765708</v>
          </cell>
          <cell r="AO9">
            <v>0.15551020450069006</v>
          </cell>
        </row>
        <row r="10">
          <cell r="C10">
            <v>43991</v>
          </cell>
          <cell r="W10">
            <v>0.14755000940836571</v>
          </cell>
          <cell r="Y10">
            <v>0.26931097488936812</v>
          </cell>
          <cell r="AD10">
            <v>0.49944764149469312</v>
          </cell>
          <cell r="AE10">
            <v>0.17842608403831436</v>
          </cell>
          <cell r="AF10">
            <v>0.43813806473345407</v>
          </cell>
          <cell r="AO10">
            <v>0.19987811458605151</v>
          </cell>
        </row>
        <row r="11">
          <cell r="C11">
            <v>43998</v>
          </cell>
          <cell r="W11">
            <v>0.15098619796745216</v>
          </cell>
          <cell r="Y11">
            <v>0.33653215153634486</v>
          </cell>
          <cell r="AD11">
            <v>0.5886992040605814</v>
          </cell>
          <cell r="AE11">
            <v>0.19850857175331968</v>
          </cell>
          <cell r="AF11">
            <v>0.42466736525966914</v>
          </cell>
          <cell r="AO11">
            <v>0.16684148003612878</v>
          </cell>
        </row>
        <row r="12">
          <cell r="C12">
            <v>44005</v>
          </cell>
          <cell r="W12">
            <v>0.12873489858082077</v>
          </cell>
          <cell r="Y12">
            <v>0.23301502850678199</v>
          </cell>
          <cell r="AD12">
            <v>0.81295436900906759</v>
          </cell>
          <cell r="AE12">
            <v>0.19852201492488186</v>
          </cell>
          <cell r="AF12">
            <v>0.45593956430667809</v>
          </cell>
          <cell r="AO12">
            <v>0.17630788002352241</v>
          </cell>
        </row>
        <row r="13">
          <cell r="C13">
            <v>44012</v>
          </cell>
          <cell r="W13">
            <v>0.18190706714930993</v>
          </cell>
          <cell r="Y13">
            <v>0.35322260391286886</v>
          </cell>
          <cell r="AD13">
            <v>0.81033573040965468</v>
          </cell>
          <cell r="AE13">
            <v>0.20455946759700727</v>
          </cell>
          <cell r="AF13">
            <v>0.45242910410643999</v>
          </cell>
          <cell r="AO13">
            <v>0.16361499851762162</v>
          </cell>
        </row>
        <row r="14">
          <cell r="C14">
            <v>44019</v>
          </cell>
          <cell r="W14">
            <v>0.14519321305382185</v>
          </cell>
          <cell r="Y14">
            <v>0.21301812729063774</v>
          </cell>
          <cell r="AD14">
            <v>1.0336899226622149</v>
          </cell>
          <cell r="AE14">
            <v>0.21499410054317869</v>
          </cell>
          <cell r="AF14">
            <v>0.39127725025455606</v>
          </cell>
          <cell r="AO14">
            <v>0.17899992792870756</v>
          </cell>
        </row>
        <row r="15">
          <cell r="C15">
            <v>44033</v>
          </cell>
          <cell r="W15">
            <v>0.1569802205742245</v>
          </cell>
          <cell r="Y15">
            <v>0.56250062516902499</v>
          </cell>
          <cell r="AD15">
            <v>0.94832537343830037</v>
          </cell>
          <cell r="AE15">
            <v>0.23195606698183074</v>
          </cell>
          <cell r="AF15">
            <v>0.46912632907833629</v>
          </cell>
          <cell r="AO15">
            <v>0.18247491426327167</v>
          </cell>
        </row>
        <row r="16">
          <cell r="C16">
            <v>44046</v>
          </cell>
          <cell r="W16">
            <v>0.17390361046411032</v>
          </cell>
          <cell r="Y16">
            <v>0.27552890691984661</v>
          </cell>
          <cell r="AD16">
            <v>1.262767663757278</v>
          </cell>
          <cell r="AE16">
            <v>0.31010172235848388</v>
          </cell>
          <cell r="AF16">
            <v>0.40515344789840002</v>
          </cell>
          <cell r="AO16">
            <v>0.30628227894316984</v>
          </cell>
        </row>
        <row r="17">
          <cell r="C17">
            <v>44061</v>
          </cell>
          <cell r="W17">
            <v>0.11545282142787969</v>
          </cell>
          <cell r="Y17">
            <v>0.20936871589157957</v>
          </cell>
          <cell r="AD17">
            <v>0.72421219716197704</v>
          </cell>
          <cell r="AE17">
            <v>0.23182422096934999</v>
          </cell>
          <cell r="AF17">
            <v>0.36453939159912602</v>
          </cell>
          <cell r="AO17">
            <v>0.55053963537963502</v>
          </cell>
        </row>
        <row r="18">
          <cell r="C18">
            <v>44075</v>
          </cell>
          <cell r="W18">
            <v>0.13248617384830144</v>
          </cell>
          <cell r="Y18">
            <v>0.26970883711083393</v>
          </cell>
          <cell r="AD18">
            <v>0.86867392293286971</v>
          </cell>
          <cell r="AE18">
            <v>0.21497537656153742</v>
          </cell>
          <cell r="AF18">
            <v>0.40875207092063653</v>
          </cell>
          <cell r="AO18">
            <v>0.96581544693537569</v>
          </cell>
        </row>
        <row r="19">
          <cell r="C19">
            <v>44089</v>
          </cell>
          <cell r="W19">
            <v>0.10735914443022943</v>
          </cell>
          <cell r="Y19">
            <v>0.21083940147603752</v>
          </cell>
          <cell r="AD19">
            <v>0.70440235038734322</v>
          </cell>
          <cell r="AE19">
            <v>0.25467446024425278</v>
          </cell>
          <cell r="AF19">
            <v>0.29170407458237546</v>
          </cell>
          <cell r="AO19">
            <v>0.48967223199123</v>
          </cell>
        </row>
        <row r="20">
          <cell r="C20">
            <v>44103</v>
          </cell>
          <cell r="W20">
            <v>0.1173657289094801</v>
          </cell>
          <cell r="Y20">
            <v>0.31374073415935461</v>
          </cell>
          <cell r="AD20">
            <v>1.3576690688051889</v>
          </cell>
          <cell r="AE20">
            <v>0.3259496714530149</v>
          </cell>
          <cell r="AF20">
            <v>0.390714575204687</v>
          </cell>
          <cell r="AO20">
            <v>0.64029833238572609</v>
          </cell>
        </row>
        <row r="21">
          <cell r="C21">
            <v>44117</v>
          </cell>
          <cell r="W21">
            <v>0.12172133503517873</v>
          </cell>
          <cell r="Y21">
            <v>0.25341575784223824</v>
          </cell>
          <cell r="AD21">
            <v>0.6114715733640107</v>
          </cell>
          <cell r="AE21">
            <v>0.14558186322777125</v>
          </cell>
          <cell r="AF21">
            <v>0.29295883524993949</v>
          </cell>
          <cell r="AO21">
            <v>0.60759341929448907</v>
          </cell>
        </row>
        <row r="22">
          <cell r="C22">
            <v>44131</v>
          </cell>
          <cell r="W22">
            <v>0.20990087537285446</v>
          </cell>
          <cell r="Y22">
            <v>0.25887229577912635</v>
          </cell>
          <cell r="AD22">
            <v>1.213591142066939</v>
          </cell>
          <cell r="AE22">
            <v>0.2620096802596944</v>
          </cell>
          <cell r="AF22">
            <v>0.40189583924267802</v>
          </cell>
          <cell r="AO22">
            <v>1.0400611193945617</v>
          </cell>
        </row>
        <row r="23">
          <cell r="C23">
            <v>44145</v>
          </cell>
          <cell r="W23">
            <v>0.13519773810921837</v>
          </cell>
          <cell r="Y23">
            <v>0.26256983476818752</v>
          </cell>
          <cell r="AD23">
            <v>1.0959004766039238</v>
          </cell>
          <cell r="AE23">
            <v>0.24183864398757624</v>
          </cell>
          <cell r="AF23">
            <v>0.50254335649214699</v>
          </cell>
          <cell r="AO23">
            <v>1.3549842064833042</v>
          </cell>
        </row>
        <row r="24">
          <cell r="C24">
            <v>44159</v>
          </cell>
          <cell r="W24">
            <v>0.12301184594469317</v>
          </cell>
          <cell r="Y24">
            <v>0.19366065915991934</v>
          </cell>
          <cell r="AD24">
            <v>0.90401847143259928</v>
          </cell>
          <cell r="AE24">
            <v>0.21697776633838425</v>
          </cell>
          <cell r="AF24">
            <v>0.31249705632324298</v>
          </cell>
          <cell r="AO24">
            <v>1.3015241593965627</v>
          </cell>
        </row>
        <row r="25">
          <cell r="C25">
            <v>44173</v>
          </cell>
          <cell r="W25">
            <v>0.11895519481544932</v>
          </cell>
          <cell r="Y25">
            <v>0.22334287885459816</v>
          </cell>
          <cell r="AD25">
            <v>1.0522205897640631</v>
          </cell>
          <cell r="AE25">
            <v>0.26208909116798929</v>
          </cell>
          <cell r="AF25">
            <v>0.48197826526917098</v>
          </cell>
          <cell r="AO25">
            <v>1.784135302722162</v>
          </cell>
        </row>
        <row r="26">
          <cell r="C26">
            <v>44187</v>
          </cell>
          <cell r="W26">
            <v>0.1111283189534913</v>
          </cell>
          <cell r="Y26">
            <v>0.1948703686151062</v>
          </cell>
          <cell r="AD26">
            <v>0.86664781035341298</v>
          </cell>
          <cell r="AE26">
            <v>0.21290557736120092</v>
          </cell>
          <cell r="AF26">
            <v>1.58300020733608</v>
          </cell>
          <cell r="AO26">
            <v>1.1770989761513033</v>
          </cell>
        </row>
        <row r="27">
          <cell r="C27">
            <v>44201</v>
          </cell>
          <cell r="W27">
            <v>9.3554172955311612E-2</v>
          </cell>
          <cell r="Y27">
            <v>0.19432742938867612</v>
          </cell>
          <cell r="AD27">
            <v>0.83016202232774894</v>
          </cell>
          <cell r="AE27">
            <v>0.22153295344870647</v>
          </cell>
          <cell r="AF27">
            <v>0.50112040877316</v>
          </cell>
          <cell r="AO27">
            <v>1.218014471645058</v>
          </cell>
        </row>
      </sheetData>
      <sheetData sheetId="3">
        <row r="4">
          <cell r="C4">
            <v>43985</v>
          </cell>
          <cell r="T4">
            <v>89.945913363067831</v>
          </cell>
          <cell r="V4">
            <v>0.93649298883851118</v>
          </cell>
          <cell r="W4">
            <v>0.19228809449319409</v>
          </cell>
          <cell r="X4">
            <v>1.7542168936487919</v>
          </cell>
          <cell r="Z4">
            <v>1.9490687229660955</v>
          </cell>
          <cell r="AC4">
            <v>35.755815762037962</v>
          </cell>
          <cell r="AD4">
            <v>0.74724186363199752</v>
          </cell>
          <cell r="AE4">
            <v>0.22382645876671201</v>
          </cell>
          <cell r="AF4">
            <v>0.48949948503972301</v>
          </cell>
        </row>
        <row r="5">
          <cell r="C5">
            <v>43986</v>
          </cell>
          <cell r="T5">
            <v>98.334421365711378</v>
          </cell>
          <cell r="V5">
            <v>0.74505361383806168</v>
          </cell>
          <cell r="W5">
            <v>0.27449120588651849</v>
          </cell>
          <cell r="X5">
            <v>2.148001766423854</v>
          </cell>
          <cell r="Z5">
            <v>1.8990370976256199</v>
          </cell>
          <cell r="AC5">
            <v>38.887709709364344</v>
          </cell>
          <cell r="AD5">
            <v>1.0314843873561568</v>
          </cell>
          <cell r="AE5">
            <v>0.25968642674851361</v>
          </cell>
          <cell r="AF5">
            <v>0.57522865478553364</v>
          </cell>
        </row>
        <row r="6">
          <cell r="C6">
            <v>43987</v>
          </cell>
          <cell r="T6">
            <v>91.213520280089696</v>
          </cell>
          <cell r="V6">
            <v>0.7149659587196221</v>
          </cell>
          <cell r="W6">
            <v>0.259884406521523</v>
          </cell>
          <cell r="X6">
            <v>2.4200942167673949</v>
          </cell>
          <cell r="Z6">
            <v>1.4432358620247976</v>
          </cell>
          <cell r="AC6">
            <v>30.514882040135809</v>
          </cell>
          <cell r="AD6">
            <v>1.0556356594402398</v>
          </cell>
          <cell r="AE6">
            <v>0.26018416406026335</v>
          </cell>
          <cell r="AF6">
            <v>0.58603162029920886</v>
          </cell>
        </row>
        <row r="7">
          <cell r="C7">
            <v>43988</v>
          </cell>
          <cell r="T7">
            <v>110.14039548029376</v>
          </cell>
          <cell r="V7">
            <v>0.7274827580565193</v>
          </cell>
          <cell r="W7">
            <v>0.21719353332019276</v>
          </cell>
          <cell r="X7">
            <v>1.999976299179999</v>
          </cell>
          <cell r="Z7">
            <v>1.9268761960079934</v>
          </cell>
          <cell r="AC7">
            <v>28.817455325733409</v>
          </cell>
          <cell r="AD7">
            <v>0.93894386154287157</v>
          </cell>
          <cell r="AE7">
            <v>0.28908100716946633</v>
          </cell>
          <cell r="AF7">
            <v>0.53272210232806905</v>
          </cell>
        </row>
        <row r="8">
          <cell r="C8">
            <v>43989</v>
          </cell>
          <cell r="T8">
            <v>104.718576085582</v>
          </cell>
          <cell r="V8">
            <v>0.61328137827286988</v>
          </cell>
          <cell r="W8">
            <v>0.26607483529074222</v>
          </cell>
          <cell r="X8">
            <v>2.398987171324749</v>
          </cell>
          <cell r="Z8">
            <v>1.6780819288521736</v>
          </cell>
          <cell r="AC8">
            <v>33.030935221145718</v>
          </cell>
          <cell r="AD8">
            <v>1.1436789550547843</v>
          </cell>
          <cell r="AE8">
            <v>0.31873314416609932</v>
          </cell>
          <cell r="AF8">
            <v>0.62253569058636149</v>
          </cell>
        </row>
        <row r="9">
          <cell r="C9">
            <v>43990</v>
          </cell>
          <cell r="T9">
            <v>105.99921395838314</v>
          </cell>
          <cell r="V9">
            <v>0.68378659893114413</v>
          </cell>
          <cell r="W9">
            <v>0.20495402481921368</v>
          </cell>
          <cell r="X9">
            <v>2.6226371964733368</v>
          </cell>
          <cell r="Z9">
            <v>1.0533151352791714</v>
          </cell>
          <cell r="AC9">
            <v>30.511346828802882</v>
          </cell>
          <cell r="AD9">
            <v>0.87553269065352046</v>
          </cell>
          <cell r="AE9">
            <v>0.2885618772556276</v>
          </cell>
          <cell r="AF9">
            <v>0.56673528643792581</v>
          </cell>
        </row>
        <row r="10">
          <cell r="C10">
            <v>43991</v>
          </cell>
          <cell r="T10">
            <v>92.012170661052977</v>
          </cell>
          <cell r="V10">
            <v>0.69153274928707797</v>
          </cell>
          <cell r="W10">
            <v>0.21336662589079039</v>
          </cell>
          <cell r="X10">
            <v>2.1291728223761774</v>
          </cell>
          <cell r="Z10">
            <v>1.7071870397784414</v>
          </cell>
          <cell r="AC10">
            <v>30.503245624107318</v>
          </cell>
          <cell r="AD10">
            <v>0.72223281111355719</v>
          </cell>
          <cell r="AE10">
            <v>0.25801537847955747</v>
          </cell>
          <cell r="AF10">
            <v>0.6335752937010487</v>
          </cell>
        </row>
        <row r="11">
          <cell r="C11">
            <v>43998</v>
          </cell>
          <cell r="T11">
            <v>137.7512900409285</v>
          </cell>
          <cell r="V11">
            <v>0.75943308646911589</v>
          </cell>
          <cell r="W11">
            <v>0.19881435330852201</v>
          </cell>
          <cell r="X11">
            <v>2.0650460316123675</v>
          </cell>
          <cell r="Z11">
            <v>1.6130537030027814</v>
          </cell>
          <cell r="AC11">
            <v>25.716990248572571</v>
          </cell>
          <cell r="AD11">
            <v>0.77518245458287949</v>
          </cell>
          <cell r="AE11">
            <v>0.26139047045771885</v>
          </cell>
          <cell r="AF11">
            <v>0.55918997055303987</v>
          </cell>
        </row>
        <row r="12">
          <cell r="C12">
            <v>44005</v>
          </cell>
          <cell r="T12">
            <v>115.65928905398212</v>
          </cell>
          <cell r="V12">
            <v>0.56690398439472078</v>
          </cell>
          <cell r="W12">
            <v>0.22708413086612908</v>
          </cell>
          <cell r="X12">
            <v>2.4863042764627399</v>
          </cell>
          <cell r="Z12">
            <v>1.7834053415205064</v>
          </cell>
          <cell r="AC12">
            <v>31.23362604589482</v>
          </cell>
          <cell r="AD12">
            <v>1.4340247932408747</v>
          </cell>
          <cell r="AE12">
            <v>0.3501863108915037</v>
          </cell>
          <cell r="AF12">
            <v>0.80426240925697745</v>
          </cell>
        </row>
        <row r="13">
          <cell r="C13">
            <v>44012</v>
          </cell>
          <cell r="T13">
            <v>139.50687611689906</v>
          </cell>
          <cell r="V13">
            <v>0.72545442658667048</v>
          </cell>
          <cell r="W13">
            <v>0.25074913114142722</v>
          </cell>
          <cell r="X13">
            <v>2.4270234291529369</v>
          </cell>
          <cell r="Z13">
            <v>2.844643763427344</v>
          </cell>
          <cell r="AC13">
            <v>27.812988713381191</v>
          </cell>
          <cell r="AD13">
            <v>1.1170043226868964</v>
          </cell>
          <cell r="AE13">
            <v>0.28197424965683687</v>
          </cell>
          <cell r="AF13">
            <v>0.62364924318562698</v>
          </cell>
        </row>
        <row r="14">
          <cell r="C14">
            <v>44019</v>
          </cell>
          <cell r="T14">
            <v>111.29716263834119</v>
          </cell>
          <cell r="V14">
            <v>0.69986033537982573</v>
          </cell>
          <cell r="W14">
            <v>0.20746026844773693</v>
          </cell>
          <cell r="X14">
            <v>2.4002032794722079</v>
          </cell>
          <cell r="Z14">
            <v>1.4324484311173211</v>
          </cell>
          <cell r="AC14">
            <v>27.34625509720005</v>
          </cell>
          <cell r="AD14">
            <v>1.4769945807847711</v>
          </cell>
          <cell r="AE14">
            <v>0.30719572130987799</v>
          </cell>
          <cell r="AF14">
            <v>0.55907904831069399</v>
          </cell>
        </row>
        <row r="15">
          <cell r="C15">
            <v>44033</v>
          </cell>
          <cell r="T15">
            <v>112.99778959549559</v>
          </cell>
          <cell r="V15">
            <v>0.60478494438538899</v>
          </cell>
          <cell r="W15">
            <v>0.25956370447309202</v>
          </cell>
          <cell r="X15">
            <v>2.8048897361386023</v>
          </cell>
          <cell r="Z15">
            <v>5.0438101129860993</v>
          </cell>
          <cell r="AC15">
            <v>30.739563612904671</v>
          </cell>
          <cell r="AD15">
            <v>1.5680373366470512</v>
          </cell>
          <cell r="AE15">
            <v>0.3835347905651908</v>
          </cell>
          <cell r="AF15">
            <v>0.77569115010805145</v>
          </cell>
        </row>
        <row r="16">
          <cell r="C16">
            <v>44046</v>
          </cell>
          <cell r="T16">
            <v>100.27414015100619</v>
          </cell>
          <cell r="V16">
            <v>0.61419375713910784</v>
          </cell>
          <cell r="W16">
            <v>0.28314128634935498</v>
          </cell>
          <cell r="X16">
            <v>2.5650313591864005</v>
          </cell>
          <cell r="Z16">
            <v>1.2960974732468082</v>
          </cell>
          <cell r="AC16">
            <v>29.376840268437164</v>
          </cell>
          <cell r="AD16">
            <v>2.0559760646855216</v>
          </cell>
          <cell r="AE16">
            <v>0.50489233853975723</v>
          </cell>
          <cell r="AF16">
            <v>0.6596508726913638</v>
          </cell>
        </row>
        <row r="17">
          <cell r="C17">
            <v>44061</v>
          </cell>
          <cell r="T17">
            <v>89.324522285414403</v>
          </cell>
          <cell r="V17">
            <v>0.73658511054575226</v>
          </cell>
          <cell r="W17">
            <v>0.1567406397101051</v>
          </cell>
          <cell r="X17">
            <v>1.4621799176828858</v>
          </cell>
          <cell r="Z17">
            <v>1.0503343322313448</v>
          </cell>
          <cell r="AC17">
            <v>19.480621253517999</v>
          </cell>
          <cell r="AD17">
            <v>0.98320233031236837</v>
          </cell>
          <cell r="AE17">
            <v>0.31472835609938715</v>
          </cell>
          <cell r="AF17">
            <v>0.49490464357748243</v>
          </cell>
        </row>
        <row r="18">
          <cell r="C18">
            <v>44075</v>
          </cell>
          <cell r="T18">
            <v>61.410042759136736</v>
          </cell>
          <cell r="V18">
            <v>1.2252501230068931</v>
          </cell>
          <cell r="W18">
            <v>0.10812990046731552</v>
          </cell>
          <cell r="X18">
            <v>1.1789149282491158</v>
          </cell>
          <cell r="Z18">
            <v>0.97568430555562979</v>
          </cell>
          <cell r="AC18">
            <v>15.562144290074556</v>
          </cell>
          <cell r="AD18">
            <v>0.70897680940529295</v>
          </cell>
          <cell r="AE18">
            <v>0.17545427870185817</v>
          </cell>
          <cell r="AF18">
            <v>0.33360704336639102</v>
          </cell>
        </row>
        <row r="19">
          <cell r="C19">
            <v>44089</v>
          </cell>
          <cell r="T19">
            <v>80.750400011802313</v>
          </cell>
          <cell r="V19">
            <v>0.75806714515325668</v>
          </cell>
          <cell r="W19">
            <v>0.14162221000690497</v>
          </cell>
          <cell r="X19">
            <v>1.435835104052922</v>
          </cell>
          <cell r="Z19">
            <v>1.176189653391299</v>
          </cell>
          <cell r="AC19">
            <v>19.175448251751941</v>
          </cell>
          <cell r="AD19">
            <v>0.92920838858533539</v>
          </cell>
          <cell r="AE19">
            <v>0.33595237819305018</v>
          </cell>
          <cell r="AF19">
            <v>0.3847997851475311</v>
          </cell>
        </row>
        <row r="20">
          <cell r="C20">
            <v>44103</v>
          </cell>
          <cell r="T20">
            <v>77.420875590655086</v>
          </cell>
          <cell r="V20">
            <v>0.87498387148840573</v>
          </cell>
          <cell r="W20">
            <v>0.13413473406067838</v>
          </cell>
          <cell r="X20">
            <v>1.5620327315685614</v>
          </cell>
          <cell r="Z20">
            <v>1.0289810535673116</v>
          </cell>
          <cell r="AC20">
            <v>20.694259940223773</v>
          </cell>
          <cell r="AD20">
            <v>1.551650393847493</v>
          </cell>
          <cell r="AE20">
            <v>0.37252077675277928</v>
          </cell>
          <cell r="AF20">
            <v>0.44653917396220749</v>
          </cell>
        </row>
        <row r="21">
          <cell r="C21">
            <v>44117</v>
          </cell>
          <cell r="T21">
            <v>89.09545548798269</v>
          </cell>
          <cell r="V21">
            <v>0.84522577509677266</v>
          </cell>
          <cell r="W21">
            <v>0.14401043912940595</v>
          </cell>
          <cell r="X21">
            <v>1.5652025888473045</v>
          </cell>
          <cell r="Z21">
            <v>0.9612804625283502</v>
          </cell>
          <cell r="AC21">
            <v>22.418568959109106</v>
          </cell>
          <cell r="AD21">
            <v>0.7234417020635715</v>
          </cell>
          <cell r="AE21">
            <v>0.17224020790315239</v>
          </cell>
          <cell r="AF21">
            <v>0.34660423744933438</v>
          </cell>
        </row>
        <row r="22">
          <cell r="C22">
            <v>44131</v>
          </cell>
          <cell r="T22">
            <v>68.061007242531389</v>
          </cell>
          <cell r="V22">
            <v>1.3173369153718015</v>
          </cell>
          <cell r="W22">
            <v>0.1593372757747494</v>
          </cell>
          <cell r="X22">
            <v>1.5009691557468787</v>
          </cell>
          <cell r="Z22">
            <v>1.2919102833613698</v>
          </cell>
          <cell r="AC22">
            <v>22.759180241058914</v>
          </cell>
          <cell r="AD22">
            <v>0.92124583157560602</v>
          </cell>
          <cell r="AE22">
            <v>0.19889344722852886</v>
          </cell>
          <cell r="AF22">
            <v>0.30508204435252467</v>
          </cell>
        </row>
        <row r="23">
          <cell r="C23">
            <v>44145</v>
          </cell>
          <cell r="T23">
            <v>77.5624297532475</v>
          </cell>
          <cell r="V23">
            <v>1.3608065477515834</v>
          </cell>
          <cell r="W23">
            <v>9.9351181350943091E-2</v>
          </cell>
          <cell r="X23">
            <v>1.4523168874989167</v>
          </cell>
          <cell r="Z23">
            <v>1.2715801113677698</v>
          </cell>
          <cell r="AC23">
            <v>22.824617468107963</v>
          </cell>
          <cell r="AD23">
            <v>0.80533157223166263</v>
          </cell>
          <cell r="AE23">
            <v>0.17771713722803464</v>
          </cell>
          <cell r="AF23">
            <v>0.36929816168395363</v>
          </cell>
        </row>
        <row r="24">
          <cell r="C24">
            <v>44159</v>
          </cell>
          <cell r="T24">
            <v>83.687533359528331</v>
          </cell>
          <cell r="V24">
            <v>0.98738678133009961</v>
          </cell>
          <cell r="W24">
            <v>0.12458324161377271</v>
          </cell>
          <cell r="X24">
            <v>1.4689981581301224</v>
          </cell>
          <cell r="Z24">
            <v>0.98392353275167066</v>
          </cell>
          <cell r="AC24">
            <v>23.990594679272039</v>
          </cell>
          <cell r="AD24">
            <v>0.91556671461086847</v>
          </cell>
          <cell r="AE24">
            <v>0.21974951502398635</v>
          </cell>
          <cell r="AF24">
            <v>0.31648900130329988</v>
          </cell>
        </row>
        <row r="25">
          <cell r="C25">
            <v>44173</v>
          </cell>
          <cell r="T25">
            <v>103.06145426136611</v>
          </cell>
          <cell r="V25">
            <v>1.2624896628266822</v>
          </cell>
          <cell r="W25">
            <v>9.4222707969831343E-2</v>
          </cell>
          <cell r="X25">
            <v>1.4316378515794512</v>
          </cell>
          <cell r="Z25">
            <v>1.128640637383312</v>
          </cell>
          <cell r="AC25">
            <v>21.917319898678109</v>
          </cell>
          <cell r="AD25">
            <v>0.83344887546102198</v>
          </cell>
          <cell r="AE25">
            <v>0.20759701951236456</v>
          </cell>
          <cell r="AF25">
            <v>0.3817680884531236</v>
          </cell>
        </row>
        <row r="26">
          <cell r="C26">
            <v>44187</v>
          </cell>
          <cell r="T26">
            <v>78.263864203088659</v>
          </cell>
          <cell r="V26">
            <v>1.0970156418436094</v>
          </cell>
          <cell r="W26">
            <v>0.1013005783278829</v>
          </cell>
          <cell r="X26">
            <v>1.4128165470718612</v>
          </cell>
          <cell r="Z26">
            <v>0.53282612102784854</v>
          </cell>
          <cell r="AC26">
            <v>23.362312241787947</v>
          </cell>
          <cell r="AD26">
            <v>0.79000497102935774</v>
          </cell>
          <cell r="AE26">
            <v>0.19407706621520784</v>
          </cell>
          <cell r="AF26">
            <v>1.4430060492808841</v>
          </cell>
        </row>
        <row r="27">
          <cell r="C27">
            <v>44201</v>
          </cell>
          <cell r="T27">
            <v>93.435506153802692</v>
          </cell>
          <cell r="V27">
            <v>0.98351956749640124</v>
          </cell>
          <cell r="W27">
            <v>9.5121821717750354E-2</v>
          </cell>
          <cell r="X27">
            <v>1.3771783873467422</v>
          </cell>
          <cell r="Z27">
            <v>1.1055776702648521</v>
          </cell>
          <cell r="AC27">
            <v>23.301857594568865</v>
          </cell>
          <cell r="AD27">
            <v>0.84407270558019332</v>
          </cell>
          <cell r="AE27">
            <v>0.22524508995040107</v>
          </cell>
          <cell r="AF27">
            <v>0.50951747716498141</v>
          </cell>
        </row>
        <row r="28">
          <cell r="C28">
            <v>44203</v>
          </cell>
        </row>
        <row r="29">
          <cell r="C29">
            <v>44208</v>
          </cell>
        </row>
        <row r="30">
          <cell r="C30">
            <v>44210</v>
          </cell>
        </row>
        <row r="31">
          <cell r="C31">
            <v>44215</v>
          </cell>
          <cell r="T31">
            <v>52.860685511911491</v>
          </cell>
          <cell r="V31">
            <v>0.96331775213217308</v>
          </cell>
          <cell r="W31">
            <v>0.11047654379831008</v>
          </cell>
          <cell r="X31">
            <v>1.6914453675933356</v>
          </cell>
          <cell r="Z31">
            <v>0.92038092998100673</v>
          </cell>
          <cell r="AC31">
            <v>22.642211543893453</v>
          </cell>
          <cell r="AD31">
            <v>0.341689081553956</v>
          </cell>
          <cell r="AE31">
            <v>0.20099597674797398</v>
          </cell>
          <cell r="AF31">
            <v>0.40072738731632612</v>
          </cell>
        </row>
        <row r="32">
          <cell r="C32">
            <v>44217</v>
          </cell>
          <cell r="T32">
            <v>84.178048493512321</v>
          </cell>
          <cell r="V32">
            <v>1.1752433986729136</v>
          </cell>
          <cell r="W32">
            <v>0.13862517885945866</v>
          </cell>
          <cell r="X32">
            <v>1.4548367524062709</v>
          </cell>
          <cell r="Z32">
            <v>1.0023795856795317</v>
          </cell>
          <cell r="AC32">
            <v>21.103530856668957</v>
          </cell>
          <cell r="AD32">
            <v>0.49049257749374636</v>
          </cell>
          <cell r="AE32">
            <v>0.18701941007031714</v>
          </cell>
          <cell r="AF32">
            <v>0.53689577637218056</v>
          </cell>
        </row>
        <row r="33">
          <cell r="C33">
            <v>44222</v>
          </cell>
          <cell r="T33">
            <v>95.478823986483931</v>
          </cell>
          <cell r="V33">
            <v>1.3045412988341536</v>
          </cell>
          <cell r="W33">
            <v>0.17324731004287883</v>
          </cell>
          <cell r="X33">
            <v>1.3507995896501552</v>
          </cell>
          <cell r="Z33">
            <v>0.87008464994969281</v>
          </cell>
          <cell r="AC33">
            <v>21.881704542034754</v>
          </cell>
          <cell r="AD33">
            <v>0.42816115351042411</v>
          </cell>
          <cell r="AE33">
            <v>0.19809182447198889</v>
          </cell>
          <cell r="AF33">
            <v>0.54269380584078841</v>
          </cell>
        </row>
        <row r="34">
          <cell r="C34">
            <v>44223</v>
          </cell>
          <cell r="T34">
            <v>64.723291911267879</v>
          </cell>
          <cell r="V34">
            <v>1.3281515529367813</v>
          </cell>
          <cell r="W34">
            <v>9.405709194066568E-2</v>
          </cell>
          <cell r="X34">
            <v>1.2523134614196396</v>
          </cell>
          <cell r="Z34">
            <v>2.211823745966663</v>
          </cell>
          <cell r="AC34">
            <v>18.176339491834991</v>
          </cell>
          <cell r="AD34">
            <v>0.40855102032247514</v>
          </cell>
          <cell r="AE34">
            <v>0.17931211599601726</v>
          </cell>
          <cell r="AF34">
            <v>0.36379862503330207</v>
          </cell>
        </row>
        <row r="35">
          <cell r="C35">
            <v>44229</v>
          </cell>
          <cell r="T35">
            <v>101.03875836648267</v>
          </cell>
          <cell r="V35">
            <v>0.98090917442504799</v>
          </cell>
          <cell r="W35">
            <v>0.1274264044677566</v>
          </cell>
          <cell r="X35">
            <v>1.529171059639602</v>
          </cell>
          <cell r="Z35">
            <v>1.4600789905826757</v>
          </cell>
          <cell r="AC35">
            <v>24.386407412556576</v>
          </cell>
          <cell r="AD35">
            <v>0.50478542798261949</v>
          </cell>
          <cell r="AE35">
            <v>0.26068409858027469</v>
          </cell>
          <cell r="AF35">
            <v>0.41221800158936994</v>
          </cell>
        </row>
        <row r="36">
          <cell r="C36">
            <v>44231</v>
          </cell>
          <cell r="T36">
            <v>34.809410719100221</v>
          </cell>
          <cell r="V36">
            <v>1.0606610746062575</v>
          </cell>
          <cell r="W36">
            <v>0.10677112378306254</v>
          </cell>
          <cell r="X36">
            <v>1.3512412221028189</v>
          </cell>
          <cell r="Z36">
            <v>1.2367229474926582</v>
          </cell>
          <cell r="AC36">
            <v>21.636617735736323</v>
          </cell>
          <cell r="AD36">
            <v>0.36319303008241743</v>
          </cell>
          <cell r="AE36">
            <v>0.20350024246215967</v>
          </cell>
          <cell r="AF36">
            <v>0.31674136384663171</v>
          </cell>
        </row>
        <row r="37">
          <cell r="C37">
            <v>44236</v>
          </cell>
          <cell r="T37">
            <v>90.556085629725786</v>
          </cell>
          <cell r="V37">
            <v>1.2448259362897187</v>
          </cell>
          <cell r="W37">
            <v>0.14261361816808832</v>
          </cell>
          <cell r="X37">
            <v>1.4666407101163752</v>
          </cell>
          <cell r="Z37">
            <v>1.0529079192858695</v>
          </cell>
          <cell r="AC37">
            <v>20.521176064480589</v>
          </cell>
          <cell r="AD37">
            <v>0.94542473667101112</v>
          </cell>
          <cell r="AE37">
            <v>0.32022530290517942</v>
          </cell>
          <cell r="AF37">
            <v>0.37540303556954863</v>
          </cell>
        </row>
        <row r="38">
          <cell r="C38">
            <v>44237</v>
          </cell>
          <cell r="T38">
            <v>121.13526777136134</v>
          </cell>
          <cell r="V38">
            <v>1.2550777340088932</v>
          </cell>
          <cell r="W38">
            <v>9.0744032248054676E-2</v>
          </cell>
          <cell r="X38">
            <v>1.4229940990817402</v>
          </cell>
          <cell r="Z38">
            <v>1.4457490625728173</v>
          </cell>
          <cell r="AC38">
            <v>20.781359278513793</v>
          </cell>
          <cell r="AD38">
            <v>3.2780708501924933</v>
          </cell>
          <cell r="AE38">
            <v>0.99780798704693996</v>
          </cell>
          <cell r="AF38">
            <v>0.33419612968767393</v>
          </cell>
        </row>
        <row r="39">
          <cell r="C39">
            <v>44244</v>
          </cell>
          <cell r="T39">
            <v>39.122084958484891</v>
          </cell>
          <cell r="V39">
            <v>0.91057319867264042</v>
          </cell>
          <cell r="W39">
            <v>8.7169364413736308E-2</v>
          </cell>
          <cell r="X39">
            <v>1.5112230595793972</v>
          </cell>
          <cell r="Z39">
            <v>0.76203738828866241</v>
          </cell>
          <cell r="AC39">
            <v>22.080637851129413</v>
          </cell>
          <cell r="AD39">
            <v>0.26406139064666934</v>
          </cell>
          <cell r="AE39">
            <v>0.22899849850103265</v>
          </cell>
          <cell r="AF39">
            <v>0.37737370925601438</v>
          </cell>
        </row>
        <row r="40">
          <cell r="C40">
            <v>44255</v>
          </cell>
          <cell r="T40">
            <v>84.493319908684569</v>
          </cell>
          <cell r="V40">
            <v>0.85687892939140808</v>
          </cell>
          <cell r="W40">
            <v>0.11051398049480007</v>
          </cell>
          <cell r="X40">
            <v>1.5211189067650033</v>
          </cell>
          <cell r="Z40">
            <v>1.2276220009271246</v>
          </cell>
          <cell r="AC40">
            <v>23.468868948800832</v>
          </cell>
          <cell r="AD40">
            <v>0.47901051675798023</v>
          </cell>
          <cell r="AE40">
            <v>0.22586063122160221</v>
          </cell>
          <cell r="AF40">
            <v>0.35751986235995054</v>
          </cell>
        </row>
        <row r="41">
          <cell r="C41">
            <v>44258</v>
          </cell>
          <cell r="T41">
            <v>24.398166899608924</v>
          </cell>
          <cell r="V41">
            <v>0.91799780658630603</v>
          </cell>
          <cell r="W41">
            <v>0.10767697716034566</v>
          </cell>
          <cell r="X41">
            <v>1.4409269248701539</v>
          </cell>
          <cell r="Z41">
            <v>0.96488796077402883</v>
          </cell>
          <cell r="AC41">
            <v>21.986787457141407</v>
          </cell>
          <cell r="AD41">
            <v>0.41336679297539558</v>
          </cell>
          <cell r="AE41">
            <v>0.21796108324061472</v>
          </cell>
          <cell r="AF41">
            <v>0.34668768008336714</v>
          </cell>
        </row>
        <row r="42">
          <cell r="C42">
            <v>44261</v>
          </cell>
          <cell r="T42">
            <v>82.247865985205848</v>
          </cell>
          <cell r="V42">
            <v>1.0297726717874209</v>
          </cell>
          <cell r="W42">
            <v>0.11087359962753324</v>
          </cell>
          <cell r="X42">
            <v>1.5242079119441303</v>
          </cell>
          <cell r="Z42">
            <v>1.0995509558109695</v>
          </cell>
          <cell r="AC42">
            <v>24.589979674558279</v>
          </cell>
          <cell r="AD42">
            <v>0.51345868789597415</v>
          </cell>
          <cell r="AE42">
            <v>0.2067335012723093</v>
          </cell>
          <cell r="AF42">
            <v>0.34807330729611657</v>
          </cell>
        </row>
        <row r="43">
          <cell r="C43">
            <v>44264</v>
          </cell>
          <cell r="T43">
            <v>22.842988889557784</v>
          </cell>
          <cell r="V43">
            <v>1.2239919755025364</v>
          </cell>
          <cell r="W43">
            <v>0.10697611486834072</v>
          </cell>
          <cell r="X43">
            <v>1.4222184713852608</v>
          </cell>
          <cell r="Z43">
            <v>0.97065604333952227</v>
          </cell>
          <cell r="AC43">
            <v>21.394840362021043</v>
          </cell>
          <cell r="AD43">
            <v>0.61982146551018735</v>
          </cell>
          <cell r="AE43">
            <v>0.21111870940667957</v>
          </cell>
          <cell r="AF43">
            <v>0.31375675279305959</v>
          </cell>
        </row>
        <row r="44">
          <cell r="C44">
            <v>44270</v>
          </cell>
          <cell r="T44">
            <v>109.89619124425164</v>
          </cell>
          <cell r="V44">
            <v>1.1887206771549719</v>
          </cell>
          <cell r="W44">
            <v>0.10313828748905346</v>
          </cell>
          <cell r="X44">
            <v>1.5404613745322713</v>
          </cell>
          <cell r="Z44">
            <v>1.098567165141614</v>
          </cell>
          <cell r="AC44">
            <v>23.88694989881639</v>
          </cell>
          <cell r="AD44">
            <v>0.53453422136695394</v>
          </cell>
          <cell r="AE44">
            <v>0.21164714034018192</v>
          </cell>
          <cell r="AF44">
            <v>0.40608214812755433</v>
          </cell>
        </row>
        <row r="45">
          <cell r="C45">
            <v>44271</v>
          </cell>
          <cell r="T45">
            <v>71.111356643182233</v>
          </cell>
          <cell r="V45">
            <v>1.2867003789795535</v>
          </cell>
          <cell r="W45">
            <v>0.116680718548566</v>
          </cell>
          <cell r="X45">
            <v>1.2971836260446279</v>
          </cell>
          <cell r="Z45">
            <v>1.0560212392550681</v>
          </cell>
          <cell r="AC45">
            <v>22.343087880937631</v>
          </cell>
          <cell r="AD45">
            <v>0.57142276071885134</v>
          </cell>
          <cell r="AE45">
            <v>0.20514907808918487</v>
          </cell>
          <cell r="AF45">
            <v>0.33666988315469498</v>
          </cell>
        </row>
        <row r="46">
          <cell r="C46">
            <v>44276</v>
          </cell>
          <cell r="T46">
            <v>120.77285427661639</v>
          </cell>
          <cell r="V46">
            <v>1.1710018942084843</v>
          </cell>
          <cell r="W46">
            <v>9.9227825535332631E-2</v>
          </cell>
          <cell r="X46">
            <v>1.4520762083987879</v>
          </cell>
          <cell r="Z46">
            <v>1.1973096557451763</v>
          </cell>
          <cell r="AC46">
            <v>21.628957104084247</v>
          </cell>
          <cell r="AD46">
            <v>0.5353843654391085</v>
          </cell>
          <cell r="AE46">
            <v>0.2065713242549371</v>
          </cell>
          <cell r="AF46">
            <v>0.34451441470407917</v>
          </cell>
        </row>
        <row r="47">
          <cell r="C47">
            <v>44279</v>
          </cell>
          <cell r="T47">
            <v>90.682725035005291</v>
          </cell>
          <cell r="V47">
            <v>1.2320162864550426</v>
          </cell>
          <cell r="W47">
            <v>9.8817264172611607E-2</v>
          </cell>
          <cell r="X47">
            <v>1.2337213856237275</v>
          </cell>
          <cell r="Z47">
            <v>1.0711172783186951</v>
          </cell>
          <cell r="AC47">
            <v>20.797699250681301</v>
          </cell>
          <cell r="AD47">
            <v>0.54142590064805329</v>
          </cell>
          <cell r="AE47">
            <v>0.1751858591439468</v>
          </cell>
          <cell r="AF47">
            <v>0.33285666473019659</v>
          </cell>
        </row>
        <row r="48">
          <cell r="C48">
            <v>44283</v>
          </cell>
          <cell r="T48">
            <v>133.46008528048975</v>
          </cell>
          <cell r="V48">
            <v>0.92556644431259505</v>
          </cell>
          <cell r="W48">
            <v>0.19869174012827134</v>
          </cell>
          <cell r="X48">
            <v>1.5960538589472606</v>
          </cell>
          <cell r="Z48">
            <v>1.4592837425357637</v>
          </cell>
          <cell r="AC48">
            <v>24.601160360745833</v>
          </cell>
          <cell r="AD48">
            <v>0.74820652318404524</v>
          </cell>
          <cell r="AE48">
            <v>0.25146188786862844</v>
          </cell>
          <cell r="AF48">
            <v>0.36276550010372383</v>
          </cell>
        </row>
        <row r="49">
          <cell r="C49">
            <v>44286</v>
          </cell>
          <cell r="T49">
            <v>88.409898806105019</v>
          </cell>
          <cell r="V49">
            <v>1.2656662182137535</v>
          </cell>
          <cell r="W49">
            <v>0.2230121486428365</v>
          </cell>
          <cell r="X49">
            <v>1.0726507884018948</v>
          </cell>
          <cell r="Z49">
            <v>1.1104885441078336</v>
          </cell>
          <cell r="AC49">
            <v>19.867558321354309</v>
          </cell>
          <cell r="AD49">
            <v>0.48831853631568017</v>
          </cell>
          <cell r="AE49">
            <v>0.18007102636637135</v>
          </cell>
          <cell r="AF49">
            <v>0.2895176979119139</v>
          </cell>
        </row>
        <row r="50">
          <cell r="C50">
            <v>44361</v>
          </cell>
          <cell r="T50">
            <v>18.293918795705949</v>
          </cell>
          <cell r="V50">
            <v>1.2686216719966399</v>
          </cell>
          <cell r="W50">
            <v>0.24190813880615547</v>
          </cell>
          <cell r="X50">
            <v>1.4040804686802093</v>
          </cell>
          <cell r="Z50">
            <v>0.95413030847819058</v>
          </cell>
          <cell r="AC50">
            <v>16.562269062539752</v>
          </cell>
          <cell r="AD50">
            <v>0.46628514334959692</v>
          </cell>
          <cell r="AE50">
            <v>0.16201271505159145</v>
          </cell>
          <cell r="AF50">
            <v>0.60130548007514451</v>
          </cell>
        </row>
        <row r="51">
          <cell r="C51">
            <v>44363</v>
          </cell>
          <cell r="T51">
            <v>33.286721932303756</v>
          </cell>
          <cell r="V51">
            <v>1.1819082651319863</v>
          </cell>
          <cell r="W51">
            <v>0.15357834252375865</v>
          </cell>
          <cell r="X51">
            <v>1.7033740190206799</v>
          </cell>
          <cell r="Z51">
            <v>0.9967005944855799</v>
          </cell>
          <cell r="AC51">
            <v>19.727808271409515</v>
          </cell>
          <cell r="AD51">
            <v>0.42803335690303379</v>
          </cell>
          <cell r="AE51">
            <v>0.19337812545047831</v>
          </cell>
          <cell r="AF51">
            <v>0.42873146346239593</v>
          </cell>
        </row>
        <row r="52">
          <cell r="C52">
            <v>44368</v>
          </cell>
          <cell r="T52">
            <v>38.49224237167396</v>
          </cell>
          <cell r="V52">
            <v>0.5904513735461856</v>
          </cell>
          <cell r="W52">
            <v>0.11355728296916959</v>
          </cell>
          <cell r="X52">
            <v>1.8344806769234361</v>
          </cell>
          <cell r="Z52">
            <v>1.8031957861142762</v>
          </cell>
          <cell r="AC52">
            <v>21.411791880262331</v>
          </cell>
          <cell r="AD52">
            <v>0.44230611790215801</v>
          </cell>
          <cell r="AE52">
            <v>0.28777632851516305</v>
          </cell>
          <cell r="AF52">
            <v>0.64269668196709628</v>
          </cell>
        </row>
        <row r="53">
          <cell r="C53">
            <v>44369</v>
          </cell>
          <cell r="T53">
            <v>25.396954292619988</v>
          </cell>
          <cell r="V53">
            <v>1.1780684690012924</v>
          </cell>
          <cell r="W53">
            <v>0.21332204117281234</v>
          </cell>
          <cell r="X53">
            <v>1.9233716223476511</v>
          </cell>
          <cell r="Z53">
            <v>1.1227023228138018</v>
          </cell>
          <cell r="AC53">
            <v>21.271283535294248</v>
          </cell>
          <cell r="AD53">
            <v>0.44010850900445747</v>
          </cell>
          <cell r="AE53">
            <v>0.17393859621248672</v>
          </cell>
          <cell r="AF53">
            <v>0.53128791928019203</v>
          </cell>
        </row>
        <row r="54">
          <cell r="C54">
            <v>44377</v>
          </cell>
          <cell r="T54">
            <v>20.064947569269677</v>
          </cell>
          <cell r="V54">
            <v>1.2267973571264958</v>
          </cell>
          <cell r="W54">
            <v>0.12180918349583762</v>
          </cell>
          <cell r="X54">
            <v>1.5641881928457744</v>
          </cell>
          <cell r="Z54">
            <v>1.2665585339674625</v>
          </cell>
          <cell r="AC54">
            <v>18.170800011128421</v>
          </cell>
          <cell r="AD54">
            <v>0.39512866690829945</v>
          </cell>
          <cell r="AE54">
            <v>0.17821001326795818</v>
          </cell>
          <cell r="AF54">
            <v>0.46738913161407242</v>
          </cell>
        </row>
        <row r="55">
          <cell r="C55">
            <v>44382</v>
          </cell>
          <cell r="T55">
            <v>31.543113208487156</v>
          </cell>
          <cell r="V55">
            <v>1.0432703307963449</v>
          </cell>
          <cell r="W55">
            <v>0.13353057707090019</v>
          </cell>
          <cell r="X55">
            <v>2.0741895854701844</v>
          </cell>
          <cell r="Z55">
            <v>1.3861467024664091</v>
          </cell>
          <cell r="AC55">
            <v>25.151046243980581</v>
          </cell>
          <cell r="AD55">
            <v>0.7191077672084969</v>
          </cell>
          <cell r="AE55">
            <v>0.25327235315037899</v>
          </cell>
          <cell r="AF55">
            <v>0.57106193018488294</v>
          </cell>
        </row>
        <row r="56">
          <cell r="C56">
            <v>44383</v>
          </cell>
          <cell r="T56">
            <v>72.507407391959177</v>
          </cell>
          <cell r="V56">
            <v>0.96891276375979551</v>
          </cell>
          <cell r="W56">
            <v>0.2557683322571162</v>
          </cell>
          <cell r="X56">
            <v>2.0256811552946803</v>
          </cell>
          <cell r="Z56">
            <v>1.3190540046387265</v>
          </cell>
          <cell r="AC56">
            <v>23.454859163199</v>
          </cell>
          <cell r="AD56">
            <v>7.5334796267164377</v>
          </cell>
          <cell r="AE56">
            <v>1.9007196107244329</v>
          </cell>
          <cell r="AF56">
            <v>3.7938578426311262</v>
          </cell>
        </row>
        <row r="57">
          <cell r="C57">
            <v>44388</v>
          </cell>
          <cell r="T57">
            <v>38.910864586165374</v>
          </cell>
          <cell r="V57">
            <v>0.97771771663683349</v>
          </cell>
          <cell r="W57">
            <v>8.5036911697273759E-2</v>
          </cell>
          <cell r="X57">
            <v>1.4972759767585118</v>
          </cell>
          <cell r="Z57">
            <v>1.164465991613342</v>
          </cell>
          <cell r="AC57">
            <v>18.741754312962648</v>
          </cell>
          <cell r="AD57">
            <v>0.96419021603668065</v>
          </cell>
          <cell r="AE57">
            <v>0.35619282773891764</v>
          </cell>
          <cell r="AF57">
            <v>2.6445971761279532</v>
          </cell>
        </row>
        <row r="58">
          <cell r="C58">
            <v>44391</v>
          </cell>
          <cell r="T58">
            <v>31.36790751736282</v>
          </cell>
          <cell r="V58">
            <v>1.1265554473407646</v>
          </cell>
          <cell r="W58">
            <v>0.13727272683989197</v>
          </cell>
          <cell r="X58">
            <v>1.5878076658230416</v>
          </cell>
          <cell r="Z58">
            <v>1.1594187138508951</v>
          </cell>
          <cell r="AC58">
            <v>18.415719278135903</v>
          </cell>
          <cell r="AD58">
            <v>0.82867765355008716</v>
          </cell>
          <cell r="AE58">
            <v>0.21433701347916831</v>
          </cell>
          <cell r="AF58">
            <v>3.3125880046780929</v>
          </cell>
        </row>
        <row r="59">
          <cell r="C59">
            <v>44396</v>
          </cell>
          <cell r="T59">
            <v>21.706976089295523</v>
          </cell>
          <cell r="V59">
            <v>1.1944056562229526</v>
          </cell>
          <cell r="W59">
            <v>0.12754279489285725</v>
          </cell>
          <cell r="X59">
            <v>1.6710939009084969</v>
          </cell>
          <cell r="Z59">
            <v>1.4988834322044478</v>
          </cell>
          <cell r="AC59">
            <v>19.890857873772298</v>
          </cell>
          <cell r="AD59">
            <v>1.445696849161582</v>
          </cell>
          <cell r="AE59">
            <v>0.44935614631140663</v>
          </cell>
          <cell r="AF59">
            <v>4.3312267077119753</v>
          </cell>
        </row>
        <row r="60">
          <cell r="C60">
            <v>44398</v>
          </cell>
          <cell r="T60">
            <v>31.211520620275234</v>
          </cell>
          <cell r="V60">
            <v>1.3010678799027755</v>
          </cell>
          <cell r="W60">
            <v>0.12844036753052041</v>
          </cell>
          <cell r="X60">
            <v>1.5668846060454658</v>
          </cell>
          <cell r="Z60">
            <v>1.6575945758615975</v>
          </cell>
          <cell r="AC60">
            <v>19.027869312128196</v>
          </cell>
          <cell r="AD60">
            <v>1.4119173256836044</v>
          </cell>
          <cell r="AE60">
            <v>0.43489941782889824</v>
          </cell>
          <cell r="AF60">
            <v>0.94278310832040502</v>
          </cell>
        </row>
        <row r="61">
          <cell r="C61">
            <v>44404</v>
          </cell>
          <cell r="T61">
            <v>38.748749170814968</v>
          </cell>
          <cell r="V61">
            <v>1.1358113500453597</v>
          </cell>
          <cell r="W61">
            <v>0.13412026361956941</v>
          </cell>
          <cell r="X61">
            <v>1.5110111567426661</v>
          </cell>
          <cell r="Z61">
            <v>1.2604195625412609</v>
          </cell>
          <cell r="AC61">
            <v>18.72362327226373</v>
          </cell>
          <cell r="AD61">
            <v>49.20691072108081</v>
          </cell>
          <cell r="AE61">
            <v>13.830366925516163</v>
          </cell>
          <cell r="AF61">
            <v>0.66209049085047778</v>
          </cell>
        </row>
        <row r="62">
          <cell r="C62">
            <v>44411</v>
          </cell>
          <cell r="T62">
            <v>22.588033186720704</v>
          </cell>
          <cell r="V62">
            <v>1.1867921010940077</v>
          </cell>
          <cell r="W62">
            <v>0.17792987092538615</v>
          </cell>
          <cell r="X62">
            <v>1.7109494312158704</v>
          </cell>
          <cell r="Z62">
            <v>1.7254965963708686</v>
          </cell>
          <cell r="AC62">
            <v>21.008635196550625</v>
          </cell>
          <cell r="AD62">
            <v>1.1393814184627584</v>
          </cell>
          <cell r="AE62">
            <v>0.29707667470617555</v>
          </cell>
          <cell r="AF62">
            <v>0.73550523909784671</v>
          </cell>
        </row>
        <row r="63">
          <cell r="C63">
            <v>44417</v>
          </cell>
          <cell r="T63">
            <v>16.735404077254866</v>
          </cell>
          <cell r="V63">
            <v>1.1670155142461238</v>
          </cell>
          <cell r="W63">
            <v>9.2295631265574093E-2</v>
          </cell>
          <cell r="X63">
            <v>1.2808481241722125</v>
          </cell>
          <cell r="Z63">
            <v>1.0886665709009027</v>
          </cell>
          <cell r="AC63">
            <v>17.265898617516847</v>
          </cell>
          <cell r="AD63">
            <v>0.706282729240301</v>
          </cell>
          <cell r="AE63">
            <v>0.24114641497638015</v>
          </cell>
          <cell r="AF63">
            <v>0.77744590661571278</v>
          </cell>
        </row>
        <row r="64">
          <cell r="C64">
            <v>44419</v>
          </cell>
          <cell r="T64">
            <v>36.656713393510266</v>
          </cell>
          <cell r="V64">
            <v>0.66579281282548097</v>
          </cell>
          <cell r="W64">
            <v>0.1428494405959205</v>
          </cell>
          <cell r="X64">
            <v>1.9201756862141659</v>
          </cell>
          <cell r="Z64">
            <v>1.2552386203508243</v>
          </cell>
          <cell r="AC64">
            <v>24.580174511794677</v>
          </cell>
          <cell r="AD64">
            <v>1.1077632214318345</v>
          </cell>
          <cell r="AE64">
            <v>0.26939969993630014</v>
          </cell>
          <cell r="AF64">
            <v>1.5547129737448324</v>
          </cell>
        </row>
        <row r="65">
          <cell r="C65">
            <v>44424</v>
          </cell>
          <cell r="T65">
            <v>34.361551640016991</v>
          </cell>
          <cell r="V65">
            <v>1.2188070854446333</v>
          </cell>
          <cell r="W65">
            <v>0.10174281322316023</v>
          </cell>
          <cell r="X65">
            <v>1.5886926931646239</v>
          </cell>
          <cell r="Z65">
            <v>1.1767786468836372</v>
          </cell>
          <cell r="AC65">
            <v>19.301089055368429</v>
          </cell>
          <cell r="AD65">
            <v>0.9837433416002126</v>
          </cell>
          <cell r="AE65">
            <v>0.26103807919159083</v>
          </cell>
          <cell r="AF65">
            <v>0.63677509204245275</v>
          </cell>
        </row>
        <row r="66">
          <cell r="C66">
            <v>44425</v>
          </cell>
          <cell r="T66">
            <v>62.741428204434079</v>
          </cell>
          <cell r="V66">
            <v>1.1152980515404276</v>
          </cell>
          <cell r="W66">
            <v>0.11692532440152945</v>
          </cell>
          <cell r="X66">
            <v>1.7427596284283688</v>
          </cell>
          <cell r="Z66">
            <v>1.8804612385660424</v>
          </cell>
          <cell r="AC66">
            <v>22.238933641294413</v>
          </cell>
          <cell r="AD66">
            <v>1.5566815453846139</v>
          </cell>
          <cell r="AE66">
            <v>0.3677575230210684</v>
          </cell>
          <cell r="AF66">
            <v>0.73517956001151363</v>
          </cell>
        </row>
        <row r="67">
          <cell r="C67">
            <v>44430</v>
          </cell>
          <cell r="T67">
            <v>33.356965187883695</v>
          </cell>
          <cell r="V67">
            <v>0.60682052339421821</v>
          </cell>
          <cell r="W67">
            <v>0.15466113517212657</v>
          </cell>
          <cell r="X67">
            <v>2.3107239223576856</v>
          </cell>
          <cell r="Z67">
            <v>1.3616157971210396</v>
          </cell>
          <cell r="AC67">
            <v>25.275253466173581</v>
          </cell>
          <cell r="AD67">
            <v>1.2654399952465853</v>
          </cell>
          <cell r="AE67">
            <v>0.33379384083966485</v>
          </cell>
          <cell r="AF67">
            <v>0.65683186624498013</v>
          </cell>
        </row>
        <row r="68">
          <cell r="C68">
            <v>44432</v>
          </cell>
          <cell r="T68">
            <v>45.422755096641119</v>
          </cell>
          <cell r="V68">
            <v>0.83463229587167509</v>
          </cell>
          <cell r="W68">
            <v>0.11491888302125407</v>
          </cell>
          <cell r="X68">
            <v>1.6018482120484756</v>
          </cell>
          <cell r="Z68">
            <v>1.1760126406803371</v>
          </cell>
          <cell r="AC68">
            <v>21.295488334597028</v>
          </cell>
          <cell r="AD68">
            <v>0.81059466851503592</v>
          </cell>
          <cell r="AE68">
            <v>0.23583910760063803</v>
          </cell>
          <cell r="AF68">
            <v>0.54221300710611064</v>
          </cell>
        </row>
        <row r="69">
          <cell r="C69">
            <v>44437</v>
          </cell>
          <cell r="T69">
            <v>81.107827859606289</v>
          </cell>
          <cell r="V69">
            <v>0.70903662763214148</v>
          </cell>
          <cell r="W69">
            <v>0.11434269570639843</v>
          </cell>
          <cell r="X69">
            <v>1.72833724349105</v>
          </cell>
          <cell r="Z69">
            <v>1.3421701663014158</v>
          </cell>
          <cell r="AC69">
            <v>21.845857693474755</v>
          </cell>
          <cell r="AD69">
            <v>0.67604976205653067</v>
          </cell>
          <cell r="AE69">
            <v>0.23992174340626429</v>
          </cell>
          <cell r="AF69">
            <v>0.57721623678557532</v>
          </cell>
        </row>
        <row r="70">
          <cell r="C70">
            <v>44439</v>
          </cell>
          <cell r="T70">
            <v>55.254347546091097</v>
          </cell>
          <cell r="V70">
            <v>0.84579952177628759</v>
          </cell>
          <cell r="W70">
            <v>0.1450880684855102</v>
          </cell>
          <cell r="X70">
            <v>1.8106853596768244</v>
          </cell>
          <cell r="Z70">
            <v>0.58020036514906348</v>
          </cell>
          <cell r="AC70">
            <v>22.536404065365627</v>
          </cell>
          <cell r="AD70">
            <v>1.0582683491640597</v>
          </cell>
          <cell r="AE70">
            <v>0.24986349290138571</v>
          </cell>
          <cell r="AF70">
            <v>0.87285564003808536</v>
          </cell>
        </row>
        <row r="71">
          <cell r="C71">
            <v>44465</v>
          </cell>
          <cell r="T71">
            <v>52.250004711477871</v>
          </cell>
          <cell r="V71">
            <v>0.81888809594133349</v>
          </cell>
          <cell r="W71">
            <v>0.1471728537035093</v>
          </cell>
          <cell r="X71">
            <v>1.8538697562775115</v>
          </cell>
          <cell r="Z71">
            <v>1.5905551977151058</v>
          </cell>
          <cell r="AC71">
            <v>23.229799325769449</v>
          </cell>
          <cell r="AD71">
            <v>0.64369450219729685</v>
          </cell>
          <cell r="AE71">
            <v>0.26753103488270846</v>
          </cell>
          <cell r="AF71">
            <v>0.67829102849629774</v>
          </cell>
        </row>
        <row r="72">
          <cell r="C72">
            <v>44467</v>
          </cell>
          <cell r="T72">
            <v>56.797132560995585</v>
          </cell>
          <cell r="V72">
            <v>1.0501083308084138</v>
          </cell>
          <cell r="W72">
            <v>0.20339698506567111</v>
          </cell>
          <cell r="X72">
            <v>1.8139565781378153</v>
          </cell>
          <cell r="Z72">
            <v>1.4127366538590018</v>
          </cell>
          <cell r="AC72">
            <v>20.775746323360558</v>
          </cell>
          <cell r="AD72">
            <v>1.0232554193347054</v>
          </cell>
          <cell r="AE72">
            <v>0.26774881820965207</v>
          </cell>
          <cell r="AF72">
            <v>0.52771196961436007</v>
          </cell>
        </row>
        <row r="73">
          <cell r="C73">
            <v>44471</v>
          </cell>
          <cell r="T73">
            <v>76.725383087665847</v>
          </cell>
          <cell r="V73">
            <v>0.92100998521621791</v>
          </cell>
          <cell r="W73">
            <v>0.14813870362948001</v>
          </cell>
          <cell r="X73">
            <v>2.1590448732104126</v>
          </cell>
          <cell r="Z73">
            <v>1.7699230174941503</v>
          </cell>
          <cell r="AC73">
            <v>22.137095016602572</v>
          </cell>
          <cell r="AD73">
            <v>1.5360851685610368</v>
          </cell>
          <cell r="AE73">
            <v>0.31920795733713886</v>
          </cell>
          <cell r="AF73">
            <v>0.70116667939923705</v>
          </cell>
        </row>
        <row r="74">
          <cell r="C74">
            <v>44472</v>
          </cell>
          <cell r="T74">
            <v>50.216360304259979</v>
          </cell>
          <cell r="V74">
            <v>0.93769027927351944</v>
          </cell>
          <cell r="W74">
            <v>0.12311826703759439</v>
          </cell>
          <cell r="X74">
            <v>2.0683881669350326</v>
          </cell>
          <cell r="Z74">
            <v>1.6195620920855953</v>
          </cell>
          <cell r="AC74">
            <v>21.700922032116253</v>
          </cell>
          <cell r="AD74">
            <v>1.3341849232781762</v>
          </cell>
          <cell r="AE74">
            <v>0.32021489011838589</v>
          </cell>
          <cell r="AF74">
            <v>0.70440679035278453</v>
          </cell>
        </row>
        <row r="75">
          <cell r="C75">
            <v>44473</v>
          </cell>
          <cell r="T75">
            <v>49.510429738176477</v>
          </cell>
          <cell r="V75">
            <v>0.99569004963287555</v>
          </cell>
          <cell r="W75">
            <v>0.1352018409479202</v>
          </cell>
          <cell r="X75">
            <v>1.9697634055716755</v>
          </cell>
          <cell r="Z75">
            <v>1.7016636145982826</v>
          </cell>
          <cell r="AC75">
            <v>22.952843357496175</v>
          </cell>
          <cell r="AD75">
            <v>1.2706931232268697</v>
          </cell>
          <cell r="AE75">
            <v>0.21627203432356512</v>
          </cell>
          <cell r="AF75">
            <v>0.97009315266174345</v>
          </cell>
        </row>
        <row r="76">
          <cell r="C76">
            <v>44475</v>
          </cell>
          <cell r="T76">
            <v>51.520772344705129</v>
          </cell>
          <cell r="V76">
            <v>1.7369910552318981</v>
          </cell>
          <cell r="W76">
            <v>0.95325974642063782</v>
          </cell>
          <cell r="X76">
            <v>1.4880328726324286</v>
          </cell>
          <cell r="Z76">
            <v>1.1140591272532048</v>
          </cell>
          <cell r="AC76">
            <v>18.678036175380551</v>
          </cell>
          <cell r="AD76">
            <v>1.0764030952555752</v>
          </cell>
          <cell r="AE76">
            <v>0.25462160004985918</v>
          </cell>
          <cell r="AF76">
            <v>6.1149740472700644</v>
          </cell>
        </row>
        <row r="77">
          <cell r="C77">
            <v>44480</v>
          </cell>
          <cell r="T77">
            <v>59.547897521607261</v>
          </cell>
          <cell r="V77">
            <v>1.0431026956568223</v>
          </cell>
          <cell r="W77">
            <v>0.14427924027790587</v>
          </cell>
          <cell r="X77">
            <v>1.7618230331083422</v>
          </cell>
          <cell r="Z77">
            <v>1.4987542713307025</v>
          </cell>
          <cell r="AC77">
            <v>20.259583828038892</v>
          </cell>
          <cell r="AD77">
            <v>1.0037227921300822</v>
          </cell>
          <cell r="AE77">
            <v>0.23332803699465948</v>
          </cell>
          <cell r="AF77">
            <v>1.4188438407680766</v>
          </cell>
        </row>
        <row r="78">
          <cell r="C78">
            <v>44481</v>
          </cell>
          <cell r="T78">
            <v>61.368454180066365</v>
          </cell>
          <cell r="V78">
            <v>1.0542542526599448</v>
          </cell>
          <cell r="W78">
            <v>0.13004248283638081</v>
          </cell>
          <cell r="X78">
            <v>1.6578085682292762</v>
          </cell>
          <cell r="Z78">
            <v>1.3296951484197765</v>
          </cell>
          <cell r="AC78">
            <v>19.73103125405077</v>
          </cell>
          <cell r="AD78">
            <v>1.0039482672777245</v>
          </cell>
          <cell r="AE78">
            <v>0.22881265470253567</v>
          </cell>
          <cell r="AF78">
            <v>0.99931396825860563</v>
          </cell>
        </row>
        <row r="79">
          <cell r="C79">
            <v>44482</v>
          </cell>
          <cell r="T79">
            <v>82.753469972783392</v>
          </cell>
          <cell r="V79">
            <v>1.16939840536472</v>
          </cell>
          <cell r="W79">
            <v>0.11819829805045609</v>
          </cell>
          <cell r="X79">
            <v>1.4317156249051952</v>
          </cell>
          <cell r="Z79">
            <v>1.2861029166731188</v>
          </cell>
          <cell r="AC79">
            <v>20.339527838333414</v>
          </cell>
          <cell r="AD79">
            <v>2.2074950896587318</v>
          </cell>
          <cell r="AE79">
            <v>0.37897806927095784</v>
          </cell>
          <cell r="AF79">
            <v>0.9272800937182949</v>
          </cell>
        </row>
        <row r="80">
          <cell r="C80">
            <v>44486</v>
          </cell>
          <cell r="T80">
            <v>84.604567766297706</v>
          </cell>
          <cell r="V80">
            <v>0.8726901768181422</v>
          </cell>
          <cell r="W80">
            <v>0.14509077842713186</v>
          </cell>
          <cell r="X80">
            <v>2.0012156459611381</v>
          </cell>
          <cell r="Z80">
            <v>1.4642714226383646</v>
          </cell>
          <cell r="AC80">
            <v>22.093209048838791</v>
          </cell>
          <cell r="AD80">
            <v>1.1993998665597145</v>
          </cell>
          <cell r="AE80">
            <v>0.29484455258401276</v>
          </cell>
          <cell r="AF80">
            <v>0.61117490884818215</v>
          </cell>
        </row>
        <row r="81">
          <cell r="C81">
            <v>44487</v>
          </cell>
          <cell r="T81">
            <v>73.62675658037962</v>
          </cell>
          <cell r="V81">
            <v>1.1326289451714144</v>
          </cell>
          <cell r="W81">
            <v>0.15394026986899503</v>
          </cell>
          <cell r="X81">
            <v>1.6242972829769429</v>
          </cell>
          <cell r="Z81">
            <v>1.761853840082833</v>
          </cell>
          <cell r="AC81">
            <v>21.804895953867163</v>
          </cell>
          <cell r="AD81">
            <v>1.0500525321194698</v>
          </cell>
          <cell r="AE81">
            <v>0.26816208508739964</v>
          </cell>
          <cell r="AF81">
            <v>0.57902919943789011</v>
          </cell>
        </row>
        <row r="82">
          <cell r="C82">
            <v>44489</v>
          </cell>
          <cell r="T82">
            <v>64.878413306691129</v>
          </cell>
          <cell r="V82">
            <v>0.65379213266079428</v>
          </cell>
          <cell r="W82">
            <v>0.16858034446945613</v>
          </cell>
          <cell r="X82">
            <v>1.6267420034584021</v>
          </cell>
          <cell r="Z82">
            <v>1.4534521355822068</v>
          </cell>
          <cell r="AC82">
            <v>20.598993658907769</v>
          </cell>
          <cell r="AD82">
            <v>0.81560903299812759</v>
          </cell>
          <cell r="AE82">
            <v>0.23083140373968772</v>
          </cell>
          <cell r="AF82">
            <v>0.48437284519226548</v>
          </cell>
        </row>
        <row r="83">
          <cell r="C83">
            <v>44492</v>
          </cell>
          <cell r="T83">
            <v>45.362568359358988</v>
          </cell>
          <cell r="V83">
            <v>1.1640388888571107</v>
          </cell>
          <cell r="W83">
            <v>0.11935886974187697</v>
          </cell>
          <cell r="X83">
            <v>1.3574805854080287</v>
          </cell>
          <cell r="Z83">
            <v>2.2574878364952959</v>
          </cell>
          <cell r="AC83">
            <v>16.270780384173683</v>
          </cell>
          <cell r="AD83">
            <v>0.88240181016787256</v>
          </cell>
          <cell r="AE83">
            <v>0.19718525641429779</v>
          </cell>
          <cell r="AF83">
            <v>0.3858028178368198</v>
          </cell>
        </row>
        <row r="84">
          <cell r="C84">
            <v>44493</v>
          </cell>
          <cell r="T84">
            <v>66.971010772610839</v>
          </cell>
          <cell r="V84">
            <v>1.1279306853230444</v>
          </cell>
          <cell r="W84">
            <v>0.12194656058172434</v>
          </cell>
          <cell r="X84">
            <v>1.6935043373027385</v>
          </cell>
          <cell r="Z84">
            <v>2.1126382842833746</v>
          </cell>
          <cell r="AC84">
            <v>22.250763747785509</v>
          </cell>
          <cell r="AD84">
            <v>0.95499977272022096</v>
          </cell>
          <cell r="AE84">
            <v>0.28370916965133813</v>
          </cell>
          <cell r="AF84">
            <v>0.59266353136477645</v>
          </cell>
        </row>
        <row r="85">
          <cell r="C85">
            <v>44494</v>
          </cell>
          <cell r="T85">
            <v>62.035544464881802</v>
          </cell>
          <cell r="V85">
            <v>1.1431271985141489</v>
          </cell>
          <cell r="W85">
            <v>0.16109231294035445</v>
          </cell>
          <cell r="X85">
            <v>1.6575979627807902</v>
          </cell>
          <cell r="Z85">
            <v>4.1104361367724689</v>
          </cell>
          <cell r="AC85">
            <v>19.882933293485443</v>
          </cell>
          <cell r="AD85">
            <v>0.81178977391416407</v>
          </cell>
          <cell r="AE85">
            <v>0.22341624764300891</v>
          </cell>
          <cell r="AF85">
            <v>0.58079472824063716</v>
          </cell>
        </row>
        <row r="86">
          <cell r="C86">
            <v>44496</v>
          </cell>
          <cell r="T86">
            <v>84.542689620364214</v>
          </cell>
          <cell r="V86">
            <v>0.71091510667070379</v>
          </cell>
          <cell r="W86">
            <v>0.11845292005918778</v>
          </cell>
          <cell r="X86">
            <v>1.5673108240471179</v>
          </cell>
          <cell r="Z86">
            <v>4.0481479366976041</v>
          </cell>
          <cell r="AC86">
            <v>20.517465308615861</v>
          </cell>
          <cell r="AD86">
            <v>1.1347704951710895</v>
          </cell>
          <cell r="AE86">
            <v>0.24127178879522054</v>
          </cell>
          <cell r="AF86">
            <v>0.47312204039699962</v>
          </cell>
        </row>
        <row r="87">
          <cell r="C87">
            <v>44500</v>
          </cell>
          <cell r="T87">
            <v>87.132766563378382</v>
          </cell>
          <cell r="V87">
            <v>0.74421786495429187</v>
          </cell>
          <cell r="W87">
            <v>0.10498940751395176</v>
          </cell>
          <cell r="X87">
            <v>1.5037258170989687</v>
          </cell>
          <cell r="Z87">
            <v>1.4902068580273782</v>
          </cell>
          <cell r="AC87">
            <v>22.111569669649469</v>
          </cell>
          <cell r="AD87">
            <v>0.78039898235194349</v>
          </cell>
          <cell r="AE87">
            <v>0.21824670844959643</v>
          </cell>
          <cell r="AF87">
            <v>0.54074043367260238</v>
          </cell>
        </row>
        <row r="88">
          <cell r="C88">
            <v>44502</v>
          </cell>
          <cell r="T88">
            <v>71.43481532687305</v>
          </cell>
          <cell r="V88">
            <v>1.1161401532436561</v>
          </cell>
          <cell r="W88">
            <v>0.11936371745102246</v>
          </cell>
          <cell r="X88">
            <v>1.5137458475383496</v>
          </cell>
          <cell r="Z88">
            <v>1.7605928691424984</v>
          </cell>
          <cell r="AC88">
            <v>20.440107323639307</v>
          </cell>
          <cell r="AD88">
            <v>0.80746562069204719</v>
          </cell>
          <cell r="AE88">
            <v>0.210511524798353</v>
          </cell>
          <cell r="AF88">
            <v>0.48088286339397551</v>
          </cell>
        </row>
        <row r="89">
          <cell r="C89">
            <v>44503</v>
          </cell>
          <cell r="T89">
            <v>69.538320960220531</v>
          </cell>
          <cell r="V89">
            <v>1.1585583190943731</v>
          </cell>
          <cell r="W89">
            <v>0.10073613857045488</v>
          </cell>
          <cell r="X89">
            <v>1.5194504887433211</v>
          </cell>
          <cell r="Z89">
            <v>1.4306110518970307</v>
          </cell>
          <cell r="AC89">
            <v>21.055691433166672</v>
          </cell>
          <cell r="AD89">
            <v>0.89788429776006062</v>
          </cell>
          <cell r="AE89">
            <v>0.22475569228217557</v>
          </cell>
          <cell r="AF89">
            <v>0.51010685888964524</v>
          </cell>
        </row>
        <row r="90">
          <cell r="C90">
            <v>44507</v>
          </cell>
          <cell r="T90">
            <v>74.172107826465719</v>
          </cell>
          <cell r="V90">
            <v>0.9760421822977271</v>
          </cell>
          <cell r="W90">
            <v>0.12396513967553512</v>
          </cell>
          <cell r="X90">
            <v>1.9325679457237499</v>
          </cell>
          <cell r="Z90">
            <v>1.3869640602548405</v>
          </cell>
          <cell r="AC90">
            <v>23.195438190665882</v>
          </cell>
          <cell r="AD90">
            <v>1.2299898314706657</v>
          </cell>
          <cell r="AE90">
            <v>0.27924922512180861</v>
          </cell>
          <cell r="AF90">
            <v>0.54645815698977707</v>
          </cell>
        </row>
        <row r="91">
          <cell r="C91">
            <v>44508</v>
          </cell>
          <cell r="T91">
            <v>92.208621345683767</v>
          </cell>
          <cell r="V91">
            <v>1.0163834632025965</v>
          </cell>
          <cell r="W91">
            <v>0.15135126087080034</v>
          </cell>
          <cell r="X91">
            <v>1.6372782214835375</v>
          </cell>
          <cell r="Z91">
            <v>1.3866875892637687</v>
          </cell>
          <cell r="AC91">
            <v>22.234405047399775</v>
          </cell>
          <cell r="AD91">
            <v>1.0076342351336902</v>
          </cell>
          <cell r="AE91">
            <v>0.35608313749231668</v>
          </cell>
          <cell r="AF91">
            <v>0.54891568225921195</v>
          </cell>
        </row>
        <row r="92">
          <cell r="C92">
            <v>44509</v>
          </cell>
          <cell r="T92">
            <v>72.230192554830253</v>
          </cell>
          <cell r="V92">
            <v>1.0003809745101442</v>
          </cell>
          <cell r="W92">
            <v>9.4296464647156117E-2</v>
          </cell>
          <cell r="X92">
            <v>1.6341264718444437</v>
          </cell>
          <cell r="Z92">
            <v>1.7366747478182083</v>
          </cell>
          <cell r="AC92">
            <v>22.2466902552516</v>
          </cell>
          <cell r="AD92">
            <v>6.3319019519319673</v>
          </cell>
          <cell r="AE92">
            <v>1.0657033116557264</v>
          </cell>
          <cell r="AF92">
            <v>0.44539044134917405</v>
          </cell>
        </row>
        <row r="93">
          <cell r="C93">
            <v>44514</v>
          </cell>
          <cell r="T93">
            <v>72.974741551501623</v>
          </cell>
          <cell r="V93">
            <v>1.0419284571208183</v>
          </cell>
          <cell r="W93">
            <v>0.11851908148093013</v>
          </cell>
          <cell r="X93">
            <v>1.6870466851138837</v>
          </cell>
          <cell r="Z93">
            <v>1.3240461773464727</v>
          </cell>
          <cell r="AC93">
            <v>22.602571122820269</v>
          </cell>
          <cell r="AD93">
            <v>0.95392331554682319</v>
          </cell>
          <cell r="AE93">
            <v>0.35255835464811497</v>
          </cell>
          <cell r="AF93">
            <v>0.45146424198397422</v>
          </cell>
        </row>
        <row r="94">
          <cell r="C94">
            <v>44515</v>
          </cell>
          <cell r="T94">
            <v>62.005830724177578</v>
          </cell>
          <cell r="V94">
            <v>1.1787168315829757</v>
          </cell>
          <cell r="W94">
            <v>0.13006847101676311</v>
          </cell>
          <cell r="X94">
            <v>1.5923331711823772</v>
          </cell>
          <cell r="Z94">
            <v>1.2196550159431618</v>
          </cell>
          <cell r="AC94">
            <v>21.698532092718807</v>
          </cell>
          <cell r="AD94">
            <v>0.95390540929746614</v>
          </cell>
          <cell r="AE94">
            <v>0.36013993841421171</v>
          </cell>
          <cell r="AF94">
            <v>0.48168110853677254</v>
          </cell>
        </row>
        <row r="95">
          <cell r="C95">
            <v>44517</v>
          </cell>
          <cell r="T95">
            <v>68.539107724475343</v>
          </cell>
          <cell r="V95">
            <v>1.1958510586561679</v>
          </cell>
          <cell r="W95">
            <v>0.11896608296059891</v>
          </cell>
          <cell r="X95">
            <v>1.5296084406968491</v>
          </cell>
          <cell r="Z95">
            <v>1.3541327000262637</v>
          </cell>
          <cell r="AC95">
            <v>20.206303726331502</v>
          </cell>
          <cell r="AD95">
            <v>2.6956710478137786</v>
          </cell>
          <cell r="AE95">
            <v>0.4925718341464323</v>
          </cell>
          <cell r="AF95">
            <v>0.46102173700892807</v>
          </cell>
        </row>
        <row r="96">
          <cell r="C96">
            <v>44521</v>
          </cell>
          <cell r="V96">
            <v>1.0319046103874234</v>
          </cell>
        </row>
        <row r="97">
          <cell r="C97">
            <v>44522</v>
          </cell>
          <cell r="V97">
            <v>1.2172097078408375</v>
          </cell>
        </row>
        <row r="98">
          <cell r="C98">
            <v>44523</v>
          </cell>
          <cell r="V98">
            <v>1.1991296787015302</v>
          </cell>
        </row>
        <row r="99">
          <cell r="C99">
            <v>44528</v>
          </cell>
          <cell r="V99">
            <v>0.78127522638601243</v>
          </cell>
        </row>
        <row r="100">
          <cell r="C100">
            <v>44529</v>
          </cell>
          <cell r="V100">
            <v>1.1101125889438226</v>
          </cell>
        </row>
        <row r="101">
          <cell r="C101">
            <v>44531</v>
          </cell>
          <cell r="V101">
            <v>1.5842267845601243</v>
          </cell>
        </row>
        <row r="102">
          <cell r="C102">
            <v>44535</v>
          </cell>
          <cell r="V102">
            <v>1.0201985544735248</v>
          </cell>
        </row>
        <row r="103">
          <cell r="C103">
            <v>44536</v>
          </cell>
          <cell r="V103">
            <v>1.1122379977415688</v>
          </cell>
        </row>
        <row r="104">
          <cell r="C104">
            <v>44538</v>
          </cell>
          <cell r="V104">
            <v>1.2800034700651535</v>
          </cell>
        </row>
        <row r="105">
          <cell r="C105">
            <v>44543</v>
          </cell>
          <cell r="V105">
            <v>1.3526555563285925</v>
          </cell>
        </row>
        <row r="106">
          <cell r="C106">
            <v>44544</v>
          </cell>
          <cell r="V106">
            <v>0.9962900746661324</v>
          </cell>
        </row>
        <row r="107">
          <cell r="C107">
            <v>44546</v>
          </cell>
          <cell r="V107">
            <v>1.291558715584046</v>
          </cell>
        </row>
        <row r="108">
          <cell r="C108">
            <v>44550</v>
          </cell>
          <cell r="V108">
            <v>1.2955429832866199</v>
          </cell>
        </row>
        <row r="109">
          <cell r="C109">
            <v>44551</v>
          </cell>
          <cell r="V109">
            <v>1.6896070669229282</v>
          </cell>
        </row>
        <row r="110">
          <cell r="C110">
            <v>44553</v>
          </cell>
          <cell r="V110">
            <v>1.426553607404476</v>
          </cell>
        </row>
        <row r="111">
          <cell r="C111">
            <v>44557</v>
          </cell>
          <cell r="V111">
            <v>1.1987847529475937</v>
          </cell>
        </row>
        <row r="112">
          <cell r="C112">
            <v>44558</v>
          </cell>
          <cell r="V112">
            <v>1.0038330132281263</v>
          </cell>
        </row>
        <row r="113">
          <cell r="C113">
            <v>44559</v>
          </cell>
          <cell r="V113">
            <v>1.1111101929894966</v>
          </cell>
        </row>
        <row r="114">
          <cell r="C114">
            <v>44560</v>
          </cell>
          <cell r="V114">
            <v>0.97530626404490406</v>
          </cell>
        </row>
        <row r="115">
          <cell r="C115">
            <v>44564</v>
          </cell>
          <cell r="V115">
            <v>0.78530362945503152</v>
          </cell>
        </row>
        <row r="116">
          <cell r="C116">
            <v>44565</v>
          </cell>
          <cell r="V116">
            <v>0.92680338126936124</v>
          </cell>
        </row>
        <row r="117">
          <cell r="C117">
            <v>44567</v>
          </cell>
          <cell r="V117">
            <v>1.3711154892392379</v>
          </cell>
        </row>
      </sheetData>
      <sheetData sheetId="4" refreshError="1"/>
      <sheetData sheetId="5" refreshError="1"/>
      <sheetData sheetId="6">
        <row r="22">
          <cell r="A22">
            <v>43999</v>
          </cell>
          <cell r="O22">
            <v>9</v>
          </cell>
          <cell r="Q22">
            <v>9</v>
          </cell>
        </row>
        <row r="23">
          <cell r="A23">
            <v>44000</v>
          </cell>
          <cell r="O23">
            <v>11</v>
          </cell>
          <cell r="Q23">
            <v>20</v>
          </cell>
        </row>
        <row r="24">
          <cell r="A24">
            <v>44001</v>
          </cell>
          <cell r="O24">
            <v>5</v>
          </cell>
          <cell r="Q24">
            <v>25</v>
          </cell>
        </row>
        <row r="25">
          <cell r="A25">
            <v>44002</v>
          </cell>
          <cell r="O25">
            <v>18</v>
          </cell>
          <cell r="Q25">
            <v>43</v>
          </cell>
        </row>
        <row r="26">
          <cell r="A26">
            <v>44003</v>
          </cell>
          <cell r="O26">
            <v>6</v>
          </cell>
          <cell r="Q26">
            <v>49</v>
          </cell>
        </row>
        <row r="27">
          <cell r="A27">
            <v>44004</v>
          </cell>
          <cell r="O27">
            <v>12</v>
          </cell>
          <cell r="Q27">
            <v>61</v>
          </cell>
        </row>
        <row r="28">
          <cell r="A28">
            <v>44005</v>
          </cell>
          <cell r="O28">
            <v>9</v>
          </cell>
          <cell r="Q28">
            <v>70</v>
          </cell>
        </row>
        <row r="29">
          <cell r="A29">
            <v>44006</v>
          </cell>
          <cell r="O29">
            <v>7</v>
          </cell>
          <cell r="Q29">
            <v>77</v>
          </cell>
        </row>
        <row r="30">
          <cell r="A30">
            <v>44007</v>
          </cell>
          <cell r="O30">
            <v>21</v>
          </cell>
          <cell r="Q30">
            <v>98</v>
          </cell>
        </row>
        <row r="31">
          <cell r="A31">
            <v>44008</v>
          </cell>
          <cell r="O31">
            <v>6</v>
          </cell>
          <cell r="Q31">
            <v>104</v>
          </cell>
        </row>
        <row r="32">
          <cell r="A32">
            <v>44009</v>
          </cell>
          <cell r="O32">
            <v>11</v>
          </cell>
          <cell r="Q32">
            <v>115</v>
          </cell>
        </row>
        <row r="33">
          <cell r="A33">
            <v>44010</v>
          </cell>
          <cell r="O33">
            <v>5</v>
          </cell>
          <cell r="Q33">
            <v>120</v>
          </cell>
        </row>
        <row r="34">
          <cell r="A34">
            <v>44011</v>
          </cell>
          <cell r="O34">
            <v>10</v>
          </cell>
          <cell r="Q34">
            <v>130</v>
          </cell>
        </row>
        <row r="35">
          <cell r="A35">
            <v>44012</v>
          </cell>
          <cell r="O35">
            <v>9</v>
          </cell>
          <cell r="Q35">
            <v>139</v>
          </cell>
        </row>
        <row r="36">
          <cell r="A36">
            <v>44013</v>
          </cell>
          <cell r="O36">
            <v>15</v>
          </cell>
          <cell r="Q36">
            <v>154</v>
          </cell>
        </row>
        <row r="37">
          <cell r="A37">
            <v>44014</v>
          </cell>
          <cell r="O37">
            <v>15</v>
          </cell>
          <cell r="Q37">
            <v>169</v>
          </cell>
        </row>
        <row r="38">
          <cell r="A38">
            <v>44015</v>
          </cell>
          <cell r="O38">
            <v>14</v>
          </cell>
          <cell r="Q38">
            <v>183</v>
          </cell>
        </row>
        <row r="39">
          <cell r="A39">
            <v>44016</v>
          </cell>
          <cell r="O39">
            <v>10</v>
          </cell>
          <cell r="Q39">
            <v>193</v>
          </cell>
        </row>
        <row r="40">
          <cell r="A40">
            <v>44017</v>
          </cell>
          <cell r="O40">
            <v>5</v>
          </cell>
          <cell r="Q40">
            <v>198</v>
          </cell>
        </row>
        <row r="41">
          <cell r="A41">
            <v>44018</v>
          </cell>
          <cell r="O41">
            <v>5</v>
          </cell>
          <cell r="Q41">
            <v>203</v>
          </cell>
        </row>
        <row r="42">
          <cell r="A42">
            <v>44019</v>
          </cell>
          <cell r="O42">
            <v>17</v>
          </cell>
          <cell r="Q42">
            <v>220</v>
          </cell>
        </row>
        <row r="43">
          <cell r="A43">
            <v>44020</v>
          </cell>
          <cell r="O43">
            <v>12</v>
          </cell>
          <cell r="Q43">
            <v>232</v>
          </cell>
        </row>
        <row r="44">
          <cell r="A44">
            <v>44021</v>
          </cell>
          <cell r="O44">
            <v>13</v>
          </cell>
          <cell r="Q44">
            <v>245</v>
          </cell>
        </row>
        <row r="45">
          <cell r="A45">
            <v>44022</v>
          </cell>
          <cell r="O45">
            <v>14</v>
          </cell>
          <cell r="Q45">
            <v>259</v>
          </cell>
        </row>
        <row r="46">
          <cell r="A46">
            <v>44023</v>
          </cell>
          <cell r="O46">
            <v>11</v>
          </cell>
          <cell r="Q46">
            <v>270</v>
          </cell>
        </row>
        <row r="47">
          <cell r="A47">
            <v>44024</v>
          </cell>
          <cell r="O47">
            <v>13</v>
          </cell>
          <cell r="Q47">
            <v>283</v>
          </cell>
        </row>
        <row r="48">
          <cell r="A48">
            <v>44025</v>
          </cell>
          <cell r="O48">
            <v>8</v>
          </cell>
          <cell r="Q48">
            <v>291</v>
          </cell>
        </row>
        <row r="49">
          <cell r="A49">
            <v>44026</v>
          </cell>
          <cell r="O49">
            <v>8</v>
          </cell>
          <cell r="Q49">
            <v>299</v>
          </cell>
        </row>
        <row r="50">
          <cell r="A50">
            <v>44027</v>
          </cell>
          <cell r="O50">
            <v>13</v>
          </cell>
          <cell r="Q50">
            <v>312</v>
          </cell>
        </row>
        <row r="51">
          <cell r="A51">
            <v>44028</v>
          </cell>
          <cell r="O51">
            <v>13</v>
          </cell>
          <cell r="Q51">
            <v>325</v>
          </cell>
        </row>
        <row r="52">
          <cell r="A52">
            <v>44029</v>
          </cell>
          <cell r="O52">
            <v>14</v>
          </cell>
          <cell r="Q52">
            <v>339</v>
          </cell>
        </row>
        <row r="53">
          <cell r="A53">
            <v>44030</v>
          </cell>
          <cell r="O53">
            <v>8</v>
          </cell>
          <cell r="Q53">
            <v>347</v>
          </cell>
        </row>
        <row r="54">
          <cell r="A54">
            <v>44031</v>
          </cell>
          <cell r="O54">
            <v>6</v>
          </cell>
          <cell r="Q54">
            <v>353</v>
          </cell>
        </row>
        <row r="55">
          <cell r="A55">
            <v>44032</v>
          </cell>
          <cell r="O55">
            <v>15</v>
          </cell>
          <cell r="Q55">
            <v>368</v>
          </cell>
        </row>
        <row r="56">
          <cell r="A56">
            <v>44033</v>
          </cell>
          <cell r="O56">
            <v>13</v>
          </cell>
          <cell r="Q56">
            <v>381</v>
          </cell>
        </row>
        <row r="57">
          <cell r="A57">
            <v>44034</v>
          </cell>
          <cell r="O57">
            <v>18</v>
          </cell>
          <cell r="Q57">
            <v>399</v>
          </cell>
        </row>
        <row r="58">
          <cell r="A58">
            <v>44035</v>
          </cell>
          <cell r="O58">
            <v>10</v>
          </cell>
          <cell r="Q58">
            <v>409</v>
          </cell>
        </row>
        <row r="59">
          <cell r="A59">
            <v>44036</v>
          </cell>
          <cell r="O59">
            <v>8</v>
          </cell>
          <cell r="Q59">
            <v>417</v>
          </cell>
        </row>
        <row r="60">
          <cell r="A60">
            <v>44037</v>
          </cell>
          <cell r="O60">
            <v>10</v>
          </cell>
          <cell r="Q60">
            <v>427</v>
          </cell>
        </row>
        <row r="61">
          <cell r="A61">
            <v>44038</v>
          </cell>
          <cell r="O61">
            <v>24</v>
          </cell>
          <cell r="Q61">
            <v>451</v>
          </cell>
        </row>
        <row r="62">
          <cell r="A62">
            <v>44039</v>
          </cell>
          <cell r="O62">
            <v>9</v>
          </cell>
          <cell r="Q62">
            <v>460</v>
          </cell>
        </row>
        <row r="63">
          <cell r="A63">
            <v>44040</v>
          </cell>
          <cell r="O63">
            <v>16</v>
          </cell>
          <cell r="Q63">
            <v>476</v>
          </cell>
        </row>
        <row r="64">
          <cell r="A64">
            <v>44041</v>
          </cell>
          <cell r="O64">
            <v>14</v>
          </cell>
          <cell r="Q64">
            <v>490</v>
          </cell>
        </row>
        <row r="65">
          <cell r="A65">
            <v>44042</v>
          </cell>
          <cell r="O65">
            <v>14</v>
          </cell>
          <cell r="Q65">
            <v>504</v>
          </cell>
        </row>
        <row r="66">
          <cell r="A66">
            <v>44043</v>
          </cell>
          <cell r="O66">
            <v>12</v>
          </cell>
          <cell r="Q66">
            <v>516</v>
          </cell>
        </row>
        <row r="67">
          <cell r="A67">
            <v>44044</v>
          </cell>
          <cell r="O67">
            <v>9</v>
          </cell>
          <cell r="Q67">
            <v>525</v>
          </cell>
        </row>
        <row r="68">
          <cell r="A68">
            <v>44045</v>
          </cell>
          <cell r="O68">
            <v>13</v>
          </cell>
          <cell r="Q68">
            <v>538</v>
          </cell>
        </row>
        <row r="69">
          <cell r="A69">
            <v>44046</v>
          </cell>
          <cell r="O69">
            <v>12</v>
          </cell>
          <cell r="Q69">
            <v>550</v>
          </cell>
        </row>
        <row r="70">
          <cell r="A70">
            <v>44047</v>
          </cell>
          <cell r="O70">
            <v>22</v>
          </cell>
          <cell r="Q70">
            <v>572</v>
          </cell>
        </row>
        <row r="71">
          <cell r="A71">
            <v>44048</v>
          </cell>
          <cell r="O71">
            <v>15</v>
          </cell>
          <cell r="Q71">
            <v>587</v>
          </cell>
        </row>
        <row r="72">
          <cell r="A72">
            <v>44049</v>
          </cell>
          <cell r="O72">
            <v>7</v>
          </cell>
          <cell r="Q72">
            <v>594</v>
          </cell>
        </row>
        <row r="73">
          <cell r="A73">
            <v>44050</v>
          </cell>
          <cell r="O73">
            <v>13</v>
          </cell>
          <cell r="Q73">
            <v>607</v>
          </cell>
        </row>
        <row r="74">
          <cell r="A74">
            <v>44051</v>
          </cell>
          <cell r="O74">
            <v>9</v>
          </cell>
          <cell r="Q74">
            <v>616</v>
          </cell>
        </row>
        <row r="75">
          <cell r="A75">
            <v>44052</v>
          </cell>
          <cell r="O75">
            <v>21</v>
          </cell>
          <cell r="Q75">
            <v>637</v>
          </cell>
        </row>
        <row r="76">
          <cell r="A76">
            <v>44053</v>
          </cell>
          <cell r="O76">
            <v>15</v>
          </cell>
          <cell r="Q76">
            <v>652</v>
          </cell>
        </row>
        <row r="77">
          <cell r="A77">
            <v>44054</v>
          </cell>
          <cell r="O77">
            <v>14</v>
          </cell>
          <cell r="Q77">
            <v>666</v>
          </cell>
        </row>
        <row r="78">
          <cell r="A78">
            <v>44055</v>
          </cell>
          <cell r="O78">
            <v>10</v>
          </cell>
          <cell r="Q78">
            <v>676</v>
          </cell>
        </row>
        <row r="79">
          <cell r="A79">
            <v>44056</v>
          </cell>
          <cell r="O79">
            <v>12</v>
          </cell>
          <cell r="Q79">
            <v>688</v>
          </cell>
        </row>
        <row r="80">
          <cell r="A80">
            <v>44057</v>
          </cell>
          <cell r="O80">
            <v>10</v>
          </cell>
          <cell r="Q80">
            <v>698</v>
          </cell>
        </row>
        <row r="81">
          <cell r="A81">
            <v>44058</v>
          </cell>
          <cell r="O81">
            <v>13</v>
          </cell>
          <cell r="Q81">
            <v>711</v>
          </cell>
        </row>
        <row r="82">
          <cell r="A82">
            <v>44059</v>
          </cell>
          <cell r="O82">
            <v>5</v>
          </cell>
          <cell r="Q82">
            <v>716</v>
          </cell>
        </row>
        <row r="83">
          <cell r="A83">
            <v>44060</v>
          </cell>
          <cell r="O83">
            <v>4</v>
          </cell>
          <cell r="Q83">
            <v>720</v>
          </cell>
        </row>
        <row r="84">
          <cell r="A84">
            <v>44061</v>
          </cell>
          <cell r="O84">
            <v>11</v>
          </cell>
          <cell r="Q84">
            <v>731</v>
          </cell>
        </row>
        <row r="85">
          <cell r="A85">
            <v>44062</v>
          </cell>
          <cell r="O85">
            <v>3</v>
          </cell>
          <cell r="Q85">
            <v>734</v>
          </cell>
        </row>
        <row r="86">
          <cell r="A86">
            <v>44063</v>
          </cell>
          <cell r="O86">
            <v>12</v>
          </cell>
          <cell r="Q86">
            <v>746</v>
          </cell>
        </row>
        <row r="87">
          <cell r="A87">
            <v>44064</v>
          </cell>
          <cell r="O87">
            <v>12</v>
          </cell>
          <cell r="Q87">
            <v>758</v>
          </cell>
        </row>
        <row r="88">
          <cell r="A88">
            <v>44065</v>
          </cell>
          <cell r="O88">
            <v>13</v>
          </cell>
          <cell r="Q88">
            <v>771</v>
          </cell>
        </row>
        <row r="89">
          <cell r="A89">
            <v>44066</v>
          </cell>
          <cell r="O89">
            <v>3</v>
          </cell>
          <cell r="Q89">
            <v>774</v>
          </cell>
        </row>
        <row r="90">
          <cell r="A90">
            <v>44067</v>
          </cell>
          <cell r="O90">
            <v>6</v>
          </cell>
          <cell r="Q90">
            <v>780</v>
          </cell>
        </row>
        <row r="91">
          <cell r="A91">
            <v>44068</v>
          </cell>
          <cell r="O91">
            <v>12</v>
          </cell>
          <cell r="Q91">
            <v>792</v>
          </cell>
        </row>
        <row r="92">
          <cell r="A92">
            <v>44069</v>
          </cell>
          <cell r="O92">
            <v>4</v>
          </cell>
          <cell r="Q92">
            <v>796</v>
          </cell>
        </row>
        <row r="93">
          <cell r="A93">
            <v>44070</v>
          </cell>
          <cell r="O93">
            <v>8</v>
          </cell>
          <cell r="Q93">
            <v>804</v>
          </cell>
        </row>
        <row r="94">
          <cell r="A94">
            <v>44071</v>
          </cell>
          <cell r="O94">
            <v>5</v>
          </cell>
          <cell r="Q94">
            <v>809</v>
          </cell>
        </row>
        <row r="95">
          <cell r="A95">
            <v>44072</v>
          </cell>
          <cell r="O95">
            <v>12</v>
          </cell>
          <cell r="Q95">
            <v>821</v>
          </cell>
        </row>
        <row r="96">
          <cell r="A96">
            <v>44073</v>
          </cell>
          <cell r="O96">
            <v>13</v>
          </cell>
          <cell r="Q96">
            <v>834</v>
          </cell>
        </row>
        <row r="97">
          <cell r="A97">
            <v>44074</v>
          </cell>
          <cell r="O97">
            <v>15</v>
          </cell>
          <cell r="Q97">
            <v>849</v>
          </cell>
        </row>
        <row r="98">
          <cell r="A98">
            <v>44075</v>
          </cell>
          <cell r="O98">
            <v>11</v>
          </cell>
          <cell r="Q98">
            <v>860</v>
          </cell>
        </row>
        <row r="99">
          <cell r="A99">
            <v>44076</v>
          </cell>
          <cell r="O99">
            <v>12</v>
          </cell>
          <cell r="Q99">
            <v>872</v>
          </cell>
        </row>
        <row r="100">
          <cell r="A100">
            <v>44077</v>
          </cell>
          <cell r="O100">
            <v>9</v>
          </cell>
          <cell r="Q100">
            <v>881</v>
          </cell>
        </row>
        <row r="101">
          <cell r="A101">
            <v>44078</v>
          </cell>
          <cell r="O101">
            <v>13</v>
          </cell>
          <cell r="Q101">
            <v>894</v>
          </cell>
        </row>
        <row r="102">
          <cell r="A102">
            <v>44079</v>
          </cell>
          <cell r="O102">
            <v>11</v>
          </cell>
          <cell r="Q102">
            <v>905</v>
          </cell>
        </row>
        <row r="103">
          <cell r="A103">
            <v>44080</v>
          </cell>
          <cell r="O103">
            <v>8</v>
          </cell>
          <cell r="Q103">
            <v>913</v>
          </cell>
        </row>
        <row r="104">
          <cell r="A104">
            <v>44081</v>
          </cell>
          <cell r="O104">
            <v>7</v>
          </cell>
          <cell r="Q104">
            <v>920</v>
          </cell>
        </row>
        <row r="105">
          <cell r="A105">
            <v>44082</v>
          </cell>
          <cell r="O105">
            <v>6</v>
          </cell>
          <cell r="Q105">
            <v>926</v>
          </cell>
        </row>
        <row r="106">
          <cell r="A106">
            <v>44083</v>
          </cell>
          <cell r="O106">
            <v>9</v>
          </cell>
          <cell r="Q106">
            <v>935</v>
          </cell>
        </row>
        <row r="107">
          <cell r="A107">
            <v>44084</v>
          </cell>
          <cell r="O107">
            <v>6</v>
          </cell>
          <cell r="Q107">
            <v>941</v>
          </cell>
        </row>
        <row r="108">
          <cell r="A108">
            <v>44085</v>
          </cell>
          <cell r="O108">
            <v>13</v>
          </cell>
          <cell r="Q108">
            <v>954</v>
          </cell>
        </row>
        <row r="109">
          <cell r="A109">
            <v>44086</v>
          </cell>
          <cell r="O109">
            <v>18</v>
          </cell>
          <cell r="Q109">
            <v>972</v>
          </cell>
        </row>
        <row r="110">
          <cell r="A110">
            <v>44087</v>
          </cell>
          <cell r="O110">
            <v>7</v>
          </cell>
          <cell r="Q110">
            <v>979</v>
          </cell>
        </row>
        <row r="111">
          <cell r="A111">
            <v>44088</v>
          </cell>
          <cell r="O111">
            <v>15</v>
          </cell>
          <cell r="Q111">
            <v>994</v>
          </cell>
        </row>
        <row r="112">
          <cell r="A112">
            <v>44089</v>
          </cell>
          <cell r="O112">
            <v>17</v>
          </cell>
          <cell r="Q112">
            <v>1011</v>
          </cell>
        </row>
        <row r="113">
          <cell r="A113">
            <v>44090</v>
          </cell>
          <cell r="O113">
            <v>11</v>
          </cell>
          <cell r="Q113">
            <v>1022</v>
          </cell>
        </row>
        <row r="114">
          <cell r="A114">
            <v>44091</v>
          </cell>
          <cell r="O114">
            <v>6</v>
          </cell>
          <cell r="Q114">
            <v>1028</v>
          </cell>
        </row>
        <row r="115">
          <cell r="A115">
            <v>44092</v>
          </cell>
          <cell r="O115">
            <v>17</v>
          </cell>
          <cell r="Q115">
            <v>1045</v>
          </cell>
        </row>
        <row r="116">
          <cell r="A116">
            <v>44093</v>
          </cell>
          <cell r="O116">
            <v>7</v>
          </cell>
          <cell r="Q116">
            <v>1052</v>
          </cell>
        </row>
        <row r="117">
          <cell r="A117">
            <v>44094</v>
          </cell>
          <cell r="O117">
            <v>9</v>
          </cell>
          <cell r="Q117">
            <v>1061</v>
          </cell>
        </row>
        <row r="118">
          <cell r="A118">
            <v>44095</v>
          </cell>
          <cell r="O118">
            <v>11</v>
          </cell>
          <cell r="Q118">
            <v>1072</v>
          </cell>
        </row>
        <row r="119">
          <cell r="A119">
            <v>44096</v>
          </cell>
          <cell r="O119">
            <v>3</v>
          </cell>
          <cell r="Q119">
            <v>1075</v>
          </cell>
        </row>
        <row r="120">
          <cell r="A120">
            <v>44097</v>
          </cell>
          <cell r="O120">
            <v>5</v>
          </cell>
          <cell r="Q120">
            <v>1080</v>
          </cell>
        </row>
        <row r="121">
          <cell r="A121">
            <v>44098</v>
          </cell>
          <cell r="O121">
            <v>4</v>
          </cell>
          <cell r="Q121">
            <v>1084</v>
          </cell>
        </row>
        <row r="122">
          <cell r="A122">
            <v>44099</v>
          </cell>
          <cell r="O122">
            <v>4</v>
          </cell>
          <cell r="Q122">
            <v>1088</v>
          </cell>
        </row>
        <row r="123">
          <cell r="A123">
            <v>44100</v>
          </cell>
          <cell r="O123">
            <v>0</v>
          </cell>
          <cell r="Q123">
            <v>1088</v>
          </cell>
        </row>
        <row r="124">
          <cell r="A124">
            <v>44101</v>
          </cell>
          <cell r="O124">
            <v>3</v>
          </cell>
          <cell r="Q124">
            <v>1091</v>
          </cell>
        </row>
        <row r="125">
          <cell r="A125">
            <v>44102</v>
          </cell>
          <cell r="O125">
            <v>12</v>
          </cell>
          <cell r="Q125">
            <v>1103</v>
          </cell>
        </row>
        <row r="126">
          <cell r="A126">
            <v>44103</v>
          </cell>
          <cell r="O126">
            <v>8</v>
          </cell>
          <cell r="Q126">
            <v>1111</v>
          </cell>
        </row>
        <row r="127">
          <cell r="A127">
            <v>44104</v>
          </cell>
          <cell r="O127">
            <v>10</v>
          </cell>
          <cell r="Q127">
            <v>1121</v>
          </cell>
        </row>
        <row r="128">
          <cell r="A128">
            <v>44105</v>
          </cell>
          <cell r="O128">
            <v>14</v>
          </cell>
          <cell r="Q128">
            <v>1135</v>
          </cell>
        </row>
        <row r="129">
          <cell r="A129">
            <v>44106</v>
          </cell>
          <cell r="O129">
            <v>14</v>
          </cell>
          <cell r="Q129">
            <v>1149</v>
          </cell>
        </row>
        <row r="130">
          <cell r="A130">
            <v>44107</v>
          </cell>
          <cell r="O130">
            <v>12</v>
          </cell>
          <cell r="Q130">
            <v>1161</v>
          </cell>
        </row>
        <row r="131">
          <cell r="A131">
            <v>44108</v>
          </cell>
          <cell r="O131">
            <v>4</v>
          </cell>
          <cell r="Q131">
            <v>1165</v>
          </cell>
        </row>
        <row r="132">
          <cell r="A132">
            <v>44109</v>
          </cell>
          <cell r="O132">
            <v>22</v>
          </cell>
          <cell r="Q132">
            <v>1187</v>
          </cell>
        </row>
        <row r="133">
          <cell r="A133">
            <v>44110</v>
          </cell>
          <cell r="O133">
            <v>25</v>
          </cell>
          <cell r="Q133">
            <v>1212</v>
          </cell>
        </row>
        <row r="134">
          <cell r="A134">
            <v>44111</v>
          </cell>
          <cell r="O134">
            <v>21</v>
          </cell>
          <cell r="Q134">
            <v>1233</v>
          </cell>
        </row>
        <row r="135">
          <cell r="A135">
            <v>44112</v>
          </cell>
          <cell r="O135">
            <v>22</v>
          </cell>
          <cell r="Q135">
            <v>1255</v>
          </cell>
        </row>
        <row r="136">
          <cell r="A136">
            <v>44113</v>
          </cell>
          <cell r="O136">
            <v>16</v>
          </cell>
          <cell r="Q136">
            <v>1271</v>
          </cell>
        </row>
        <row r="137">
          <cell r="A137">
            <v>44114</v>
          </cell>
          <cell r="O137">
            <v>23</v>
          </cell>
          <cell r="Q137">
            <v>1294</v>
          </cell>
        </row>
        <row r="138">
          <cell r="A138">
            <v>44115</v>
          </cell>
          <cell r="O138">
            <v>17</v>
          </cell>
          <cell r="Q138">
            <v>1311</v>
          </cell>
        </row>
        <row r="139">
          <cell r="A139">
            <v>44116</v>
          </cell>
          <cell r="O139">
            <v>19</v>
          </cell>
          <cell r="Q139">
            <v>1330</v>
          </cell>
        </row>
        <row r="140">
          <cell r="A140">
            <v>44117</v>
          </cell>
          <cell r="O140">
            <v>16</v>
          </cell>
          <cell r="Q140">
            <v>1346</v>
          </cell>
        </row>
        <row r="141">
          <cell r="A141">
            <v>44118</v>
          </cell>
          <cell r="O141">
            <v>21</v>
          </cell>
          <cell r="Q141">
            <v>1367</v>
          </cell>
        </row>
        <row r="142">
          <cell r="A142">
            <v>44119</v>
          </cell>
          <cell r="O142">
            <v>16</v>
          </cell>
          <cell r="Q142">
            <v>1383</v>
          </cell>
        </row>
        <row r="143">
          <cell r="A143">
            <v>44120</v>
          </cell>
          <cell r="O143">
            <v>28</v>
          </cell>
          <cell r="Q143">
            <v>1411</v>
          </cell>
        </row>
        <row r="144">
          <cell r="A144">
            <v>44121</v>
          </cell>
          <cell r="O144">
            <v>28</v>
          </cell>
          <cell r="Q144">
            <v>1439</v>
          </cell>
        </row>
        <row r="145">
          <cell r="A145">
            <v>44122</v>
          </cell>
          <cell r="O145">
            <v>9</v>
          </cell>
          <cell r="Q145">
            <v>1448</v>
          </cell>
        </row>
        <row r="146">
          <cell r="A146">
            <v>44123</v>
          </cell>
          <cell r="O146">
            <v>5</v>
          </cell>
          <cell r="Q146">
            <v>1453</v>
          </cell>
        </row>
        <row r="147">
          <cell r="A147">
            <v>44124</v>
          </cell>
          <cell r="O147">
            <v>31</v>
          </cell>
          <cell r="Q147">
            <v>1484</v>
          </cell>
        </row>
        <row r="148">
          <cell r="A148">
            <v>44125</v>
          </cell>
          <cell r="O148">
            <v>14</v>
          </cell>
          <cell r="Q148">
            <v>1498</v>
          </cell>
        </row>
        <row r="149">
          <cell r="A149">
            <v>44126</v>
          </cell>
          <cell r="O149">
            <v>21</v>
          </cell>
          <cell r="Q149">
            <v>1519</v>
          </cell>
        </row>
        <row r="150">
          <cell r="A150">
            <v>44127</v>
          </cell>
          <cell r="O150">
            <v>35</v>
          </cell>
          <cell r="Q150">
            <v>1554</v>
          </cell>
        </row>
        <row r="151">
          <cell r="A151">
            <v>44128</v>
          </cell>
          <cell r="O151">
            <v>21</v>
          </cell>
          <cell r="Q151">
            <v>1575</v>
          </cell>
        </row>
        <row r="152">
          <cell r="A152">
            <v>44129</v>
          </cell>
          <cell r="O152">
            <v>12</v>
          </cell>
          <cell r="Q152">
            <v>1587</v>
          </cell>
        </row>
        <row r="153">
          <cell r="A153">
            <v>44130</v>
          </cell>
          <cell r="O153">
            <v>18</v>
          </cell>
          <cell r="Q153">
            <v>1605</v>
          </cell>
        </row>
        <row r="154">
          <cell r="A154">
            <v>44131</v>
          </cell>
          <cell r="O154">
            <v>28</v>
          </cell>
          <cell r="Q154">
            <v>1633</v>
          </cell>
        </row>
        <row r="155">
          <cell r="A155">
            <v>44132</v>
          </cell>
          <cell r="O155">
            <v>41</v>
          </cell>
          <cell r="Q155">
            <v>1674</v>
          </cell>
        </row>
        <row r="156">
          <cell r="A156">
            <v>44133</v>
          </cell>
          <cell r="O156">
            <v>9</v>
          </cell>
          <cell r="Q156">
            <v>1683</v>
          </cell>
        </row>
        <row r="157">
          <cell r="A157">
            <v>44134</v>
          </cell>
          <cell r="O157">
            <v>17</v>
          </cell>
          <cell r="Q157">
            <v>1700</v>
          </cell>
        </row>
        <row r="158">
          <cell r="A158">
            <v>44135</v>
          </cell>
          <cell r="O158">
            <v>6</v>
          </cell>
          <cell r="Q158">
            <v>1706</v>
          </cell>
        </row>
        <row r="159">
          <cell r="A159">
            <v>44136</v>
          </cell>
          <cell r="O159">
            <v>12</v>
          </cell>
          <cell r="Q159">
            <v>1718</v>
          </cell>
        </row>
        <row r="160">
          <cell r="A160">
            <v>44137</v>
          </cell>
          <cell r="O160">
            <v>18</v>
          </cell>
          <cell r="Q160">
            <v>1736</v>
          </cell>
        </row>
        <row r="161">
          <cell r="A161">
            <v>44138</v>
          </cell>
          <cell r="O161">
            <v>5</v>
          </cell>
          <cell r="Q161">
            <v>1741</v>
          </cell>
        </row>
        <row r="162">
          <cell r="A162">
            <v>44139</v>
          </cell>
          <cell r="O162">
            <v>43</v>
          </cell>
          <cell r="Q162">
            <v>1784</v>
          </cell>
        </row>
        <row r="163">
          <cell r="A163">
            <v>44140</v>
          </cell>
          <cell r="O163">
            <v>40</v>
          </cell>
          <cell r="Q163">
            <v>1824</v>
          </cell>
        </row>
        <row r="164">
          <cell r="A164">
            <v>44141</v>
          </cell>
          <cell r="O164">
            <v>72</v>
          </cell>
          <cell r="Q164">
            <v>1896</v>
          </cell>
        </row>
        <row r="165">
          <cell r="A165">
            <v>44142</v>
          </cell>
          <cell r="O165">
            <v>85</v>
          </cell>
          <cell r="Q165">
            <v>1981</v>
          </cell>
        </row>
        <row r="166">
          <cell r="A166">
            <v>44143</v>
          </cell>
          <cell r="O166">
            <v>56</v>
          </cell>
          <cell r="Q166">
            <v>2037</v>
          </cell>
        </row>
        <row r="167">
          <cell r="A167">
            <v>44144</v>
          </cell>
          <cell r="O167">
            <v>52</v>
          </cell>
          <cell r="Q167">
            <v>2089</v>
          </cell>
        </row>
        <row r="168">
          <cell r="A168">
            <v>44145</v>
          </cell>
          <cell r="O168">
            <v>80</v>
          </cell>
          <cell r="Q168">
            <v>2169</v>
          </cell>
        </row>
        <row r="169">
          <cell r="A169">
            <v>44146</v>
          </cell>
          <cell r="O169">
            <v>61</v>
          </cell>
          <cell r="Q169">
            <v>2230</v>
          </cell>
        </row>
        <row r="170">
          <cell r="A170">
            <v>44147</v>
          </cell>
          <cell r="O170">
            <v>68</v>
          </cell>
          <cell r="Q170">
            <v>2298</v>
          </cell>
        </row>
        <row r="171">
          <cell r="A171">
            <v>44148</v>
          </cell>
          <cell r="O171">
            <v>82</v>
          </cell>
          <cell r="Q171">
            <v>2380</v>
          </cell>
        </row>
        <row r="172">
          <cell r="A172">
            <v>44149</v>
          </cell>
          <cell r="O172">
            <v>95</v>
          </cell>
          <cell r="Q172">
            <v>2475</v>
          </cell>
        </row>
        <row r="173">
          <cell r="A173">
            <v>44150</v>
          </cell>
          <cell r="O173">
            <v>77</v>
          </cell>
          <cell r="Q173">
            <v>2552</v>
          </cell>
        </row>
        <row r="174">
          <cell r="A174">
            <v>44151</v>
          </cell>
          <cell r="O174">
            <v>65</v>
          </cell>
          <cell r="Q174">
            <v>2617</v>
          </cell>
        </row>
        <row r="175">
          <cell r="A175">
            <v>44152</v>
          </cell>
          <cell r="O175">
            <v>93</v>
          </cell>
          <cell r="Q175">
            <v>2710</v>
          </cell>
        </row>
        <row r="176">
          <cell r="A176">
            <v>44153</v>
          </cell>
          <cell r="O176">
            <v>83</v>
          </cell>
          <cell r="Q176">
            <v>2793</v>
          </cell>
        </row>
        <row r="177">
          <cell r="A177">
            <v>44154</v>
          </cell>
          <cell r="O177">
            <v>89</v>
          </cell>
          <cell r="Q177">
            <v>2882</v>
          </cell>
        </row>
        <row r="178">
          <cell r="A178">
            <v>44155</v>
          </cell>
          <cell r="O178">
            <v>87</v>
          </cell>
          <cell r="Q178">
            <v>2969</v>
          </cell>
        </row>
        <row r="179">
          <cell r="A179">
            <v>44156</v>
          </cell>
          <cell r="O179">
            <v>120</v>
          </cell>
          <cell r="Q179">
            <v>3089</v>
          </cell>
        </row>
        <row r="180">
          <cell r="A180">
            <v>44157</v>
          </cell>
          <cell r="O180">
            <v>78</v>
          </cell>
          <cell r="Q180">
            <v>3167</v>
          </cell>
        </row>
        <row r="181">
          <cell r="A181">
            <v>44158</v>
          </cell>
          <cell r="O181">
            <v>88</v>
          </cell>
          <cell r="Q181">
            <v>3255</v>
          </cell>
        </row>
        <row r="182">
          <cell r="A182">
            <v>44159</v>
          </cell>
          <cell r="O182">
            <v>80</v>
          </cell>
          <cell r="Q182">
            <v>3335</v>
          </cell>
        </row>
        <row r="183">
          <cell r="A183">
            <v>44160</v>
          </cell>
          <cell r="O183">
            <v>155</v>
          </cell>
          <cell r="Q183">
            <v>3490</v>
          </cell>
        </row>
        <row r="184">
          <cell r="A184">
            <v>44161</v>
          </cell>
          <cell r="O184">
            <v>118</v>
          </cell>
          <cell r="Q184">
            <v>3608</v>
          </cell>
        </row>
        <row r="185">
          <cell r="A185">
            <v>44162</v>
          </cell>
          <cell r="O185">
            <v>100</v>
          </cell>
          <cell r="Q185">
            <v>3708</v>
          </cell>
        </row>
        <row r="186">
          <cell r="A186">
            <v>44163</v>
          </cell>
          <cell r="O186">
            <v>114</v>
          </cell>
          <cell r="Q186">
            <v>3822</v>
          </cell>
        </row>
        <row r="187">
          <cell r="A187">
            <v>44164</v>
          </cell>
          <cell r="O187">
            <v>84</v>
          </cell>
          <cell r="Q187">
            <v>3906</v>
          </cell>
        </row>
        <row r="188">
          <cell r="A188">
            <v>44165</v>
          </cell>
          <cell r="O188">
            <v>160</v>
          </cell>
          <cell r="Q188">
            <v>4066</v>
          </cell>
        </row>
        <row r="189">
          <cell r="A189">
            <v>44166</v>
          </cell>
          <cell r="O189">
            <v>232</v>
          </cell>
          <cell r="Q189">
            <v>4298</v>
          </cell>
        </row>
        <row r="190">
          <cell r="A190">
            <v>44167</v>
          </cell>
          <cell r="O190">
            <v>209</v>
          </cell>
          <cell r="Q190">
            <v>4507</v>
          </cell>
        </row>
        <row r="191">
          <cell r="A191">
            <v>44168</v>
          </cell>
          <cell r="O191">
            <v>177</v>
          </cell>
          <cell r="Q191">
            <v>4684</v>
          </cell>
        </row>
        <row r="192">
          <cell r="A192">
            <v>44169</v>
          </cell>
          <cell r="O192">
            <v>184</v>
          </cell>
          <cell r="Q192">
            <v>4868</v>
          </cell>
        </row>
        <row r="193">
          <cell r="A193">
            <v>44170</v>
          </cell>
          <cell r="O193">
            <v>92</v>
          </cell>
          <cell r="Q193">
            <v>4960</v>
          </cell>
        </row>
        <row r="194">
          <cell r="A194">
            <v>44171</v>
          </cell>
          <cell r="O194">
            <v>139</v>
          </cell>
          <cell r="Q194">
            <v>5099</v>
          </cell>
        </row>
        <row r="195">
          <cell r="A195">
            <v>44172</v>
          </cell>
          <cell r="O195">
            <v>256</v>
          </cell>
          <cell r="Q195">
            <v>5355</v>
          </cell>
        </row>
        <row r="196">
          <cell r="A196">
            <v>44173</v>
          </cell>
          <cell r="O196">
            <v>225</v>
          </cell>
          <cell r="Q196">
            <v>5580</v>
          </cell>
        </row>
        <row r="197">
          <cell r="A197">
            <v>44174</v>
          </cell>
          <cell r="O197">
            <v>168</v>
          </cell>
          <cell r="Q197">
            <v>5748</v>
          </cell>
        </row>
        <row r="198">
          <cell r="A198">
            <v>44175</v>
          </cell>
          <cell r="O198">
            <v>235</v>
          </cell>
          <cell r="Q198">
            <v>5983</v>
          </cell>
        </row>
        <row r="199">
          <cell r="A199">
            <v>44176</v>
          </cell>
          <cell r="O199">
            <v>216</v>
          </cell>
          <cell r="Q199">
            <v>6199</v>
          </cell>
        </row>
        <row r="200">
          <cell r="A200">
            <v>44177</v>
          </cell>
          <cell r="O200">
            <v>198</v>
          </cell>
          <cell r="Q200">
            <v>6397</v>
          </cell>
        </row>
        <row r="201">
          <cell r="A201">
            <v>44178</v>
          </cell>
          <cell r="O201">
            <v>185</v>
          </cell>
          <cell r="Q201">
            <v>6582</v>
          </cell>
        </row>
        <row r="202">
          <cell r="A202">
            <v>44179</v>
          </cell>
          <cell r="O202">
            <v>277</v>
          </cell>
          <cell r="Q202">
            <v>6859</v>
          </cell>
        </row>
        <row r="203">
          <cell r="A203">
            <v>44180</v>
          </cell>
          <cell r="O203">
            <v>190</v>
          </cell>
          <cell r="Q203">
            <v>7049</v>
          </cell>
        </row>
        <row r="204">
          <cell r="A204">
            <v>44181</v>
          </cell>
          <cell r="O204">
            <v>212</v>
          </cell>
          <cell r="Q204">
            <v>7261</v>
          </cell>
        </row>
        <row r="205">
          <cell r="A205">
            <v>44182</v>
          </cell>
          <cell r="O205">
            <v>208</v>
          </cell>
          <cell r="Q205">
            <v>7469</v>
          </cell>
        </row>
        <row r="206">
          <cell r="A206">
            <v>44183</v>
          </cell>
          <cell r="O206">
            <v>134</v>
          </cell>
          <cell r="Q206">
            <v>7603</v>
          </cell>
        </row>
        <row r="207">
          <cell r="A207">
            <v>44184</v>
          </cell>
          <cell r="O207">
            <v>194</v>
          </cell>
          <cell r="Q207">
            <v>7797</v>
          </cell>
        </row>
        <row r="208">
          <cell r="A208">
            <v>44185</v>
          </cell>
          <cell r="O208">
            <v>334</v>
          </cell>
          <cell r="Q208">
            <v>8131</v>
          </cell>
        </row>
        <row r="209">
          <cell r="A209">
            <v>44186</v>
          </cell>
          <cell r="O209">
            <v>228</v>
          </cell>
          <cell r="Q209">
            <v>8359</v>
          </cell>
        </row>
        <row r="210">
          <cell r="A210">
            <v>44187</v>
          </cell>
          <cell r="O210">
            <v>277</v>
          </cell>
          <cell r="Q210">
            <v>8636</v>
          </cell>
        </row>
        <row r="211">
          <cell r="A211">
            <v>44188</v>
          </cell>
          <cell r="O211">
            <v>186</v>
          </cell>
          <cell r="Q211">
            <v>8822</v>
          </cell>
        </row>
        <row r="212">
          <cell r="A212">
            <v>44189</v>
          </cell>
          <cell r="O212">
            <v>320</v>
          </cell>
          <cell r="Q212">
            <v>9142</v>
          </cell>
        </row>
        <row r="213">
          <cell r="A213">
            <v>44190</v>
          </cell>
          <cell r="O213">
            <v>212</v>
          </cell>
          <cell r="Q213">
            <v>9354</v>
          </cell>
        </row>
        <row r="214">
          <cell r="A214">
            <v>44191</v>
          </cell>
          <cell r="O214">
            <v>169</v>
          </cell>
          <cell r="Q214">
            <v>9523</v>
          </cell>
        </row>
        <row r="215">
          <cell r="A215">
            <v>44192</v>
          </cell>
          <cell r="O215">
            <v>224</v>
          </cell>
          <cell r="Q215">
            <v>9747</v>
          </cell>
        </row>
        <row r="216">
          <cell r="A216">
            <v>44193</v>
          </cell>
          <cell r="O216">
            <v>171</v>
          </cell>
          <cell r="Q216">
            <v>9918</v>
          </cell>
        </row>
        <row r="217">
          <cell r="A217">
            <v>44194</v>
          </cell>
          <cell r="O217">
            <v>331</v>
          </cell>
          <cell r="Q217">
            <v>10249</v>
          </cell>
        </row>
        <row r="218">
          <cell r="A218">
            <v>44195</v>
          </cell>
          <cell r="O218">
            <v>385</v>
          </cell>
          <cell r="Q218">
            <v>10634</v>
          </cell>
        </row>
        <row r="219">
          <cell r="A219">
            <v>44196</v>
          </cell>
          <cell r="O219">
            <v>371</v>
          </cell>
          <cell r="Q219">
            <v>11005</v>
          </cell>
        </row>
        <row r="220">
          <cell r="A220">
            <v>44197</v>
          </cell>
          <cell r="O220">
            <v>296</v>
          </cell>
          <cell r="Q220">
            <v>11301</v>
          </cell>
        </row>
        <row r="221">
          <cell r="A221">
            <v>44198</v>
          </cell>
          <cell r="O221">
            <v>246</v>
          </cell>
          <cell r="Q221">
            <v>11547</v>
          </cell>
        </row>
        <row r="222">
          <cell r="A222">
            <v>44199</v>
          </cell>
          <cell r="O222">
            <v>265</v>
          </cell>
          <cell r="Q222">
            <v>11812</v>
          </cell>
        </row>
        <row r="223">
          <cell r="A223">
            <v>44200</v>
          </cell>
          <cell r="O223">
            <v>347</v>
          </cell>
          <cell r="Q223">
            <v>12159</v>
          </cell>
        </row>
        <row r="224">
          <cell r="A224">
            <v>44201</v>
          </cell>
          <cell r="O224">
            <v>403</v>
          </cell>
          <cell r="Q224">
            <v>12562</v>
          </cell>
        </row>
        <row r="225">
          <cell r="A225">
            <v>44202</v>
          </cell>
          <cell r="O225">
            <v>368</v>
          </cell>
          <cell r="Q225">
            <v>12930</v>
          </cell>
        </row>
        <row r="226">
          <cell r="A226">
            <v>44203</v>
          </cell>
          <cell r="O226">
            <v>356</v>
          </cell>
          <cell r="Q226">
            <v>13286</v>
          </cell>
        </row>
        <row r="227">
          <cell r="A227">
            <v>44204</v>
          </cell>
          <cell r="O227">
            <v>307</v>
          </cell>
          <cell r="Q227">
            <v>13593</v>
          </cell>
        </row>
        <row r="228">
          <cell r="A228">
            <v>44205</v>
          </cell>
          <cell r="O228">
            <v>394</v>
          </cell>
          <cell r="Q228">
            <v>13987</v>
          </cell>
        </row>
        <row r="229">
          <cell r="A229">
            <v>44206</v>
          </cell>
          <cell r="O229">
            <v>346</v>
          </cell>
          <cell r="Q229">
            <v>14333</v>
          </cell>
        </row>
        <row r="230">
          <cell r="A230">
            <v>44207</v>
          </cell>
          <cell r="O230">
            <v>320</v>
          </cell>
          <cell r="Q230">
            <v>14653</v>
          </cell>
        </row>
        <row r="231">
          <cell r="A231">
            <v>44208</v>
          </cell>
          <cell r="O231">
            <v>266</v>
          </cell>
          <cell r="Q231">
            <v>14919</v>
          </cell>
        </row>
        <row r="232">
          <cell r="A232">
            <v>44209</v>
          </cell>
          <cell r="O232">
            <v>395</v>
          </cell>
          <cell r="Q232">
            <v>15314</v>
          </cell>
        </row>
        <row r="233">
          <cell r="A233">
            <v>44210</v>
          </cell>
          <cell r="O233">
            <v>368</v>
          </cell>
          <cell r="Q233">
            <v>15682</v>
          </cell>
        </row>
        <row r="234">
          <cell r="A234">
            <v>44211</v>
          </cell>
          <cell r="O234">
            <v>341</v>
          </cell>
          <cell r="Q234">
            <v>16023</v>
          </cell>
        </row>
        <row r="235">
          <cell r="A235">
            <v>44212</v>
          </cell>
          <cell r="O235">
            <v>324</v>
          </cell>
          <cell r="Q235">
            <v>16347</v>
          </cell>
        </row>
        <row r="236">
          <cell r="A236">
            <v>44213</v>
          </cell>
          <cell r="O236">
            <v>233</v>
          </cell>
          <cell r="Q236">
            <v>16580</v>
          </cell>
        </row>
        <row r="237">
          <cell r="A237">
            <v>44214</v>
          </cell>
          <cell r="O237">
            <v>222</v>
          </cell>
          <cell r="Q237">
            <v>16802</v>
          </cell>
        </row>
        <row r="238">
          <cell r="A238">
            <v>44215</v>
          </cell>
          <cell r="O238">
            <v>305</v>
          </cell>
          <cell r="Q238">
            <v>17107</v>
          </cell>
        </row>
        <row r="239">
          <cell r="A239">
            <v>44216</v>
          </cell>
          <cell r="O239">
            <v>337</v>
          </cell>
          <cell r="Q239">
            <v>17444</v>
          </cell>
        </row>
        <row r="240">
          <cell r="A240">
            <v>44217</v>
          </cell>
          <cell r="O240">
            <v>277</v>
          </cell>
          <cell r="Q240">
            <v>17721</v>
          </cell>
        </row>
        <row r="241">
          <cell r="A241">
            <v>44218</v>
          </cell>
          <cell r="O241">
            <v>208</v>
          </cell>
          <cell r="Q241">
            <v>17929</v>
          </cell>
        </row>
        <row r="242">
          <cell r="A242">
            <v>44219</v>
          </cell>
          <cell r="O242">
            <v>310</v>
          </cell>
          <cell r="Q242">
            <v>18239</v>
          </cell>
        </row>
        <row r="243">
          <cell r="A243">
            <v>44220</v>
          </cell>
          <cell r="O243">
            <v>231</v>
          </cell>
          <cell r="Q243">
            <v>18470</v>
          </cell>
        </row>
        <row r="244">
          <cell r="A244">
            <v>44221</v>
          </cell>
          <cell r="O244">
            <v>238</v>
          </cell>
          <cell r="Q244">
            <v>18708</v>
          </cell>
        </row>
        <row r="245">
          <cell r="A245">
            <v>44222</v>
          </cell>
          <cell r="O245">
            <v>255</v>
          </cell>
          <cell r="Q245">
            <v>18963</v>
          </cell>
        </row>
        <row r="246">
          <cell r="A246">
            <v>44223</v>
          </cell>
          <cell r="O246">
            <v>285</v>
          </cell>
          <cell r="Q246">
            <v>19248</v>
          </cell>
        </row>
        <row r="247">
          <cell r="A247">
            <v>44224</v>
          </cell>
          <cell r="O247">
            <v>261</v>
          </cell>
          <cell r="Q247">
            <v>19509</v>
          </cell>
        </row>
        <row r="248">
          <cell r="A248">
            <v>44225</v>
          </cell>
          <cell r="O248">
            <v>259</v>
          </cell>
          <cell r="Q248">
            <v>19768</v>
          </cell>
        </row>
        <row r="249">
          <cell r="A249">
            <v>44226</v>
          </cell>
          <cell r="O249">
            <v>181</v>
          </cell>
          <cell r="Q249">
            <v>19949</v>
          </cell>
        </row>
        <row r="250">
          <cell r="A250">
            <v>44227</v>
          </cell>
          <cell r="O250">
            <v>202</v>
          </cell>
          <cell r="Q250">
            <v>20151</v>
          </cell>
        </row>
        <row r="251">
          <cell r="A251">
            <v>44228</v>
          </cell>
          <cell r="O251">
            <v>182</v>
          </cell>
          <cell r="Q251">
            <v>20333</v>
          </cell>
        </row>
        <row r="252">
          <cell r="A252">
            <v>44229</v>
          </cell>
          <cell r="O252">
            <v>109</v>
          </cell>
          <cell r="Q252">
            <v>20442</v>
          </cell>
        </row>
        <row r="253">
          <cell r="A253">
            <v>44230</v>
          </cell>
          <cell r="O253">
            <v>155</v>
          </cell>
          <cell r="Q253">
            <v>20597</v>
          </cell>
        </row>
        <row r="254">
          <cell r="A254">
            <v>44231</v>
          </cell>
          <cell r="O254">
            <v>251</v>
          </cell>
          <cell r="Q254">
            <v>20848</v>
          </cell>
        </row>
        <row r="255">
          <cell r="A255">
            <v>44232</v>
          </cell>
          <cell r="O255">
            <v>240</v>
          </cell>
          <cell r="Q255">
            <v>21088</v>
          </cell>
        </row>
        <row r="256">
          <cell r="A256">
            <v>44233</v>
          </cell>
          <cell r="O256">
            <v>200</v>
          </cell>
          <cell r="Q256">
            <v>21288</v>
          </cell>
        </row>
        <row r="257">
          <cell r="A257">
            <v>44234</v>
          </cell>
          <cell r="O257">
            <v>156</v>
          </cell>
          <cell r="Q257">
            <v>21444</v>
          </cell>
        </row>
        <row r="258">
          <cell r="A258">
            <v>44235</v>
          </cell>
          <cell r="O258">
            <v>152</v>
          </cell>
          <cell r="Q258">
            <v>21596</v>
          </cell>
        </row>
        <row r="259">
          <cell r="A259">
            <v>44236</v>
          </cell>
          <cell r="O259">
            <v>131</v>
          </cell>
          <cell r="Q259">
            <v>21727</v>
          </cell>
        </row>
        <row r="260">
          <cell r="A260">
            <v>44237</v>
          </cell>
          <cell r="O260">
            <v>152</v>
          </cell>
          <cell r="Q260">
            <v>21879</v>
          </cell>
        </row>
        <row r="261">
          <cell r="A261">
            <v>44238</v>
          </cell>
          <cell r="O261">
            <v>180</v>
          </cell>
          <cell r="Q261">
            <v>22059</v>
          </cell>
        </row>
        <row r="262">
          <cell r="A262">
            <v>44239</v>
          </cell>
          <cell r="O262">
            <v>150</v>
          </cell>
          <cell r="Q262">
            <v>22209</v>
          </cell>
        </row>
        <row r="263">
          <cell r="A263">
            <v>44240</v>
          </cell>
          <cell r="O263">
            <v>159</v>
          </cell>
          <cell r="Q263">
            <v>22368</v>
          </cell>
        </row>
        <row r="264">
          <cell r="A264">
            <v>44241</v>
          </cell>
          <cell r="O264">
            <v>105</v>
          </cell>
          <cell r="Q264">
            <v>22473</v>
          </cell>
        </row>
        <row r="265">
          <cell r="A265">
            <v>44242</v>
          </cell>
          <cell r="O265">
            <v>124</v>
          </cell>
          <cell r="Q265">
            <v>22597</v>
          </cell>
        </row>
        <row r="266">
          <cell r="A266">
            <v>44243</v>
          </cell>
          <cell r="O266">
            <v>112</v>
          </cell>
          <cell r="Q266">
            <v>22709</v>
          </cell>
        </row>
        <row r="267">
          <cell r="A267">
            <v>44244</v>
          </cell>
          <cell r="O267">
            <v>149</v>
          </cell>
          <cell r="Q267">
            <v>22858</v>
          </cell>
        </row>
        <row r="268">
          <cell r="A268">
            <v>44245</v>
          </cell>
          <cell r="O268">
            <v>135</v>
          </cell>
          <cell r="Q268">
            <v>22993</v>
          </cell>
        </row>
        <row r="269">
          <cell r="A269">
            <v>44246</v>
          </cell>
          <cell r="O269">
            <v>131</v>
          </cell>
          <cell r="Q269">
            <v>23124</v>
          </cell>
        </row>
        <row r="270">
          <cell r="A270">
            <v>44247</v>
          </cell>
          <cell r="O270">
            <v>131</v>
          </cell>
          <cell r="Q270">
            <v>23255</v>
          </cell>
        </row>
        <row r="271">
          <cell r="A271">
            <v>44248</v>
          </cell>
          <cell r="O271">
            <v>141</v>
          </cell>
          <cell r="Q271">
            <v>23396</v>
          </cell>
        </row>
        <row r="272">
          <cell r="A272">
            <v>44249</v>
          </cell>
          <cell r="O272">
            <v>77</v>
          </cell>
          <cell r="Q272">
            <v>23473</v>
          </cell>
        </row>
        <row r="273">
          <cell r="A273">
            <v>44250</v>
          </cell>
          <cell r="O273">
            <v>156</v>
          </cell>
        </row>
        <row r="274">
          <cell r="A274">
            <v>44251</v>
          </cell>
          <cell r="O274">
            <v>147</v>
          </cell>
        </row>
        <row r="275">
          <cell r="A275">
            <v>44252</v>
          </cell>
          <cell r="O275">
            <v>141</v>
          </cell>
        </row>
        <row r="276">
          <cell r="A276">
            <v>44253</v>
          </cell>
          <cell r="O276">
            <v>148</v>
          </cell>
        </row>
        <row r="277">
          <cell r="A277">
            <v>44254</v>
          </cell>
          <cell r="O277">
            <v>128</v>
          </cell>
        </row>
        <row r="278">
          <cell r="A278">
            <v>44255</v>
          </cell>
          <cell r="O278">
            <v>116</v>
          </cell>
        </row>
        <row r="279">
          <cell r="A279">
            <v>44256</v>
          </cell>
          <cell r="O279">
            <v>110</v>
          </cell>
        </row>
        <row r="280">
          <cell r="A280">
            <v>44257</v>
          </cell>
          <cell r="O280">
            <v>135</v>
          </cell>
        </row>
        <row r="281">
          <cell r="A281">
            <v>44258</v>
          </cell>
          <cell r="O281">
            <v>149</v>
          </cell>
        </row>
        <row r="282">
          <cell r="A282">
            <v>44259</v>
          </cell>
          <cell r="O282">
            <v>169</v>
          </cell>
        </row>
        <row r="283">
          <cell r="A283">
            <v>44260</v>
          </cell>
          <cell r="O283">
            <v>127</v>
          </cell>
        </row>
        <row r="284">
          <cell r="A284">
            <v>44261</v>
          </cell>
          <cell r="O284">
            <v>124</v>
          </cell>
        </row>
        <row r="285">
          <cell r="A285">
            <v>44262</v>
          </cell>
          <cell r="O285">
            <v>120</v>
          </cell>
        </row>
        <row r="286">
          <cell r="A286">
            <v>44263</v>
          </cell>
          <cell r="O286">
            <v>141</v>
          </cell>
        </row>
        <row r="287">
          <cell r="A287">
            <v>44264</v>
          </cell>
          <cell r="O287">
            <v>131</v>
          </cell>
        </row>
        <row r="288">
          <cell r="A288">
            <v>44265</v>
          </cell>
          <cell r="O288">
            <v>134</v>
          </cell>
        </row>
        <row r="289">
          <cell r="A289">
            <v>44266</v>
          </cell>
          <cell r="O289">
            <v>168</v>
          </cell>
        </row>
        <row r="290">
          <cell r="A290">
            <v>44267</v>
          </cell>
          <cell r="O290">
            <v>160</v>
          </cell>
        </row>
        <row r="291">
          <cell r="A291">
            <v>44268</v>
          </cell>
          <cell r="O291">
            <v>104</v>
          </cell>
        </row>
        <row r="292">
          <cell r="A292">
            <v>44269</v>
          </cell>
          <cell r="O292">
            <v>138</v>
          </cell>
        </row>
        <row r="293">
          <cell r="A293">
            <v>44270</v>
          </cell>
          <cell r="O293">
            <v>172</v>
          </cell>
        </row>
        <row r="294">
          <cell r="A294">
            <v>44271</v>
          </cell>
          <cell r="O294">
            <v>152</v>
          </cell>
        </row>
        <row r="295">
          <cell r="A295">
            <v>44272</v>
          </cell>
          <cell r="O295">
            <v>139</v>
          </cell>
        </row>
        <row r="296">
          <cell r="A296">
            <v>44273</v>
          </cell>
          <cell r="O296">
            <v>181</v>
          </cell>
        </row>
        <row r="297">
          <cell r="A297">
            <v>44274</v>
          </cell>
          <cell r="O297">
            <v>141</v>
          </cell>
        </row>
        <row r="298">
          <cell r="A298">
            <v>44275</v>
          </cell>
          <cell r="O298">
            <v>161</v>
          </cell>
        </row>
        <row r="299">
          <cell r="A299">
            <v>44276</v>
          </cell>
          <cell r="O299">
            <v>96</v>
          </cell>
        </row>
        <row r="300">
          <cell r="A300">
            <v>44277</v>
          </cell>
          <cell r="O300">
            <v>120</v>
          </cell>
        </row>
        <row r="301">
          <cell r="A301">
            <v>44278</v>
          </cell>
          <cell r="O301">
            <v>158</v>
          </cell>
        </row>
        <row r="302">
          <cell r="A302">
            <v>44279</v>
          </cell>
          <cell r="O302">
            <v>149</v>
          </cell>
        </row>
        <row r="303">
          <cell r="A303">
            <v>44280</v>
          </cell>
          <cell r="O303">
            <v>179</v>
          </cell>
        </row>
        <row r="304">
          <cell r="A304">
            <v>44281</v>
          </cell>
          <cell r="O304">
            <v>193</v>
          </cell>
        </row>
        <row r="305">
          <cell r="A305">
            <v>44282</v>
          </cell>
          <cell r="O305">
            <v>136</v>
          </cell>
        </row>
        <row r="306">
          <cell r="A306">
            <v>44283</v>
          </cell>
          <cell r="O306">
            <v>154</v>
          </cell>
        </row>
        <row r="307">
          <cell r="A307">
            <v>44284</v>
          </cell>
          <cell r="O307">
            <v>155</v>
          </cell>
        </row>
        <row r="308">
          <cell r="A308">
            <v>44285</v>
          </cell>
          <cell r="O308">
            <v>187</v>
          </cell>
        </row>
        <row r="309">
          <cell r="A309">
            <v>44286</v>
          </cell>
          <cell r="O309">
            <v>173</v>
          </cell>
        </row>
        <row r="310">
          <cell r="A310">
            <v>44287</v>
          </cell>
          <cell r="O310">
            <v>184</v>
          </cell>
        </row>
        <row r="311">
          <cell r="A311">
            <v>44288</v>
          </cell>
          <cell r="O311">
            <v>151</v>
          </cell>
        </row>
        <row r="312">
          <cell r="A312">
            <v>44289</v>
          </cell>
          <cell r="O312">
            <v>134</v>
          </cell>
        </row>
        <row r="313">
          <cell r="A313">
            <v>44290</v>
          </cell>
          <cell r="O313">
            <v>103</v>
          </cell>
        </row>
        <row r="314">
          <cell r="A314">
            <v>44291</v>
          </cell>
          <cell r="O314">
            <v>128</v>
          </cell>
        </row>
        <row r="315">
          <cell r="A315">
            <v>44292</v>
          </cell>
          <cell r="O315">
            <v>129</v>
          </cell>
        </row>
        <row r="316">
          <cell r="A316">
            <v>44293</v>
          </cell>
          <cell r="O316">
            <v>193</v>
          </cell>
        </row>
        <row r="317">
          <cell r="A317">
            <v>44294</v>
          </cell>
          <cell r="O317">
            <v>156</v>
          </cell>
        </row>
        <row r="318">
          <cell r="A318">
            <v>44295</v>
          </cell>
          <cell r="O318">
            <v>128</v>
          </cell>
        </row>
        <row r="319">
          <cell r="A319">
            <v>44296</v>
          </cell>
          <cell r="O319">
            <v>109</v>
          </cell>
        </row>
        <row r="320">
          <cell r="A320">
            <v>44297</v>
          </cell>
          <cell r="O320">
            <v>75</v>
          </cell>
        </row>
        <row r="321">
          <cell r="A321">
            <v>44298</v>
          </cell>
          <cell r="O321">
            <v>107</v>
          </cell>
        </row>
        <row r="322">
          <cell r="A322">
            <v>44299</v>
          </cell>
          <cell r="O322">
            <v>108</v>
          </cell>
        </row>
        <row r="323">
          <cell r="A323">
            <v>44300</v>
          </cell>
          <cell r="O323">
            <v>119</v>
          </cell>
        </row>
        <row r="324">
          <cell r="A324">
            <v>44301</v>
          </cell>
          <cell r="O324">
            <v>111</v>
          </cell>
        </row>
        <row r="325">
          <cell r="A325">
            <v>44302</v>
          </cell>
          <cell r="O325">
            <v>133</v>
          </cell>
        </row>
        <row r="326">
          <cell r="A326">
            <v>44303</v>
          </cell>
          <cell r="O326">
            <v>76</v>
          </cell>
        </row>
        <row r="327">
          <cell r="A327">
            <v>44304</v>
          </cell>
          <cell r="O327">
            <v>54</v>
          </cell>
        </row>
        <row r="328">
          <cell r="A328">
            <v>44305</v>
          </cell>
          <cell r="O328">
            <v>81</v>
          </cell>
        </row>
        <row r="329">
          <cell r="A329">
            <v>44306</v>
          </cell>
          <cell r="O329">
            <v>68</v>
          </cell>
        </row>
        <row r="330">
          <cell r="A330">
            <v>44307</v>
          </cell>
          <cell r="O330">
            <v>71</v>
          </cell>
        </row>
        <row r="331">
          <cell r="A331">
            <v>44308</v>
          </cell>
          <cell r="O331">
            <v>91</v>
          </cell>
        </row>
        <row r="332">
          <cell r="A332">
            <v>44309</v>
          </cell>
          <cell r="O332">
            <v>73</v>
          </cell>
        </row>
        <row r="333">
          <cell r="A333">
            <v>44310</v>
          </cell>
          <cell r="O333">
            <v>55</v>
          </cell>
        </row>
        <row r="334">
          <cell r="A334">
            <v>44311</v>
          </cell>
          <cell r="O334">
            <v>42</v>
          </cell>
        </row>
        <row r="335">
          <cell r="A335">
            <v>44312</v>
          </cell>
          <cell r="O335">
            <v>42</v>
          </cell>
        </row>
        <row r="336">
          <cell r="A336">
            <v>44313</v>
          </cell>
          <cell r="O336">
            <v>54</v>
          </cell>
        </row>
        <row r="337">
          <cell r="A337">
            <v>44314</v>
          </cell>
          <cell r="O337">
            <v>77</v>
          </cell>
        </row>
        <row r="338">
          <cell r="A338">
            <v>44315</v>
          </cell>
          <cell r="O338">
            <v>56</v>
          </cell>
        </row>
        <row r="339">
          <cell r="A339">
            <v>44316</v>
          </cell>
          <cell r="O339">
            <v>63</v>
          </cell>
        </row>
        <row r="340">
          <cell r="A340">
            <v>44317</v>
          </cell>
          <cell r="O340">
            <v>40</v>
          </cell>
        </row>
        <row r="341">
          <cell r="A341">
            <v>44318</v>
          </cell>
          <cell r="O341">
            <v>28</v>
          </cell>
        </row>
        <row r="342">
          <cell r="A342">
            <v>44319</v>
          </cell>
          <cell r="O342">
            <v>42</v>
          </cell>
        </row>
        <row r="343">
          <cell r="A343">
            <v>44320</v>
          </cell>
          <cell r="O343">
            <v>36</v>
          </cell>
        </row>
        <row r="344">
          <cell r="A344">
            <v>44321</v>
          </cell>
          <cell r="O344">
            <v>42</v>
          </cell>
        </row>
        <row r="345">
          <cell r="A345">
            <v>44322</v>
          </cell>
          <cell r="O345">
            <v>44</v>
          </cell>
        </row>
        <row r="346">
          <cell r="A346">
            <v>44323</v>
          </cell>
          <cell r="O346">
            <v>29</v>
          </cell>
        </row>
        <row r="347">
          <cell r="A347">
            <v>44324</v>
          </cell>
          <cell r="O347">
            <v>25</v>
          </cell>
        </row>
        <row r="348">
          <cell r="A348">
            <v>44325</v>
          </cell>
          <cell r="O348">
            <v>26</v>
          </cell>
        </row>
        <row r="349">
          <cell r="A349">
            <v>44326</v>
          </cell>
          <cell r="O349">
            <v>21</v>
          </cell>
        </row>
        <row r="350">
          <cell r="A350">
            <v>44327</v>
          </cell>
          <cell r="O350">
            <v>27</v>
          </cell>
        </row>
        <row r="351">
          <cell r="A351">
            <v>44328</v>
          </cell>
          <cell r="O351">
            <v>39</v>
          </cell>
        </row>
        <row r="352">
          <cell r="A352">
            <v>44329</v>
          </cell>
          <cell r="O352">
            <v>32</v>
          </cell>
        </row>
        <row r="353">
          <cell r="A353">
            <v>44330</v>
          </cell>
          <cell r="O353">
            <v>25</v>
          </cell>
        </row>
        <row r="354">
          <cell r="A354">
            <v>44331</v>
          </cell>
          <cell r="O354">
            <v>22</v>
          </cell>
        </row>
        <row r="355">
          <cell r="A355">
            <v>44332</v>
          </cell>
          <cell r="O355">
            <v>24</v>
          </cell>
        </row>
        <row r="356">
          <cell r="A356">
            <v>44333</v>
          </cell>
          <cell r="O356">
            <v>29</v>
          </cell>
        </row>
        <row r="357">
          <cell r="A357">
            <v>44334</v>
          </cell>
          <cell r="O357">
            <v>20</v>
          </cell>
        </row>
        <row r="358">
          <cell r="A358">
            <v>44335</v>
          </cell>
          <cell r="O358">
            <v>13</v>
          </cell>
        </row>
        <row r="359">
          <cell r="A359">
            <v>44336</v>
          </cell>
          <cell r="O359">
            <v>23</v>
          </cell>
        </row>
        <row r="360">
          <cell r="A360">
            <v>44337</v>
          </cell>
          <cell r="O360">
            <v>21</v>
          </cell>
        </row>
        <row r="361">
          <cell r="A361">
            <v>44338</v>
          </cell>
          <cell r="O361">
            <v>20</v>
          </cell>
        </row>
        <row r="362">
          <cell r="A362">
            <v>44339</v>
          </cell>
          <cell r="O362">
            <v>14</v>
          </cell>
        </row>
        <row r="363">
          <cell r="A363">
            <v>44340</v>
          </cell>
          <cell r="O363">
            <v>11</v>
          </cell>
        </row>
        <row r="364">
          <cell r="A364">
            <v>44341</v>
          </cell>
          <cell r="O364">
            <v>13</v>
          </cell>
        </row>
        <row r="365">
          <cell r="A365">
            <v>44342</v>
          </cell>
          <cell r="O365">
            <v>17</v>
          </cell>
        </row>
        <row r="366">
          <cell r="A366">
            <v>44343</v>
          </cell>
          <cell r="O366">
            <v>10</v>
          </cell>
        </row>
        <row r="367">
          <cell r="A367">
            <v>44344</v>
          </cell>
          <cell r="O367">
            <v>18</v>
          </cell>
        </row>
        <row r="368">
          <cell r="A368">
            <v>44345</v>
          </cell>
          <cell r="O368">
            <v>5</v>
          </cell>
        </row>
        <row r="369">
          <cell r="A369">
            <v>44346</v>
          </cell>
          <cell r="O369">
            <v>5</v>
          </cell>
        </row>
        <row r="370">
          <cell r="A370">
            <v>44347</v>
          </cell>
          <cell r="O370">
            <v>1</v>
          </cell>
        </row>
        <row r="371">
          <cell r="A371">
            <v>44348</v>
          </cell>
          <cell r="O371">
            <v>15</v>
          </cell>
        </row>
        <row r="372">
          <cell r="A372">
            <v>44349</v>
          </cell>
          <cell r="O372">
            <v>12</v>
          </cell>
        </row>
        <row r="373">
          <cell r="A373">
            <v>44350</v>
          </cell>
          <cell r="O373">
            <v>16</v>
          </cell>
        </row>
        <row r="374">
          <cell r="A374">
            <v>44351</v>
          </cell>
          <cell r="O374">
            <v>21</v>
          </cell>
        </row>
        <row r="375">
          <cell r="A375">
            <v>44352</v>
          </cell>
          <cell r="O375">
            <v>9</v>
          </cell>
        </row>
        <row r="376">
          <cell r="A376">
            <v>44353</v>
          </cell>
          <cell r="O376">
            <v>10</v>
          </cell>
        </row>
        <row r="377">
          <cell r="A377">
            <v>44354</v>
          </cell>
          <cell r="O377">
            <v>4</v>
          </cell>
        </row>
        <row r="378">
          <cell r="A378">
            <v>44355</v>
          </cell>
          <cell r="O378">
            <v>10</v>
          </cell>
        </row>
        <row r="379">
          <cell r="A379">
            <v>44356</v>
          </cell>
          <cell r="O379">
            <v>5</v>
          </cell>
        </row>
        <row r="380">
          <cell r="A380">
            <v>44357</v>
          </cell>
          <cell r="O380">
            <v>17</v>
          </cell>
        </row>
        <row r="381">
          <cell r="A381">
            <v>44358</v>
          </cell>
          <cell r="O381">
            <v>3</v>
          </cell>
        </row>
        <row r="382">
          <cell r="A382">
            <v>44359</v>
          </cell>
          <cell r="O382">
            <v>9</v>
          </cell>
        </row>
        <row r="383">
          <cell r="A383">
            <v>44360</v>
          </cell>
          <cell r="O383">
            <v>1</v>
          </cell>
        </row>
        <row r="384">
          <cell r="A384">
            <v>44361</v>
          </cell>
          <cell r="O384">
            <v>7</v>
          </cell>
        </row>
        <row r="385">
          <cell r="A385">
            <v>44362</v>
          </cell>
          <cell r="O385">
            <v>8</v>
          </cell>
        </row>
        <row r="386">
          <cell r="A386">
            <v>44363</v>
          </cell>
          <cell r="O386">
            <v>8</v>
          </cell>
        </row>
        <row r="387">
          <cell r="A387">
            <v>44364</v>
          </cell>
          <cell r="O387">
            <v>9</v>
          </cell>
        </row>
        <row r="388">
          <cell r="A388">
            <v>44365</v>
          </cell>
          <cell r="O388">
            <v>7</v>
          </cell>
        </row>
        <row r="389">
          <cell r="A389">
            <v>44366</v>
          </cell>
          <cell r="O389">
            <v>6</v>
          </cell>
        </row>
        <row r="390">
          <cell r="A390">
            <v>44367</v>
          </cell>
          <cell r="O390">
            <v>1</v>
          </cell>
        </row>
        <row r="391">
          <cell r="A391">
            <v>44368</v>
          </cell>
          <cell r="O391">
            <v>7</v>
          </cell>
        </row>
        <row r="392">
          <cell r="A392">
            <v>44369</v>
          </cell>
          <cell r="O392">
            <v>7</v>
          </cell>
        </row>
        <row r="393">
          <cell r="A393">
            <v>44370</v>
          </cell>
          <cell r="O393">
            <v>0</v>
          </cell>
        </row>
        <row r="394">
          <cell r="A394">
            <v>44371</v>
          </cell>
          <cell r="O394">
            <v>12</v>
          </cell>
        </row>
        <row r="395">
          <cell r="A395">
            <v>44372</v>
          </cell>
          <cell r="O395">
            <v>8</v>
          </cell>
        </row>
        <row r="396">
          <cell r="A396">
            <v>44373</v>
          </cell>
          <cell r="O396">
            <v>8</v>
          </cell>
        </row>
        <row r="397">
          <cell r="A397">
            <v>44374</v>
          </cell>
          <cell r="O397">
            <v>0</v>
          </cell>
        </row>
        <row r="398">
          <cell r="A398">
            <v>44375</v>
          </cell>
          <cell r="O398">
            <v>0</v>
          </cell>
        </row>
        <row r="399">
          <cell r="A399">
            <v>44376</v>
          </cell>
          <cell r="O399">
            <v>0</v>
          </cell>
        </row>
        <row r="400">
          <cell r="A400">
            <v>44377</v>
          </cell>
          <cell r="O400">
            <v>10</v>
          </cell>
        </row>
        <row r="401">
          <cell r="A401">
            <v>44378</v>
          </cell>
          <cell r="O401">
            <v>7</v>
          </cell>
        </row>
        <row r="402">
          <cell r="A402">
            <v>44379</v>
          </cell>
          <cell r="O402">
            <v>5</v>
          </cell>
        </row>
        <row r="403">
          <cell r="A403">
            <v>44380</v>
          </cell>
          <cell r="O403">
            <v>6</v>
          </cell>
        </row>
        <row r="404">
          <cell r="A404">
            <v>44381</v>
          </cell>
          <cell r="O404">
            <v>7</v>
          </cell>
        </row>
        <row r="405">
          <cell r="A405">
            <v>44382</v>
          </cell>
          <cell r="O405">
            <v>4</v>
          </cell>
        </row>
        <row r="406">
          <cell r="A406">
            <v>44383</v>
          </cell>
          <cell r="O406">
            <v>5</v>
          </cell>
        </row>
        <row r="407">
          <cell r="A407">
            <v>44384</v>
          </cell>
          <cell r="O407">
            <v>11</v>
          </cell>
        </row>
        <row r="408">
          <cell r="A408">
            <v>44385</v>
          </cell>
          <cell r="O408">
            <v>16</v>
          </cell>
        </row>
        <row r="409">
          <cell r="A409">
            <v>44386</v>
          </cell>
          <cell r="O409">
            <v>13</v>
          </cell>
        </row>
        <row r="410">
          <cell r="A410">
            <v>44387</v>
          </cell>
          <cell r="O410">
            <v>7</v>
          </cell>
        </row>
        <row r="411">
          <cell r="A411">
            <v>44388</v>
          </cell>
          <cell r="O411">
            <v>9</v>
          </cell>
        </row>
        <row r="412">
          <cell r="A412">
            <v>44389</v>
          </cell>
          <cell r="O412">
            <v>10</v>
          </cell>
        </row>
        <row r="413">
          <cell r="A413">
            <v>44390</v>
          </cell>
          <cell r="O413">
            <v>12</v>
          </cell>
        </row>
        <row r="414">
          <cell r="A414">
            <v>44391</v>
          </cell>
          <cell r="O414">
            <v>20</v>
          </cell>
        </row>
        <row r="415">
          <cell r="A415">
            <v>44392</v>
          </cell>
          <cell r="O415">
            <v>11</v>
          </cell>
        </row>
        <row r="416">
          <cell r="A416">
            <v>44393</v>
          </cell>
          <cell r="O416">
            <v>12</v>
          </cell>
        </row>
        <row r="417">
          <cell r="A417">
            <v>44394</v>
          </cell>
          <cell r="O417">
            <v>24</v>
          </cell>
        </row>
        <row r="418">
          <cell r="A418">
            <v>44395</v>
          </cell>
          <cell r="O418">
            <v>19</v>
          </cell>
        </row>
        <row r="419">
          <cell r="A419">
            <v>44396</v>
          </cell>
          <cell r="O419">
            <v>15</v>
          </cell>
        </row>
        <row r="420">
          <cell r="A420">
            <v>44397</v>
          </cell>
          <cell r="O420">
            <v>21</v>
          </cell>
        </row>
        <row r="421">
          <cell r="A421">
            <v>44398</v>
          </cell>
          <cell r="O421">
            <v>24</v>
          </cell>
        </row>
        <row r="422">
          <cell r="A422">
            <v>44399</v>
          </cell>
          <cell r="O422">
            <v>22</v>
          </cell>
        </row>
        <row r="423">
          <cell r="A423">
            <v>44400</v>
          </cell>
          <cell r="O423">
            <v>53</v>
          </cell>
        </row>
        <row r="424">
          <cell r="A424">
            <v>44401</v>
          </cell>
          <cell r="O424">
            <v>29</v>
          </cell>
        </row>
        <row r="425">
          <cell r="A425">
            <v>44402</v>
          </cell>
          <cell r="O425">
            <v>23</v>
          </cell>
        </row>
        <row r="426">
          <cell r="A426">
            <v>44403</v>
          </cell>
          <cell r="O426">
            <v>39</v>
          </cell>
        </row>
        <row r="427">
          <cell r="A427">
            <v>44404</v>
          </cell>
          <cell r="O427">
            <v>40</v>
          </cell>
        </row>
        <row r="428">
          <cell r="A428">
            <v>44405</v>
          </cell>
          <cell r="O428">
            <v>53</v>
          </cell>
        </row>
        <row r="429">
          <cell r="A429">
            <v>44406</v>
          </cell>
          <cell r="O429">
            <v>67</v>
          </cell>
        </row>
        <row r="430">
          <cell r="A430">
            <v>44407</v>
          </cell>
          <cell r="O430">
            <v>58</v>
          </cell>
        </row>
        <row r="431">
          <cell r="A431">
            <v>44408</v>
          </cell>
          <cell r="O431">
            <v>52</v>
          </cell>
        </row>
        <row r="432">
          <cell r="A432">
            <v>44409</v>
          </cell>
          <cell r="O432">
            <v>44</v>
          </cell>
        </row>
        <row r="433">
          <cell r="A433">
            <v>44410</v>
          </cell>
          <cell r="O433">
            <v>76</v>
          </cell>
        </row>
        <row r="434">
          <cell r="A434">
            <v>44411</v>
          </cell>
          <cell r="O434">
            <v>63</v>
          </cell>
        </row>
        <row r="435">
          <cell r="A435">
            <v>44412</v>
          </cell>
          <cell r="O435">
            <v>92</v>
          </cell>
        </row>
        <row r="436">
          <cell r="A436">
            <v>44413</v>
          </cell>
          <cell r="O436">
            <v>96</v>
          </cell>
        </row>
        <row r="437">
          <cell r="A437">
            <v>44414</v>
          </cell>
          <cell r="O437">
            <v>90</v>
          </cell>
        </row>
        <row r="438">
          <cell r="A438">
            <v>44415</v>
          </cell>
          <cell r="O438">
            <v>58</v>
          </cell>
        </row>
        <row r="439">
          <cell r="A439">
            <v>44416</v>
          </cell>
          <cell r="O439">
            <v>64</v>
          </cell>
        </row>
        <row r="440">
          <cell r="A440">
            <v>44417</v>
          </cell>
          <cell r="O440">
            <v>52</v>
          </cell>
        </row>
        <row r="441">
          <cell r="A441">
            <v>44418</v>
          </cell>
          <cell r="O441">
            <v>83</v>
          </cell>
        </row>
        <row r="442">
          <cell r="A442">
            <v>44419</v>
          </cell>
          <cell r="O442">
            <v>84</v>
          </cell>
        </row>
        <row r="443">
          <cell r="A443">
            <v>44420</v>
          </cell>
          <cell r="O443">
            <v>118</v>
          </cell>
        </row>
        <row r="444">
          <cell r="A444">
            <v>44421</v>
          </cell>
          <cell r="O444">
            <v>88</v>
          </cell>
        </row>
        <row r="445">
          <cell r="A445">
            <v>44422</v>
          </cell>
          <cell r="O445">
            <v>73</v>
          </cell>
        </row>
        <row r="446">
          <cell r="A446">
            <v>44423</v>
          </cell>
          <cell r="O446">
            <v>111</v>
          </cell>
        </row>
        <row r="447">
          <cell r="A447">
            <v>44424</v>
          </cell>
          <cell r="O447">
            <v>105</v>
          </cell>
        </row>
        <row r="448">
          <cell r="A448">
            <v>44425</v>
          </cell>
          <cell r="O448">
            <v>114</v>
          </cell>
        </row>
        <row r="449">
          <cell r="A449">
            <v>44426</v>
          </cell>
          <cell r="O449">
            <v>108</v>
          </cell>
        </row>
        <row r="450">
          <cell r="A450">
            <v>44427</v>
          </cell>
          <cell r="O450">
            <v>137</v>
          </cell>
        </row>
        <row r="451">
          <cell r="A451">
            <v>44428</v>
          </cell>
          <cell r="O451">
            <v>0</v>
          </cell>
        </row>
        <row r="452">
          <cell r="A452">
            <v>44429</v>
          </cell>
          <cell r="O452">
            <v>0</v>
          </cell>
        </row>
        <row r="453">
          <cell r="A453">
            <v>44430</v>
          </cell>
          <cell r="O453">
            <v>62</v>
          </cell>
        </row>
        <row r="454">
          <cell r="A454">
            <v>44431</v>
          </cell>
          <cell r="O454">
            <v>0</v>
          </cell>
        </row>
        <row r="455">
          <cell r="A455">
            <v>44432</v>
          </cell>
          <cell r="O455">
            <v>89</v>
          </cell>
        </row>
        <row r="456">
          <cell r="A456">
            <v>44433</v>
          </cell>
          <cell r="O456">
            <v>171</v>
          </cell>
        </row>
        <row r="457">
          <cell r="A457">
            <v>44434</v>
          </cell>
          <cell r="O457">
            <v>130</v>
          </cell>
        </row>
        <row r="458">
          <cell r="A458">
            <v>44435</v>
          </cell>
          <cell r="O458">
            <v>100</v>
          </cell>
        </row>
        <row r="459">
          <cell r="A459">
            <v>44436</v>
          </cell>
          <cell r="O459">
            <v>95</v>
          </cell>
        </row>
        <row r="460">
          <cell r="A460">
            <v>44437</v>
          </cell>
          <cell r="O460">
            <v>75</v>
          </cell>
        </row>
        <row r="461">
          <cell r="A461">
            <v>44438</v>
          </cell>
          <cell r="O461">
            <v>102</v>
          </cell>
        </row>
        <row r="462">
          <cell r="A462">
            <v>44439</v>
          </cell>
          <cell r="O462">
            <v>104</v>
          </cell>
        </row>
        <row r="463">
          <cell r="A463">
            <v>44440</v>
          </cell>
          <cell r="O463">
            <v>142</v>
          </cell>
        </row>
        <row r="464">
          <cell r="A464">
            <v>44441</v>
          </cell>
          <cell r="O464">
            <v>115</v>
          </cell>
        </row>
        <row r="465">
          <cell r="A465">
            <v>44442</v>
          </cell>
          <cell r="O465">
            <v>138</v>
          </cell>
        </row>
        <row r="466">
          <cell r="A466">
            <v>44443</v>
          </cell>
          <cell r="O466">
            <v>73</v>
          </cell>
        </row>
        <row r="467">
          <cell r="A467">
            <v>44444</v>
          </cell>
          <cell r="O467">
            <v>100</v>
          </cell>
        </row>
        <row r="468">
          <cell r="A468">
            <v>44445</v>
          </cell>
          <cell r="O468">
            <v>73</v>
          </cell>
        </row>
        <row r="469">
          <cell r="A469">
            <v>44446</v>
          </cell>
          <cell r="O469">
            <v>122</v>
          </cell>
        </row>
        <row r="470">
          <cell r="A470">
            <v>44447</v>
          </cell>
          <cell r="O470">
            <v>120</v>
          </cell>
        </row>
        <row r="471">
          <cell r="A471">
            <v>44448</v>
          </cell>
          <cell r="O471">
            <v>131</v>
          </cell>
        </row>
        <row r="472">
          <cell r="A472">
            <v>44449</v>
          </cell>
          <cell r="O472">
            <v>119</v>
          </cell>
        </row>
        <row r="473">
          <cell r="A473">
            <v>44450</v>
          </cell>
          <cell r="O473">
            <v>68</v>
          </cell>
        </row>
        <row r="474">
          <cell r="A474">
            <v>44451</v>
          </cell>
          <cell r="O474">
            <v>104</v>
          </cell>
        </row>
        <row r="475">
          <cell r="A475">
            <v>44452</v>
          </cell>
          <cell r="O475">
            <v>87</v>
          </cell>
        </row>
        <row r="476">
          <cell r="A476">
            <v>44453</v>
          </cell>
          <cell r="O476">
            <v>124</v>
          </cell>
        </row>
        <row r="477">
          <cell r="A477">
            <v>44454</v>
          </cell>
          <cell r="O477">
            <v>130</v>
          </cell>
        </row>
        <row r="478">
          <cell r="A478">
            <v>44455</v>
          </cell>
          <cell r="O478">
            <v>112</v>
          </cell>
        </row>
        <row r="479">
          <cell r="A479">
            <v>44456</v>
          </cell>
          <cell r="O479">
            <v>118</v>
          </cell>
        </row>
        <row r="480">
          <cell r="A480">
            <v>44457</v>
          </cell>
          <cell r="O480">
            <v>43</v>
          </cell>
        </row>
        <row r="481">
          <cell r="A481">
            <v>44458</v>
          </cell>
          <cell r="O481">
            <v>82</v>
          </cell>
        </row>
        <row r="482">
          <cell r="A482">
            <v>44459</v>
          </cell>
          <cell r="O482">
            <v>134</v>
          </cell>
        </row>
        <row r="483">
          <cell r="A483">
            <v>44460</v>
          </cell>
          <cell r="O483">
            <v>111</v>
          </cell>
        </row>
        <row r="484">
          <cell r="A484">
            <v>44461</v>
          </cell>
          <cell r="O484">
            <v>95</v>
          </cell>
        </row>
        <row r="485">
          <cell r="A485">
            <v>44462</v>
          </cell>
          <cell r="O485">
            <v>109</v>
          </cell>
        </row>
        <row r="486">
          <cell r="A486">
            <v>44463</v>
          </cell>
          <cell r="O486">
            <v>89</v>
          </cell>
        </row>
        <row r="487">
          <cell r="A487">
            <v>44464</v>
          </cell>
          <cell r="O487">
            <v>47</v>
          </cell>
        </row>
        <row r="488">
          <cell r="A488">
            <v>44465</v>
          </cell>
          <cell r="O488">
            <v>84</v>
          </cell>
        </row>
        <row r="489">
          <cell r="A489">
            <v>44466</v>
          </cell>
          <cell r="O489">
            <v>91</v>
          </cell>
        </row>
        <row r="490">
          <cell r="A490">
            <v>44467</v>
          </cell>
          <cell r="O490">
            <v>95</v>
          </cell>
        </row>
        <row r="491">
          <cell r="A491">
            <v>44468</v>
          </cell>
          <cell r="O491">
            <v>73</v>
          </cell>
        </row>
        <row r="492">
          <cell r="A492">
            <v>44469</v>
          </cell>
          <cell r="O492">
            <v>41</v>
          </cell>
        </row>
        <row r="493">
          <cell r="A493">
            <v>44470</v>
          </cell>
          <cell r="O493">
            <v>92</v>
          </cell>
        </row>
        <row r="494">
          <cell r="A494">
            <v>44471</v>
          </cell>
          <cell r="O494">
            <v>59</v>
          </cell>
        </row>
        <row r="495">
          <cell r="A495">
            <v>44472</v>
          </cell>
          <cell r="O495">
            <v>84</v>
          </cell>
        </row>
        <row r="496">
          <cell r="A496">
            <v>44473</v>
          </cell>
          <cell r="O496">
            <v>80</v>
          </cell>
        </row>
        <row r="497">
          <cell r="A497">
            <v>44474</v>
          </cell>
          <cell r="O497">
            <v>96</v>
          </cell>
        </row>
        <row r="498">
          <cell r="A498">
            <v>44475</v>
          </cell>
          <cell r="O498">
            <v>57</v>
          </cell>
        </row>
        <row r="499">
          <cell r="A499">
            <v>44476</v>
          </cell>
          <cell r="O499">
            <v>109</v>
          </cell>
        </row>
        <row r="500">
          <cell r="A500">
            <v>44477</v>
          </cell>
          <cell r="O500">
            <v>93</v>
          </cell>
        </row>
        <row r="501">
          <cell r="A501">
            <v>44478</v>
          </cell>
          <cell r="O501">
            <v>42</v>
          </cell>
        </row>
        <row r="502">
          <cell r="A502">
            <v>44479</v>
          </cell>
          <cell r="O502">
            <v>85</v>
          </cell>
        </row>
        <row r="503">
          <cell r="A503">
            <v>44480</v>
          </cell>
          <cell r="O503">
            <v>53</v>
          </cell>
        </row>
        <row r="504">
          <cell r="A504">
            <v>44481</v>
          </cell>
          <cell r="O504">
            <v>68</v>
          </cell>
        </row>
        <row r="505">
          <cell r="A505">
            <v>44482</v>
          </cell>
          <cell r="O505">
            <v>121</v>
          </cell>
        </row>
        <row r="506">
          <cell r="A506">
            <v>44483</v>
          </cell>
          <cell r="O506">
            <v>92</v>
          </cell>
        </row>
        <row r="507">
          <cell r="A507">
            <v>44484</v>
          </cell>
          <cell r="O507">
            <v>89</v>
          </cell>
        </row>
        <row r="508">
          <cell r="A508">
            <v>44485</v>
          </cell>
          <cell r="O508">
            <v>48</v>
          </cell>
        </row>
        <row r="509">
          <cell r="A509">
            <v>44486</v>
          </cell>
          <cell r="O509">
            <v>49</v>
          </cell>
        </row>
        <row r="510">
          <cell r="A510">
            <v>44487</v>
          </cell>
          <cell r="O510">
            <v>77</v>
          </cell>
        </row>
        <row r="511">
          <cell r="A511">
            <v>44488</v>
          </cell>
          <cell r="O511">
            <v>90</v>
          </cell>
        </row>
        <row r="512">
          <cell r="A512">
            <v>44489</v>
          </cell>
          <cell r="O512">
            <v>71</v>
          </cell>
        </row>
        <row r="513">
          <cell r="A513">
            <v>44490</v>
          </cell>
          <cell r="O513">
            <v>37</v>
          </cell>
        </row>
        <row r="514">
          <cell r="A514">
            <v>44491</v>
          </cell>
          <cell r="O514">
            <v>79</v>
          </cell>
        </row>
        <row r="515">
          <cell r="A515">
            <v>44492</v>
          </cell>
          <cell r="O515">
            <v>49</v>
          </cell>
        </row>
        <row r="516">
          <cell r="A516">
            <v>44493</v>
          </cell>
          <cell r="O516">
            <v>45</v>
          </cell>
        </row>
        <row r="517">
          <cell r="A517">
            <v>44494</v>
          </cell>
          <cell r="O517">
            <v>56</v>
          </cell>
        </row>
        <row r="518">
          <cell r="A518">
            <v>44495</v>
          </cell>
          <cell r="O518">
            <v>67</v>
          </cell>
        </row>
        <row r="519">
          <cell r="A519">
            <v>44496</v>
          </cell>
          <cell r="O519">
            <v>51</v>
          </cell>
        </row>
        <row r="520">
          <cell r="A520">
            <v>44497</v>
          </cell>
          <cell r="O520">
            <v>49</v>
          </cell>
        </row>
        <row r="521">
          <cell r="A521">
            <v>44498</v>
          </cell>
          <cell r="O521">
            <v>55</v>
          </cell>
        </row>
        <row r="522">
          <cell r="A522">
            <v>44499</v>
          </cell>
          <cell r="O522">
            <v>36</v>
          </cell>
        </row>
        <row r="523">
          <cell r="A523">
            <v>44500</v>
          </cell>
          <cell r="O523">
            <v>0</v>
          </cell>
        </row>
        <row r="524">
          <cell r="A524">
            <v>44501</v>
          </cell>
          <cell r="O524">
            <v>0</v>
          </cell>
        </row>
        <row r="525">
          <cell r="A525">
            <v>44502</v>
          </cell>
          <cell r="O525">
            <v>0</v>
          </cell>
        </row>
        <row r="526">
          <cell r="A526">
            <v>44503</v>
          </cell>
          <cell r="O526">
            <v>0</v>
          </cell>
        </row>
        <row r="527">
          <cell r="A527">
            <v>44504</v>
          </cell>
          <cell r="O527">
            <v>0</v>
          </cell>
        </row>
        <row r="528">
          <cell r="A528">
            <v>44505</v>
          </cell>
          <cell r="O528">
            <v>0</v>
          </cell>
        </row>
        <row r="529">
          <cell r="A529">
            <v>44506</v>
          </cell>
          <cell r="O529">
            <v>0</v>
          </cell>
        </row>
        <row r="530">
          <cell r="A530">
            <v>44507</v>
          </cell>
          <cell r="O530">
            <v>0</v>
          </cell>
        </row>
        <row r="531">
          <cell r="A531">
            <v>44508</v>
          </cell>
          <cell r="O531">
            <v>0</v>
          </cell>
        </row>
        <row r="532">
          <cell r="A532">
            <v>44509</v>
          </cell>
          <cell r="O532">
            <v>0</v>
          </cell>
        </row>
        <row r="533">
          <cell r="A533">
            <v>44510</v>
          </cell>
          <cell r="O533">
            <v>0</v>
          </cell>
        </row>
        <row r="534">
          <cell r="A534">
            <v>44511</v>
          </cell>
          <cell r="O534">
            <v>0</v>
          </cell>
        </row>
        <row r="535">
          <cell r="A535">
            <v>44512</v>
          </cell>
          <cell r="O535">
            <v>0</v>
          </cell>
        </row>
        <row r="536">
          <cell r="A536">
            <v>44513</v>
          </cell>
          <cell r="O536">
            <v>0</v>
          </cell>
        </row>
        <row r="537">
          <cell r="A537">
            <v>44514</v>
          </cell>
          <cell r="O537">
            <v>0</v>
          </cell>
        </row>
        <row r="538">
          <cell r="A538">
            <v>44515</v>
          </cell>
          <cell r="O538">
            <v>0</v>
          </cell>
        </row>
        <row r="539">
          <cell r="A539">
            <v>44516</v>
          </cell>
          <cell r="O539">
            <v>0</v>
          </cell>
        </row>
        <row r="540">
          <cell r="A540">
            <v>44517</v>
          </cell>
          <cell r="O540">
            <v>0</v>
          </cell>
        </row>
        <row r="541">
          <cell r="A541">
            <v>44518</v>
          </cell>
          <cell r="O541">
            <v>0</v>
          </cell>
        </row>
        <row r="542">
          <cell r="A542">
            <v>44519</v>
          </cell>
          <cell r="O542">
            <v>0</v>
          </cell>
        </row>
        <row r="543">
          <cell r="A543">
            <v>44520</v>
          </cell>
          <cell r="O543">
            <v>0</v>
          </cell>
        </row>
        <row r="544">
          <cell r="A544">
            <v>44521</v>
          </cell>
          <cell r="O544">
            <v>0</v>
          </cell>
        </row>
        <row r="545">
          <cell r="A545">
            <v>44522</v>
          </cell>
          <cell r="O545">
            <v>0</v>
          </cell>
        </row>
        <row r="546">
          <cell r="A546">
            <v>44523</v>
          </cell>
          <cell r="O546">
            <v>0</v>
          </cell>
        </row>
        <row r="547">
          <cell r="A547">
            <v>44524</v>
          </cell>
          <cell r="O547">
            <v>0</v>
          </cell>
        </row>
        <row r="548">
          <cell r="A548">
            <v>44525</v>
          </cell>
          <cell r="O548">
            <v>0</v>
          </cell>
        </row>
        <row r="549">
          <cell r="A549">
            <v>44526</v>
          </cell>
          <cell r="O549">
            <v>0</v>
          </cell>
        </row>
        <row r="550">
          <cell r="A550">
            <v>44527</v>
          </cell>
          <cell r="O550">
            <v>0</v>
          </cell>
        </row>
        <row r="551">
          <cell r="A551">
            <v>44528</v>
          </cell>
          <cell r="O551">
            <v>0</v>
          </cell>
        </row>
        <row r="552">
          <cell r="A552">
            <v>44529</v>
          </cell>
          <cell r="O552">
            <v>0</v>
          </cell>
        </row>
        <row r="553">
          <cell r="A553">
            <v>44530</v>
          </cell>
          <cell r="O553">
            <v>178</v>
          </cell>
        </row>
        <row r="554">
          <cell r="A554">
            <v>44531</v>
          </cell>
          <cell r="O554">
            <v>220</v>
          </cell>
        </row>
        <row r="555">
          <cell r="A555">
            <v>44532</v>
          </cell>
          <cell r="O555">
            <v>188</v>
          </cell>
        </row>
        <row r="556">
          <cell r="A556">
            <v>44533</v>
          </cell>
          <cell r="O556">
            <v>201</v>
          </cell>
        </row>
        <row r="557">
          <cell r="A557">
            <v>44534</v>
          </cell>
          <cell r="O557">
            <v>117</v>
          </cell>
        </row>
        <row r="558">
          <cell r="A558">
            <v>44535</v>
          </cell>
          <cell r="O558">
            <v>185</v>
          </cell>
        </row>
        <row r="559">
          <cell r="A559">
            <v>44536</v>
          </cell>
          <cell r="O559">
            <v>167</v>
          </cell>
        </row>
        <row r="560">
          <cell r="A560">
            <v>44537</v>
          </cell>
          <cell r="O560">
            <v>226</v>
          </cell>
        </row>
        <row r="561">
          <cell r="A561">
            <v>44538</v>
          </cell>
          <cell r="O561">
            <v>267</v>
          </cell>
        </row>
        <row r="562">
          <cell r="A562">
            <v>44539</v>
          </cell>
          <cell r="O562">
            <v>240</v>
          </cell>
        </row>
        <row r="563">
          <cell r="A563">
            <v>44540</v>
          </cell>
          <cell r="O563">
            <v>284</v>
          </cell>
        </row>
        <row r="564">
          <cell r="A564">
            <v>44541</v>
          </cell>
          <cell r="O564">
            <v>192</v>
          </cell>
        </row>
        <row r="565">
          <cell r="A565">
            <v>44542</v>
          </cell>
          <cell r="O565">
            <v>136</v>
          </cell>
        </row>
        <row r="566">
          <cell r="A566">
            <v>44543</v>
          </cell>
          <cell r="O566">
            <v>261</v>
          </cell>
        </row>
        <row r="567">
          <cell r="A567">
            <v>44544</v>
          </cell>
          <cell r="O567">
            <v>386</v>
          </cell>
        </row>
        <row r="568">
          <cell r="A568">
            <v>44545</v>
          </cell>
          <cell r="O568">
            <v>387</v>
          </cell>
        </row>
        <row r="569">
          <cell r="A569">
            <v>44546</v>
          </cell>
          <cell r="O569">
            <v>413</v>
          </cell>
        </row>
        <row r="570">
          <cell r="A570">
            <v>44547</v>
          </cell>
          <cell r="O570">
            <v>178</v>
          </cell>
        </row>
        <row r="571">
          <cell r="A571">
            <v>44548</v>
          </cell>
          <cell r="O571">
            <v>434</v>
          </cell>
        </row>
        <row r="572">
          <cell r="A572">
            <v>44549</v>
          </cell>
          <cell r="O572">
            <v>321</v>
          </cell>
        </row>
        <row r="573">
          <cell r="A573">
            <v>44550</v>
          </cell>
          <cell r="O573">
            <v>0</v>
          </cell>
        </row>
        <row r="574">
          <cell r="A574">
            <v>44551</v>
          </cell>
          <cell r="O574">
            <v>599</v>
          </cell>
        </row>
        <row r="575">
          <cell r="A575">
            <v>44552</v>
          </cell>
          <cell r="O575">
            <v>703</v>
          </cell>
        </row>
        <row r="576">
          <cell r="A576">
            <v>44553</v>
          </cell>
          <cell r="O576">
            <v>783</v>
          </cell>
        </row>
        <row r="577">
          <cell r="A577">
            <v>44554</v>
          </cell>
          <cell r="O577">
            <v>743</v>
          </cell>
        </row>
        <row r="578">
          <cell r="A578">
            <v>44555</v>
          </cell>
          <cell r="O578">
            <v>637</v>
          </cell>
        </row>
        <row r="579">
          <cell r="A579">
            <v>44556</v>
          </cell>
          <cell r="O579">
            <v>448</v>
          </cell>
        </row>
        <row r="580">
          <cell r="A580">
            <v>44557</v>
          </cell>
          <cell r="O580">
            <v>826</v>
          </cell>
        </row>
        <row r="581">
          <cell r="A581">
            <v>44558</v>
          </cell>
          <cell r="O581">
            <v>563</v>
          </cell>
        </row>
        <row r="582">
          <cell r="A582">
            <v>44559</v>
          </cell>
          <cell r="O582">
            <v>1059</v>
          </cell>
        </row>
        <row r="583">
          <cell r="A583">
            <v>44560</v>
          </cell>
          <cell r="O583">
            <v>1111</v>
          </cell>
        </row>
        <row r="584">
          <cell r="A584">
            <v>44561</v>
          </cell>
          <cell r="O584">
            <v>1091</v>
          </cell>
        </row>
        <row r="585">
          <cell r="A585">
            <v>44562</v>
          </cell>
          <cell r="O585">
            <v>833</v>
          </cell>
        </row>
        <row r="586">
          <cell r="A586">
            <v>44563</v>
          </cell>
          <cell r="O586">
            <v>703</v>
          </cell>
        </row>
        <row r="587">
          <cell r="A587">
            <v>44564</v>
          </cell>
          <cell r="O587">
            <v>997</v>
          </cell>
        </row>
        <row r="588">
          <cell r="A588">
            <v>44565</v>
          </cell>
          <cell r="O588">
            <v>1049</v>
          </cell>
        </row>
        <row r="589">
          <cell r="A589">
            <v>44566</v>
          </cell>
          <cell r="O589">
            <v>0</v>
          </cell>
        </row>
        <row r="590">
          <cell r="A590">
            <v>44567</v>
          </cell>
          <cell r="O590">
            <v>0</v>
          </cell>
        </row>
        <row r="591">
          <cell r="A591">
            <v>44568</v>
          </cell>
          <cell r="O591">
            <v>0</v>
          </cell>
        </row>
        <row r="592">
          <cell r="A592">
            <v>44569</v>
          </cell>
          <cell r="O592">
            <v>956</v>
          </cell>
        </row>
        <row r="593">
          <cell r="A593">
            <v>44570</v>
          </cell>
          <cell r="O593">
            <v>0</v>
          </cell>
        </row>
        <row r="594">
          <cell r="A594">
            <v>44571</v>
          </cell>
          <cell r="O594">
            <v>0</v>
          </cell>
        </row>
        <row r="595">
          <cell r="A595">
            <v>44572</v>
          </cell>
          <cell r="O595">
            <v>774</v>
          </cell>
        </row>
        <row r="596">
          <cell r="A596">
            <v>44573</v>
          </cell>
          <cell r="O596">
            <v>754</v>
          </cell>
        </row>
        <row r="597">
          <cell r="A597">
            <v>44574</v>
          </cell>
          <cell r="O597">
            <v>677</v>
          </cell>
        </row>
        <row r="598">
          <cell r="A598">
            <v>44575</v>
          </cell>
          <cell r="O598">
            <v>682</v>
          </cell>
        </row>
        <row r="599">
          <cell r="A599">
            <v>44576</v>
          </cell>
          <cell r="O599">
            <v>511</v>
          </cell>
        </row>
        <row r="600">
          <cell r="A600">
            <v>44577</v>
          </cell>
          <cell r="O600">
            <v>265</v>
          </cell>
        </row>
        <row r="601">
          <cell r="A601">
            <v>44578</v>
          </cell>
          <cell r="O601">
            <v>424</v>
          </cell>
        </row>
        <row r="602">
          <cell r="A602">
            <v>44579</v>
          </cell>
          <cell r="O602">
            <v>376</v>
          </cell>
        </row>
        <row r="603">
          <cell r="A603">
            <v>44580</v>
          </cell>
          <cell r="O603">
            <v>406</v>
          </cell>
        </row>
        <row r="604">
          <cell r="A604">
            <v>44581</v>
          </cell>
          <cell r="O604">
            <v>322</v>
          </cell>
        </row>
        <row r="605">
          <cell r="A605">
            <v>44582</v>
          </cell>
          <cell r="O605">
            <v>295</v>
          </cell>
        </row>
        <row r="606">
          <cell r="A606">
            <v>44583</v>
          </cell>
          <cell r="O606">
            <v>199</v>
          </cell>
        </row>
        <row r="607">
          <cell r="A607">
            <v>44584</v>
          </cell>
          <cell r="O607">
            <v>169</v>
          </cell>
        </row>
        <row r="608">
          <cell r="A608">
            <v>44585</v>
          </cell>
          <cell r="O608">
            <v>369</v>
          </cell>
        </row>
        <row r="609">
          <cell r="A609">
            <v>44586</v>
          </cell>
          <cell r="O609">
            <v>256</v>
          </cell>
        </row>
        <row r="610">
          <cell r="A610">
            <v>44587</v>
          </cell>
          <cell r="O610">
            <v>196</v>
          </cell>
        </row>
        <row r="611">
          <cell r="A611">
            <v>44588</v>
          </cell>
          <cell r="O611">
            <v>192</v>
          </cell>
        </row>
        <row r="612">
          <cell r="A612">
            <v>44589</v>
          </cell>
          <cell r="O612">
            <v>144</v>
          </cell>
        </row>
        <row r="613">
          <cell r="A613">
            <v>44590</v>
          </cell>
          <cell r="O613">
            <v>80</v>
          </cell>
        </row>
        <row r="614">
          <cell r="A614">
            <v>44591</v>
          </cell>
          <cell r="O614">
            <v>61</v>
          </cell>
        </row>
        <row r="615">
          <cell r="A615">
            <v>44592</v>
          </cell>
          <cell r="O615">
            <v>186</v>
          </cell>
        </row>
        <row r="616">
          <cell r="A616">
            <v>44593</v>
          </cell>
          <cell r="O616">
            <v>173</v>
          </cell>
        </row>
        <row r="617">
          <cell r="A617">
            <v>44594</v>
          </cell>
          <cell r="O617">
            <v>58</v>
          </cell>
        </row>
        <row r="618">
          <cell r="A618">
            <v>44595</v>
          </cell>
          <cell r="O618">
            <v>104</v>
          </cell>
        </row>
        <row r="619">
          <cell r="A619">
            <v>44596</v>
          </cell>
          <cell r="O619">
            <v>127</v>
          </cell>
        </row>
        <row r="620">
          <cell r="A620">
            <v>44597</v>
          </cell>
          <cell r="O620">
            <v>78</v>
          </cell>
        </row>
        <row r="621">
          <cell r="A621">
            <v>44598</v>
          </cell>
          <cell r="O621">
            <v>53</v>
          </cell>
        </row>
        <row r="622">
          <cell r="A622">
            <v>44599</v>
          </cell>
          <cell r="O622">
            <v>81</v>
          </cell>
        </row>
        <row r="623">
          <cell r="A623">
            <v>44600</v>
          </cell>
          <cell r="O623">
            <v>65</v>
          </cell>
        </row>
        <row r="624">
          <cell r="A624">
            <v>44601</v>
          </cell>
          <cell r="O624">
            <v>57</v>
          </cell>
        </row>
        <row r="625">
          <cell r="A625">
            <v>44602</v>
          </cell>
          <cell r="O625">
            <v>70</v>
          </cell>
        </row>
        <row r="626">
          <cell r="A626">
            <v>44603</v>
          </cell>
          <cell r="O626">
            <v>51</v>
          </cell>
        </row>
        <row r="627">
          <cell r="A627">
            <v>44604</v>
          </cell>
          <cell r="O627">
            <v>35</v>
          </cell>
        </row>
        <row r="628">
          <cell r="A628">
            <v>44605</v>
          </cell>
          <cell r="O628">
            <v>20</v>
          </cell>
        </row>
        <row r="629">
          <cell r="A629">
            <v>44606</v>
          </cell>
          <cell r="O629">
            <v>35</v>
          </cell>
        </row>
        <row r="630">
          <cell r="A630">
            <v>44607</v>
          </cell>
          <cell r="O630">
            <v>48</v>
          </cell>
        </row>
        <row r="631">
          <cell r="A631">
            <v>44608</v>
          </cell>
          <cell r="O631">
            <v>48</v>
          </cell>
        </row>
        <row r="632">
          <cell r="A632">
            <v>44609</v>
          </cell>
          <cell r="O632">
            <v>37</v>
          </cell>
        </row>
        <row r="633">
          <cell r="A633">
            <v>44610</v>
          </cell>
          <cell r="O633">
            <v>45</v>
          </cell>
        </row>
        <row r="634">
          <cell r="A634">
            <v>44611</v>
          </cell>
          <cell r="O634">
            <v>32</v>
          </cell>
        </row>
        <row r="635">
          <cell r="A635">
            <v>44612</v>
          </cell>
          <cell r="O635">
            <v>16</v>
          </cell>
        </row>
        <row r="636">
          <cell r="A636">
            <v>44613</v>
          </cell>
          <cell r="O636">
            <v>27</v>
          </cell>
        </row>
        <row r="637">
          <cell r="A637">
            <v>44614</v>
          </cell>
          <cell r="O637">
            <v>29</v>
          </cell>
        </row>
        <row r="638">
          <cell r="A638">
            <v>44615</v>
          </cell>
          <cell r="O638">
            <v>24</v>
          </cell>
        </row>
        <row r="639">
          <cell r="A639">
            <v>44616</v>
          </cell>
          <cell r="O639">
            <v>25</v>
          </cell>
        </row>
        <row r="640">
          <cell r="A640">
            <v>44617</v>
          </cell>
          <cell r="O640">
            <v>22</v>
          </cell>
        </row>
        <row r="641">
          <cell r="A641">
            <v>44618</v>
          </cell>
          <cell r="O641">
            <v>11</v>
          </cell>
        </row>
        <row r="642">
          <cell r="A642">
            <v>44619</v>
          </cell>
          <cell r="O642">
            <v>20</v>
          </cell>
        </row>
        <row r="643">
          <cell r="A643">
            <v>44620</v>
          </cell>
          <cell r="O643">
            <v>20</v>
          </cell>
        </row>
        <row r="644">
          <cell r="A644">
            <v>44621</v>
          </cell>
          <cell r="O644">
            <v>29</v>
          </cell>
        </row>
        <row r="645">
          <cell r="A645">
            <v>44622</v>
          </cell>
          <cell r="O645">
            <v>25</v>
          </cell>
        </row>
        <row r="646">
          <cell r="A646">
            <v>44623</v>
          </cell>
          <cell r="O646">
            <v>28</v>
          </cell>
        </row>
        <row r="647">
          <cell r="A647">
            <v>44624</v>
          </cell>
          <cell r="O647">
            <v>13</v>
          </cell>
        </row>
        <row r="648">
          <cell r="A648">
            <v>44625</v>
          </cell>
          <cell r="O648">
            <v>18</v>
          </cell>
        </row>
        <row r="649">
          <cell r="A649">
            <v>44626</v>
          </cell>
          <cell r="O649">
            <v>8</v>
          </cell>
        </row>
        <row r="650">
          <cell r="A650">
            <v>44627</v>
          </cell>
          <cell r="O650">
            <v>17</v>
          </cell>
        </row>
        <row r="651">
          <cell r="A651">
            <v>44628</v>
          </cell>
          <cell r="O651">
            <v>35</v>
          </cell>
        </row>
        <row r="652">
          <cell r="A652">
            <v>44629</v>
          </cell>
          <cell r="O652">
            <v>11</v>
          </cell>
        </row>
        <row r="653">
          <cell r="A653">
            <v>44630</v>
          </cell>
          <cell r="O653">
            <v>20</v>
          </cell>
        </row>
        <row r="654">
          <cell r="A654">
            <v>44631</v>
          </cell>
          <cell r="O654">
            <v>19</v>
          </cell>
        </row>
        <row r="655">
          <cell r="A655">
            <v>44632</v>
          </cell>
          <cell r="O655">
            <v>14</v>
          </cell>
        </row>
        <row r="656">
          <cell r="A656">
            <v>44633</v>
          </cell>
          <cell r="O656">
            <v>11</v>
          </cell>
        </row>
        <row r="657">
          <cell r="A657">
            <v>44634</v>
          </cell>
          <cell r="O657">
            <v>24</v>
          </cell>
        </row>
        <row r="658">
          <cell r="A658">
            <v>44635</v>
          </cell>
          <cell r="O658">
            <v>24</v>
          </cell>
        </row>
        <row r="659">
          <cell r="A659">
            <v>44636</v>
          </cell>
          <cell r="O659">
            <v>18</v>
          </cell>
        </row>
        <row r="660">
          <cell r="A660">
            <v>44637</v>
          </cell>
          <cell r="O660">
            <v>28</v>
          </cell>
        </row>
        <row r="661">
          <cell r="A661">
            <v>44638</v>
          </cell>
          <cell r="O661">
            <v>18</v>
          </cell>
        </row>
        <row r="662">
          <cell r="A662">
            <v>44639</v>
          </cell>
          <cell r="O662">
            <v>12</v>
          </cell>
        </row>
        <row r="663">
          <cell r="A663">
            <v>44640</v>
          </cell>
          <cell r="O663">
            <v>8</v>
          </cell>
        </row>
        <row r="664">
          <cell r="A664">
            <v>44641</v>
          </cell>
          <cell r="O664">
            <v>27</v>
          </cell>
        </row>
        <row r="665">
          <cell r="A665">
            <v>44642</v>
          </cell>
          <cell r="O665">
            <v>30</v>
          </cell>
        </row>
        <row r="666">
          <cell r="A666">
            <v>44643</v>
          </cell>
          <cell r="O666">
            <v>31</v>
          </cell>
        </row>
        <row r="667">
          <cell r="A667">
            <v>44644</v>
          </cell>
          <cell r="O667">
            <v>30</v>
          </cell>
        </row>
        <row r="668">
          <cell r="A668">
            <v>44645</v>
          </cell>
          <cell r="O668">
            <v>40</v>
          </cell>
        </row>
        <row r="669">
          <cell r="A669">
            <v>44646</v>
          </cell>
          <cell r="O669">
            <v>23</v>
          </cell>
        </row>
        <row r="670">
          <cell r="A670">
            <v>44647</v>
          </cell>
          <cell r="O670">
            <v>21</v>
          </cell>
        </row>
        <row r="671">
          <cell r="A671">
            <v>44648</v>
          </cell>
          <cell r="O671">
            <v>23</v>
          </cell>
        </row>
        <row r="672">
          <cell r="A672">
            <v>44649</v>
          </cell>
          <cell r="O672">
            <v>42</v>
          </cell>
        </row>
        <row r="673">
          <cell r="A673">
            <v>44650</v>
          </cell>
          <cell r="O673">
            <v>50</v>
          </cell>
        </row>
        <row r="674">
          <cell r="A674">
            <v>44651</v>
          </cell>
          <cell r="O674">
            <v>50</v>
          </cell>
        </row>
        <row r="675">
          <cell r="A675">
            <v>44652</v>
          </cell>
          <cell r="O675">
            <v>46</v>
          </cell>
        </row>
        <row r="676">
          <cell r="A676">
            <v>44653</v>
          </cell>
          <cell r="O676">
            <v>36</v>
          </cell>
        </row>
        <row r="677">
          <cell r="A677">
            <v>44654</v>
          </cell>
          <cell r="O677">
            <v>18</v>
          </cell>
        </row>
        <row r="678">
          <cell r="A678">
            <v>44655</v>
          </cell>
          <cell r="O678">
            <v>51</v>
          </cell>
        </row>
        <row r="679">
          <cell r="A679">
            <v>44656</v>
          </cell>
          <cell r="O679">
            <v>64</v>
          </cell>
        </row>
        <row r="680">
          <cell r="A680">
            <v>44657</v>
          </cell>
          <cell r="O680">
            <v>57</v>
          </cell>
        </row>
        <row r="681">
          <cell r="A681">
            <v>44658</v>
          </cell>
          <cell r="O681">
            <v>52</v>
          </cell>
        </row>
        <row r="682">
          <cell r="A682">
            <v>44659</v>
          </cell>
          <cell r="O682">
            <v>35</v>
          </cell>
        </row>
        <row r="683">
          <cell r="A683">
            <v>44660</v>
          </cell>
          <cell r="O683">
            <v>97</v>
          </cell>
        </row>
        <row r="684">
          <cell r="A684">
            <v>44661</v>
          </cell>
          <cell r="O684">
            <v>33</v>
          </cell>
        </row>
        <row r="685">
          <cell r="A685">
            <v>44662</v>
          </cell>
          <cell r="O685">
            <v>86</v>
          </cell>
        </row>
        <row r="686">
          <cell r="A686">
            <v>44663</v>
          </cell>
          <cell r="O686">
            <v>82</v>
          </cell>
        </row>
        <row r="687">
          <cell r="A687">
            <v>44664</v>
          </cell>
          <cell r="O687">
            <v>79</v>
          </cell>
        </row>
        <row r="688">
          <cell r="A688">
            <v>44665</v>
          </cell>
          <cell r="O688">
            <v>95</v>
          </cell>
        </row>
        <row r="689">
          <cell r="A689">
            <v>44666</v>
          </cell>
          <cell r="O689">
            <v>0</v>
          </cell>
        </row>
        <row r="690">
          <cell r="A690">
            <v>44667</v>
          </cell>
          <cell r="O690">
            <v>0</v>
          </cell>
        </row>
        <row r="691">
          <cell r="A691">
            <v>44668</v>
          </cell>
          <cell r="O691">
            <v>33</v>
          </cell>
        </row>
        <row r="692">
          <cell r="A692">
            <v>44669</v>
          </cell>
          <cell r="O692">
            <v>3</v>
          </cell>
        </row>
        <row r="693">
          <cell r="A693">
            <v>44670</v>
          </cell>
          <cell r="O693">
            <v>0</v>
          </cell>
        </row>
        <row r="694">
          <cell r="A694">
            <v>44671</v>
          </cell>
          <cell r="O694">
            <v>25</v>
          </cell>
        </row>
        <row r="695">
          <cell r="A695">
            <v>44672</v>
          </cell>
          <cell r="O695">
            <v>101</v>
          </cell>
        </row>
        <row r="696">
          <cell r="A696">
            <v>44673</v>
          </cell>
          <cell r="O696">
            <v>69</v>
          </cell>
        </row>
        <row r="697">
          <cell r="A697">
            <v>44674</v>
          </cell>
          <cell r="O697">
            <v>70</v>
          </cell>
        </row>
        <row r="698">
          <cell r="A698">
            <v>44675</v>
          </cell>
          <cell r="O698">
            <v>56</v>
          </cell>
        </row>
        <row r="699">
          <cell r="A699">
            <v>44676</v>
          </cell>
          <cell r="O699">
            <v>58</v>
          </cell>
        </row>
        <row r="700">
          <cell r="A700">
            <v>44677</v>
          </cell>
          <cell r="O700">
            <v>148</v>
          </cell>
        </row>
        <row r="701">
          <cell r="A701">
            <v>44678</v>
          </cell>
          <cell r="O701">
            <v>163</v>
          </cell>
        </row>
        <row r="702">
          <cell r="A702">
            <v>44679</v>
          </cell>
          <cell r="O702">
            <v>128</v>
          </cell>
        </row>
        <row r="703">
          <cell r="A703">
            <v>44680</v>
          </cell>
          <cell r="O703">
            <v>124</v>
          </cell>
        </row>
        <row r="704">
          <cell r="A704">
            <v>44681</v>
          </cell>
          <cell r="O704">
            <v>93</v>
          </cell>
        </row>
        <row r="705">
          <cell r="A705">
            <v>44682</v>
          </cell>
          <cell r="O705">
            <v>55</v>
          </cell>
        </row>
        <row r="706">
          <cell r="A706">
            <v>44683</v>
          </cell>
          <cell r="O706">
            <v>91</v>
          </cell>
        </row>
        <row r="707">
          <cell r="A707">
            <v>44684</v>
          </cell>
          <cell r="O707">
            <v>86</v>
          </cell>
        </row>
        <row r="708">
          <cell r="A708">
            <v>44685</v>
          </cell>
          <cell r="O708">
            <v>170</v>
          </cell>
        </row>
        <row r="709">
          <cell r="A709">
            <v>44686</v>
          </cell>
          <cell r="O709">
            <v>37</v>
          </cell>
        </row>
        <row r="710">
          <cell r="A710">
            <v>44687</v>
          </cell>
          <cell r="O710">
            <v>213</v>
          </cell>
        </row>
        <row r="711">
          <cell r="A711">
            <v>44688</v>
          </cell>
          <cell r="O711">
            <v>131</v>
          </cell>
        </row>
        <row r="712">
          <cell r="A712">
            <v>44689</v>
          </cell>
          <cell r="O712">
            <v>92</v>
          </cell>
        </row>
        <row r="713">
          <cell r="A713">
            <v>44690</v>
          </cell>
          <cell r="O713">
            <v>126</v>
          </cell>
        </row>
        <row r="714">
          <cell r="A714">
            <v>44691</v>
          </cell>
          <cell r="O714">
            <v>191</v>
          </cell>
        </row>
      </sheetData>
      <sheetData sheetId="7" refreshError="1"/>
      <sheetData sheetId="8" refreshError="1"/>
      <sheetData sheetId="9" refreshError="1"/>
      <sheetData sheetId="10" refreshError="1"/>
      <sheetData sheetId="11">
        <row r="4">
          <cell r="Q4">
            <v>43985</v>
          </cell>
          <cell r="R4">
            <v>6359.7000000000016</v>
          </cell>
          <cell r="S4">
            <v>0.1575091575091575</v>
          </cell>
        </row>
        <row r="5">
          <cell r="Q5">
            <v>43986</v>
          </cell>
          <cell r="R5">
            <v>22541.699999999997</v>
          </cell>
          <cell r="S5">
            <v>0.32302705398329384</v>
          </cell>
        </row>
        <row r="6">
          <cell r="Q6">
            <v>43987</v>
          </cell>
          <cell r="R6">
            <v>6620.7000000000007</v>
          </cell>
          <cell r="S6">
            <v>7.5413735011396282E-2</v>
          </cell>
        </row>
        <row r="7">
          <cell r="Q7">
            <v>43988</v>
          </cell>
          <cell r="R7">
            <v>15755.7</v>
          </cell>
          <cell r="S7">
            <v>0.15242824678057407</v>
          </cell>
        </row>
        <row r="8">
          <cell r="Q8">
            <v>43989</v>
          </cell>
          <cell r="R8">
            <v>22541.699999999997</v>
          </cell>
          <cell r="S8">
            <v>0.11343636443238039</v>
          </cell>
        </row>
        <row r="9">
          <cell r="Q9">
            <v>43990</v>
          </cell>
          <cell r="R9">
            <v>20358</v>
          </cell>
          <cell r="S9">
            <v>0.1510554515525144</v>
          </cell>
        </row>
        <row r="10">
          <cell r="Q10">
            <v>43991</v>
          </cell>
          <cell r="R10">
            <v>272057.7</v>
          </cell>
          <cell r="S10">
            <v>0.40926342791330755</v>
          </cell>
        </row>
        <row r="11">
          <cell r="Q11">
            <v>43998</v>
          </cell>
          <cell r="R11">
            <v>12536.7</v>
          </cell>
          <cell r="S11">
            <v>0.64880684376407016</v>
          </cell>
        </row>
        <row r="12">
          <cell r="Q12">
            <v>44005</v>
          </cell>
          <cell r="R12">
            <v>71258.219999999987</v>
          </cell>
          <cell r="S12">
            <v>0.73915711578377385</v>
          </cell>
        </row>
        <row r="13">
          <cell r="Q13">
            <v>44012</v>
          </cell>
          <cell r="R13">
            <v>15146.700000000004</v>
          </cell>
          <cell r="S13">
            <v>0.24552249330136802</v>
          </cell>
        </row>
        <row r="14">
          <cell r="Q14">
            <v>44019</v>
          </cell>
          <cell r="R14">
            <v>31328.699999999997</v>
          </cell>
          <cell r="S14">
            <v>0.28690940960879607</v>
          </cell>
        </row>
        <row r="15">
          <cell r="Q15">
            <v>44033</v>
          </cell>
          <cell r="R15">
            <v>36200.699999999997</v>
          </cell>
          <cell r="S15">
            <v>0.55325089748703615</v>
          </cell>
        </row>
        <row r="16">
          <cell r="Q16">
            <v>44046</v>
          </cell>
          <cell r="R16">
            <v>33851.699999999997</v>
          </cell>
          <cell r="S16">
            <v>0.23228463972300159</v>
          </cell>
        </row>
        <row r="17">
          <cell r="Q17">
            <v>44061</v>
          </cell>
          <cell r="R17">
            <v>50642.700000000012</v>
          </cell>
          <cell r="S17">
            <v>0.54909914159041628</v>
          </cell>
        </row>
        <row r="18">
          <cell r="Q18">
            <v>44075</v>
          </cell>
          <cell r="R18">
            <v>22158.899999999994</v>
          </cell>
          <cell r="S18">
            <v>0.37198773185336642</v>
          </cell>
        </row>
        <row r="19">
          <cell r="Q19">
            <v>44089</v>
          </cell>
          <cell r="R19">
            <v>60987</v>
          </cell>
          <cell r="S19">
            <v>0.79931584948688716</v>
          </cell>
        </row>
        <row r="20">
          <cell r="Q20">
            <v>44103</v>
          </cell>
          <cell r="R20">
            <v>65511</v>
          </cell>
          <cell r="S20">
            <v>0.83296460176991149</v>
          </cell>
        </row>
        <row r="21">
          <cell r="Q21">
            <v>44117</v>
          </cell>
          <cell r="R21">
            <v>68216.700000000012</v>
          </cell>
          <cell r="S21">
            <v>1.4490851968212901</v>
          </cell>
        </row>
        <row r="22">
          <cell r="Q22">
            <v>44131</v>
          </cell>
          <cell r="R22">
            <v>134767.34999999998</v>
          </cell>
          <cell r="S22">
            <v>1.0919953473617425</v>
          </cell>
        </row>
        <row r="23">
          <cell r="Q23">
            <v>44145</v>
          </cell>
          <cell r="R23">
            <v>540139.50000000012</v>
          </cell>
          <cell r="S23">
            <v>1.3006179951817329</v>
          </cell>
        </row>
        <row r="24">
          <cell r="Q24">
            <v>44159</v>
          </cell>
          <cell r="R24">
            <v>308436.75000000006</v>
          </cell>
          <cell r="S24">
            <v>1.3672123561057441</v>
          </cell>
        </row>
        <row r="25">
          <cell r="Q25">
            <v>44173</v>
          </cell>
          <cell r="R25">
            <v>265371.75</v>
          </cell>
          <cell r="S25">
            <v>1.2333960089767697</v>
          </cell>
        </row>
        <row r="26">
          <cell r="Q26">
            <v>44187</v>
          </cell>
          <cell r="R26">
            <v>292776.75</v>
          </cell>
          <cell r="S26">
            <v>2.6749731727673782</v>
          </cell>
        </row>
        <row r="27">
          <cell r="Q27">
            <v>44201</v>
          </cell>
          <cell r="R27">
            <v>172064.25</v>
          </cell>
          <cell r="S27">
            <v>1.6104800293147674</v>
          </cell>
        </row>
        <row r="28">
          <cell r="Q28">
            <v>44203</v>
          </cell>
          <cell r="R28">
            <v>213324</v>
          </cell>
          <cell r="S28">
            <v>0.70744373918061165</v>
          </cell>
        </row>
        <row r="29">
          <cell r="Q29">
            <v>44208</v>
          </cell>
          <cell r="R29">
            <v>233631</v>
          </cell>
          <cell r="S29">
            <v>0.92843347639484974</v>
          </cell>
        </row>
        <row r="30">
          <cell r="Q30">
            <v>44210</v>
          </cell>
          <cell r="R30">
            <v>187458</v>
          </cell>
          <cell r="S30">
            <v>0.2981401429484794</v>
          </cell>
        </row>
        <row r="31">
          <cell r="Q31">
            <v>44215</v>
          </cell>
          <cell r="R31">
            <v>279504</v>
          </cell>
          <cell r="S31">
            <v>0.43831182578177558</v>
          </cell>
        </row>
        <row r="32">
          <cell r="Q32">
            <v>44217</v>
          </cell>
          <cell r="R32">
            <v>66441</v>
          </cell>
          <cell r="S32">
            <v>0.61306574394463664</v>
          </cell>
        </row>
        <row r="33">
          <cell r="Q33">
            <v>44222</v>
          </cell>
          <cell r="R33">
            <v>112582.35</v>
          </cell>
          <cell r="S33">
            <v>0.22544289653432339</v>
          </cell>
        </row>
        <row r="34">
          <cell r="Q34">
            <v>44223</v>
          </cell>
          <cell r="R34">
            <v>267616.34999999998</v>
          </cell>
          <cell r="S34">
            <v>0.41870673989831964</v>
          </cell>
        </row>
        <row r="35">
          <cell r="Q35">
            <v>44229</v>
          </cell>
          <cell r="R35">
            <v>196846.19999999998</v>
          </cell>
          <cell r="S35">
            <v>0.35945174561610138</v>
          </cell>
        </row>
        <row r="36">
          <cell r="Q36">
            <v>44231</v>
          </cell>
          <cell r="R36">
            <v>190582.2</v>
          </cell>
          <cell r="S36">
            <v>0.30327698633550693</v>
          </cell>
        </row>
        <row r="37">
          <cell r="Q37">
            <v>44236</v>
          </cell>
          <cell r="R37">
            <v>195541.19999999998</v>
          </cell>
          <cell r="S37">
            <v>0.22722309838650973</v>
          </cell>
        </row>
        <row r="38">
          <cell r="Q38">
            <v>44238</v>
          </cell>
          <cell r="R38">
            <v>223859.69999999998</v>
          </cell>
          <cell r="S38">
            <v>0.65588437715072256</v>
          </cell>
        </row>
        <row r="39">
          <cell r="Q39">
            <v>44243</v>
          </cell>
          <cell r="R39">
            <v>168814.8</v>
          </cell>
          <cell r="S39">
            <v>0.37718684394681584</v>
          </cell>
        </row>
        <row r="40">
          <cell r="Q40">
            <v>44245</v>
          </cell>
          <cell r="R40">
            <v>160723.79999999999</v>
          </cell>
          <cell r="S40">
            <v>0.52151084010840121</v>
          </cell>
        </row>
        <row r="41">
          <cell r="Q41">
            <v>44250</v>
          </cell>
          <cell r="R41">
            <v>264601.80000000005</v>
          </cell>
          <cell r="S41">
            <v>0.21027523696928213</v>
          </cell>
        </row>
        <row r="42">
          <cell r="Q42">
            <v>44252</v>
          </cell>
          <cell r="R42">
            <v>91350.000000000029</v>
          </cell>
          <cell r="S42">
            <v>0.25594149908592329</v>
          </cell>
        </row>
        <row r="43">
          <cell r="Q43">
            <v>44256</v>
          </cell>
          <cell r="R43">
            <v>63031.5</v>
          </cell>
          <cell r="S43">
            <v>0.25038880248833595</v>
          </cell>
        </row>
        <row r="44">
          <cell r="Q44">
            <v>44258</v>
          </cell>
          <cell r="R44">
            <v>48024.000000000007</v>
          </cell>
          <cell r="S44">
            <v>0.24881676808654493</v>
          </cell>
        </row>
        <row r="45">
          <cell r="Q45">
            <v>44263</v>
          </cell>
          <cell r="R45">
            <v>50464.349999999991</v>
          </cell>
          <cell r="S45">
            <v>5.0603923210803869E-2</v>
          </cell>
        </row>
        <row r="46">
          <cell r="Q46">
            <v>44265</v>
          </cell>
          <cell r="R46">
            <v>239428.34999999998</v>
          </cell>
          <cell r="S46">
            <v>0.62326324013995993</v>
          </cell>
        </row>
        <row r="47">
          <cell r="Q47">
            <v>44270</v>
          </cell>
          <cell r="R47">
            <v>110490</v>
          </cell>
          <cell r="S47">
            <v>0.68217220819680935</v>
          </cell>
        </row>
        <row r="48">
          <cell r="Q48">
            <v>44272</v>
          </cell>
          <cell r="R48">
            <v>64641</v>
          </cell>
          <cell r="S48">
            <v>0.17877767083734364</v>
          </cell>
        </row>
        <row r="49">
          <cell r="Q49">
            <v>44277</v>
          </cell>
          <cell r="R49">
            <v>79779</v>
          </cell>
          <cell r="S49">
            <v>0.51984126984126988</v>
          </cell>
        </row>
        <row r="50">
          <cell r="Q50">
            <v>44279</v>
          </cell>
          <cell r="R50">
            <v>127107</v>
          </cell>
          <cell r="S50">
            <v>0.2929323308270676</v>
          </cell>
        </row>
        <row r="51">
          <cell r="Q51">
            <v>44285</v>
          </cell>
          <cell r="R51">
            <v>48313.999999999978</v>
          </cell>
          <cell r="S51">
            <v>0.24353876739562616</v>
          </cell>
        </row>
        <row r="52">
          <cell r="Q52">
            <v>44287</v>
          </cell>
          <cell r="R52">
            <v>67092</v>
          </cell>
          <cell r="S52">
            <v>0.12418161996545521</v>
          </cell>
        </row>
        <row r="53">
          <cell r="Q53">
            <v>44292</v>
          </cell>
          <cell r="R53">
            <v>60262.000000000007</v>
          </cell>
          <cell r="S53">
            <v>0.10769629437678156</v>
          </cell>
        </row>
        <row r="54">
          <cell r="Q54">
            <v>44294</v>
          </cell>
          <cell r="R54">
            <v>62365</v>
          </cell>
          <cell r="S54">
            <v>0.1187147248898322</v>
          </cell>
        </row>
        <row r="55">
          <cell r="Q55">
            <v>44299</v>
          </cell>
          <cell r="R55">
            <v>78677</v>
          </cell>
          <cell r="S55">
            <v>9.4959747987399368E-2</v>
          </cell>
        </row>
        <row r="56">
          <cell r="Q56">
            <v>44301</v>
          </cell>
          <cell r="R56">
            <v>67295</v>
          </cell>
          <cell r="S56">
            <v>0.14521384489232234</v>
          </cell>
        </row>
        <row r="57">
          <cell r="Q57">
            <v>44306</v>
          </cell>
          <cell r="R57">
            <v>70064</v>
          </cell>
          <cell r="S57">
            <v>0.10561748633879782</v>
          </cell>
        </row>
        <row r="58">
          <cell r="Q58">
            <v>44308</v>
          </cell>
          <cell r="R58">
            <v>86565.000000000029</v>
          </cell>
          <cell r="S58">
            <v>0.38286410568845008</v>
          </cell>
        </row>
        <row r="59">
          <cell r="Q59">
            <v>44313</v>
          </cell>
          <cell r="R59">
            <v>30508</v>
          </cell>
          <cell r="S59">
            <v>6.3970811796898758E-2</v>
          </cell>
        </row>
        <row r="60">
          <cell r="Q60">
            <v>44315</v>
          </cell>
          <cell r="R60">
            <v>26158</v>
          </cell>
          <cell r="S60">
            <v>9.7915762049500685E-2</v>
          </cell>
        </row>
        <row r="61">
          <cell r="Q61">
            <v>44320</v>
          </cell>
          <cell r="R61">
            <v>83084.999999999985</v>
          </cell>
          <cell r="S61">
            <v>0.66907986921999041</v>
          </cell>
        </row>
        <row r="62">
          <cell r="Q62">
            <v>44327</v>
          </cell>
          <cell r="R62">
            <v>29145</v>
          </cell>
          <cell r="S62">
            <v>0.24116161616161616</v>
          </cell>
        </row>
        <row r="63">
          <cell r="Q63">
            <v>44329</v>
          </cell>
          <cell r="R63">
            <v>18777.50001</v>
          </cell>
          <cell r="S63">
            <v>9.6518607442977189E-2</v>
          </cell>
        </row>
        <row r="64">
          <cell r="Q64">
            <v>44334</v>
          </cell>
          <cell r="R64">
            <v>11194</v>
          </cell>
          <cell r="S64">
            <v>2.9020374407939253E-2</v>
          </cell>
        </row>
        <row r="65">
          <cell r="Q65">
            <v>44336</v>
          </cell>
          <cell r="R65">
            <v>12056.750000000002</v>
          </cell>
          <cell r="S65">
            <v>0.25651704457812746</v>
          </cell>
        </row>
        <row r="66">
          <cell r="Q66">
            <v>44341</v>
          </cell>
          <cell r="R66">
            <v>23736.5</v>
          </cell>
          <cell r="S66">
            <v>0.25042068227015452</v>
          </cell>
        </row>
        <row r="67">
          <cell r="Q67">
            <v>44343</v>
          </cell>
          <cell r="R67">
            <v>0</v>
          </cell>
          <cell r="S67">
            <v>0</v>
          </cell>
        </row>
        <row r="68">
          <cell r="Q68">
            <v>44348</v>
          </cell>
          <cell r="R68">
            <v>22648.999999999996</v>
          </cell>
          <cell r="S68">
            <v>9.9288075260615297E-2</v>
          </cell>
        </row>
        <row r="69">
          <cell r="Q69">
            <v>44350</v>
          </cell>
          <cell r="R69">
            <v>17037.5</v>
          </cell>
          <cell r="S69">
            <v>0.3949579831932773</v>
          </cell>
        </row>
        <row r="70">
          <cell r="Q70">
            <v>44355</v>
          </cell>
          <cell r="R70">
            <v>101.5000000000009</v>
          </cell>
          <cell r="S70">
            <v>5.9777967549103843E-4</v>
          </cell>
        </row>
        <row r="71">
          <cell r="Q71">
            <v>44357</v>
          </cell>
          <cell r="R71">
            <v>13253</v>
          </cell>
          <cell r="S71">
            <v>5.7796888832679909E-2</v>
          </cell>
        </row>
        <row r="72">
          <cell r="Q72">
            <v>44362</v>
          </cell>
          <cell r="R72">
            <v>319.00000000000011</v>
          </cell>
          <cell r="S72">
            <v>6.0503277260851663E-3</v>
          </cell>
        </row>
        <row r="73">
          <cell r="Q73">
            <v>44364</v>
          </cell>
          <cell r="R73">
            <v>0</v>
          </cell>
          <cell r="S73">
            <v>0</v>
          </cell>
        </row>
        <row r="74">
          <cell r="Q74">
            <v>44370</v>
          </cell>
          <cell r="R74">
            <v>8587.6249999999982</v>
          </cell>
          <cell r="S74">
            <v>9.4852744906130423E-2</v>
          </cell>
        </row>
        <row r="75">
          <cell r="Q75">
            <v>44378</v>
          </cell>
          <cell r="R75">
            <v>5423</v>
          </cell>
          <cell r="S75">
            <v>5.3832313781935946E-2</v>
          </cell>
        </row>
        <row r="76">
          <cell r="Q76">
            <v>44383</v>
          </cell>
          <cell r="R76">
            <v>1455.4374999999998</v>
          </cell>
          <cell r="S76">
            <v>2.8444245029046418E-2</v>
          </cell>
        </row>
        <row r="77">
          <cell r="Q77">
            <v>44385</v>
          </cell>
          <cell r="R77">
            <v>4583.8125</v>
          </cell>
          <cell r="S77">
            <v>0.41903236496189111</v>
          </cell>
        </row>
        <row r="78">
          <cell r="Q78">
            <v>44390</v>
          </cell>
          <cell r="R78">
            <v>12198.125</v>
          </cell>
          <cell r="S78">
            <v>8.6616672958780921E-2</v>
          </cell>
        </row>
        <row r="79">
          <cell r="Q79">
            <v>44392</v>
          </cell>
          <cell r="R79">
            <v>19005.875000000004</v>
          </cell>
          <cell r="S79">
            <v>0.13906915881239945</v>
          </cell>
        </row>
        <row r="80">
          <cell r="Q80">
            <v>44397</v>
          </cell>
          <cell r="R80">
            <v>1654.8125000000005</v>
          </cell>
          <cell r="S80">
            <v>2.5844498962068314E-2</v>
          </cell>
        </row>
        <row r="81">
          <cell r="Q81">
            <v>44398</v>
          </cell>
          <cell r="R81">
            <v>10485.312499999998</v>
          </cell>
          <cell r="S81">
            <v>0.16481481481481478</v>
          </cell>
        </row>
        <row r="82">
          <cell r="Q82">
            <v>44405</v>
          </cell>
          <cell r="R82">
            <v>23208.055555555551</v>
          </cell>
          <cell r="S82">
            <v>0.10313190215893264</v>
          </cell>
        </row>
        <row r="83">
          <cell r="Q83">
            <v>44412</v>
          </cell>
          <cell r="R83">
            <v>95671</v>
          </cell>
          <cell r="S83">
            <v>0.44945504087193455</v>
          </cell>
        </row>
        <row r="84">
          <cell r="Q84">
            <v>44413</v>
          </cell>
          <cell r="R84">
            <v>91350</v>
          </cell>
          <cell r="S84">
            <v>0.99890650628758881</v>
          </cell>
        </row>
        <row r="85">
          <cell r="Q85">
            <v>44418</v>
          </cell>
          <cell r="R85">
            <v>95003.999999999985</v>
          </cell>
          <cell r="S85">
            <v>0.20261619816309484</v>
          </cell>
        </row>
        <row r="86">
          <cell r="Q86">
            <v>44420</v>
          </cell>
          <cell r="R86">
            <v>104247.75</v>
          </cell>
          <cell r="S86">
            <v>0.43980546889337496</v>
          </cell>
        </row>
        <row r="87">
          <cell r="Q87">
            <v>44424</v>
          </cell>
          <cell r="R87">
            <v>94895.249999999985</v>
          </cell>
          <cell r="S87">
            <v>0.25288355648293048</v>
          </cell>
        </row>
        <row r="88">
          <cell r="Q88">
            <v>44426</v>
          </cell>
          <cell r="R88">
            <v>101528.99999999999</v>
          </cell>
          <cell r="S88">
            <v>0.21628133253023207</v>
          </cell>
        </row>
        <row r="89">
          <cell r="Q89">
            <v>44431</v>
          </cell>
          <cell r="R89">
            <v>39769.875000000007</v>
          </cell>
          <cell r="S89">
            <v>0.11177675214720179</v>
          </cell>
        </row>
        <row r="90">
          <cell r="Q90">
            <v>44433</v>
          </cell>
          <cell r="R90">
            <v>136231.12500000003</v>
          </cell>
          <cell r="S90">
            <v>0.3204082154641022</v>
          </cell>
        </row>
        <row r="91">
          <cell r="Q91">
            <v>44438</v>
          </cell>
          <cell r="R91">
            <v>94938.75</v>
          </cell>
          <cell r="S91">
            <v>0.37841352405721723</v>
          </cell>
        </row>
        <row r="92">
          <cell r="Q92">
            <v>44440</v>
          </cell>
          <cell r="R92">
            <v>40128.750000000007</v>
          </cell>
          <cell r="S92">
            <v>0.1316446664288263</v>
          </cell>
        </row>
        <row r="93">
          <cell r="Q93">
            <v>44446</v>
          </cell>
          <cell r="R93">
            <v>39867.749999999993</v>
          </cell>
          <cell r="S93">
            <v>0.41583484573502716</v>
          </cell>
        </row>
        <row r="94">
          <cell r="Q94">
            <v>44447</v>
          </cell>
          <cell r="R94">
            <v>23990.25</v>
          </cell>
          <cell r="S94">
            <v>0.23353800550497564</v>
          </cell>
        </row>
        <row r="95">
          <cell r="Q95">
            <v>44452</v>
          </cell>
          <cell r="R95">
            <v>31298.249999999996</v>
          </cell>
          <cell r="S95">
            <v>9.8805273276572361E-2</v>
          </cell>
        </row>
        <row r="96">
          <cell r="Q96">
            <v>44454</v>
          </cell>
          <cell r="R96">
            <v>16725.749999999996</v>
          </cell>
          <cell r="S96">
            <v>0.2229631777326761</v>
          </cell>
        </row>
        <row r="97">
          <cell r="Q97">
            <v>44459</v>
          </cell>
          <cell r="R97">
            <v>10816.999999999998</v>
          </cell>
          <cell r="S97">
            <v>0.10365430040294567</v>
          </cell>
        </row>
        <row r="98">
          <cell r="Q98">
            <v>44459</v>
          </cell>
          <cell r="R98">
            <v>65627.000000000015</v>
          </cell>
          <cell r="S98">
            <v>0.94056525353283493</v>
          </cell>
        </row>
        <row r="99">
          <cell r="Q99">
            <v>44461</v>
          </cell>
          <cell r="R99">
            <v>52301.5</v>
          </cell>
          <cell r="S99">
            <v>0.31919647795402756</v>
          </cell>
        </row>
        <row r="100">
          <cell r="Q100">
            <v>44461</v>
          </cell>
          <cell r="R100">
            <v>64481.500000000015</v>
          </cell>
          <cell r="S100">
            <v>0.29532964752370039</v>
          </cell>
        </row>
        <row r="101">
          <cell r="Q101">
            <v>44466</v>
          </cell>
          <cell r="R101">
            <v>28115.500000000004</v>
          </cell>
          <cell r="S101">
            <v>0.19124173981654993</v>
          </cell>
        </row>
        <row r="102">
          <cell r="Q102">
            <v>44468</v>
          </cell>
          <cell r="R102">
            <v>46820.499999999993</v>
          </cell>
          <cell r="S102">
            <v>0.45801418439716307</v>
          </cell>
        </row>
        <row r="103">
          <cell r="Q103">
            <v>44472</v>
          </cell>
          <cell r="R103">
            <v>52200.000000000007</v>
          </cell>
          <cell r="S103">
            <v>0.41618497109826602</v>
          </cell>
        </row>
        <row r="104">
          <cell r="Q104">
            <v>44474</v>
          </cell>
          <cell r="R104">
            <v>34075</v>
          </cell>
          <cell r="S104">
            <v>0.21962616822429906</v>
          </cell>
        </row>
        <row r="105">
          <cell r="Q105">
            <v>44476</v>
          </cell>
          <cell r="R105">
            <v>30551.499999999996</v>
          </cell>
          <cell r="S105">
            <v>0.33354440398923541</v>
          </cell>
        </row>
        <row r="106">
          <cell r="Q106">
            <v>44481</v>
          </cell>
          <cell r="R106">
            <v>31320.000000000004</v>
          </cell>
          <cell r="S106">
            <v>0.30083565459610034</v>
          </cell>
        </row>
        <row r="107">
          <cell r="Q107">
            <v>44482</v>
          </cell>
          <cell r="R107">
            <v>41194.499999999993</v>
          </cell>
          <cell r="S107">
            <v>0.11344374232577639</v>
          </cell>
        </row>
        <row r="108">
          <cell r="Q108">
            <v>44483</v>
          </cell>
          <cell r="R108">
            <v>56999.5</v>
          </cell>
          <cell r="S108">
            <v>0.14079008631496004</v>
          </cell>
        </row>
        <row r="109">
          <cell r="Q109">
            <v>44486</v>
          </cell>
          <cell r="R109">
            <v>65134</v>
          </cell>
          <cell r="S109">
            <v>0.31408194658089783</v>
          </cell>
        </row>
        <row r="110">
          <cell r="Q110">
            <v>44488</v>
          </cell>
          <cell r="R110">
            <v>79779</v>
          </cell>
          <cell r="S110">
            <v>0.24097757533286621</v>
          </cell>
        </row>
        <row r="111">
          <cell r="Q111">
            <v>44490</v>
          </cell>
          <cell r="R111">
            <v>49604.499999999993</v>
          </cell>
          <cell r="S111">
            <v>0.14089205551665906</v>
          </cell>
        </row>
        <row r="112">
          <cell r="Q112">
            <v>44493</v>
          </cell>
          <cell r="R112">
            <v>33045.5</v>
          </cell>
          <cell r="S112">
            <v>0.16808024190574525</v>
          </cell>
        </row>
        <row r="113">
          <cell r="Q113">
            <v>44494</v>
          </cell>
          <cell r="R113">
            <v>32900.5</v>
          </cell>
        </row>
        <row r="114">
          <cell r="Q114">
            <v>44495</v>
          </cell>
          <cell r="R114">
            <v>43775.500000000007</v>
          </cell>
        </row>
        <row r="115">
          <cell r="Q115">
            <v>44497</v>
          </cell>
          <cell r="R115">
            <v>46849.500000000007</v>
          </cell>
        </row>
        <row r="116">
          <cell r="Q116">
            <v>44500</v>
          </cell>
          <cell r="R116">
            <v>9584.4999999999982</v>
          </cell>
        </row>
        <row r="117">
          <cell r="Q117">
            <v>44503</v>
          </cell>
          <cell r="R117">
            <v>42818.500000000007</v>
          </cell>
        </row>
        <row r="118">
          <cell r="Q118">
            <v>44504</v>
          </cell>
          <cell r="R118">
            <v>64423.500000000007</v>
          </cell>
        </row>
        <row r="119">
          <cell r="Q119">
            <v>44507</v>
          </cell>
          <cell r="R119">
            <v>91683.500000000015</v>
          </cell>
        </row>
        <row r="120">
          <cell r="Q120">
            <v>44509</v>
          </cell>
          <cell r="R120">
            <v>21358.499999999996</v>
          </cell>
        </row>
        <row r="121">
          <cell r="Q121">
            <v>44511</v>
          </cell>
          <cell r="R121">
            <v>62350</v>
          </cell>
        </row>
        <row r="122">
          <cell r="Q122">
            <v>44514</v>
          </cell>
          <cell r="R122">
            <v>32886.000000000007</v>
          </cell>
        </row>
        <row r="123">
          <cell r="Q123">
            <v>44516</v>
          </cell>
          <cell r="R123">
            <v>126990.99999999999</v>
          </cell>
        </row>
        <row r="124">
          <cell r="Q124">
            <v>44518</v>
          </cell>
          <cell r="R124">
            <v>34002.5</v>
          </cell>
        </row>
        <row r="125">
          <cell r="Q125">
            <v>44522</v>
          </cell>
          <cell r="R125">
            <v>43862.5</v>
          </cell>
        </row>
        <row r="126">
          <cell r="Q126">
            <v>44523</v>
          </cell>
          <cell r="R126">
            <v>68657.5</v>
          </cell>
        </row>
        <row r="127">
          <cell r="Q127">
            <v>44524</v>
          </cell>
          <cell r="R127">
            <v>96787.5</v>
          </cell>
        </row>
        <row r="128">
          <cell r="Q128">
            <v>44529</v>
          </cell>
          <cell r="R128">
            <v>193981.00000000006</v>
          </cell>
        </row>
        <row r="129">
          <cell r="Q129">
            <v>44530</v>
          </cell>
          <cell r="R129">
            <v>177741</v>
          </cell>
        </row>
        <row r="130">
          <cell r="Q130">
            <v>44532</v>
          </cell>
          <cell r="R130">
            <v>183918.00000000003</v>
          </cell>
        </row>
        <row r="131">
          <cell r="Q131">
            <v>44536</v>
          </cell>
          <cell r="R131">
            <v>201753</v>
          </cell>
        </row>
        <row r="132">
          <cell r="Q132">
            <v>44537</v>
          </cell>
          <cell r="R132">
            <v>265408</v>
          </cell>
        </row>
        <row r="133">
          <cell r="Q133">
            <v>44539</v>
          </cell>
          <cell r="R133">
            <v>163908</v>
          </cell>
        </row>
        <row r="134">
          <cell r="Q134">
            <v>44543</v>
          </cell>
          <cell r="R134">
            <v>373432.99999999988</v>
          </cell>
        </row>
        <row r="135">
          <cell r="Q135">
            <v>44544</v>
          </cell>
          <cell r="R135">
            <v>271788</v>
          </cell>
        </row>
        <row r="136">
          <cell r="Q136">
            <v>44546</v>
          </cell>
          <cell r="R136">
            <v>520477.49999999994</v>
          </cell>
        </row>
        <row r="137">
          <cell r="Q137">
            <v>44550</v>
          </cell>
          <cell r="R137">
            <v>697232.49999999988</v>
          </cell>
        </row>
        <row r="138">
          <cell r="Q138">
            <v>44551</v>
          </cell>
          <cell r="R138">
            <v>757987.5</v>
          </cell>
        </row>
        <row r="139">
          <cell r="Q139">
            <v>44553</v>
          </cell>
          <cell r="R139">
            <v>275703.00000000006</v>
          </cell>
        </row>
        <row r="140">
          <cell r="Q140">
            <v>44557</v>
          </cell>
          <cell r="R140">
            <v>558018</v>
          </cell>
        </row>
      </sheetData>
      <sheetData sheetId="12" refreshError="1"/>
      <sheetData sheetId="13" refreshError="1"/>
      <sheetData sheetId="14" refreshError="1"/>
      <sheetData sheetId="15" refreshError="1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5A1125-49E5-4BD8-8ED9-1AA8D45BAFDD}">
  <dimension ref="A1:F700"/>
  <sheetViews>
    <sheetView tabSelected="1" workbookViewId="0">
      <selection activeCell="A3" sqref="A3"/>
    </sheetView>
  </sheetViews>
  <sheetFormatPr defaultRowHeight="15" x14ac:dyDescent="0.2"/>
  <cols>
    <col min="1" max="1" width="12.5" style="35" customWidth="1"/>
    <col min="2" max="2" width="10" style="26" bestFit="1" customWidth="1"/>
    <col min="3" max="3" width="9.125" style="26" bestFit="1" customWidth="1"/>
    <col min="4" max="4" width="9" style="26"/>
    <col min="5" max="5" width="12" style="30" customWidth="1"/>
    <col min="6" max="16384" width="9" style="26"/>
  </cols>
  <sheetData>
    <row r="1" spans="1:6" s="36" customFormat="1" ht="113.25" customHeight="1" x14ac:dyDescent="0.2">
      <c r="A1" s="25" t="s">
        <v>12</v>
      </c>
      <c r="B1" s="25" t="s">
        <v>15</v>
      </c>
      <c r="C1" s="37" t="s">
        <v>14</v>
      </c>
      <c r="E1" s="25" t="s">
        <v>13</v>
      </c>
      <c r="F1" s="25" t="s">
        <v>16</v>
      </c>
    </row>
    <row r="2" spans="1:6" ht="15.75" x14ac:dyDescent="0.2">
      <c r="A2" s="27"/>
      <c r="E2" s="28"/>
      <c r="F2" s="29"/>
    </row>
    <row r="3" spans="1:6" x14ac:dyDescent="0.2">
      <c r="A3" s="30">
        <v>43985</v>
      </c>
      <c r="B3" s="31">
        <v>16.545454545454547</v>
      </c>
      <c r="C3" s="31">
        <v>21.401617250673855</v>
      </c>
      <c r="E3" s="30">
        <v>43985</v>
      </c>
      <c r="F3" s="29">
        <v>6359.7000000000016</v>
      </c>
    </row>
    <row r="4" spans="1:6" x14ac:dyDescent="0.2">
      <c r="A4" s="30">
        <v>43986</v>
      </c>
      <c r="B4" s="31">
        <v>15.636363636363637</v>
      </c>
      <c r="C4" s="31">
        <v>21.401617250673855</v>
      </c>
      <c r="E4" s="30">
        <v>43986</v>
      </c>
      <c r="F4" s="29">
        <v>22541.699999999997</v>
      </c>
    </row>
    <row r="5" spans="1:6" x14ac:dyDescent="0.2">
      <c r="A5" s="30">
        <v>43987</v>
      </c>
      <c r="B5" s="31">
        <v>7.0909090909090908</v>
      </c>
      <c r="C5" s="31">
        <v>20.107816711590296</v>
      </c>
      <c r="E5" s="30">
        <v>43987</v>
      </c>
      <c r="F5" s="29">
        <v>6620.7000000000007</v>
      </c>
    </row>
    <row r="6" spans="1:6" x14ac:dyDescent="0.2">
      <c r="A6" s="30">
        <v>43988</v>
      </c>
      <c r="B6" s="31">
        <v>9.2727272727272734</v>
      </c>
      <c r="C6" s="31">
        <v>18.490566037735849</v>
      </c>
      <c r="E6" s="30">
        <v>43988</v>
      </c>
      <c r="F6" s="29">
        <v>15755.7</v>
      </c>
    </row>
    <row r="7" spans="1:6" x14ac:dyDescent="0.2">
      <c r="A7" s="30">
        <v>43989</v>
      </c>
      <c r="B7" s="31">
        <v>8.7272727272727266</v>
      </c>
      <c r="C7" s="31">
        <v>18.113207547169811</v>
      </c>
      <c r="E7" s="30">
        <v>43989</v>
      </c>
      <c r="F7" s="29">
        <v>22541.699999999997</v>
      </c>
    </row>
    <row r="8" spans="1:6" x14ac:dyDescent="0.2">
      <c r="A8" s="30">
        <v>43990</v>
      </c>
      <c r="B8" s="31">
        <v>8.9090909090909083</v>
      </c>
      <c r="C8" s="31">
        <v>12.021563342318061</v>
      </c>
      <c r="E8" s="30">
        <v>43990</v>
      </c>
      <c r="F8" s="29">
        <v>20358</v>
      </c>
    </row>
    <row r="9" spans="1:6" x14ac:dyDescent="0.2">
      <c r="A9" s="30">
        <v>43991</v>
      </c>
      <c r="B9" s="31">
        <v>6.9090909090909092</v>
      </c>
      <c r="C9" s="31">
        <v>10.835579514824799</v>
      </c>
      <c r="E9" s="30">
        <v>43991</v>
      </c>
      <c r="F9" s="29">
        <v>272057.7</v>
      </c>
    </row>
    <row r="10" spans="1:6" x14ac:dyDescent="0.2">
      <c r="A10" s="30">
        <v>43992</v>
      </c>
      <c r="B10" s="31">
        <v>8.7272727272727266</v>
      </c>
      <c r="C10" s="31">
        <v>9.6765498652291111</v>
      </c>
      <c r="E10" s="30">
        <v>43998</v>
      </c>
      <c r="F10" s="29">
        <v>12536.7</v>
      </c>
    </row>
    <row r="11" spans="1:6" x14ac:dyDescent="0.2">
      <c r="A11" s="30">
        <v>43993</v>
      </c>
      <c r="B11" s="31">
        <v>8.545454545454545</v>
      </c>
      <c r="C11" s="31">
        <v>8.6253369272237208</v>
      </c>
      <c r="E11" s="30">
        <v>44005</v>
      </c>
      <c r="F11" s="29">
        <v>71258.219999999987</v>
      </c>
    </row>
    <row r="12" spans="1:6" x14ac:dyDescent="0.2">
      <c r="A12" s="30">
        <v>43994</v>
      </c>
      <c r="B12" s="31">
        <v>10.181818181818182</v>
      </c>
      <c r="C12" s="31">
        <v>9.0835579514824811</v>
      </c>
      <c r="E12" s="30">
        <v>44012</v>
      </c>
      <c r="F12" s="29">
        <v>15146.700000000004</v>
      </c>
    </row>
    <row r="13" spans="1:6" x14ac:dyDescent="0.2">
      <c r="A13" s="30">
        <v>43995</v>
      </c>
      <c r="B13" s="31">
        <v>8</v>
      </c>
      <c r="C13" s="31">
        <v>8.8948787061994619</v>
      </c>
      <c r="E13" s="30">
        <v>44019</v>
      </c>
      <c r="F13" s="29">
        <v>31328.699999999997</v>
      </c>
    </row>
    <row r="14" spans="1:6" x14ac:dyDescent="0.2">
      <c r="A14" s="30">
        <v>43996</v>
      </c>
      <c r="B14" s="31">
        <v>6</v>
      </c>
      <c r="C14" s="31">
        <v>8.4905660377358494</v>
      </c>
      <c r="E14" s="30">
        <v>44033</v>
      </c>
      <c r="F14" s="29">
        <v>36200.699999999997</v>
      </c>
    </row>
    <row r="15" spans="1:6" x14ac:dyDescent="0.2">
      <c r="A15" s="30">
        <v>43997</v>
      </c>
      <c r="B15" s="31">
        <v>8.3636363636363633</v>
      </c>
      <c r="C15" s="31">
        <v>8.4097035040431258</v>
      </c>
      <c r="E15" s="30">
        <v>44046</v>
      </c>
      <c r="F15" s="29">
        <v>33851.699999999997</v>
      </c>
    </row>
    <row r="16" spans="1:6" x14ac:dyDescent="0.2">
      <c r="A16" s="30">
        <v>43998</v>
      </c>
      <c r="B16" s="31">
        <v>5.8181818181818183</v>
      </c>
      <c r="C16" s="31">
        <v>8.2479784366576823</v>
      </c>
      <c r="E16" s="30">
        <v>44061</v>
      </c>
      <c r="F16" s="29">
        <v>50642.700000000012</v>
      </c>
    </row>
    <row r="17" spans="1:6" x14ac:dyDescent="0.2">
      <c r="A17" s="30">
        <v>43999</v>
      </c>
      <c r="B17" s="31">
        <v>9</v>
      </c>
      <c r="C17" s="31">
        <v>8.0323450134770891</v>
      </c>
      <c r="E17" s="30">
        <v>44075</v>
      </c>
      <c r="F17" s="29">
        <v>22158.899999999994</v>
      </c>
    </row>
    <row r="18" spans="1:6" x14ac:dyDescent="0.2">
      <c r="A18" s="30">
        <v>44000</v>
      </c>
      <c r="B18" s="31">
        <v>11</v>
      </c>
      <c r="C18" s="31">
        <v>8.2210242587601083</v>
      </c>
      <c r="E18" s="30">
        <v>44089</v>
      </c>
      <c r="F18" s="29">
        <v>60987</v>
      </c>
    </row>
    <row r="19" spans="1:6" x14ac:dyDescent="0.2">
      <c r="A19" s="30">
        <v>44001</v>
      </c>
      <c r="B19" s="31">
        <v>5</v>
      </c>
      <c r="C19" s="31">
        <v>7.8975741239892177</v>
      </c>
      <c r="E19" s="30">
        <v>44103</v>
      </c>
      <c r="F19" s="29">
        <v>65511</v>
      </c>
    </row>
    <row r="20" spans="1:6" x14ac:dyDescent="0.2">
      <c r="A20" s="30">
        <v>44002</v>
      </c>
      <c r="B20" s="31">
        <v>18</v>
      </c>
      <c r="C20" s="31">
        <v>8.4366576819407015</v>
      </c>
      <c r="E20" s="30">
        <v>44117</v>
      </c>
      <c r="F20" s="29">
        <v>68216.700000000012</v>
      </c>
    </row>
    <row r="21" spans="1:6" x14ac:dyDescent="0.2">
      <c r="A21" s="30">
        <v>44003</v>
      </c>
      <c r="B21" s="31">
        <v>6</v>
      </c>
      <c r="C21" s="31">
        <v>8.571428571428573</v>
      </c>
      <c r="E21" s="30">
        <v>44131</v>
      </c>
      <c r="F21" s="29">
        <v>134767.34999999998</v>
      </c>
    </row>
    <row r="22" spans="1:6" x14ac:dyDescent="0.2">
      <c r="A22" s="30">
        <v>44004</v>
      </c>
      <c r="B22" s="31">
        <v>12</v>
      </c>
      <c r="C22" s="31">
        <v>8.571428571428573</v>
      </c>
      <c r="E22" s="30">
        <v>44145</v>
      </c>
      <c r="F22" s="29">
        <v>540139.50000000012</v>
      </c>
    </row>
    <row r="23" spans="1:6" x14ac:dyDescent="0.2">
      <c r="A23" s="30">
        <v>44005</v>
      </c>
      <c r="B23" s="31">
        <v>9</v>
      </c>
      <c r="C23" s="31">
        <v>10</v>
      </c>
      <c r="E23" s="30">
        <v>44159</v>
      </c>
      <c r="F23" s="29">
        <v>308436.75000000006</v>
      </c>
    </row>
    <row r="24" spans="1:6" x14ac:dyDescent="0.2">
      <c r="A24" s="30">
        <v>44006</v>
      </c>
      <c r="B24" s="31">
        <v>7</v>
      </c>
      <c r="C24" s="31">
        <v>9.7142857142857135</v>
      </c>
      <c r="E24" s="30">
        <v>44173</v>
      </c>
      <c r="F24" s="29">
        <v>265371.75</v>
      </c>
    </row>
    <row r="25" spans="1:6" x14ac:dyDescent="0.2">
      <c r="A25" s="30">
        <v>44007</v>
      </c>
      <c r="B25" s="31">
        <v>21</v>
      </c>
      <c r="C25" s="31">
        <v>11.142857142857142</v>
      </c>
      <c r="E25" s="30">
        <v>44187</v>
      </c>
      <c r="F25" s="29">
        <v>292776.75</v>
      </c>
    </row>
    <row r="26" spans="1:6" x14ac:dyDescent="0.2">
      <c r="A26" s="30">
        <v>44008</v>
      </c>
      <c r="B26" s="31">
        <v>6</v>
      </c>
      <c r="C26" s="31">
        <v>11.285714285714286</v>
      </c>
      <c r="E26" s="30">
        <v>44201</v>
      </c>
      <c r="F26" s="29">
        <v>172064.25</v>
      </c>
    </row>
    <row r="27" spans="1:6" x14ac:dyDescent="0.2">
      <c r="A27" s="30">
        <v>44009</v>
      </c>
      <c r="B27" s="31">
        <v>11</v>
      </c>
      <c r="C27" s="31">
        <v>10.285714285714286</v>
      </c>
      <c r="E27" s="30">
        <v>44203</v>
      </c>
      <c r="F27" s="29">
        <v>213324</v>
      </c>
    </row>
    <row r="28" spans="1:6" x14ac:dyDescent="0.2">
      <c r="A28" s="30">
        <v>44010</v>
      </c>
      <c r="B28" s="31">
        <v>5</v>
      </c>
      <c r="C28" s="31">
        <v>10.142857142857142</v>
      </c>
      <c r="E28" s="30">
        <v>44208</v>
      </c>
      <c r="F28" s="29">
        <v>233631</v>
      </c>
    </row>
    <row r="29" spans="1:6" x14ac:dyDescent="0.2">
      <c r="A29" s="30">
        <v>44011</v>
      </c>
      <c r="B29" s="31">
        <v>10</v>
      </c>
      <c r="C29" s="31">
        <v>9.8571428571428577</v>
      </c>
      <c r="E29" s="30">
        <v>44210</v>
      </c>
      <c r="F29" s="29">
        <v>187458</v>
      </c>
    </row>
    <row r="30" spans="1:6" x14ac:dyDescent="0.2">
      <c r="A30" s="30">
        <v>44012</v>
      </c>
      <c r="B30" s="31">
        <v>9</v>
      </c>
      <c r="C30" s="31">
        <v>9.8571428571428577</v>
      </c>
      <c r="E30" s="30">
        <v>44215</v>
      </c>
      <c r="F30" s="29">
        <v>279504</v>
      </c>
    </row>
    <row r="31" spans="1:6" x14ac:dyDescent="0.2">
      <c r="A31" s="30">
        <v>44013</v>
      </c>
      <c r="B31" s="31">
        <v>15</v>
      </c>
      <c r="C31" s="31">
        <v>11</v>
      </c>
      <c r="E31" s="30">
        <v>44217</v>
      </c>
      <c r="F31" s="29">
        <v>66441</v>
      </c>
    </row>
    <row r="32" spans="1:6" x14ac:dyDescent="0.2">
      <c r="A32" s="30">
        <v>44014</v>
      </c>
      <c r="B32" s="31">
        <v>15</v>
      </c>
      <c r="C32" s="31">
        <v>10.142857142857142</v>
      </c>
      <c r="E32" s="30">
        <v>44222</v>
      </c>
      <c r="F32" s="29">
        <v>112582.35</v>
      </c>
    </row>
    <row r="33" spans="1:6" x14ac:dyDescent="0.2">
      <c r="A33" s="30">
        <v>44015</v>
      </c>
      <c r="B33" s="31">
        <v>14</v>
      </c>
      <c r="C33" s="31">
        <v>11.285714285714286</v>
      </c>
      <c r="E33" s="30">
        <v>44223</v>
      </c>
      <c r="F33" s="29">
        <v>267616.34999999998</v>
      </c>
    </row>
    <row r="34" spans="1:6" x14ac:dyDescent="0.2">
      <c r="A34" s="30">
        <v>44016</v>
      </c>
      <c r="B34" s="31">
        <v>10</v>
      </c>
      <c r="C34" s="31">
        <v>11.142857142857142</v>
      </c>
      <c r="E34" s="30">
        <v>44229</v>
      </c>
      <c r="F34" s="29">
        <v>196846.19999999998</v>
      </c>
    </row>
    <row r="35" spans="1:6" x14ac:dyDescent="0.2">
      <c r="A35" s="30">
        <v>44017</v>
      </c>
      <c r="B35" s="31">
        <v>5</v>
      </c>
      <c r="C35" s="31">
        <v>11.142857142857142</v>
      </c>
      <c r="E35" s="30">
        <v>44231</v>
      </c>
      <c r="F35" s="29">
        <v>190582.2</v>
      </c>
    </row>
    <row r="36" spans="1:6" x14ac:dyDescent="0.2">
      <c r="A36" s="30">
        <v>44018</v>
      </c>
      <c r="B36" s="31">
        <v>5</v>
      </c>
      <c r="C36" s="31">
        <v>10.428571428571429</v>
      </c>
      <c r="E36" s="30">
        <v>44236</v>
      </c>
      <c r="F36" s="29">
        <v>195541.19999999998</v>
      </c>
    </row>
    <row r="37" spans="1:6" x14ac:dyDescent="0.2">
      <c r="A37" s="30">
        <v>44019</v>
      </c>
      <c r="B37" s="31">
        <v>17</v>
      </c>
      <c r="C37" s="31">
        <v>11.571428571428571</v>
      </c>
      <c r="E37" s="30">
        <v>44238</v>
      </c>
      <c r="F37" s="29">
        <v>223859.69999999998</v>
      </c>
    </row>
    <row r="38" spans="1:6" x14ac:dyDescent="0.2">
      <c r="A38" s="30">
        <v>44020</v>
      </c>
      <c r="B38" s="31">
        <v>12</v>
      </c>
      <c r="C38" s="31">
        <v>11.142857142857142</v>
      </c>
      <c r="E38" s="30">
        <v>44243</v>
      </c>
      <c r="F38" s="29">
        <v>168814.8</v>
      </c>
    </row>
    <row r="39" spans="1:6" x14ac:dyDescent="0.2">
      <c r="A39" s="30">
        <v>44021</v>
      </c>
      <c r="B39" s="31">
        <v>13</v>
      </c>
      <c r="C39" s="31">
        <v>10.857142857142858</v>
      </c>
      <c r="E39" s="30">
        <v>44245</v>
      </c>
      <c r="F39" s="29">
        <v>160723.79999999999</v>
      </c>
    </row>
    <row r="40" spans="1:6" x14ac:dyDescent="0.2">
      <c r="A40" s="30">
        <v>44022</v>
      </c>
      <c r="B40" s="31">
        <v>14</v>
      </c>
      <c r="C40" s="31">
        <v>10.857142857142858</v>
      </c>
      <c r="E40" s="30">
        <v>44250</v>
      </c>
      <c r="F40" s="29">
        <v>264601.80000000005</v>
      </c>
    </row>
    <row r="41" spans="1:6" x14ac:dyDescent="0.2">
      <c r="A41" s="30">
        <v>44023</v>
      </c>
      <c r="B41" s="31">
        <v>11</v>
      </c>
      <c r="C41" s="31">
        <v>11</v>
      </c>
      <c r="E41" s="30">
        <v>44252</v>
      </c>
      <c r="F41" s="29">
        <v>91350.000000000029</v>
      </c>
    </row>
    <row r="42" spans="1:6" x14ac:dyDescent="0.2">
      <c r="A42" s="30">
        <v>44024</v>
      </c>
      <c r="B42" s="31">
        <v>13</v>
      </c>
      <c r="C42" s="31">
        <v>12.142857142857142</v>
      </c>
      <c r="E42" s="30">
        <v>44256</v>
      </c>
      <c r="F42" s="29">
        <v>63031.5</v>
      </c>
    </row>
    <row r="43" spans="1:6" x14ac:dyDescent="0.2">
      <c r="A43" s="30">
        <v>44025</v>
      </c>
      <c r="B43" s="31">
        <v>8</v>
      </c>
      <c r="C43" s="31">
        <v>12.571428571428571</v>
      </c>
      <c r="E43" s="30">
        <v>44258</v>
      </c>
      <c r="F43" s="29">
        <v>48024.000000000007</v>
      </c>
    </row>
    <row r="44" spans="1:6" x14ac:dyDescent="0.2">
      <c r="A44" s="30">
        <v>44026</v>
      </c>
      <c r="B44" s="31">
        <v>8</v>
      </c>
      <c r="C44" s="31">
        <v>11.285714285714286</v>
      </c>
      <c r="E44" s="30">
        <v>44263</v>
      </c>
      <c r="F44" s="29">
        <v>50464.349999999991</v>
      </c>
    </row>
    <row r="45" spans="1:6" x14ac:dyDescent="0.2">
      <c r="A45" s="30">
        <v>44027</v>
      </c>
      <c r="B45" s="31">
        <v>13</v>
      </c>
      <c r="C45" s="31">
        <v>11.428571428571429</v>
      </c>
      <c r="E45" s="30">
        <v>44265</v>
      </c>
      <c r="F45" s="29">
        <v>239428.34999999998</v>
      </c>
    </row>
    <row r="46" spans="1:6" x14ac:dyDescent="0.2">
      <c r="A46" s="30">
        <v>44028</v>
      </c>
      <c r="B46" s="31">
        <v>13</v>
      </c>
      <c r="C46" s="31">
        <v>11.428571428571429</v>
      </c>
      <c r="E46" s="30">
        <v>44270</v>
      </c>
      <c r="F46" s="29">
        <v>110490</v>
      </c>
    </row>
    <row r="47" spans="1:6" x14ac:dyDescent="0.2">
      <c r="A47" s="30">
        <v>44029</v>
      </c>
      <c r="B47" s="31">
        <v>14</v>
      </c>
      <c r="C47" s="31">
        <v>11.428571428571429</v>
      </c>
      <c r="E47" s="30">
        <v>44272</v>
      </c>
      <c r="F47" s="29">
        <v>64641</v>
      </c>
    </row>
    <row r="48" spans="1:6" x14ac:dyDescent="0.2">
      <c r="A48" s="30">
        <v>44030</v>
      </c>
      <c r="B48" s="31">
        <v>8</v>
      </c>
      <c r="C48" s="31">
        <v>11</v>
      </c>
      <c r="E48" s="30">
        <v>44277</v>
      </c>
      <c r="F48" s="29">
        <v>79779</v>
      </c>
    </row>
    <row r="49" spans="1:6" x14ac:dyDescent="0.2">
      <c r="A49" s="30">
        <v>44031</v>
      </c>
      <c r="B49" s="31">
        <v>6</v>
      </c>
      <c r="C49" s="31">
        <v>10</v>
      </c>
      <c r="E49" s="30">
        <v>44279</v>
      </c>
      <c r="F49" s="29">
        <v>127107</v>
      </c>
    </row>
    <row r="50" spans="1:6" x14ac:dyDescent="0.2">
      <c r="A50" s="30">
        <v>44032</v>
      </c>
      <c r="B50" s="31">
        <v>15</v>
      </c>
      <c r="C50" s="31">
        <v>11</v>
      </c>
      <c r="E50" s="30">
        <v>44285</v>
      </c>
      <c r="F50" s="29">
        <v>48313.999999999978</v>
      </c>
    </row>
    <row r="51" spans="1:6" x14ac:dyDescent="0.2">
      <c r="A51" s="30">
        <v>44033</v>
      </c>
      <c r="B51" s="31">
        <v>13</v>
      </c>
      <c r="C51" s="31">
        <v>11.714285714285714</v>
      </c>
      <c r="E51" s="30">
        <v>44287</v>
      </c>
      <c r="F51" s="29">
        <v>67092</v>
      </c>
    </row>
    <row r="52" spans="1:6" x14ac:dyDescent="0.2">
      <c r="A52" s="30">
        <v>44034</v>
      </c>
      <c r="B52" s="31">
        <v>18</v>
      </c>
      <c r="C52" s="31">
        <v>12.428571428571429</v>
      </c>
      <c r="E52" s="30">
        <v>44292</v>
      </c>
      <c r="F52" s="29">
        <v>60262.000000000007</v>
      </c>
    </row>
    <row r="53" spans="1:6" x14ac:dyDescent="0.2">
      <c r="A53" s="30">
        <v>44035</v>
      </c>
      <c r="B53" s="31">
        <v>10</v>
      </c>
      <c r="C53" s="31">
        <v>12</v>
      </c>
      <c r="E53" s="30">
        <v>44294</v>
      </c>
      <c r="F53" s="29">
        <v>62365</v>
      </c>
    </row>
    <row r="54" spans="1:6" x14ac:dyDescent="0.2">
      <c r="A54" s="30">
        <v>44036</v>
      </c>
      <c r="B54" s="31">
        <v>8</v>
      </c>
      <c r="C54" s="31">
        <v>11.142857142857142</v>
      </c>
      <c r="E54" s="30">
        <v>44299</v>
      </c>
      <c r="F54" s="29">
        <v>78677</v>
      </c>
    </row>
    <row r="55" spans="1:6" x14ac:dyDescent="0.2">
      <c r="A55" s="30">
        <v>44037</v>
      </c>
      <c r="B55" s="31">
        <v>10</v>
      </c>
      <c r="C55" s="31">
        <v>11.428571428571429</v>
      </c>
      <c r="E55" s="30">
        <v>44301</v>
      </c>
      <c r="F55" s="29">
        <v>67295</v>
      </c>
    </row>
    <row r="56" spans="1:6" x14ac:dyDescent="0.2">
      <c r="A56" s="30">
        <v>44038</v>
      </c>
      <c r="B56" s="31">
        <v>24</v>
      </c>
      <c r="C56" s="31">
        <v>14</v>
      </c>
      <c r="E56" s="30">
        <v>44306</v>
      </c>
      <c r="F56" s="29">
        <v>70064</v>
      </c>
    </row>
    <row r="57" spans="1:6" x14ac:dyDescent="0.2">
      <c r="A57" s="30">
        <v>44039</v>
      </c>
      <c r="B57" s="31">
        <v>9</v>
      </c>
      <c r="C57" s="31">
        <v>13.142857142857142</v>
      </c>
      <c r="E57" s="30">
        <v>44308</v>
      </c>
      <c r="F57" s="29">
        <v>86565.000000000029</v>
      </c>
    </row>
    <row r="58" spans="1:6" x14ac:dyDescent="0.2">
      <c r="A58" s="30">
        <v>44040</v>
      </c>
      <c r="B58" s="31">
        <v>16</v>
      </c>
      <c r="C58" s="31">
        <v>13.571428571428571</v>
      </c>
      <c r="E58" s="30">
        <v>44313</v>
      </c>
      <c r="F58" s="29">
        <v>30508</v>
      </c>
    </row>
    <row r="59" spans="1:6" x14ac:dyDescent="0.2">
      <c r="A59" s="30">
        <v>44041</v>
      </c>
      <c r="B59" s="31">
        <v>14</v>
      </c>
      <c r="C59" s="31">
        <v>13</v>
      </c>
      <c r="E59" s="30">
        <v>44315</v>
      </c>
      <c r="F59" s="29">
        <v>26158</v>
      </c>
    </row>
    <row r="60" spans="1:6" x14ac:dyDescent="0.2">
      <c r="A60" s="30">
        <v>44042</v>
      </c>
      <c r="B60" s="31">
        <v>14</v>
      </c>
      <c r="C60" s="31">
        <v>13.571428571428571</v>
      </c>
      <c r="E60" s="30">
        <v>44320</v>
      </c>
      <c r="F60" s="29">
        <v>83084.999999999985</v>
      </c>
    </row>
    <row r="61" spans="1:6" x14ac:dyDescent="0.2">
      <c r="A61" s="30">
        <v>44043</v>
      </c>
      <c r="B61" s="31">
        <v>12</v>
      </c>
      <c r="C61" s="31">
        <v>14.142857142857142</v>
      </c>
      <c r="E61" s="30">
        <v>44327</v>
      </c>
      <c r="F61" s="29">
        <v>29145</v>
      </c>
    </row>
    <row r="62" spans="1:6" x14ac:dyDescent="0.2">
      <c r="A62" s="30">
        <v>44044</v>
      </c>
      <c r="B62" s="31">
        <v>9</v>
      </c>
      <c r="C62" s="31">
        <v>14</v>
      </c>
      <c r="E62" s="30">
        <v>44329</v>
      </c>
      <c r="F62" s="29">
        <v>18777.50001</v>
      </c>
    </row>
    <row r="63" spans="1:6" x14ac:dyDescent="0.2">
      <c r="A63" s="30">
        <v>44045</v>
      </c>
      <c r="B63" s="31">
        <v>13</v>
      </c>
      <c r="C63" s="31">
        <v>12.428571428571429</v>
      </c>
      <c r="E63" s="30">
        <v>44334</v>
      </c>
      <c r="F63" s="29">
        <v>11194</v>
      </c>
    </row>
    <row r="64" spans="1:6" x14ac:dyDescent="0.2">
      <c r="A64" s="30">
        <v>44046</v>
      </c>
      <c r="B64" s="31">
        <v>12</v>
      </c>
      <c r="C64" s="31">
        <v>12.857142857142858</v>
      </c>
      <c r="E64" s="30">
        <v>44336</v>
      </c>
      <c r="F64" s="29">
        <v>12056.750000000002</v>
      </c>
    </row>
    <row r="65" spans="1:6" x14ac:dyDescent="0.2">
      <c r="A65" s="30">
        <v>44047</v>
      </c>
      <c r="B65" s="31">
        <v>22</v>
      </c>
      <c r="C65" s="31">
        <v>13.714285714285714</v>
      </c>
      <c r="E65" s="30">
        <v>44341</v>
      </c>
      <c r="F65" s="29">
        <v>23736.5</v>
      </c>
    </row>
    <row r="66" spans="1:6" x14ac:dyDescent="0.2">
      <c r="A66" s="30">
        <v>44048</v>
      </c>
      <c r="B66" s="31">
        <v>15</v>
      </c>
      <c r="C66" s="31">
        <v>13.857142857142858</v>
      </c>
      <c r="E66" s="30">
        <v>44343</v>
      </c>
      <c r="F66" s="29">
        <v>0</v>
      </c>
    </row>
    <row r="67" spans="1:6" x14ac:dyDescent="0.2">
      <c r="A67" s="30">
        <v>44049</v>
      </c>
      <c r="B67" s="31">
        <v>7</v>
      </c>
      <c r="C67" s="31">
        <v>12.857142857142858</v>
      </c>
      <c r="E67" s="30">
        <v>44348</v>
      </c>
      <c r="F67" s="29">
        <v>22648.999999999996</v>
      </c>
    </row>
    <row r="68" spans="1:6" x14ac:dyDescent="0.2">
      <c r="A68" s="30">
        <v>44050</v>
      </c>
      <c r="B68" s="31">
        <v>13</v>
      </c>
      <c r="C68" s="31">
        <v>13</v>
      </c>
      <c r="E68" s="30">
        <v>44350</v>
      </c>
      <c r="F68" s="29">
        <v>17037.5</v>
      </c>
    </row>
    <row r="69" spans="1:6" x14ac:dyDescent="0.2">
      <c r="A69" s="30">
        <v>44051</v>
      </c>
      <c r="B69" s="31">
        <v>9</v>
      </c>
      <c r="C69" s="31">
        <v>13</v>
      </c>
      <c r="E69" s="30">
        <v>44355</v>
      </c>
      <c r="F69" s="29">
        <v>101.5000000000009</v>
      </c>
    </row>
    <row r="70" spans="1:6" x14ac:dyDescent="0.2">
      <c r="A70" s="30">
        <v>44052</v>
      </c>
      <c r="B70" s="31">
        <v>21</v>
      </c>
      <c r="C70" s="31">
        <v>14.142857142857142</v>
      </c>
      <c r="E70" s="30">
        <v>44357</v>
      </c>
      <c r="F70" s="29">
        <v>13253</v>
      </c>
    </row>
    <row r="71" spans="1:6" x14ac:dyDescent="0.2">
      <c r="A71" s="30">
        <v>44053</v>
      </c>
      <c r="B71" s="31">
        <v>15</v>
      </c>
      <c r="C71" s="31">
        <v>14.571428571428571</v>
      </c>
      <c r="E71" s="30">
        <v>44362</v>
      </c>
      <c r="F71" s="29">
        <v>319.00000000000011</v>
      </c>
    </row>
    <row r="72" spans="1:6" x14ac:dyDescent="0.2">
      <c r="A72" s="30">
        <v>44054</v>
      </c>
      <c r="B72" s="31">
        <v>14</v>
      </c>
      <c r="C72" s="31">
        <v>13.428571428571429</v>
      </c>
      <c r="E72" s="30">
        <v>44364</v>
      </c>
      <c r="F72" s="29">
        <v>0</v>
      </c>
    </row>
    <row r="73" spans="1:6" x14ac:dyDescent="0.2">
      <c r="A73" s="30">
        <v>44055</v>
      </c>
      <c r="B73" s="31">
        <v>10</v>
      </c>
      <c r="C73" s="31">
        <v>12.714285714285714</v>
      </c>
      <c r="E73" s="30">
        <v>44370</v>
      </c>
      <c r="F73" s="29">
        <v>8587.6249999999982</v>
      </c>
    </row>
    <row r="74" spans="1:6" x14ac:dyDescent="0.2">
      <c r="A74" s="30">
        <v>44056</v>
      </c>
      <c r="B74" s="31">
        <v>12</v>
      </c>
      <c r="C74" s="31">
        <v>13.428571428571429</v>
      </c>
      <c r="E74" s="30">
        <v>44378</v>
      </c>
      <c r="F74" s="29">
        <v>5423</v>
      </c>
    </row>
    <row r="75" spans="1:6" x14ac:dyDescent="0.2">
      <c r="A75" s="30">
        <v>44057</v>
      </c>
      <c r="B75" s="31">
        <v>10</v>
      </c>
      <c r="C75" s="31">
        <v>13</v>
      </c>
      <c r="E75" s="30">
        <v>44383</v>
      </c>
      <c r="F75" s="29">
        <v>1455.4374999999998</v>
      </c>
    </row>
    <row r="76" spans="1:6" x14ac:dyDescent="0.2">
      <c r="A76" s="30">
        <v>44058</v>
      </c>
      <c r="B76" s="31">
        <v>13</v>
      </c>
      <c r="C76" s="31">
        <v>13.571428571428571</v>
      </c>
      <c r="E76" s="30">
        <v>44385</v>
      </c>
      <c r="F76" s="29">
        <v>4583.8125</v>
      </c>
    </row>
    <row r="77" spans="1:6" x14ac:dyDescent="0.2">
      <c r="A77" s="30">
        <v>44059</v>
      </c>
      <c r="B77" s="31">
        <v>5</v>
      </c>
      <c r="C77" s="31">
        <v>11.285714285714286</v>
      </c>
      <c r="E77" s="30">
        <v>44390</v>
      </c>
      <c r="F77" s="29">
        <v>12198.125</v>
      </c>
    </row>
    <row r="78" spans="1:6" x14ac:dyDescent="0.2">
      <c r="A78" s="30">
        <v>44060</v>
      </c>
      <c r="B78" s="31">
        <v>4</v>
      </c>
      <c r="C78" s="31">
        <v>9.7142857142857135</v>
      </c>
      <c r="E78" s="30">
        <v>44392</v>
      </c>
      <c r="F78" s="29">
        <v>19005.875000000004</v>
      </c>
    </row>
    <row r="79" spans="1:6" x14ac:dyDescent="0.2">
      <c r="A79" s="30">
        <v>44061</v>
      </c>
      <c r="B79" s="31">
        <v>11</v>
      </c>
      <c r="C79" s="31">
        <v>9.2857142857142865</v>
      </c>
      <c r="E79" s="30">
        <v>44397</v>
      </c>
      <c r="F79" s="29">
        <v>1654.8125000000005</v>
      </c>
    </row>
    <row r="80" spans="1:6" x14ac:dyDescent="0.2">
      <c r="A80" s="30">
        <v>44062</v>
      </c>
      <c r="B80" s="31">
        <v>3</v>
      </c>
      <c r="C80" s="31">
        <v>8.2857142857142865</v>
      </c>
      <c r="E80" s="30">
        <v>44398</v>
      </c>
      <c r="F80" s="29">
        <v>10485.312499999998</v>
      </c>
    </row>
    <row r="81" spans="1:6" x14ac:dyDescent="0.2">
      <c r="A81" s="30">
        <v>44063</v>
      </c>
      <c r="B81" s="31">
        <v>12</v>
      </c>
      <c r="C81" s="31">
        <v>8.2857142857142865</v>
      </c>
      <c r="E81" s="30">
        <v>44405</v>
      </c>
      <c r="F81" s="29">
        <v>23208.055555555551</v>
      </c>
    </row>
    <row r="82" spans="1:6" x14ac:dyDescent="0.2">
      <c r="A82" s="30">
        <v>44064</v>
      </c>
      <c r="B82" s="31">
        <v>12</v>
      </c>
      <c r="C82" s="31">
        <v>8.5714285714285712</v>
      </c>
      <c r="E82" s="30">
        <v>44412</v>
      </c>
      <c r="F82" s="29">
        <v>95671</v>
      </c>
    </row>
    <row r="83" spans="1:6" x14ac:dyDescent="0.2">
      <c r="A83" s="30">
        <v>44065</v>
      </c>
      <c r="B83" s="31">
        <v>13</v>
      </c>
      <c r="C83" s="31">
        <v>8.5714285714285712</v>
      </c>
      <c r="E83" s="30">
        <v>44413</v>
      </c>
      <c r="F83" s="29">
        <v>91350</v>
      </c>
    </row>
    <row r="84" spans="1:6" x14ac:dyDescent="0.2">
      <c r="A84" s="30">
        <v>44066</v>
      </c>
      <c r="B84" s="31">
        <v>3</v>
      </c>
      <c r="C84" s="31">
        <v>8.2857142857142865</v>
      </c>
      <c r="E84" s="30">
        <v>44418</v>
      </c>
      <c r="F84" s="29">
        <v>95003.999999999985</v>
      </c>
    </row>
    <row r="85" spans="1:6" x14ac:dyDescent="0.2">
      <c r="A85" s="30">
        <v>44067</v>
      </c>
      <c r="B85" s="31">
        <v>6</v>
      </c>
      <c r="C85" s="31">
        <v>8.5714285714285712</v>
      </c>
      <c r="E85" s="30">
        <v>44420</v>
      </c>
      <c r="F85" s="29">
        <v>104247.75</v>
      </c>
    </row>
    <row r="86" spans="1:6" x14ac:dyDescent="0.2">
      <c r="A86" s="30">
        <v>44068</v>
      </c>
      <c r="B86" s="31">
        <v>12</v>
      </c>
      <c r="C86" s="31">
        <v>8.7142857142857135</v>
      </c>
      <c r="E86" s="30">
        <v>44424</v>
      </c>
      <c r="F86" s="29">
        <v>94895.249999999985</v>
      </c>
    </row>
    <row r="87" spans="1:6" x14ac:dyDescent="0.2">
      <c r="A87" s="30">
        <v>44069</v>
      </c>
      <c r="B87" s="31">
        <v>4</v>
      </c>
      <c r="C87" s="31">
        <v>8.8571428571428577</v>
      </c>
      <c r="E87" s="30">
        <v>44426</v>
      </c>
      <c r="F87" s="29">
        <v>101528.99999999999</v>
      </c>
    </row>
    <row r="88" spans="1:6" x14ac:dyDescent="0.2">
      <c r="A88" s="30">
        <v>44070</v>
      </c>
      <c r="B88" s="31">
        <v>8</v>
      </c>
      <c r="C88" s="31">
        <v>8.2857142857142865</v>
      </c>
      <c r="E88" s="30">
        <v>44431</v>
      </c>
      <c r="F88" s="29">
        <v>39769.875000000007</v>
      </c>
    </row>
    <row r="89" spans="1:6" x14ac:dyDescent="0.2">
      <c r="A89" s="30">
        <v>44071</v>
      </c>
      <c r="B89" s="31">
        <v>5</v>
      </c>
      <c r="C89" s="31">
        <v>7.2857142857142856</v>
      </c>
      <c r="E89" s="30">
        <v>44433</v>
      </c>
      <c r="F89" s="29">
        <v>136231.12500000003</v>
      </c>
    </row>
    <row r="90" spans="1:6" x14ac:dyDescent="0.2">
      <c r="A90" s="30">
        <v>44072</v>
      </c>
      <c r="B90" s="31">
        <v>12</v>
      </c>
      <c r="C90" s="31">
        <v>7.1428571428571432</v>
      </c>
      <c r="E90" s="30">
        <v>44438</v>
      </c>
      <c r="F90" s="29">
        <v>94938.75</v>
      </c>
    </row>
    <row r="91" spans="1:6" x14ac:dyDescent="0.2">
      <c r="A91" s="30">
        <v>44073</v>
      </c>
      <c r="B91" s="31">
        <v>13</v>
      </c>
      <c r="C91" s="31">
        <v>8.5714285714285712</v>
      </c>
      <c r="E91" s="30">
        <v>44440</v>
      </c>
      <c r="F91" s="29">
        <v>40128.750000000007</v>
      </c>
    </row>
    <row r="92" spans="1:6" x14ac:dyDescent="0.2">
      <c r="A92" s="30">
        <v>44074</v>
      </c>
      <c r="B92" s="31">
        <v>15</v>
      </c>
      <c r="C92" s="31">
        <v>9.8571428571428577</v>
      </c>
      <c r="E92" s="30">
        <v>44446</v>
      </c>
      <c r="F92" s="29">
        <v>39867.749999999993</v>
      </c>
    </row>
    <row r="93" spans="1:6" x14ac:dyDescent="0.2">
      <c r="A93" s="30">
        <v>44075</v>
      </c>
      <c r="B93" s="31">
        <v>11</v>
      </c>
      <c r="C93" s="31">
        <v>9.7142857142857135</v>
      </c>
      <c r="E93" s="30">
        <v>44447</v>
      </c>
      <c r="F93" s="29">
        <v>23990.25</v>
      </c>
    </row>
    <row r="94" spans="1:6" x14ac:dyDescent="0.2">
      <c r="A94" s="30">
        <v>44076</v>
      </c>
      <c r="B94" s="31">
        <v>12</v>
      </c>
      <c r="C94" s="31">
        <v>10.857142857142858</v>
      </c>
      <c r="E94" s="30">
        <v>44452</v>
      </c>
      <c r="F94" s="29">
        <v>31298.249999999996</v>
      </c>
    </row>
    <row r="95" spans="1:6" x14ac:dyDescent="0.2">
      <c r="A95" s="30">
        <v>44077</v>
      </c>
      <c r="B95" s="31">
        <v>9</v>
      </c>
      <c r="C95" s="31">
        <v>11</v>
      </c>
      <c r="E95" s="30">
        <v>44454</v>
      </c>
      <c r="F95" s="29">
        <v>16725.749999999996</v>
      </c>
    </row>
    <row r="96" spans="1:6" x14ac:dyDescent="0.2">
      <c r="A96" s="30">
        <v>44078</v>
      </c>
      <c r="B96" s="31">
        <v>13</v>
      </c>
      <c r="C96" s="31">
        <v>12.142857142857142</v>
      </c>
      <c r="E96" s="30">
        <v>44459</v>
      </c>
      <c r="F96" s="29">
        <v>10816.999999999998</v>
      </c>
    </row>
    <row r="97" spans="1:6" x14ac:dyDescent="0.2">
      <c r="A97" s="30">
        <v>44079</v>
      </c>
      <c r="B97" s="31">
        <v>11</v>
      </c>
      <c r="C97" s="31">
        <v>12</v>
      </c>
      <c r="E97" s="30">
        <v>44459</v>
      </c>
      <c r="F97" s="29">
        <v>65627.000000000015</v>
      </c>
    </row>
    <row r="98" spans="1:6" x14ac:dyDescent="0.2">
      <c r="A98" s="30">
        <v>44080</v>
      </c>
      <c r="B98" s="31">
        <v>8</v>
      </c>
      <c r="C98" s="31">
        <v>11.285714285714286</v>
      </c>
      <c r="E98" s="30">
        <v>44461</v>
      </c>
      <c r="F98" s="29">
        <v>52301.5</v>
      </c>
    </row>
    <row r="99" spans="1:6" x14ac:dyDescent="0.2">
      <c r="A99" s="30">
        <v>44081</v>
      </c>
      <c r="B99" s="31">
        <v>7</v>
      </c>
      <c r="C99" s="31">
        <v>10.142857142857142</v>
      </c>
      <c r="E99" s="30">
        <v>44461</v>
      </c>
      <c r="F99" s="29">
        <v>64481.500000000015</v>
      </c>
    </row>
    <row r="100" spans="1:6" x14ac:dyDescent="0.2">
      <c r="A100" s="30">
        <v>44082</v>
      </c>
      <c r="B100" s="31">
        <v>6</v>
      </c>
      <c r="C100" s="31">
        <v>9.4285714285714288</v>
      </c>
      <c r="E100" s="30">
        <v>44466</v>
      </c>
      <c r="F100" s="29">
        <v>28115.500000000004</v>
      </c>
    </row>
    <row r="101" spans="1:6" x14ac:dyDescent="0.2">
      <c r="A101" s="30">
        <v>44083</v>
      </c>
      <c r="B101" s="31">
        <v>9</v>
      </c>
      <c r="C101" s="31">
        <v>9</v>
      </c>
      <c r="E101" s="30">
        <v>44468</v>
      </c>
      <c r="F101" s="29">
        <v>46820.499999999993</v>
      </c>
    </row>
    <row r="102" spans="1:6" x14ac:dyDescent="0.2">
      <c r="A102" s="30">
        <v>44084</v>
      </c>
      <c r="B102" s="31">
        <v>6</v>
      </c>
      <c r="C102" s="31">
        <v>8.5714285714285712</v>
      </c>
      <c r="E102" s="30">
        <v>44472</v>
      </c>
      <c r="F102" s="29">
        <v>52200.000000000007</v>
      </c>
    </row>
    <row r="103" spans="1:6" x14ac:dyDescent="0.2">
      <c r="A103" s="30">
        <v>44085</v>
      </c>
      <c r="B103" s="31">
        <v>13</v>
      </c>
      <c r="C103" s="31">
        <v>8.5714285714285712</v>
      </c>
      <c r="E103" s="30">
        <v>44474</v>
      </c>
      <c r="F103" s="29">
        <v>34075</v>
      </c>
    </row>
    <row r="104" spans="1:6" x14ac:dyDescent="0.2">
      <c r="A104" s="30">
        <v>44086</v>
      </c>
      <c r="B104" s="31">
        <v>18</v>
      </c>
      <c r="C104" s="31">
        <v>9.5714285714285712</v>
      </c>
      <c r="E104" s="30">
        <v>44476</v>
      </c>
      <c r="F104" s="29">
        <v>30551.499999999996</v>
      </c>
    </row>
    <row r="105" spans="1:6" x14ac:dyDescent="0.2">
      <c r="A105" s="30">
        <v>44087</v>
      </c>
      <c r="B105" s="31">
        <v>7</v>
      </c>
      <c r="C105" s="31">
        <v>9.4285714285714288</v>
      </c>
      <c r="E105" s="30">
        <v>44481</v>
      </c>
      <c r="F105" s="29">
        <v>31320.000000000004</v>
      </c>
    </row>
    <row r="106" spans="1:6" x14ac:dyDescent="0.2">
      <c r="A106" s="30">
        <v>44088</v>
      </c>
      <c r="B106" s="31">
        <v>15</v>
      </c>
      <c r="C106" s="31">
        <v>10.571428571428571</v>
      </c>
      <c r="E106" s="30">
        <v>44482</v>
      </c>
      <c r="F106" s="29">
        <v>41194.499999999993</v>
      </c>
    </row>
    <row r="107" spans="1:6" x14ac:dyDescent="0.2">
      <c r="A107" s="30">
        <v>44089</v>
      </c>
      <c r="B107" s="31">
        <v>17</v>
      </c>
      <c r="C107" s="31">
        <v>12.142857142857142</v>
      </c>
      <c r="E107" s="30">
        <v>44483</v>
      </c>
      <c r="F107" s="29">
        <v>56999.5</v>
      </c>
    </row>
    <row r="108" spans="1:6" x14ac:dyDescent="0.2">
      <c r="A108" s="30">
        <v>44090</v>
      </c>
      <c r="B108" s="31">
        <v>11</v>
      </c>
      <c r="C108" s="31">
        <v>12.428571428571429</v>
      </c>
      <c r="E108" s="30">
        <v>44486</v>
      </c>
      <c r="F108" s="29">
        <v>65134</v>
      </c>
    </row>
    <row r="109" spans="1:6" x14ac:dyDescent="0.2">
      <c r="A109" s="30">
        <v>44091</v>
      </c>
      <c r="B109" s="31">
        <v>6</v>
      </c>
      <c r="C109" s="31">
        <v>12.428571428571429</v>
      </c>
      <c r="E109" s="30">
        <v>44488</v>
      </c>
      <c r="F109" s="29">
        <v>79779</v>
      </c>
    </row>
    <row r="110" spans="1:6" x14ac:dyDescent="0.2">
      <c r="A110" s="30">
        <v>44092</v>
      </c>
      <c r="B110" s="31">
        <v>17</v>
      </c>
      <c r="C110" s="31">
        <v>13</v>
      </c>
      <c r="E110" s="30">
        <v>44490</v>
      </c>
      <c r="F110" s="29">
        <v>49604.499999999993</v>
      </c>
    </row>
    <row r="111" spans="1:6" x14ac:dyDescent="0.2">
      <c r="A111" s="30">
        <v>44093</v>
      </c>
      <c r="B111" s="31">
        <v>7</v>
      </c>
      <c r="C111" s="31">
        <v>11.428571428571429</v>
      </c>
      <c r="E111" s="30">
        <v>44493</v>
      </c>
      <c r="F111" s="29">
        <v>33045.5</v>
      </c>
    </row>
    <row r="112" spans="1:6" x14ac:dyDescent="0.2">
      <c r="A112" s="30">
        <v>44094</v>
      </c>
      <c r="B112" s="31">
        <v>9</v>
      </c>
      <c r="C112" s="31">
        <v>11.714285714285714</v>
      </c>
      <c r="E112" s="30">
        <v>44494</v>
      </c>
      <c r="F112" s="29">
        <v>32900.5</v>
      </c>
    </row>
    <row r="113" spans="1:6" x14ac:dyDescent="0.2">
      <c r="A113" s="30">
        <v>44095</v>
      </c>
      <c r="B113" s="31">
        <v>11</v>
      </c>
      <c r="C113" s="31">
        <v>11.142857142857142</v>
      </c>
      <c r="E113" s="30">
        <v>44495</v>
      </c>
      <c r="F113" s="29">
        <v>43775.500000000007</v>
      </c>
    </row>
    <row r="114" spans="1:6" x14ac:dyDescent="0.2">
      <c r="A114" s="30">
        <v>44096</v>
      </c>
      <c r="B114" s="31">
        <v>3</v>
      </c>
      <c r="C114" s="31">
        <v>9.1428571428571423</v>
      </c>
      <c r="E114" s="30">
        <v>44497</v>
      </c>
      <c r="F114" s="29">
        <v>46849.500000000007</v>
      </c>
    </row>
    <row r="115" spans="1:6" x14ac:dyDescent="0.2">
      <c r="A115" s="30">
        <v>44097</v>
      </c>
      <c r="B115" s="31">
        <v>5</v>
      </c>
      <c r="C115" s="31">
        <v>8.2857142857142865</v>
      </c>
      <c r="E115" s="30">
        <v>44500</v>
      </c>
      <c r="F115" s="29">
        <v>9584.4999999999982</v>
      </c>
    </row>
    <row r="116" spans="1:6" x14ac:dyDescent="0.2">
      <c r="A116" s="30">
        <v>44098</v>
      </c>
      <c r="B116" s="31">
        <v>4</v>
      </c>
      <c r="C116" s="31">
        <v>8</v>
      </c>
      <c r="E116" s="30">
        <v>44503</v>
      </c>
      <c r="F116" s="29">
        <v>42818.500000000007</v>
      </c>
    </row>
    <row r="117" spans="1:6" x14ac:dyDescent="0.2">
      <c r="A117" s="30">
        <v>44099</v>
      </c>
      <c r="B117" s="31">
        <v>4</v>
      </c>
      <c r="C117" s="31">
        <v>6.1428571428571432</v>
      </c>
      <c r="E117" s="30">
        <v>44504</v>
      </c>
      <c r="F117" s="29">
        <v>64423.500000000007</v>
      </c>
    </row>
    <row r="118" spans="1:6" x14ac:dyDescent="0.2">
      <c r="A118" s="30">
        <v>44100</v>
      </c>
      <c r="B118" s="31">
        <v>0</v>
      </c>
      <c r="C118" s="31">
        <v>5.1428571428571432</v>
      </c>
      <c r="E118" s="30">
        <v>44507</v>
      </c>
      <c r="F118" s="29">
        <v>91683.500000000015</v>
      </c>
    </row>
    <row r="119" spans="1:6" x14ac:dyDescent="0.2">
      <c r="A119" s="30">
        <v>44101</v>
      </c>
      <c r="B119" s="31">
        <v>3</v>
      </c>
      <c r="C119" s="31">
        <v>4.2857142857142856</v>
      </c>
      <c r="E119" s="30">
        <v>44509</v>
      </c>
      <c r="F119" s="29">
        <v>21358.499999999996</v>
      </c>
    </row>
    <row r="120" spans="1:6" x14ac:dyDescent="0.2">
      <c r="A120" s="30">
        <v>44102</v>
      </c>
      <c r="B120" s="31">
        <v>12</v>
      </c>
      <c r="C120" s="31">
        <v>4.4285714285714288</v>
      </c>
      <c r="E120" s="30">
        <v>44511</v>
      </c>
      <c r="F120" s="29">
        <v>62350</v>
      </c>
    </row>
    <row r="121" spans="1:6" x14ac:dyDescent="0.2">
      <c r="A121" s="30">
        <v>44103</v>
      </c>
      <c r="B121" s="31">
        <v>8</v>
      </c>
      <c r="C121" s="31">
        <v>5.1428571428571432</v>
      </c>
      <c r="E121" s="30">
        <v>44514</v>
      </c>
      <c r="F121" s="29">
        <v>32886.000000000007</v>
      </c>
    </row>
    <row r="122" spans="1:6" x14ac:dyDescent="0.2">
      <c r="A122" s="30">
        <v>44104</v>
      </c>
      <c r="B122" s="31">
        <v>10</v>
      </c>
      <c r="C122" s="31">
        <v>5.8571428571428568</v>
      </c>
      <c r="E122" s="30">
        <v>44516</v>
      </c>
      <c r="F122" s="29">
        <v>126990.99999999999</v>
      </c>
    </row>
    <row r="123" spans="1:6" x14ac:dyDescent="0.2">
      <c r="A123" s="30">
        <v>44105</v>
      </c>
      <c r="B123" s="31">
        <v>14</v>
      </c>
      <c r="C123" s="31">
        <v>7.2857142857142856</v>
      </c>
      <c r="E123" s="30">
        <v>44518</v>
      </c>
      <c r="F123" s="29">
        <v>34002.5</v>
      </c>
    </row>
    <row r="124" spans="1:6" x14ac:dyDescent="0.2">
      <c r="A124" s="30">
        <v>44106</v>
      </c>
      <c r="B124" s="31">
        <v>14</v>
      </c>
      <c r="C124" s="31">
        <v>8.7142857142857135</v>
      </c>
      <c r="E124" s="30">
        <v>44522</v>
      </c>
      <c r="F124" s="29">
        <v>43862.5</v>
      </c>
    </row>
    <row r="125" spans="1:6" x14ac:dyDescent="0.2">
      <c r="A125" s="30">
        <v>44107</v>
      </c>
      <c r="B125" s="31">
        <v>12</v>
      </c>
      <c r="C125" s="31">
        <v>10.428571428571429</v>
      </c>
      <c r="E125" s="30">
        <v>44523</v>
      </c>
      <c r="F125" s="29">
        <v>68657.5</v>
      </c>
    </row>
    <row r="126" spans="1:6" x14ac:dyDescent="0.2">
      <c r="A126" s="30">
        <v>44108</v>
      </c>
      <c r="B126" s="31">
        <v>4</v>
      </c>
      <c r="C126" s="31">
        <v>10.571428571428571</v>
      </c>
      <c r="E126" s="30">
        <v>44524</v>
      </c>
      <c r="F126" s="29">
        <v>96787.5</v>
      </c>
    </row>
    <row r="127" spans="1:6" x14ac:dyDescent="0.2">
      <c r="A127" s="30">
        <v>44109</v>
      </c>
      <c r="B127" s="31">
        <v>22</v>
      </c>
      <c r="C127" s="31">
        <v>12</v>
      </c>
      <c r="E127" s="30">
        <v>44529</v>
      </c>
      <c r="F127" s="29">
        <v>193981.00000000006</v>
      </c>
    </row>
    <row r="128" spans="1:6" x14ac:dyDescent="0.2">
      <c r="A128" s="30">
        <v>44110</v>
      </c>
      <c r="B128" s="31">
        <v>25</v>
      </c>
      <c r="C128" s="31">
        <v>14.428571428571429</v>
      </c>
      <c r="E128" s="30">
        <v>44530</v>
      </c>
      <c r="F128" s="29">
        <v>177741</v>
      </c>
    </row>
    <row r="129" spans="1:6" x14ac:dyDescent="0.2">
      <c r="A129" s="30">
        <v>44111</v>
      </c>
      <c r="B129" s="31">
        <v>21</v>
      </c>
      <c r="C129" s="31">
        <v>16</v>
      </c>
      <c r="E129" s="30">
        <v>44532</v>
      </c>
      <c r="F129" s="29">
        <v>183918.00000000003</v>
      </c>
    </row>
    <row r="130" spans="1:6" x14ac:dyDescent="0.2">
      <c r="A130" s="30">
        <v>44112</v>
      </c>
      <c r="B130" s="31">
        <v>22</v>
      </c>
      <c r="C130" s="31">
        <v>17.142857142857142</v>
      </c>
      <c r="E130" s="30">
        <v>44536</v>
      </c>
      <c r="F130" s="29">
        <v>201753</v>
      </c>
    </row>
    <row r="131" spans="1:6" x14ac:dyDescent="0.2">
      <c r="A131" s="30">
        <v>44113</v>
      </c>
      <c r="B131" s="31">
        <v>16</v>
      </c>
      <c r="C131" s="31">
        <v>17.428571428571427</v>
      </c>
      <c r="E131" s="30">
        <v>44537</v>
      </c>
      <c r="F131" s="29">
        <v>265408</v>
      </c>
    </row>
    <row r="132" spans="1:6" x14ac:dyDescent="0.2">
      <c r="A132" s="30">
        <v>44114</v>
      </c>
      <c r="B132" s="31">
        <v>23</v>
      </c>
      <c r="C132" s="31">
        <v>19</v>
      </c>
      <c r="E132" s="30">
        <v>44539</v>
      </c>
      <c r="F132" s="29">
        <v>163908</v>
      </c>
    </row>
    <row r="133" spans="1:6" x14ac:dyDescent="0.2">
      <c r="A133" s="30">
        <v>44115</v>
      </c>
      <c r="B133" s="31">
        <v>17</v>
      </c>
      <c r="C133" s="31">
        <v>20.857142857142858</v>
      </c>
      <c r="E133" s="30">
        <v>44543</v>
      </c>
      <c r="F133" s="29">
        <v>373432.99999999988</v>
      </c>
    </row>
    <row r="134" spans="1:6" x14ac:dyDescent="0.2">
      <c r="A134" s="30">
        <v>44116</v>
      </c>
      <c r="B134" s="31">
        <v>19</v>
      </c>
      <c r="C134" s="31">
        <v>20.428571428571427</v>
      </c>
      <c r="E134" s="30">
        <v>44544</v>
      </c>
      <c r="F134" s="29">
        <v>271788</v>
      </c>
    </row>
    <row r="135" spans="1:6" x14ac:dyDescent="0.2">
      <c r="A135" s="30">
        <v>44117</v>
      </c>
      <c r="B135" s="31">
        <v>16</v>
      </c>
      <c r="C135" s="31">
        <v>19.142857142857142</v>
      </c>
      <c r="E135" s="30">
        <v>44546</v>
      </c>
      <c r="F135" s="29">
        <v>520477.49999999994</v>
      </c>
    </row>
    <row r="136" spans="1:6" x14ac:dyDescent="0.2">
      <c r="A136" s="30">
        <v>44118</v>
      </c>
      <c r="B136" s="31">
        <v>21</v>
      </c>
      <c r="C136" s="31">
        <v>19.142857142857142</v>
      </c>
      <c r="E136" s="30">
        <v>44550</v>
      </c>
      <c r="F136" s="29">
        <v>697232.49999999988</v>
      </c>
    </row>
    <row r="137" spans="1:6" x14ac:dyDescent="0.2">
      <c r="A137" s="30">
        <v>44119</v>
      </c>
      <c r="B137" s="31">
        <v>16</v>
      </c>
      <c r="C137" s="31">
        <v>18.285714285714285</v>
      </c>
      <c r="E137" s="30">
        <v>44551</v>
      </c>
      <c r="F137" s="29">
        <v>757987.5</v>
      </c>
    </row>
    <row r="138" spans="1:6" x14ac:dyDescent="0.2">
      <c r="A138" s="30">
        <v>44120</v>
      </c>
      <c r="B138" s="31">
        <v>28</v>
      </c>
      <c r="C138" s="31">
        <v>20</v>
      </c>
      <c r="E138" s="30">
        <v>44553</v>
      </c>
      <c r="F138" s="29">
        <v>275703.00000000006</v>
      </c>
    </row>
    <row r="139" spans="1:6" x14ac:dyDescent="0.2">
      <c r="A139" s="30">
        <v>44121</v>
      </c>
      <c r="B139" s="31">
        <v>28</v>
      </c>
      <c r="C139" s="31">
        <v>20.714285714285715</v>
      </c>
      <c r="E139" s="30">
        <v>44557</v>
      </c>
      <c r="F139" s="29">
        <v>558018</v>
      </c>
    </row>
    <row r="140" spans="1:6" x14ac:dyDescent="0.2">
      <c r="A140" s="30">
        <v>44122</v>
      </c>
      <c r="B140" s="31">
        <v>9</v>
      </c>
      <c r="C140" s="31">
        <v>19.571428571428573</v>
      </c>
      <c r="E140" s="30">
        <v>44558</v>
      </c>
      <c r="F140" s="32">
        <v>830154.00000000012</v>
      </c>
    </row>
    <row r="141" spans="1:6" x14ac:dyDescent="0.2">
      <c r="A141" s="30">
        <v>44123</v>
      </c>
      <c r="B141" s="31">
        <v>5</v>
      </c>
      <c r="C141" s="31">
        <v>17.571428571428573</v>
      </c>
      <c r="E141" s="30">
        <v>44559</v>
      </c>
      <c r="F141" s="32">
        <v>982693.99999999988</v>
      </c>
    </row>
    <row r="142" spans="1:6" x14ac:dyDescent="0.2">
      <c r="A142" s="30">
        <v>44124</v>
      </c>
      <c r="B142" s="31">
        <v>31</v>
      </c>
      <c r="C142" s="31">
        <v>19.714285714285715</v>
      </c>
      <c r="E142" s="30">
        <v>44560</v>
      </c>
      <c r="F142" s="32">
        <v>431984.00000000006</v>
      </c>
    </row>
    <row r="143" spans="1:6" x14ac:dyDescent="0.2">
      <c r="A143" s="30">
        <v>44125</v>
      </c>
      <c r="B143" s="31">
        <v>14</v>
      </c>
      <c r="C143" s="31">
        <v>18.714285714285715</v>
      </c>
      <c r="E143" s="30">
        <v>44564</v>
      </c>
      <c r="F143" s="29">
        <v>988348.99999999977</v>
      </c>
    </row>
    <row r="144" spans="1:6" x14ac:dyDescent="0.2">
      <c r="A144" s="30">
        <v>44126</v>
      </c>
      <c r="B144" s="31">
        <v>21</v>
      </c>
      <c r="C144" s="31">
        <v>19.428571428571427</v>
      </c>
      <c r="E144" s="30">
        <v>44565</v>
      </c>
      <c r="F144" s="29">
        <v>352959</v>
      </c>
    </row>
    <row r="145" spans="1:6" x14ac:dyDescent="0.2">
      <c r="A145" s="30">
        <v>44127</v>
      </c>
      <c r="B145" s="31">
        <v>35</v>
      </c>
      <c r="C145" s="31">
        <v>20.428571428571427</v>
      </c>
      <c r="E145" s="34">
        <v>44567</v>
      </c>
      <c r="F145" s="33">
        <v>600909</v>
      </c>
    </row>
    <row r="146" spans="1:6" x14ac:dyDescent="0.2">
      <c r="A146" s="30">
        <v>44128</v>
      </c>
      <c r="B146" s="31">
        <v>21</v>
      </c>
      <c r="C146" s="31">
        <v>19.428571428571427</v>
      </c>
      <c r="E146" s="30">
        <v>44571</v>
      </c>
      <c r="F146" s="29">
        <v>354119</v>
      </c>
    </row>
    <row r="147" spans="1:6" x14ac:dyDescent="0.2">
      <c r="A147" s="30">
        <v>44129</v>
      </c>
      <c r="B147" s="31">
        <v>12</v>
      </c>
      <c r="C147" s="31">
        <v>19.857142857142858</v>
      </c>
      <c r="E147" s="30">
        <v>44572</v>
      </c>
      <c r="F147" s="29">
        <v>643684</v>
      </c>
    </row>
    <row r="148" spans="1:6" x14ac:dyDescent="0.2">
      <c r="A148" s="30">
        <v>44130</v>
      </c>
      <c r="B148" s="31">
        <v>18</v>
      </c>
      <c r="C148" s="31">
        <v>21.714285714285715</v>
      </c>
      <c r="E148" s="30">
        <v>44574</v>
      </c>
      <c r="F148" s="29">
        <v>509849</v>
      </c>
    </row>
    <row r="149" spans="1:6" x14ac:dyDescent="0.2">
      <c r="A149" s="30">
        <v>44131</v>
      </c>
      <c r="B149" s="31">
        <v>28</v>
      </c>
      <c r="C149" s="31">
        <v>21.285714285714285</v>
      </c>
      <c r="E149" s="30">
        <v>44579</v>
      </c>
      <c r="F149" s="29">
        <v>182728.99999999997</v>
      </c>
    </row>
    <row r="150" spans="1:6" x14ac:dyDescent="0.2">
      <c r="A150" s="30">
        <v>44132</v>
      </c>
      <c r="B150" s="31">
        <v>41</v>
      </c>
      <c r="C150" s="31">
        <v>25.142857142857142</v>
      </c>
      <c r="E150" s="30">
        <v>44581</v>
      </c>
      <c r="F150" s="29">
        <v>74298</v>
      </c>
    </row>
    <row r="151" spans="1:6" x14ac:dyDescent="0.2">
      <c r="A151" s="30">
        <v>44133</v>
      </c>
      <c r="B151" s="31">
        <v>9</v>
      </c>
      <c r="C151" s="31">
        <v>23.428571428571427</v>
      </c>
      <c r="E151" s="30">
        <v>44585</v>
      </c>
      <c r="F151" s="29">
        <v>34060.500000000007</v>
      </c>
    </row>
    <row r="152" spans="1:6" x14ac:dyDescent="0.2">
      <c r="A152" s="30">
        <v>44134</v>
      </c>
      <c r="B152" s="31">
        <v>17</v>
      </c>
      <c r="C152" s="31">
        <v>20.857142857142858</v>
      </c>
      <c r="E152" s="30">
        <v>44587</v>
      </c>
      <c r="F152" s="29">
        <v>63749.25</v>
      </c>
    </row>
    <row r="153" spans="1:6" x14ac:dyDescent="0.2">
      <c r="A153" s="30">
        <v>44135</v>
      </c>
      <c r="B153" s="31">
        <v>6</v>
      </c>
      <c r="C153" s="31">
        <v>18.714285714285715</v>
      </c>
      <c r="E153" s="30">
        <v>44592</v>
      </c>
      <c r="F153" s="29">
        <v>42869.249999999993</v>
      </c>
    </row>
    <row r="154" spans="1:6" x14ac:dyDescent="0.2">
      <c r="A154" s="30">
        <v>44136</v>
      </c>
      <c r="B154" s="31">
        <v>12</v>
      </c>
      <c r="C154" s="31">
        <v>18.714285714285715</v>
      </c>
      <c r="E154" s="30">
        <v>44594</v>
      </c>
      <c r="F154" s="29">
        <v>45479.25</v>
      </c>
    </row>
    <row r="155" spans="1:6" x14ac:dyDescent="0.2">
      <c r="A155" s="30">
        <v>44137</v>
      </c>
      <c r="B155" s="31">
        <v>18</v>
      </c>
      <c r="C155" s="31">
        <v>18.714285714285715</v>
      </c>
      <c r="E155" s="30">
        <v>44599</v>
      </c>
      <c r="F155" s="29">
        <v>16312.5</v>
      </c>
    </row>
    <row r="156" spans="1:6" x14ac:dyDescent="0.2">
      <c r="A156" s="30">
        <v>44138</v>
      </c>
      <c r="B156" s="31">
        <v>5</v>
      </c>
      <c r="C156" s="31">
        <v>15.428571428571429</v>
      </c>
      <c r="E156" s="30">
        <v>44602</v>
      </c>
      <c r="F156" s="29">
        <v>56876.249999999993</v>
      </c>
    </row>
    <row r="157" spans="1:6" x14ac:dyDescent="0.2">
      <c r="A157" s="30">
        <v>44139</v>
      </c>
      <c r="B157" s="31">
        <v>43</v>
      </c>
      <c r="C157" s="31">
        <v>15.714285714285714</v>
      </c>
      <c r="E157" s="30">
        <v>44606</v>
      </c>
      <c r="F157" s="29">
        <v>16856.25</v>
      </c>
    </row>
    <row r="158" spans="1:6" x14ac:dyDescent="0.2">
      <c r="A158" s="30">
        <v>44140</v>
      </c>
      <c r="B158" s="31">
        <v>40</v>
      </c>
      <c r="C158" s="31">
        <v>20.142857142857142</v>
      </c>
      <c r="E158" s="30">
        <v>44616</v>
      </c>
      <c r="F158" s="29">
        <v>37518.75</v>
      </c>
    </row>
    <row r="159" spans="1:6" x14ac:dyDescent="0.2">
      <c r="A159" s="30">
        <v>44141</v>
      </c>
      <c r="B159" s="31">
        <v>72</v>
      </c>
      <c r="C159" s="31">
        <v>28</v>
      </c>
      <c r="E159" s="30">
        <v>44620</v>
      </c>
      <c r="F159" s="29">
        <v>11092.500000000002</v>
      </c>
    </row>
    <row r="160" spans="1:6" x14ac:dyDescent="0.2">
      <c r="A160" s="30">
        <v>44142</v>
      </c>
      <c r="B160" s="31">
        <v>85</v>
      </c>
      <c r="C160" s="31">
        <v>39.285714285714285</v>
      </c>
      <c r="E160" s="30">
        <v>44623</v>
      </c>
      <c r="F160" s="29">
        <v>52319.625000000007</v>
      </c>
    </row>
    <row r="161" spans="1:6" x14ac:dyDescent="0.2">
      <c r="A161" s="30">
        <v>44143</v>
      </c>
      <c r="B161" s="31">
        <v>56</v>
      </c>
      <c r="C161" s="31">
        <v>45.571428571428569</v>
      </c>
      <c r="E161" s="30">
        <v>44627</v>
      </c>
      <c r="F161" s="29">
        <v>32092.124999999996</v>
      </c>
    </row>
    <row r="162" spans="1:6" x14ac:dyDescent="0.2">
      <c r="A162" s="30">
        <v>44144</v>
      </c>
      <c r="B162" s="31">
        <v>52</v>
      </c>
      <c r="C162" s="31">
        <v>50.428571428571431</v>
      </c>
      <c r="E162" s="30">
        <v>44630</v>
      </c>
      <c r="F162" s="29">
        <v>39813.375</v>
      </c>
    </row>
    <row r="163" spans="1:6" x14ac:dyDescent="0.2">
      <c r="A163" s="30">
        <v>44145</v>
      </c>
      <c r="B163" s="31">
        <v>80</v>
      </c>
      <c r="C163" s="31">
        <v>61.142857142857146</v>
      </c>
      <c r="E163" s="30">
        <v>44634</v>
      </c>
      <c r="F163" s="29">
        <v>8493.375</v>
      </c>
    </row>
    <row r="164" spans="1:6" x14ac:dyDescent="0.2">
      <c r="A164" s="30">
        <v>44146</v>
      </c>
      <c r="B164" s="31">
        <v>61</v>
      </c>
      <c r="C164" s="31">
        <v>63.714285714285715</v>
      </c>
      <c r="E164" s="30">
        <v>44637</v>
      </c>
      <c r="F164" s="29">
        <v>25404</v>
      </c>
    </row>
    <row r="165" spans="1:6" x14ac:dyDescent="0.2">
      <c r="A165" s="30">
        <v>44147</v>
      </c>
      <c r="B165" s="31">
        <v>68</v>
      </c>
      <c r="C165" s="31">
        <v>67.714285714285708</v>
      </c>
      <c r="E165" s="30">
        <v>44641</v>
      </c>
      <c r="F165" s="29">
        <v>86.999999999999474</v>
      </c>
    </row>
    <row r="166" spans="1:6" x14ac:dyDescent="0.2">
      <c r="A166" s="30">
        <v>44148</v>
      </c>
      <c r="B166" s="31">
        <v>82</v>
      </c>
      <c r="C166" s="31">
        <v>69.142857142857139</v>
      </c>
      <c r="E166" s="30">
        <v>44644</v>
      </c>
      <c r="F166" s="29">
        <v>42630</v>
      </c>
    </row>
    <row r="167" spans="1:6" x14ac:dyDescent="0.2">
      <c r="A167" s="30">
        <v>44149</v>
      </c>
      <c r="B167" s="31">
        <v>95</v>
      </c>
      <c r="C167" s="31">
        <v>70.571428571428569</v>
      </c>
      <c r="E167" s="30">
        <v>44648</v>
      </c>
      <c r="F167" s="29">
        <v>8275.8750000000018</v>
      </c>
    </row>
    <row r="168" spans="1:6" x14ac:dyDescent="0.2">
      <c r="A168" s="30">
        <v>44150</v>
      </c>
      <c r="B168" s="31">
        <v>77</v>
      </c>
      <c r="C168" s="31">
        <v>73.571428571428569</v>
      </c>
      <c r="E168" s="30">
        <v>44651</v>
      </c>
      <c r="F168" s="29">
        <v>10320.375</v>
      </c>
    </row>
    <row r="169" spans="1:6" x14ac:dyDescent="0.2">
      <c r="A169" s="30">
        <v>44151</v>
      </c>
      <c r="B169" s="31">
        <v>65</v>
      </c>
      <c r="C169" s="31">
        <v>75.428571428571431</v>
      </c>
      <c r="E169" s="30">
        <v>44655</v>
      </c>
      <c r="F169" s="29">
        <v>8319.375</v>
      </c>
    </row>
    <row r="170" spans="1:6" x14ac:dyDescent="0.2">
      <c r="A170" s="30">
        <v>44152</v>
      </c>
      <c r="B170" s="31">
        <v>93</v>
      </c>
      <c r="C170" s="31">
        <v>77.285714285714292</v>
      </c>
      <c r="E170" s="30">
        <v>44658</v>
      </c>
      <c r="F170" s="29">
        <v>58137.75</v>
      </c>
    </row>
    <row r="171" spans="1:6" x14ac:dyDescent="0.2">
      <c r="A171" s="30">
        <v>44153</v>
      </c>
      <c r="B171" s="31">
        <v>83</v>
      </c>
      <c r="C171" s="31">
        <v>80.428571428571431</v>
      </c>
      <c r="E171" s="30">
        <v>44662</v>
      </c>
      <c r="F171" s="29">
        <v>68903.999999999985</v>
      </c>
    </row>
    <row r="172" spans="1:6" x14ac:dyDescent="0.2">
      <c r="A172" s="30">
        <v>44154</v>
      </c>
      <c r="B172" s="31">
        <v>89</v>
      </c>
      <c r="C172" s="31">
        <v>83.428571428571431</v>
      </c>
      <c r="E172" s="30">
        <v>44663</v>
      </c>
      <c r="F172" s="29">
        <v>25186.500000000004</v>
      </c>
    </row>
    <row r="173" spans="1:6" x14ac:dyDescent="0.2">
      <c r="A173" s="30">
        <v>44155</v>
      </c>
      <c r="B173" s="31">
        <v>87</v>
      </c>
      <c r="C173" s="31">
        <v>84.142857142857139</v>
      </c>
      <c r="E173" s="30">
        <v>44665</v>
      </c>
      <c r="F173" s="29">
        <v>34930.500000000007</v>
      </c>
    </row>
    <row r="174" spans="1:6" x14ac:dyDescent="0.2">
      <c r="A174" s="30">
        <v>44156</v>
      </c>
      <c r="B174" s="31">
        <v>120</v>
      </c>
      <c r="C174" s="31">
        <v>87.714285714285708</v>
      </c>
      <c r="E174" s="30">
        <v>44669</v>
      </c>
      <c r="F174" s="29">
        <v>95612.999999999985</v>
      </c>
    </row>
    <row r="175" spans="1:6" x14ac:dyDescent="0.2">
      <c r="A175" s="30">
        <v>44157</v>
      </c>
      <c r="B175" s="31">
        <v>78</v>
      </c>
      <c r="C175" s="31">
        <v>87.857142857142861</v>
      </c>
      <c r="E175" s="30">
        <v>44670</v>
      </c>
      <c r="F175" s="29">
        <v>90066.749999999985</v>
      </c>
    </row>
    <row r="176" spans="1:6" x14ac:dyDescent="0.2">
      <c r="A176" s="30">
        <v>44158</v>
      </c>
      <c r="B176" s="31">
        <v>88</v>
      </c>
      <c r="C176" s="31">
        <v>91.142857142857139</v>
      </c>
      <c r="E176" s="30">
        <v>44672</v>
      </c>
      <c r="F176" s="29">
        <v>91861.125</v>
      </c>
    </row>
    <row r="177" spans="1:6" x14ac:dyDescent="0.2">
      <c r="A177" s="30">
        <v>44159</v>
      </c>
      <c r="B177" s="31">
        <v>80</v>
      </c>
      <c r="C177" s="31">
        <v>89.285714285714292</v>
      </c>
      <c r="E177" s="30">
        <v>44676</v>
      </c>
      <c r="F177" s="29">
        <v>133294.875</v>
      </c>
    </row>
    <row r="178" spans="1:6" x14ac:dyDescent="0.2">
      <c r="A178" s="30">
        <v>44160</v>
      </c>
      <c r="B178" s="31">
        <v>155</v>
      </c>
      <c r="C178" s="31">
        <v>99.571428571428569</v>
      </c>
      <c r="E178" s="30">
        <v>44677</v>
      </c>
      <c r="F178" s="29">
        <v>118613.625</v>
      </c>
    </row>
    <row r="179" spans="1:6" x14ac:dyDescent="0.2">
      <c r="A179" s="30">
        <v>44161</v>
      </c>
      <c r="B179" s="31">
        <v>118</v>
      </c>
      <c r="C179" s="31">
        <v>103.71428571428571</v>
      </c>
      <c r="E179" s="30">
        <v>44679</v>
      </c>
      <c r="F179" s="29">
        <v>26611.124999999996</v>
      </c>
    </row>
    <row r="180" spans="1:6" x14ac:dyDescent="0.2">
      <c r="A180" s="30">
        <v>44162</v>
      </c>
      <c r="B180" s="31">
        <v>100</v>
      </c>
      <c r="C180" s="31">
        <v>105.57142857142857</v>
      </c>
      <c r="E180" s="30">
        <v>44683</v>
      </c>
      <c r="F180" s="29">
        <v>57604.874999999993</v>
      </c>
    </row>
    <row r="181" spans="1:6" x14ac:dyDescent="0.2">
      <c r="A181" s="30">
        <v>44163</v>
      </c>
      <c r="B181" s="31">
        <v>114</v>
      </c>
      <c r="C181" s="31">
        <v>104.71428571428571</v>
      </c>
      <c r="E181" s="30">
        <v>44684</v>
      </c>
      <c r="F181" s="29">
        <v>117743.625</v>
      </c>
    </row>
    <row r="182" spans="1:6" x14ac:dyDescent="0.2">
      <c r="A182" s="30">
        <v>44164</v>
      </c>
      <c r="B182" s="31">
        <v>84</v>
      </c>
      <c r="C182" s="31">
        <v>105.57142857142857</v>
      </c>
      <c r="E182" s="30">
        <v>44687</v>
      </c>
      <c r="F182" s="29">
        <v>169432.49999999997</v>
      </c>
    </row>
    <row r="183" spans="1:6" x14ac:dyDescent="0.2">
      <c r="A183" s="30">
        <v>44165</v>
      </c>
      <c r="B183" s="31">
        <v>160</v>
      </c>
      <c r="C183" s="31">
        <v>115.85714285714286</v>
      </c>
      <c r="E183" s="30">
        <v>44690</v>
      </c>
      <c r="F183" s="29">
        <v>83085</v>
      </c>
    </row>
    <row r="184" spans="1:6" x14ac:dyDescent="0.2">
      <c r="A184" s="30">
        <v>44166</v>
      </c>
      <c r="B184" s="31">
        <v>232</v>
      </c>
      <c r="C184" s="31">
        <v>137.57142857142858</v>
      </c>
      <c r="E184" s="30">
        <v>44691</v>
      </c>
      <c r="F184" s="29">
        <v>77973.750000000029</v>
      </c>
    </row>
    <row r="185" spans="1:6" x14ac:dyDescent="0.2">
      <c r="A185" s="30">
        <v>44167</v>
      </c>
      <c r="B185" s="31">
        <v>209</v>
      </c>
      <c r="C185" s="31">
        <v>145.28571428571428</v>
      </c>
      <c r="E185" s="30">
        <v>44693</v>
      </c>
      <c r="F185" s="29">
        <v>95025.749999999985</v>
      </c>
    </row>
    <row r="186" spans="1:6" x14ac:dyDescent="0.2">
      <c r="A186" s="30">
        <v>44168</v>
      </c>
      <c r="B186" s="31">
        <v>177</v>
      </c>
      <c r="C186" s="31">
        <v>153.71428571428572</v>
      </c>
      <c r="E186" s="30">
        <v>44697</v>
      </c>
      <c r="F186" s="29">
        <v>89262.000000000015</v>
      </c>
    </row>
    <row r="187" spans="1:6" x14ac:dyDescent="0.2">
      <c r="A187" s="30">
        <v>44169</v>
      </c>
      <c r="B187" s="31">
        <v>184</v>
      </c>
      <c r="C187" s="31">
        <v>165.71428571428572</v>
      </c>
      <c r="E187" s="30">
        <v>44698</v>
      </c>
      <c r="F187" s="29">
        <v>44022.000000000007</v>
      </c>
    </row>
    <row r="188" spans="1:6" x14ac:dyDescent="0.2">
      <c r="A188" s="30">
        <v>44170</v>
      </c>
      <c r="B188" s="31">
        <v>92</v>
      </c>
      <c r="C188" s="31">
        <v>162.57142857142858</v>
      </c>
    </row>
    <row r="189" spans="1:6" x14ac:dyDescent="0.2">
      <c r="A189" s="30">
        <v>44171</v>
      </c>
      <c r="B189" s="31">
        <v>139</v>
      </c>
      <c r="C189" s="31">
        <v>170.42857142857142</v>
      </c>
    </row>
    <row r="190" spans="1:6" x14ac:dyDescent="0.2">
      <c r="A190" s="30">
        <v>44172</v>
      </c>
      <c r="B190" s="31">
        <v>256</v>
      </c>
      <c r="C190" s="31">
        <v>184.14285714285714</v>
      </c>
    </row>
    <row r="191" spans="1:6" x14ac:dyDescent="0.2">
      <c r="A191" s="30">
        <v>44173</v>
      </c>
      <c r="B191" s="31">
        <v>225</v>
      </c>
      <c r="C191" s="31">
        <v>183.14285714285714</v>
      </c>
    </row>
    <row r="192" spans="1:6" x14ac:dyDescent="0.2">
      <c r="A192" s="30">
        <v>44174</v>
      </c>
      <c r="B192" s="31">
        <v>168</v>
      </c>
      <c r="C192" s="31">
        <v>177.28571428571428</v>
      </c>
    </row>
    <row r="193" spans="1:3" x14ac:dyDescent="0.2">
      <c r="A193" s="30">
        <v>44175</v>
      </c>
      <c r="B193" s="31">
        <v>235</v>
      </c>
      <c r="C193" s="31">
        <v>185.57142857142858</v>
      </c>
    </row>
    <row r="194" spans="1:3" x14ac:dyDescent="0.2">
      <c r="A194" s="30">
        <v>44176</v>
      </c>
      <c r="B194" s="31">
        <v>216</v>
      </c>
      <c r="C194" s="31">
        <v>190.14285714285714</v>
      </c>
    </row>
    <row r="195" spans="1:3" x14ac:dyDescent="0.2">
      <c r="A195" s="30">
        <v>44177</v>
      </c>
      <c r="B195" s="31">
        <v>198</v>
      </c>
      <c r="C195" s="31">
        <v>205.28571428571428</v>
      </c>
    </row>
    <row r="196" spans="1:3" x14ac:dyDescent="0.2">
      <c r="A196" s="30">
        <v>44178</v>
      </c>
      <c r="B196" s="31">
        <v>185</v>
      </c>
      <c r="C196" s="31">
        <v>211.85714285714286</v>
      </c>
    </row>
    <row r="197" spans="1:3" x14ac:dyDescent="0.2">
      <c r="A197" s="30">
        <v>44179</v>
      </c>
      <c r="B197" s="31">
        <v>277</v>
      </c>
      <c r="C197" s="31">
        <v>214.85714285714286</v>
      </c>
    </row>
    <row r="198" spans="1:3" x14ac:dyDescent="0.2">
      <c r="A198" s="30">
        <v>44180</v>
      </c>
      <c r="B198" s="31">
        <v>190</v>
      </c>
      <c r="C198" s="31">
        <v>209.85714285714286</v>
      </c>
    </row>
    <row r="199" spans="1:3" x14ac:dyDescent="0.2">
      <c r="A199" s="30">
        <v>44181</v>
      </c>
      <c r="B199" s="31">
        <v>212</v>
      </c>
      <c r="C199" s="31">
        <v>216.14285714285714</v>
      </c>
    </row>
    <row r="200" spans="1:3" x14ac:dyDescent="0.2">
      <c r="A200" s="30">
        <v>44182</v>
      </c>
      <c r="B200" s="31">
        <v>208</v>
      </c>
      <c r="C200" s="31">
        <v>212.28571428571428</v>
      </c>
    </row>
    <row r="201" spans="1:3" x14ac:dyDescent="0.2">
      <c r="A201" s="30">
        <v>44183</v>
      </c>
      <c r="B201" s="31">
        <v>134</v>
      </c>
      <c r="C201" s="31">
        <v>200.57142857142858</v>
      </c>
    </row>
    <row r="202" spans="1:3" x14ac:dyDescent="0.2">
      <c r="A202" s="30">
        <v>44184</v>
      </c>
      <c r="B202" s="31">
        <v>194</v>
      </c>
      <c r="C202" s="31">
        <v>200</v>
      </c>
    </row>
    <row r="203" spans="1:3" x14ac:dyDescent="0.2">
      <c r="A203" s="30">
        <v>44185</v>
      </c>
      <c r="B203" s="31">
        <v>334</v>
      </c>
      <c r="C203" s="31">
        <v>221.28571428571428</v>
      </c>
    </row>
    <row r="204" spans="1:3" x14ac:dyDescent="0.2">
      <c r="A204" s="30">
        <v>44186</v>
      </c>
      <c r="B204" s="31">
        <v>228</v>
      </c>
      <c r="C204" s="31">
        <v>214.28571428571428</v>
      </c>
    </row>
    <row r="205" spans="1:3" x14ac:dyDescent="0.2">
      <c r="A205" s="30">
        <v>44187</v>
      </c>
      <c r="B205" s="31">
        <v>277</v>
      </c>
      <c r="C205" s="31">
        <v>226.71428571428572</v>
      </c>
    </row>
    <row r="206" spans="1:3" x14ac:dyDescent="0.2">
      <c r="A206" s="30">
        <v>44188</v>
      </c>
      <c r="B206" s="31">
        <v>186</v>
      </c>
      <c r="C206" s="31">
        <v>223</v>
      </c>
    </row>
    <row r="207" spans="1:3" x14ac:dyDescent="0.2">
      <c r="A207" s="30">
        <v>44189</v>
      </c>
      <c r="B207" s="31">
        <v>320</v>
      </c>
      <c r="C207" s="31">
        <v>239</v>
      </c>
    </row>
    <row r="208" spans="1:3" x14ac:dyDescent="0.2">
      <c r="A208" s="30">
        <v>44190</v>
      </c>
      <c r="B208" s="31">
        <v>212</v>
      </c>
      <c r="C208" s="31">
        <v>250.14285714285714</v>
      </c>
    </row>
    <row r="209" spans="1:3" x14ac:dyDescent="0.2">
      <c r="A209" s="30">
        <v>44191</v>
      </c>
      <c r="B209" s="31">
        <v>169</v>
      </c>
      <c r="C209" s="31">
        <v>246.57142857142858</v>
      </c>
    </row>
    <row r="210" spans="1:3" x14ac:dyDescent="0.2">
      <c r="A210" s="30">
        <v>44192</v>
      </c>
      <c r="B210" s="31">
        <v>224</v>
      </c>
      <c r="C210" s="31">
        <v>230.85714285714286</v>
      </c>
    </row>
    <row r="211" spans="1:3" x14ac:dyDescent="0.2">
      <c r="A211" s="30">
        <v>44193</v>
      </c>
      <c r="B211" s="31">
        <v>171</v>
      </c>
      <c r="C211" s="31">
        <v>222.71428571428572</v>
      </c>
    </row>
    <row r="212" spans="1:3" x14ac:dyDescent="0.2">
      <c r="A212" s="30">
        <v>44194</v>
      </c>
      <c r="B212" s="31">
        <v>331</v>
      </c>
      <c r="C212" s="31">
        <v>230.42857142857142</v>
      </c>
    </row>
    <row r="213" spans="1:3" x14ac:dyDescent="0.2">
      <c r="A213" s="30">
        <v>44195</v>
      </c>
      <c r="B213" s="31">
        <v>385</v>
      </c>
      <c r="C213" s="31">
        <v>258.85714285714283</v>
      </c>
    </row>
    <row r="214" spans="1:3" x14ac:dyDescent="0.2">
      <c r="A214" s="30">
        <v>44196</v>
      </c>
      <c r="B214" s="31">
        <v>371</v>
      </c>
      <c r="C214" s="31">
        <v>266.14285714285717</v>
      </c>
    </row>
    <row r="215" spans="1:3" x14ac:dyDescent="0.2">
      <c r="A215" s="30">
        <v>44197</v>
      </c>
      <c r="B215" s="31">
        <v>296</v>
      </c>
      <c r="C215" s="31">
        <v>278.14285714285717</v>
      </c>
    </row>
    <row r="216" spans="1:3" x14ac:dyDescent="0.2">
      <c r="A216" s="30">
        <v>44198</v>
      </c>
      <c r="B216" s="31">
        <v>246</v>
      </c>
      <c r="C216" s="31">
        <v>289.14285714285717</v>
      </c>
    </row>
    <row r="217" spans="1:3" x14ac:dyDescent="0.2">
      <c r="A217" s="30">
        <v>44199</v>
      </c>
      <c r="B217" s="31">
        <v>265</v>
      </c>
      <c r="C217" s="31">
        <v>295</v>
      </c>
    </row>
    <row r="218" spans="1:3" x14ac:dyDescent="0.2">
      <c r="A218" s="30">
        <v>44200</v>
      </c>
      <c r="B218" s="31">
        <v>347</v>
      </c>
      <c r="C218" s="31">
        <v>320.14285714285717</v>
      </c>
    </row>
    <row r="219" spans="1:3" x14ac:dyDescent="0.2">
      <c r="A219" s="30">
        <v>44201</v>
      </c>
      <c r="B219" s="31">
        <v>403</v>
      </c>
      <c r="C219" s="31">
        <v>330.42857142857144</v>
      </c>
    </row>
    <row r="220" spans="1:3" x14ac:dyDescent="0.2">
      <c r="A220" s="30">
        <v>44202</v>
      </c>
      <c r="B220" s="31">
        <v>368</v>
      </c>
      <c r="C220" s="31">
        <v>328</v>
      </c>
    </row>
    <row r="221" spans="1:3" x14ac:dyDescent="0.2">
      <c r="A221" s="30">
        <v>44203</v>
      </c>
      <c r="B221" s="31">
        <v>356</v>
      </c>
      <c r="C221" s="31">
        <v>325.85714285714283</v>
      </c>
    </row>
    <row r="222" spans="1:3" x14ac:dyDescent="0.2">
      <c r="A222" s="30">
        <v>44204</v>
      </c>
      <c r="B222" s="31">
        <v>307</v>
      </c>
      <c r="C222" s="31">
        <v>327.42857142857144</v>
      </c>
    </row>
    <row r="223" spans="1:3" x14ac:dyDescent="0.2">
      <c r="A223" s="30">
        <v>44205</v>
      </c>
      <c r="B223" s="31">
        <v>394</v>
      </c>
      <c r="C223" s="31">
        <v>348.57142857142856</v>
      </c>
    </row>
    <row r="224" spans="1:3" x14ac:dyDescent="0.2">
      <c r="A224" s="30">
        <v>44206</v>
      </c>
      <c r="B224" s="31">
        <v>346</v>
      </c>
      <c r="C224" s="31">
        <v>360.14285714285717</v>
      </c>
    </row>
    <row r="225" spans="1:3" x14ac:dyDescent="0.2">
      <c r="A225" s="30">
        <v>44207</v>
      </c>
      <c r="B225" s="31">
        <v>320</v>
      </c>
      <c r="C225" s="31">
        <v>356.28571428571428</v>
      </c>
    </row>
    <row r="226" spans="1:3" x14ac:dyDescent="0.2">
      <c r="A226" s="30">
        <v>44208</v>
      </c>
      <c r="B226" s="31">
        <v>266</v>
      </c>
      <c r="C226" s="31">
        <v>336.71428571428572</v>
      </c>
    </row>
    <row r="227" spans="1:3" x14ac:dyDescent="0.2">
      <c r="A227" s="30">
        <v>44209</v>
      </c>
      <c r="B227" s="31">
        <v>395</v>
      </c>
      <c r="C227" s="31">
        <v>340.57142857142856</v>
      </c>
    </row>
    <row r="228" spans="1:3" x14ac:dyDescent="0.2">
      <c r="A228" s="30">
        <v>44210</v>
      </c>
      <c r="B228" s="31">
        <v>368</v>
      </c>
      <c r="C228" s="31">
        <v>342.28571428571428</v>
      </c>
    </row>
    <row r="229" spans="1:3" x14ac:dyDescent="0.2">
      <c r="A229" s="30">
        <v>44211</v>
      </c>
      <c r="B229" s="31">
        <v>341</v>
      </c>
      <c r="C229" s="31">
        <v>347.14285714285717</v>
      </c>
    </row>
    <row r="230" spans="1:3" x14ac:dyDescent="0.2">
      <c r="A230" s="30">
        <v>44212</v>
      </c>
      <c r="B230" s="31">
        <v>324</v>
      </c>
      <c r="C230" s="31">
        <v>337.14285714285717</v>
      </c>
    </row>
    <row r="231" spans="1:3" x14ac:dyDescent="0.2">
      <c r="A231" s="30">
        <v>44213</v>
      </c>
      <c r="B231" s="31">
        <v>233</v>
      </c>
      <c r="C231" s="31">
        <v>321</v>
      </c>
    </row>
    <row r="232" spans="1:3" x14ac:dyDescent="0.2">
      <c r="A232" s="30">
        <v>44214</v>
      </c>
      <c r="B232" s="31">
        <v>222</v>
      </c>
      <c r="C232" s="31">
        <v>307</v>
      </c>
    </row>
    <row r="233" spans="1:3" x14ac:dyDescent="0.2">
      <c r="A233" s="30">
        <v>44215</v>
      </c>
      <c r="B233" s="31">
        <v>305</v>
      </c>
      <c r="C233" s="31">
        <v>312.57142857142856</v>
      </c>
    </row>
    <row r="234" spans="1:3" x14ac:dyDescent="0.2">
      <c r="A234" s="30">
        <v>44216</v>
      </c>
      <c r="B234" s="31">
        <v>337</v>
      </c>
      <c r="C234" s="31">
        <v>304.28571428571428</v>
      </c>
    </row>
    <row r="235" spans="1:3" x14ac:dyDescent="0.2">
      <c r="A235" s="30">
        <v>44217</v>
      </c>
      <c r="B235" s="31">
        <v>277</v>
      </c>
      <c r="C235" s="31">
        <v>291.28571428571428</v>
      </c>
    </row>
    <row r="236" spans="1:3" x14ac:dyDescent="0.2">
      <c r="A236" s="30">
        <v>44218</v>
      </c>
      <c r="B236" s="31">
        <v>208</v>
      </c>
      <c r="C236" s="31">
        <v>272.28571428571428</v>
      </c>
    </row>
    <row r="237" spans="1:3" x14ac:dyDescent="0.2">
      <c r="A237" s="30">
        <v>44219</v>
      </c>
      <c r="B237" s="31">
        <v>310</v>
      </c>
      <c r="C237" s="31">
        <v>270.28571428571428</v>
      </c>
    </row>
    <row r="238" spans="1:3" x14ac:dyDescent="0.2">
      <c r="A238" s="30">
        <v>44220</v>
      </c>
      <c r="B238" s="31">
        <v>231</v>
      </c>
      <c r="C238" s="31">
        <v>270</v>
      </c>
    </row>
    <row r="239" spans="1:3" x14ac:dyDescent="0.2">
      <c r="A239" s="30">
        <v>44221</v>
      </c>
      <c r="B239" s="31">
        <v>238</v>
      </c>
      <c r="C239" s="31">
        <v>272.28571428571428</v>
      </c>
    </row>
    <row r="240" spans="1:3" x14ac:dyDescent="0.2">
      <c r="A240" s="30">
        <v>44222</v>
      </c>
      <c r="B240" s="31">
        <v>255</v>
      </c>
      <c r="C240" s="31">
        <v>265.14285714285717</v>
      </c>
    </row>
    <row r="241" spans="1:3" x14ac:dyDescent="0.2">
      <c r="A241" s="30">
        <v>44223</v>
      </c>
      <c r="B241" s="31">
        <v>285</v>
      </c>
      <c r="C241" s="31">
        <v>257.71428571428572</v>
      </c>
    </row>
    <row r="242" spans="1:3" x14ac:dyDescent="0.2">
      <c r="A242" s="30">
        <v>44224</v>
      </c>
      <c r="B242" s="31">
        <v>261</v>
      </c>
      <c r="C242" s="31">
        <v>255.42857142857142</v>
      </c>
    </row>
    <row r="243" spans="1:3" x14ac:dyDescent="0.2">
      <c r="A243" s="30">
        <v>44225</v>
      </c>
      <c r="B243" s="31">
        <v>259</v>
      </c>
      <c r="C243" s="31">
        <v>262.71428571428572</v>
      </c>
    </row>
    <row r="244" spans="1:3" x14ac:dyDescent="0.2">
      <c r="A244" s="30">
        <v>44226</v>
      </c>
      <c r="B244" s="31">
        <v>181</v>
      </c>
      <c r="C244" s="31">
        <v>244.28571428571428</v>
      </c>
    </row>
    <row r="245" spans="1:3" x14ac:dyDescent="0.2">
      <c r="A245" s="30">
        <v>44227</v>
      </c>
      <c r="B245" s="31">
        <v>202</v>
      </c>
      <c r="C245" s="31">
        <v>240.14285714285714</v>
      </c>
    </row>
    <row r="246" spans="1:3" x14ac:dyDescent="0.2">
      <c r="A246" s="30">
        <v>44228</v>
      </c>
      <c r="B246" s="31">
        <v>182</v>
      </c>
      <c r="C246" s="31">
        <v>232.14285714285714</v>
      </c>
    </row>
    <row r="247" spans="1:3" x14ac:dyDescent="0.2">
      <c r="A247" s="30">
        <v>44229</v>
      </c>
      <c r="B247" s="31">
        <v>109</v>
      </c>
      <c r="C247" s="31">
        <v>211.28571428571428</v>
      </c>
    </row>
    <row r="248" spans="1:3" x14ac:dyDescent="0.2">
      <c r="A248" s="30">
        <v>44230</v>
      </c>
      <c r="B248" s="31">
        <v>155</v>
      </c>
      <c r="C248" s="31">
        <v>192.71428571428572</v>
      </c>
    </row>
    <row r="249" spans="1:3" x14ac:dyDescent="0.2">
      <c r="A249" s="30">
        <v>44231</v>
      </c>
      <c r="B249" s="31">
        <v>251</v>
      </c>
      <c r="C249" s="31">
        <v>191.28571428571428</v>
      </c>
    </row>
    <row r="250" spans="1:3" x14ac:dyDescent="0.2">
      <c r="A250" s="30">
        <v>44232</v>
      </c>
      <c r="B250" s="31">
        <v>240</v>
      </c>
      <c r="C250" s="31">
        <v>188.57142857142858</v>
      </c>
    </row>
    <row r="251" spans="1:3" x14ac:dyDescent="0.2">
      <c r="A251" s="30">
        <v>44233</v>
      </c>
      <c r="B251" s="31">
        <v>200</v>
      </c>
      <c r="C251" s="31">
        <v>191.28571428571428</v>
      </c>
    </row>
    <row r="252" spans="1:3" x14ac:dyDescent="0.2">
      <c r="A252" s="30">
        <v>44234</v>
      </c>
      <c r="B252" s="31">
        <v>156</v>
      </c>
      <c r="C252" s="31">
        <v>184.71428571428572</v>
      </c>
    </row>
    <row r="253" spans="1:3" x14ac:dyDescent="0.2">
      <c r="A253" s="30">
        <v>44235</v>
      </c>
      <c r="B253" s="31">
        <v>152</v>
      </c>
      <c r="C253" s="31">
        <v>180.42857142857142</v>
      </c>
    </row>
    <row r="254" spans="1:3" x14ac:dyDescent="0.2">
      <c r="A254" s="30">
        <v>44236</v>
      </c>
      <c r="B254" s="31">
        <v>131</v>
      </c>
      <c r="C254" s="31">
        <v>183.57142857142858</v>
      </c>
    </row>
    <row r="255" spans="1:3" x14ac:dyDescent="0.2">
      <c r="A255" s="30">
        <v>44237</v>
      </c>
      <c r="B255" s="31">
        <v>152</v>
      </c>
      <c r="C255" s="31">
        <v>183.14285714285714</v>
      </c>
    </row>
    <row r="256" spans="1:3" x14ac:dyDescent="0.2">
      <c r="A256" s="30">
        <v>44238</v>
      </c>
      <c r="B256" s="31">
        <v>180</v>
      </c>
      <c r="C256" s="31">
        <v>173</v>
      </c>
    </row>
    <row r="257" spans="1:3" x14ac:dyDescent="0.2">
      <c r="A257" s="30">
        <v>44239</v>
      </c>
      <c r="B257" s="31">
        <v>150</v>
      </c>
      <c r="C257" s="31">
        <v>160.14285714285714</v>
      </c>
    </row>
    <row r="258" spans="1:3" x14ac:dyDescent="0.2">
      <c r="A258" s="30">
        <v>44240</v>
      </c>
      <c r="B258" s="31">
        <v>159</v>
      </c>
      <c r="C258" s="31">
        <v>154.28571428571428</v>
      </c>
    </row>
    <row r="259" spans="1:3" x14ac:dyDescent="0.2">
      <c r="A259" s="30">
        <v>44241</v>
      </c>
      <c r="B259" s="31">
        <v>105</v>
      </c>
      <c r="C259" s="31">
        <v>147</v>
      </c>
    </row>
    <row r="260" spans="1:3" x14ac:dyDescent="0.2">
      <c r="A260" s="30">
        <v>44242</v>
      </c>
      <c r="B260" s="31">
        <v>124</v>
      </c>
      <c r="C260" s="31">
        <v>143</v>
      </c>
    </row>
    <row r="261" spans="1:3" x14ac:dyDescent="0.2">
      <c r="A261" s="30">
        <v>44243</v>
      </c>
      <c r="B261" s="31">
        <v>112</v>
      </c>
      <c r="C261" s="31">
        <v>140.28571428571428</v>
      </c>
    </row>
    <row r="262" spans="1:3" x14ac:dyDescent="0.2">
      <c r="A262" s="30">
        <v>44244</v>
      </c>
      <c r="B262" s="31">
        <v>149</v>
      </c>
      <c r="C262" s="31">
        <v>139.85714285714286</v>
      </c>
    </row>
    <row r="263" spans="1:3" x14ac:dyDescent="0.2">
      <c r="A263" s="30">
        <v>44245</v>
      </c>
      <c r="B263" s="31">
        <v>135</v>
      </c>
      <c r="C263" s="31">
        <v>133.42857142857142</v>
      </c>
    </row>
    <row r="264" spans="1:3" x14ac:dyDescent="0.2">
      <c r="A264" s="30">
        <v>44246</v>
      </c>
      <c r="B264" s="31">
        <v>131</v>
      </c>
      <c r="C264" s="31">
        <v>130.71428571428572</v>
      </c>
    </row>
    <row r="265" spans="1:3" x14ac:dyDescent="0.2">
      <c r="A265" s="30">
        <v>44247</v>
      </c>
      <c r="B265" s="31">
        <v>131</v>
      </c>
      <c r="C265" s="31">
        <v>126.71428571428571</v>
      </c>
    </row>
    <row r="266" spans="1:3" x14ac:dyDescent="0.2">
      <c r="A266" s="30">
        <v>44248</v>
      </c>
      <c r="B266" s="31">
        <v>141</v>
      </c>
      <c r="C266" s="31">
        <v>131.85714285714286</v>
      </c>
    </row>
    <row r="267" spans="1:3" x14ac:dyDescent="0.2">
      <c r="A267" s="30">
        <v>44249</v>
      </c>
      <c r="B267" s="31">
        <v>77</v>
      </c>
      <c r="C267" s="31">
        <v>125.14285714285714</v>
      </c>
    </row>
    <row r="268" spans="1:3" x14ac:dyDescent="0.2">
      <c r="A268" s="30">
        <v>44250</v>
      </c>
      <c r="B268" s="31">
        <v>156</v>
      </c>
      <c r="C268" s="31">
        <v>131.42857142857142</v>
      </c>
    </row>
    <row r="269" spans="1:3" x14ac:dyDescent="0.2">
      <c r="A269" s="30">
        <v>44251</v>
      </c>
      <c r="B269" s="31">
        <v>147</v>
      </c>
      <c r="C269" s="31">
        <v>131.14285714285714</v>
      </c>
    </row>
    <row r="270" spans="1:3" x14ac:dyDescent="0.2">
      <c r="A270" s="30">
        <v>44252</v>
      </c>
      <c r="B270" s="31">
        <v>141</v>
      </c>
      <c r="C270" s="31">
        <v>132</v>
      </c>
    </row>
    <row r="271" spans="1:3" x14ac:dyDescent="0.2">
      <c r="A271" s="30">
        <v>44253</v>
      </c>
      <c r="B271" s="31">
        <v>148</v>
      </c>
      <c r="C271" s="31">
        <v>134.42857142857142</v>
      </c>
    </row>
    <row r="272" spans="1:3" x14ac:dyDescent="0.2">
      <c r="A272" s="30">
        <v>44254</v>
      </c>
      <c r="B272" s="31">
        <v>128</v>
      </c>
      <c r="C272" s="31">
        <v>134</v>
      </c>
    </row>
    <row r="273" spans="1:3" x14ac:dyDescent="0.2">
      <c r="A273" s="30">
        <v>44255</v>
      </c>
      <c r="B273" s="31">
        <v>116</v>
      </c>
      <c r="C273" s="31">
        <v>130.42857142857142</v>
      </c>
    </row>
    <row r="274" spans="1:3" x14ac:dyDescent="0.2">
      <c r="A274" s="30">
        <v>44256</v>
      </c>
      <c r="B274" s="31">
        <v>110</v>
      </c>
      <c r="C274" s="31">
        <v>135.14285714285714</v>
      </c>
    </row>
    <row r="275" spans="1:3" x14ac:dyDescent="0.2">
      <c r="A275" s="30">
        <v>44257</v>
      </c>
      <c r="B275" s="31">
        <v>135</v>
      </c>
      <c r="C275" s="31">
        <v>132.14285714285714</v>
      </c>
    </row>
    <row r="276" spans="1:3" x14ac:dyDescent="0.2">
      <c r="A276" s="30">
        <v>44258</v>
      </c>
      <c r="B276" s="31">
        <v>149</v>
      </c>
      <c r="C276" s="31">
        <v>132.42857142857142</v>
      </c>
    </row>
    <row r="277" spans="1:3" x14ac:dyDescent="0.2">
      <c r="A277" s="30">
        <v>44259</v>
      </c>
      <c r="B277" s="31">
        <v>169</v>
      </c>
      <c r="C277" s="31">
        <v>136.42857142857142</v>
      </c>
    </row>
    <row r="278" spans="1:3" x14ac:dyDescent="0.2">
      <c r="A278" s="30">
        <v>44260</v>
      </c>
      <c r="B278" s="31">
        <v>127</v>
      </c>
      <c r="C278" s="31">
        <v>133.42857142857142</v>
      </c>
    </row>
    <row r="279" spans="1:3" x14ac:dyDescent="0.2">
      <c r="A279" s="30">
        <v>44261</v>
      </c>
      <c r="B279" s="31">
        <v>124</v>
      </c>
      <c r="C279" s="31">
        <v>132.85714285714286</v>
      </c>
    </row>
    <row r="280" spans="1:3" x14ac:dyDescent="0.2">
      <c r="A280" s="30">
        <v>44262</v>
      </c>
      <c r="B280" s="31">
        <v>120</v>
      </c>
      <c r="C280" s="31">
        <v>133.42857142857142</v>
      </c>
    </row>
    <row r="281" spans="1:3" x14ac:dyDescent="0.2">
      <c r="A281" s="30">
        <v>44263</v>
      </c>
      <c r="B281" s="31">
        <v>141</v>
      </c>
      <c r="C281" s="31">
        <v>137.85714285714286</v>
      </c>
    </row>
    <row r="282" spans="1:3" x14ac:dyDescent="0.2">
      <c r="A282" s="30">
        <v>44264</v>
      </c>
      <c r="B282" s="31">
        <v>131</v>
      </c>
      <c r="C282" s="31">
        <v>137.28571428571428</v>
      </c>
    </row>
    <row r="283" spans="1:3" x14ac:dyDescent="0.2">
      <c r="A283" s="30">
        <v>44265</v>
      </c>
      <c r="B283" s="31">
        <v>134</v>
      </c>
      <c r="C283" s="31">
        <v>135.14285714285714</v>
      </c>
    </row>
    <row r="284" spans="1:3" x14ac:dyDescent="0.2">
      <c r="A284" s="30">
        <v>44266</v>
      </c>
      <c r="B284" s="31">
        <v>168</v>
      </c>
      <c r="C284" s="31">
        <v>135</v>
      </c>
    </row>
    <row r="285" spans="1:3" x14ac:dyDescent="0.2">
      <c r="A285" s="30">
        <v>44267</v>
      </c>
      <c r="B285" s="31">
        <v>160</v>
      </c>
      <c r="C285" s="31">
        <v>139.71428571428572</v>
      </c>
    </row>
    <row r="286" spans="1:3" x14ac:dyDescent="0.2">
      <c r="A286" s="30">
        <v>44268</v>
      </c>
      <c r="B286" s="31">
        <v>104</v>
      </c>
      <c r="C286" s="31">
        <v>136.85714285714286</v>
      </c>
    </row>
    <row r="287" spans="1:3" x14ac:dyDescent="0.2">
      <c r="A287" s="30">
        <v>44269</v>
      </c>
      <c r="B287" s="31">
        <v>138</v>
      </c>
      <c r="C287" s="31">
        <v>139.42857142857142</v>
      </c>
    </row>
    <row r="288" spans="1:3" x14ac:dyDescent="0.2">
      <c r="A288" s="30">
        <v>44270</v>
      </c>
      <c r="B288" s="31">
        <v>172</v>
      </c>
      <c r="C288" s="31">
        <v>143.85714285714286</v>
      </c>
    </row>
    <row r="289" spans="1:3" x14ac:dyDescent="0.2">
      <c r="A289" s="30">
        <v>44271</v>
      </c>
      <c r="B289" s="31">
        <v>152</v>
      </c>
      <c r="C289" s="31">
        <v>146.85714285714286</v>
      </c>
    </row>
    <row r="290" spans="1:3" x14ac:dyDescent="0.2">
      <c r="A290" s="30">
        <v>44272</v>
      </c>
      <c r="B290" s="31">
        <v>139</v>
      </c>
      <c r="C290" s="31">
        <v>147.57142857142858</v>
      </c>
    </row>
    <row r="291" spans="1:3" x14ac:dyDescent="0.2">
      <c r="A291" s="30">
        <v>44273</v>
      </c>
      <c r="B291" s="31">
        <v>181</v>
      </c>
      <c r="C291" s="31">
        <v>149.42857142857142</v>
      </c>
    </row>
    <row r="292" spans="1:3" x14ac:dyDescent="0.2">
      <c r="A292" s="30">
        <v>44274</v>
      </c>
      <c r="B292" s="31">
        <v>141</v>
      </c>
      <c r="C292" s="31">
        <v>146.71428571428572</v>
      </c>
    </row>
    <row r="293" spans="1:3" x14ac:dyDescent="0.2">
      <c r="A293" s="30">
        <v>44275</v>
      </c>
      <c r="B293" s="31">
        <v>161</v>
      </c>
      <c r="C293" s="31">
        <v>154.85714285714286</v>
      </c>
    </row>
    <row r="294" spans="1:3" x14ac:dyDescent="0.2">
      <c r="A294" s="30">
        <v>44276</v>
      </c>
      <c r="B294" s="31">
        <v>96</v>
      </c>
      <c r="C294" s="31">
        <v>148.85714285714286</v>
      </c>
    </row>
    <row r="295" spans="1:3" x14ac:dyDescent="0.2">
      <c r="A295" s="30">
        <v>44277</v>
      </c>
      <c r="B295" s="31">
        <v>120</v>
      </c>
      <c r="C295" s="31">
        <v>141.42857142857142</v>
      </c>
    </row>
    <row r="296" spans="1:3" x14ac:dyDescent="0.2">
      <c r="A296" s="30">
        <v>44278</v>
      </c>
      <c r="B296" s="31">
        <v>158</v>
      </c>
      <c r="C296" s="31">
        <v>142.28571428571428</v>
      </c>
    </row>
    <row r="297" spans="1:3" x14ac:dyDescent="0.2">
      <c r="A297" s="30">
        <v>44279</v>
      </c>
      <c r="B297" s="31">
        <v>149</v>
      </c>
      <c r="C297" s="31">
        <v>143.71428571428572</v>
      </c>
    </row>
    <row r="298" spans="1:3" x14ac:dyDescent="0.2">
      <c r="A298" s="30">
        <v>44280</v>
      </c>
      <c r="B298" s="31">
        <v>179</v>
      </c>
      <c r="C298" s="31">
        <v>143.42857142857142</v>
      </c>
    </row>
    <row r="299" spans="1:3" x14ac:dyDescent="0.2">
      <c r="A299" s="30">
        <v>44281</v>
      </c>
      <c r="B299" s="31">
        <v>193</v>
      </c>
      <c r="C299" s="31">
        <v>150.85714285714286</v>
      </c>
    </row>
    <row r="300" spans="1:3" x14ac:dyDescent="0.2">
      <c r="A300" s="30">
        <v>44282</v>
      </c>
      <c r="B300" s="31">
        <v>136</v>
      </c>
      <c r="C300" s="31">
        <v>147.28571428571428</v>
      </c>
    </row>
    <row r="301" spans="1:3" x14ac:dyDescent="0.2">
      <c r="A301" s="30">
        <v>44283</v>
      </c>
      <c r="B301" s="31">
        <v>154</v>
      </c>
      <c r="C301" s="31">
        <v>155.57142857142858</v>
      </c>
    </row>
    <row r="302" spans="1:3" x14ac:dyDescent="0.2">
      <c r="A302" s="30">
        <v>44284</v>
      </c>
      <c r="B302" s="31">
        <v>155</v>
      </c>
      <c r="C302" s="31">
        <v>160.57142857142858</v>
      </c>
    </row>
    <row r="303" spans="1:3" x14ac:dyDescent="0.2">
      <c r="A303" s="30">
        <v>44285</v>
      </c>
      <c r="B303" s="31">
        <v>187</v>
      </c>
      <c r="C303" s="31">
        <v>164.71428571428572</v>
      </c>
    </row>
    <row r="304" spans="1:3" x14ac:dyDescent="0.2">
      <c r="A304" s="30">
        <v>44286</v>
      </c>
      <c r="B304" s="31">
        <v>173</v>
      </c>
      <c r="C304" s="31">
        <v>168.14285714285714</v>
      </c>
    </row>
    <row r="305" spans="1:3" x14ac:dyDescent="0.2">
      <c r="A305" s="30">
        <v>44287</v>
      </c>
      <c r="B305" s="31">
        <v>184</v>
      </c>
      <c r="C305" s="31">
        <v>168.85714285714286</v>
      </c>
    </row>
    <row r="306" spans="1:3" x14ac:dyDescent="0.2">
      <c r="A306" s="30">
        <v>44288</v>
      </c>
      <c r="B306" s="31">
        <v>151</v>
      </c>
      <c r="C306" s="31">
        <v>162.85714285714286</v>
      </c>
    </row>
    <row r="307" spans="1:3" x14ac:dyDescent="0.2">
      <c r="A307" s="30">
        <v>44289</v>
      </c>
      <c r="B307" s="31">
        <v>134</v>
      </c>
      <c r="C307" s="31">
        <v>162.57142857142858</v>
      </c>
    </row>
    <row r="308" spans="1:3" x14ac:dyDescent="0.2">
      <c r="A308" s="30">
        <v>44290</v>
      </c>
      <c r="B308" s="31">
        <v>103</v>
      </c>
      <c r="C308" s="31">
        <v>155.28571428571428</v>
      </c>
    </row>
    <row r="309" spans="1:3" x14ac:dyDescent="0.2">
      <c r="A309" s="30">
        <v>44291</v>
      </c>
      <c r="B309" s="31">
        <v>128</v>
      </c>
      <c r="C309" s="31">
        <v>151.42857142857142</v>
      </c>
    </row>
    <row r="310" spans="1:3" x14ac:dyDescent="0.2">
      <c r="A310" s="30">
        <v>44292</v>
      </c>
      <c r="B310" s="31">
        <v>129</v>
      </c>
      <c r="C310" s="31">
        <v>143.14285714285714</v>
      </c>
    </row>
    <row r="311" spans="1:3" x14ac:dyDescent="0.2">
      <c r="A311" s="30">
        <v>44293</v>
      </c>
      <c r="B311" s="31">
        <v>193</v>
      </c>
      <c r="C311" s="31">
        <v>146</v>
      </c>
    </row>
    <row r="312" spans="1:3" x14ac:dyDescent="0.2">
      <c r="A312" s="30">
        <v>44294</v>
      </c>
      <c r="B312" s="31">
        <v>156</v>
      </c>
      <c r="C312" s="31">
        <v>142</v>
      </c>
    </row>
    <row r="313" spans="1:3" x14ac:dyDescent="0.2">
      <c r="A313" s="30">
        <v>44295</v>
      </c>
      <c r="B313" s="31">
        <v>128</v>
      </c>
      <c r="C313" s="31">
        <v>138.71428571428572</v>
      </c>
    </row>
    <row r="314" spans="1:3" x14ac:dyDescent="0.2">
      <c r="A314" s="30">
        <v>44296</v>
      </c>
      <c r="B314" s="31">
        <v>109</v>
      </c>
      <c r="C314" s="31">
        <v>135.14285714285714</v>
      </c>
    </row>
    <row r="315" spans="1:3" x14ac:dyDescent="0.2">
      <c r="A315" s="30">
        <v>44297</v>
      </c>
      <c r="B315" s="31">
        <v>75</v>
      </c>
      <c r="C315" s="31">
        <v>131.14285714285714</v>
      </c>
    </row>
    <row r="316" spans="1:3" x14ac:dyDescent="0.2">
      <c r="A316" s="30">
        <v>44298</v>
      </c>
      <c r="B316" s="31">
        <v>107</v>
      </c>
      <c r="C316" s="31">
        <v>128.14285714285714</v>
      </c>
    </row>
    <row r="317" spans="1:3" x14ac:dyDescent="0.2">
      <c r="A317" s="30">
        <v>44299</v>
      </c>
      <c r="B317" s="31">
        <v>108</v>
      </c>
      <c r="C317" s="31">
        <v>125.14285714285714</v>
      </c>
    </row>
    <row r="318" spans="1:3" x14ac:dyDescent="0.2">
      <c r="A318" s="30">
        <v>44300</v>
      </c>
      <c r="B318" s="31">
        <v>119</v>
      </c>
      <c r="C318" s="31">
        <v>114.57142857142857</v>
      </c>
    </row>
    <row r="319" spans="1:3" x14ac:dyDescent="0.2">
      <c r="A319" s="30">
        <v>44301</v>
      </c>
      <c r="B319" s="31">
        <v>111</v>
      </c>
      <c r="C319" s="31">
        <v>108.14285714285714</v>
      </c>
    </row>
    <row r="320" spans="1:3" x14ac:dyDescent="0.2">
      <c r="A320" s="30">
        <v>44302</v>
      </c>
      <c r="B320" s="31">
        <v>133</v>
      </c>
      <c r="C320" s="31">
        <v>108.85714285714286</v>
      </c>
    </row>
    <row r="321" spans="1:3" x14ac:dyDescent="0.2">
      <c r="A321" s="30">
        <v>44303</v>
      </c>
      <c r="B321" s="31">
        <v>76</v>
      </c>
      <c r="C321" s="31">
        <v>104.14285714285714</v>
      </c>
    </row>
    <row r="322" spans="1:3" x14ac:dyDescent="0.2">
      <c r="A322" s="30">
        <v>44304</v>
      </c>
      <c r="B322" s="31">
        <v>54</v>
      </c>
      <c r="C322" s="31">
        <v>101.14285714285714</v>
      </c>
    </row>
    <row r="323" spans="1:3" x14ac:dyDescent="0.2">
      <c r="A323" s="30">
        <v>44305</v>
      </c>
      <c r="B323" s="31">
        <v>81</v>
      </c>
      <c r="C323" s="31">
        <v>97.428571428571431</v>
      </c>
    </row>
    <row r="324" spans="1:3" x14ac:dyDescent="0.2">
      <c r="A324" s="30">
        <v>44306</v>
      </c>
      <c r="B324" s="31">
        <v>68</v>
      </c>
      <c r="C324" s="31">
        <v>91.714285714285708</v>
      </c>
    </row>
    <row r="325" spans="1:3" x14ac:dyDescent="0.2">
      <c r="A325" s="30">
        <v>44307</v>
      </c>
      <c r="B325" s="31">
        <v>71</v>
      </c>
      <c r="C325" s="31">
        <v>84.857142857142861</v>
      </c>
    </row>
    <row r="326" spans="1:3" x14ac:dyDescent="0.2">
      <c r="A326" s="30">
        <v>44308</v>
      </c>
      <c r="B326" s="31">
        <v>91</v>
      </c>
      <c r="C326" s="31">
        <v>82</v>
      </c>
    </row>
    <row r="327" spans="1:3" x14ac:dyDescent="0.2">
      <c r="A327" s="30">
        <v>44309</v>
      </c>
      <c r="B327" s="31">
        <v>73</v>
      </c>
      <c r="C327" s="31">
        <v>73.428571428571431</v>
      </c>
    </row>
    <row r="328" spans="1:3" x14ac:dyDescent="0.2">
      <c r="A328" s="30">
        <v>44310</v>
      </c>
      <c r="B328" s="31">
        <v>55</v>
      </c>
      <c r="C328" s="31">
        <v>70.428571428571431</v>
      </c>
    </row>
    <row r="329" spans="1:3" x14ac:dyDescent="0.2">
      <c r="A329" s="30">
        <v>44311</v>
      </c>
      <c r="B329" s="31">
        <v>42</v>
      </c>
      <c r="C329" s="31">
        <v>68.714285714285708</v>
      </c>
    </row>
    <row r="330" spans="1:3" x14ac:dyDescent="0.2">
      <c r="A330" s="30">
        <v>44312</v>
      </c>
      <c r="B330" s="31">
        <v>42</v>
      </c>
      <c r="C330" s="31">
        <v>63.142857142857146</v>
      </c>
    </row>
    <row r="331" spans="1:3" x14ac:dyDescent="0.2">
      <c r="A331" s="30">
        <v>44313</v>
      </c>
      <c r="B331" s="31">
        <v>54</v>
      </c>
      <c r="C331" s="31">
        <v>61.142857142857146</v>
      </c>
    </row>
    <row r="332" spans="1:3" x14ac:dyDescent="0.2">
      <c r="A332" s="30">
        <v>44314</v>
      </c>
      <c r="B332" s="31">
        <v>77</v>
      </c>
      <c r="C332" s="31">
        <v>62</v>
      </c>
    </row>
    <row r="333" spans="1:3" x14ac:dyDescent="0.2">
      <c r="A333" s="30">
        <v>44315</v>
      </c>
      <c r="B333" s="31">
        <v>56</v>
      </c>
      <c r="C333" s="31">
        <v>57</v>
      </c>
    </row>
    <row r="334" spans="1:3" x14ac:dyDescent="0.2">
      <c r="A334" s="30">
        <v>44316</v>
      </c>
      <c r="B334" s="31">
        <v>63</v>
      </c>
      <c r="C334" s="31">
        <v>55.571428571428569</v>
      </c>
    </row>
    <row r="335" spans="1:3" x14ac:dyDescent="0.2">
      <c r="A335" s="30">
        <v>44317</v>
      </c>
      <c r="B335" s="31">
        <v>40</v>
      </c>
      <c r="C335" s="31">
        <v>53.428571428571431</v>
      </c>
    </row>
    <row r="336" spans="1:3" x14ac:dyDescent="0.2">
      <c r="A336" s="30">
        <v>44318</v>
      </c>
      <c r="B336" s="31">
        <v>28</v>
      </c>
      <c r="C336" s="31">
        <v>51.428571428571431</v>
      </c>
    </row>
    <row r="337" spans="1:3" x14ac:dyDescent="0.2">
      <c r="A337" s="30">
        <v>44319</v>
      </c>
      <c r="B337" s="31">
        <v>42</v>
      </c>
      <c r="C337" s="31">
        <v>51.428571428571431</v>
      </c>
    </row>
    <row r="338" spans="1:3" x14ac:dyDescent="0.2">
      <c r="A338" s="30">
        <v>44320</v>
      </c>
      <c r="B338" s="31">
        <v>36</v>
      </c>
      <c r="C338" s="31">
        <v>48.857142857142854</v>
      </c>
    </row>
    <row r="339" spans="1:3" x14ac:dyDescent="0.2">
      <c r="A339" s="30">
        <v>44321</v>
      </c>
      <c r="B339" s="31">
        <v>42</v>
      </c>
      <c r="C339" s="31">
        <v>43.857142857142854</v>
      </c>
    </row>
    <row r="340" spans="1:3" x14ac:dyDescent="0.2">
      <c r="A340" s="30">
        <v>44322</v>
      </c>
      <c r="B340" s="31">
        <v>44</v>
      </c>
      <c r="C340" s="31">
        <v>42.142857142857146</v>
      </c>
    </row>
    <row r="341" spans="1:3" x14ac:dyDescent="0.2">
      <c r="A341" s="30">
        <v>44323</v>
      </c>
      <c r="B341" s="31">
        <v>29</v>
      </c>
      <c r="C341" s="31">
        <v>37.285714285714285</v>
      </c>
    </row>
    <row r="342" spans="1:3" x14ac:dyDescent="0.2">
      <c r="A342" s="30">
        <v>44324</v>
      </c>
      <c r="B342" s="31">
        <v>25</v>
      </c>
      <c r="C342" s="31">
        <v>35.142857142857146</v>
      </c>
    </row>
    <row r="343" spans="1:3" x14ac:dyDescent="0.2">
      <c r="A343" s="30">
        <v>44325</v>
      </c>
      <c r="B343" s="31">
        <v>26</v>
      </c>
      <c r="C343" s="31">
        <v>34.857142857142854</v>
      </c>
    </row>
    <row r="344" spans="1:3" x14ac:dyDescent="0.2">
      <c r="A344" s="30">
        <v>44326</v>
      </c>
      <c r="B344" s="31">
        <v>21</v>
      </c>
      <c r="C344" s="31">
        <v>31.857142857142858</v>
      </c>
    </row>
    <row r="345" spans="1:3" x14ac:dyDescent="0.2">
      <c r="A345" s="30">
        <v>44327</v>
      </c>
      <c r="B345" s="31">
        <v>27</v>
      </c>
      <c r="C345" s="31">
        <v>30.571428571428573</v>
      </c>
    </row>
    <row r="346" spans="1:3" x14ac:dyDescent="0.2">
      <c r="A346" s="30">
        <v>44328</v>
      </c>
      <c r="B346" s="31">
        <v>39</v>
      </c>
      <c r="C346" s="31">
        <v>30.142857142857142</v>
      </c>
    </row>
    <row r="347" spans="1:3" x14ac:dyDescent="0.2">
      <c r="A347" s="30">
        <v>44329</v>
      </c>
      <c r="B347" s="31">
        <v>32</v>
      </c>
      <c r="C347" s="31">
        <v>28.428571428571427</v>
      </c>
    </row>
    <row r="348" spans="1:3" x14ac:dyDescent="0.2">
      <c r="A348" s="30">
        <v>44330</v>
      </c>
      <c r="B348" s="31">
        <v>25</v>
      </c>
      <c r="C348" s="31">
        <v>27.857142857142858</v>
      </c>
    </row>
    <row r="349" spans="1:3" x14ac:dyDescent="0.2">
      <c r="A349" s="30">
        <v>44331</v>
      </c>
      <c r="B349" s="31">
        <v>22</v>
      </c>
      <c r="C349" s="31">
        <v>27.428571428571427</v>
      </c>
    </row>
    <row r="350" spans="1:3" x14ac:dyDescent="0.2">
      <c r="A350" s="30">
        <v>44332</v>
      </c>
      <c r="B350" s="31">
        <v>24</v>
      </c>
      <c r="C350" s="31">
        <v>27.142857142857142</v>
      </c>
    </row>
    <row r="351" spans="1:3" x14ac:dyDescent="0.2">
      <c r="A351" s="30">
        <v>44333</v>
      </c>
      <c r="B351" s="31">
        <v>29</v>
      </c>
      <c r="C351" s="31">
        <v>28.285714285714285</v>
      </c>
    </row>
    <row r="352" spans="1:3" x14ac:dyDescent="0.2">
      <c r="A352" s="30">
        <v>44334</v>
      </c>
      <c r="B352" s="31">
        <v>20</v>
      </c>
      <c r="C352" s="31">
        <v>27.285714285714285</v>
      </c>
    </row>
    <row r="353" spans="1:3" x14ac:dyDescent="0.2">
      <c r="A353" s="30">
        <v>44335</v>
      </c>
      <c r="B353" s="31">
        <v>13</v>
      </c>
      <c r="C353" s="31">
        <v>23.571428571428573</v>
      </c>
    </row>
    <row r="354" spans="1:3" x14ac:dyDescent="0.2">
      <c r="A354" s="30">
        <v>44336</v>
      </c>
      <c r="B354" s="31">
        <v>23</v>
      </c>
      <c r="C354" s="31">
        <v>22.285714285714285</v>
      </c>
    </row>
    <row r="355" spans="1:3" x14ac:dyDescent="0.2">
      <c r="A355" s="30">
        <v>44337</v>
      </c>
      <c r="B355" s="31">
        <v>21</v>
      </c>
      <c r="C355" s="31">
        <v>21.714285714285715</v>
      </c>
    </row>
    <row r="356" spans="1:3" x14ac:dyDescent="0.2">
      <c r="A356" s="30">
        <v>44338</v>
      </c>
      <c r="B356" s="31">
        <v>20</v>
      </c>
      <c r="C356" s="31">
        <v>21.428571428571427</v>
      </c>
    </row>
    <row r="357" spans="1:3" x14ac:dyDescent="0.2">
      <c r="A357" s="30">
        <v>44339</v>
      </c>
      <c r="B357" s="31">
        <v>14</v>
      </c>
      <c r="C357" s="31">
        <v>20</v>
      </c>
    </row>
    <row r="358" spans="1:3" x14ac:dyDescent="0.2">
      <c r="A358" s="30">
        <v>44340</v>
      </c>
      <c r="B358" s="31">
        <v>11</v>
      </c>
      <c r="C358" s="31">
        <v>17.428571428571427</v>
      </c>
    </row>
    <row r="359" spans="1:3" x14ac:dyDescent="0.2">
      <c r="A359" s="30">
        <v>44341</v>
      </c>
      <c r="B359" s="31">
        <v>13</v>
      </c>
      <c r="C359" s="31">
        <v>16.428571428571427</v>
      </c>
    </row>
    <row r="360" spans="1:3" x14ac:dyDescent="0.2">
      <c r="A360" s="30">
        <v>44342</v>
      </c>
      <c r="B360" s="31">
        <v>17</v>
      </c>
      <c r="C360" s="31">
        <v>17</v>
      </c>
    </row>
    <row r="361" spans="1:3" x14ac:dyDescent="0.2">
      <c r="A361" s="30">
        <v>44343</v>
      </c>
      <c r="B361" s="31">
        <v>10</v>
      </c>
      <c r="C361" s="31">
        <v>15.142857142857142</v>
      </c>
    </row>
    <row r="362" spans="1:3" x14ac:dyDescent="0.2">
      <c r="A362" s="30">
        <v>44344</v>
      </c>
      <c r="B362" s="31">
        <v>18</v>
      </c>
      <c r="C362" s="31">
        <v>14.714285714285714</v>
      </c>
    </row>
    <row r="363" spans="1:3" x14ac:dyDescent="0.2">
      <c r="A363" s="30">
        <v>44345</v>
      </c>
      <c r="B363" s="31">
        <v>5</v>
      </c>
      <c r="C363" s="31">
        <v>12.571428571428571</v>
      </c>
    </row>
    <row r="364" spans="1:3" x14ac:dyDescent="0.2">
      <c r="A364" s="30">
        <v>44346</v>
      </c>
      <c r="B364" s="31">
        <v>5</v>
      </c>
      <c r="C364" s="31">
        <v>11.285714285714286</v>
      </c>
    </row>
    <row r="365" spans="1:3" x14ac:dyDescent="0.2">
      <c r="A365" s="30">
        <v>44347</v>
      </c>
      <c r="B365" s="31">
        <v>1</v>
      </c>
      <c r="C365" s="31">
        <v>9.8571428571428577</v>
      </c>
    </row>
    <row r="366" spans="1:3" x14ac:dyDescent="0.2">
      <c r="A366" s="30">
        <v>44348</v>
      </c>
      <c r="B366" s="31">
        <v>15</v>
      </c>
      <c r="C366" s="31">
        <v>10.142857142857142</v>
      </c>
    </row>
    <row r="367" spans="1:3" x14ac:dyDescent="0.2">
      <c r="A367" s="30">
        <v>44349</v>
      </c>
      <c r="B367" s="31">
        <v>12</v>
      </c>
      <c r="C367" s="31">
        <v>9.4285714285714288</v>
      </c>
    </row>
    <row r="368" spans="1:3" x14ac:dyDescent="0.2">
      <c r="A368" s="30">
        <v>44350</v>
      </c>
      <c r="B368" s="31">
        <v>16</v>
      </c>
      <c r="C368" s="31">
        <v>10.285714285714286</v>
      </c>
    </row>
    <row r="369" spans="1:3" x14ac:dyDescent="0.2">
      <c r="A369" s="30">
        <v>44351</v>
      </c>
      <c r="B369" s="31">
        <v>21</v>
      </c>
      <c r="C369" s="31">
        <v>10.714285714285714</v>
      </c>
    </row>
    <row r="370" spans="1:3" x14ac:dyDescent="0.2">
      <c r="A370" s="30">
        <v>44352</v>
      </c>
      <c r="B370" s="31">
        <v>9</v>
      </c>
      <c r="C370" s="31">
        <v>11.285714285714286</v>
      </c>
    </row>
    <row r="371" spans="1:3" x14ac:dyDescent="0.2">
      <c r="A371" s="30">
        <v>44353</v>
      </c>
      <c r="B371" s="31">
        <v>10</v>
      </c>
      <c r="C371" s="31">
        <v>12</v>
      </c>
    </row>
    <row r="372" spans="1:3" x14ac:dyDescent="0.2">
      <c r="A372" s="30">
        <v>44354</v>
      </c>
      <c r="B372" s="31">
        <v>4</v>
      </c>
      <c r="C372" s="31">
        <v>12.428571428571429</v>
      </c>
    </row>
    <row r="373" spans="1:3" x14ac:dyDescent="0.2">
      <c r="A373" s="30">
        <v>44355</v>
      </c>
      <c r="B373" s="31">
        <v>10</v>
      </c>
      <c r="C373" s="31">
        <v>11.714285714285714</v>
      </c>
    </row>
    <row r="374" spans="1:3" x14ac:dyDescent="0.2">
      <c r="A374" s="30">
        <v>44356</v>
      </c>
      <c r="B374" s="31">
        <v>5</v>
      </c>
      <c r="C374" s="31">
        <v>10.714285714285714</v>
      </c>
    </row>
    <row r="375" spans="1:3" x14ac:dyDescent="0.2">
      <c r="A375" s="30">
        <v>44357</v>
      </c>
      <c r="B375" s="31">
        <v>17</v>
      </c>
      <c r="C375" s="31">
        <v>10.857142857142858</v>
      </c>
    </row>
    <row r="376" spans="1:3" x14ac:dyDescent="0.2">
      <c r="A376" s="30">
        <v>44358</v>
      </c>
      <c r="B376" s="31">
        <v>3</v>
      </c>
      <c r="C376" s="31">
        <v>8.2857142857142865</v>
      </c>
    </row>
    <row r="377" spans="1:3" x14ac:dyDescent="0.2">
      <c r="A377" s="30">
        <v>44359</v>
      </c>
      <c r="B377" s="31">
        <v>9</v>
      </c>
      <c r="C377" s="31">
        <v>8.2857142857142865</v>
      </c>
    </row>
    <row r="378" spans="1:3" x14ac:dyDescent="0.2">
      <c r="A378" s="30">
        <v>44360</v>
      </c>
      <c r="B378" s="31">
        <v>1</v>
      </c>
      <c r="C378" s="31">
        <v>7</v>
      </c>
    </row>
    <row r="379" spans="1:3" x14ac:dyDescent="0.2">
      <c r="A379" s="30">
        <v>44361</v>
      </c>
      <c r="B379" s="31">
        <v>7</v>
      </c>
      <c r="C379" s="31">
        <v>7.4285714285714288</v>
      </c>
    </row>
    <row r="380" spans="1:3" x14ac:dyDescent="0.2">
      <c r="A380" s="30">
        <v>44362</v>
      </c>
      <c r="B380" s="31">
        <v>8</v>
      </c>
      <c r="C380" s="31">
        <v>7.1428571428571432</v>
      </c>
    </row>
    <row r="381" spans="1:3" x14ac:dyDescent="0.2">
      <c r="A381" s="30">
        <v>44363</v>
      </c>
      <c r="B381" s="31">
        <v>8</v>
      </c>
      <c r="C381" s="31">
        <v>7.5714285714285712</v>
      </c>
    </row>
    <row r="382" spans="1:3" x14ac:dyDescent="0.2">
      <c r="A382" s="30">
        <v>44364</v>
      </c>
      <c r="B382" s="31">
        <v>9</v>
      </c>
      <c r="C382" s="31">
        <v>6.4285714285714288</v>
      </c>
    </row>
    <row r="383" spans="1:3" x14ac:dyDescent="0.2">
      <c r="A383" s="30">
        <v>44365</v>
      </c>
      <c r="B383" s="31">
        <v>7</v>
      </c>
      <c r="C383" s="31">
        <v>7</v>
      </c>
    </row>
    <row r="384" spans="1:3" x14ac:dyDescent="0.2">
      <c r="A384" s="30">
        <v>44366</v>
      </c>
      <c r="B384" s="31">
        <v>6</v>
      </c>
      <c r="C384" s="31">
        <v>6.5714285714285712</v>
      </c>
    </row>
    <row r="385" spans="1:3" x14ac:dyDescent="0.2">
      <c r="A385" s="30">
        <v>44367</v>
      </c>
      <c r="B385" s="31">
        <v>1</v>
      </c>
      <c r="C385" s="31">
        <v>6.5714285714285712</v>
      </c>
    </row>
    <row r="386" spans="1:3" x14ac:dyDescent="0.2">
      <c r="A386" s="30">
        <v>44368</v>
      </c>
      <c r="B386" s="31">
        <v>7</v>
      </c>
      <c r="C386" s="31">
        <v>6.5714285714285712</v>
      </c>
    </row>
    <row r="387" spans="1:3" x14ac:dyDescent="0.2">
      <c r="A387" s="30">
        <v>44369</v>
      </c>
      <c r="B387" s="31">
        <v>7</v>
      </c>
      <c r="C387" s="31">
        <v>6.4285714285714288</v>
      </c>
    </row>
    <row r="388" spans="1:3" x14ac:dyDescent="0.2">
      <c r="A388" s="30">
        <v>44370</v>
      </c>
      <c r="B388" s="31">
        <v>0</v>
      </c>
      <c r="C388" s="31">
        <v>5.2857142857142856</v>
      </c>
    </row>
    <row r="389" spans="1:3" x14ac:dyDescent="0.2">
      <c r="A389" s="30">
        <v>44371</v>
      </c>
      <c r="B389" s="31">
        <v>12</v>
      </c>
      <c r="C389" s="31">
        <v>5.7142857142857144</v>
      </c>
    </row>
    <row r="390" spans="1:3" x14ac:dyDescent="0.2">
      <c r="A390" s="30">
        <v>44372</v>
      </c>
      <c r="B390" s="31">
        <v>8</v>
      </c>
      <c r="C390" s="31">
        <v>5.8571428571428568</v>
      </c>
    </row>
    <row r="391" spans="1:3" x14ac:dyDescent="0.2">
      <c r="A391" s="30">
        <v>44373</v>
      </c>
      <c r="B391" s="31">
        <v>8</v>
      </c>
      <c r="C391" s="31">
        <v>6.1428571428571432</v>
      </c>
    </row>
    <row r="392" spans="1:3" x14ac:dyDescent="0.2">
      <c r="A392" s="30">
        <v>44374</v>
      </c>
      <c r="B392" s="31">
        <v>0</v>
      </c>
      <c r="C392" s="31">
        <v>6</v>
      </c>
    </row>
    <row r="393" spans="1:3" x14ac:dyDescent="0.2">
      <c r="A393" s="30">
        <v>44375</v>
      </c>
      <c r="B393" s="31">
        <v>0</v>
      </c>
      <c r="C393" s="31">
        <v>5</v>
      </c>
    </row>
    <row r="394" spans="1:3" x14ac:dyDescent="0.2">
      <c r="A394" s="30">
        <v>44376</v>
      </c>
      <c r="B394" s="31">
        <v>0</v>
      </c>
      <c r="C394" s="31">
        <v>4</v>
      </c>
    </row>
    <row r="395" spans="1:3" x14ac:dyDescent="0.2">
      <c r="A395" s="30">
        <v>44377</v>
      </c>
      <c r="B395" s="31">
        <v>10</v>
      </c>
      <c r="C395" s="31">
        <v>5.4285714285714288</v>
      </c>
    </row>
    <row r="396" spans="1:3" x14ac:dyDescent="0.2">
      <c r="A396" s="30">
        <v>44378</v>
      </c>
      <c r="B396" s="31">
        <v>7</v>
      </c>
      <c r="C396" s="31">
        <v>4.7142857142857144</v>
      </c>
    </row>
    <row r="397" spans="1:3" x14ac:dyDescent="0.2">
      <c r="A397" s="30">
        <v>44379</v>
      </c>
      <c r="B397" s="31">
        <v>5</v>
      </c>
      <c r="C397" s="31">
        <v>4.2857142857142856</v>
      </c>
    </row>
    <row r="398" spans="1:3" x14ac:dyDescent="0.2">
      <c r="A398" s="30">
        <v>44380</v>
      </c>
      <c r="B398" s="31">
        <v>6</v>
      </c>
      <c r="C398" s="31">
        <v>4</v>
      </c>
    </row>
    <row r="399" spans="1:3" x14ac:dyDescent="0.2">
      <c r="A399" s="30">
        <v>44381</v>
      </c>
      <c r="B399" s="31">
        <v>7</v>
      </c>
      <c r="C399" s="31">
        <v>5</v>
      </c>
    </row>
    <row r="400" spans="1:3" x14ac:dyDescent="0.2">
      <c r="A400" s="30">
        <v>44382</v>
      </c>
      <c r="B400" s="31">
        <v>4</v>
      </c>
      <c r="C400" s="31">
        <v>5.5714285714285712</v>
      </c>
    </row>
    <row r="401" spans="1:3" x14ac:dyDescent="0.2">
      <c r="A401" s="30">
        <v>44383</v>
      </c>
      <c r="B401" s="31">
        <v>5</v>
      </c>
      <c r="C401" s="31">
        <v>6.2857142857142856</v>
      </c>
    </row>
    <row r="402" spans="1:3" x14ac:dyDescent="0.2">
      <c r="A402" s="30">
        <v>44384</v>
      </c>
      <c r="B402" s="31">
        <v>11</v>
      </c>
      <c r="C402" s="31">
        <v>6.4285714285714288</v>
      </c>
    </row>
    <row r="403" spans="1:3" x14ac:dyDescent="0.2">
      <c r="A403" s="30">
        <v>44385</v>
      </c>
      <c r="B403" s="31">
        <v>16</v>
      </c>
      <c r="C403" s="31">
        <v>7.7142857142857144</v>
      </c>
    </row>
    <row r="404" spans="1:3" x14ac:dyDescent="0.2">
      <c r="A404" s="30">
        <v>44386</v>
      </c>
      <c r="B404" s="31">
        <v>13</v>
      </c>
      <c r="C404" s="31">
        <v>8.8571428571428577</v>
      </c>
    </row>
    <row r="405" spans="1:3" x14ac:dyDescent="0.2">
      <c r="A405" s="30">
        <v>44387</v>
      </c>
      <c r="B405" s="31">
        <v>7</v>
      </c>
      <c r="C405" s="31">
        <v>9</v>
      </c>
    </row>
    <row r="406" spans="1:3" x14ac:dyDescent="0.2">
      <c r="A406" s="30">
        <v>44388</v>
      </c>
      <c r="B406" s="31">
        <v>9</v>
      </c>
      <c r="C406" s="31">
        <v>9.2857142857142865</v>
      </c>
    </row>
    <row r="407" spans="1:3" x14ac:dyDescent="0.2">
      <c r="A407" s="30">
        <v>44389</v>
      </c>
      <c r="B407" s="31">
        <v>10</v>
      </c>
      <c r="C407" s="31">
        <v>10.142857142857142</v>
      </c>
    </row>
    <row r="408" spans="1:3" x14ac:dyDescent="0.2">
      <c r="A408" s="30">
        <v>44390</v>
      </c>
      <c r="B408" s="31">
        <v>12</v>
      </c>
      <c r="C408" s="31">
        <v>11.142857142857142</v>
      </c>
    </row>
    <row r="409" spans="1:3" x14ac:dyDescent="0.2">
      <c r="A409" s="30">
        <v>44391</v>
      </c>
      <c r="B409" s="31">
        <v>20</v>
      </c>
      <c r="C409" s="31">
        <v>12.428571428571429</v>
      </c>
    </row>
    <row r="410" spans="1:3" x14ac:dyDescent="0.2">
      <c r="A410" s="30">
        <v>44392</v>
      </c>
      <c r="B410" s="31">
        <v>11</v>
      </c>
      <c r="C410" s="31">
        <v>11.714285714285714</v>
      </c>
    </row>
    <row r="411" spans="1:3" x14ac:dyDescent="0.2">
      <c r="A411" s="30">
        <v>44393</v>
      </c>
      <c r="B411" s="31">
        <v>12</v>
      </c>
      <c r="C411" s="31">
        <v>11.571428571428571</v>
      </c>
    </row>
    <row r="412" spans="1:3" x14ac:dyDescent="0.2">
      <c r="A412" s="30">
        <v>44394</v>
      </c>
      <c r="B412" s="31">
        <v>24</v>
      </c>
      <c r="C412" s="31">
        <v>14</v>
      </c>
    </row>
    <row r="413" spans="1:3" x14ac:dyDescent="0.2">
      <c r="A413" s="30">
        <v>44395</v>
      </c>
      <c r="B413" s="31">
        <v>19</v>
      </c>
      <c r="C413" s="31">
        <v>15.428571428571429</v>
      </c>
    </row>
    <row r="414" spans="1:3" x14ac:dyDescent="0.2">
      <c r="A414" s="30">
        <v>44396</v>
      </c>
      <c r="B414" s="31">
        <v>15</v>
      </c>
      <c r="C414" s="31">
        <v>16.142857142857142</v>
      </c>
    </row>
    <row r="415" spans="1:3" x14ac:dyDescent="0.2">
      <c r="A415" s="30">
        <v>44397</v>
      </c>
      <c r="B415" s="31">
        <v>21</v>
      </c>
      <c r="C415" s="31">
        <v>17.428571428571427</v>
      </c>
    </row>
    <row r="416" spans="1:3" x14ac:dyDescent="0.2">
      <c r="A416" s="30">
        <v>44398</v>
      </c>
      <c r="B416" s="31">
        <v>24</v>
      </c>
      <c r="C416" s="31">
        <v>18</v>
      </c>
    </row>
    <row r="417" spans="1:3" x14ac:dyDescent="0.2">
      <c r="A417" s="30">
        <v>44399</v>
      </c>
      <c r="B417" s="31">
        <v>22</v>
      </c>
      <c r="C417" s="31">
        <v>19.571428571428573</v>
      </c>
    </row>
    <row r="418" spans="1:3" x14ac:dyDescent="0.2">
      <c r="A418" s="30">
        <v>44400</v>
      </c>
      <c r="B418" s="31">
        <v>53</v>
      </c>
      <c r="C418" s="31">
        <v>25.428571428571427</v>
      </c>
    </row>
    <row r="419" spans="1:3" x14ac:dyDescent="0.2">
      <c r="A419" s="30">
        <v>44401</v>
      </c>
      <c r="B419" s="31">
        <v>29</v>
      </c>
      <c r="C419" s="31">
        <v>26.142857142857142</v>
      </c>
    </row>
    <row r="420" spans="1:3" x14ac:dyDescent="0.2">
      <c r="A420" s="30">
        <v>44402</v>
      </c>
      <c r="B420" s="31">
        <v>23</v>
      </c>
      <c r="C420" s="31">
        <v>26.714285714285715</v>
      </c>
    </row>
    <row r="421" spans="1:3" x14ac:dyDescent="0.2">
      <c r="A421" s="30">
        <v>44403</v>
      </c>
      <c r="B421" s="31">
        <v>39</v>
      </c>
      <c r="C421" s="31">
        <v>30.142857142857142</v>
      </c>
    </row>
    <row r="422" spans="1:3" x14ac:dyDescent="0.2">
      <c r="A422" s="30">
        <v>44404</v>
      </c>
      <c r="B422" s="31">
        <v>40</v>
      </c>
      <c r="C422" s="31">
        <v>32.857142857142854</v>
      </c>
    </row>
    <row r="423" spans="1:3" x14ac:dyDescent="0.2">
      <c r="A423" s="30">
        <v>44405</v>
      </c>
      <c r="B423" s="31">
        <v>53</v>
      </c>
      <c r="C423" s="31">
        <v>37</v>
      </c>
    </row>
    <row r="424" spans="1:3" x14ac:dyDescent="0.2">
      <c r="A424" s="30">
        <v>44406</v>
      </c>
      <c r="B424" s="31">
        <v>67</v>
      </c>
      <c r="C424" s="31">
        <v>43.428571428571431</v>
      </c>
    </row>
    <row r="425" spans="1:3" x14ac:dyDescent="0.2">
      <c r="A425" s="30">
        <v>44407</v>
      </c>
      <c r="B425" s="31">
        <v>58</v>
      </c>
      <c r="C425" s="31">
        <v>44.142857142857146</v>
      </c>
    </row>
    <row r="426" spans="1:3" x14ac:dyDescent="0.2">
      <c r="A426" s="30">
        <v>44408</v>
      </c>
      <c r="B426" s="31">
        <v>52</v>
      </c>
      <c r="C426" s="31">
        <v>47.428571428571431</v>
      </c>
    </row>
    <row r="427" spans="1:3" x14ac:dyDescent="0.2">
      <c r="A427" s="30">
        <v>44409</v>
      </c>
      <c r="B427" s="31">
        <v>44</v>
      </c>
      <c r="C427" s="31">
        <v>50.428571428571431</v>
      </c>
    </row>
    <row r="428" spans="1:3" x14ac:dyDescent="0.2">
      <c r="A428" s="30">
        <v>44410</v>
      </c>
      <c r="B428" s="31">
        <v>76</v>
      </c>
      <c r="C428" s="31">
        <v>55.714285714285715</v>
      </c>
    </row>
    <row r="429" spans="1:3" x14ac:dyDescent="0.2">
      <c r="A429" s="30">
        <v>44411</v>
      </c>
      <c r="B429" s="31">
        <v>63</v>
      </c>
      <c r="C429" s="31">
        <v>59</v>
      </c>
    </row>
    <row r="430" spans="1:3" x14ac:dyDescent="0.2">
      <c r="A430" s="30">
        <v>44412</v>
      </c>
      <c r="B430" s="31">
        <v>92</v>
      </c>
      <c r="C430" s="31">
        <v>64.571428571428569</v>
      </c>
    </row>
    <row r="431" spans="1:3" x14ac:dyDescent="0.2">
      <c r="A431" s="30">
        <v>44413</v>
      </c>
      <c r="B431" s="31">
        <v>96</v>
      </c>
      <c r="C431" s="31">
        <v>68.714285714285708</v>
      </c>
    </row>
    <row r="432" spans="1:3" x14ac:dyDescent="0.2">
      <c r="A432" s="30">
        <v>44414</v>
      </c>
      <c r="B432" s="31">
        <v>90</v>
      </c>
      <c r="C432" s="31">
        <v>73.285714285714292</v>
      </c>
    </row>
    <row r="433" spans="1:3" x14ac:dyDescent="0.2">
      <c r="A433" s="30">
        <v>44415</v>
      </c>
      <c r="B433" s="31">
        <v>58</v>
      </c>
      <c r="C433" s="31">
        <v>74.142857142857139</v>
      </c>
    </row>
    <row r="434" spans="1:3" x14ac:dyDescent="0.2">
      <c r="A434" s="30">
        <v>44416</v>
      </c>
      <c r="B434" s="31">
        <v>64</v>
      </c>
      <c r="C434" s="31">
        <v>77</v>
      </c>
    </row>
    <row r="435" spans="1:3" x14ac:dyDescent="0.2">
      <c r="A435" s="30">
        <v>44417</v>
      </c>
      <c r="B435" s="31">
        <v>52</v>
      </c>
      <c r="C435" s="31">
        <v>73.571428571428569</v>
      </c>
    </row>
    <row r="436" spans="1:3" x14ac:dyDescent="0.2">
      <c r="A436" s="30">
        <v>44418</v>
      </c>
      <c r="B436" s="31">
        <v>83</v>
      </c>
      <c r="C436" s="31">
        <v>76.428571428571431</v>
      </c>
    </row>
    <row r="437" spans="1:3" x14ac:dyDescent="0.2">
      <c r="A437" s="30">
        <v>44419</v>
      </c>
      <c r="B437" s="31">
        <v>84</v>
      </c>
      <c r="C437" s="31">
        <v>75.285714285714292</v>
      </c>
    </row>
    <row r="438" spans="1:3" x14ac:dyDescent="0.2">
      <c r="A438" s="30">
        <v>44420</v>
      </c>
      <c r="B438" s="31">
        <v>118</v>
      </c>
      <c r="C438" s="31">
        <v>78.428571428571431</v>
      </c>
    </row>
    <row r="439" spans="1:3" x14ac:dyDescent="0.2">
      <c r="A439" s="30">
        <v>44421</v>
      </c>
      <c r="B439" s="31">
        <v>88</v>
      </c>
      <c r="C439" s="31">
        <v>78.142857142857139</v>
      </c>
    </row>
    <row r="440" spans="1:3" x14ac:dyDescent="0.2">
      <c r="A440" s="30">
        <v>44422</v>
      </c>
      <c r="B440" s="31">
        <v>73</v>
      </c>
      <c r="C440" s="31">
        <v>80.285714285714292</v>
      </c>
    </row>
    <row r="441" spans="1:3" x14ac:dyDescent="0.2">
      <c r="A441" s="30">
        <v>44423</v>
      </c>
      <c r="B441" s="31">
        <v>111</v>
      </c>
      <c r="C441" s="31">
        <v>87</v>
      </c>
    </row>
    <row r="442" spans="1:3" x14ac:dyDescent="0.2">
      <c r="A442" s="30">
        <v>44424</v>
      </c>
      <c r="B442" s="31">
        <v>105</v>
      </c>
      <c r="C442" s="31">
        <v>94.571428571428569</v>
      </c>
    </row>
    <row r="443" spans="1:3" x14ac:dyDescent="0.2">
      <c r="A443" s="30">
        <v>44425</v>
      </c>
      <c r="B443" s="31">
        <v>114</v>
      </c>
      <c r="C443" s="31">
        <v>99</v>
      </c>
    </row>
    <row r="444" spans="1:3" x14ac:dyDescent="0.2">
      <c r="A444" s="30">
        <v>44426</v>
      </c>
      <c r="B444" s="31">
        <v>108</v>
      </c>
      <c r="C444" s="31">
        <v>102.42857142857143</v>
      </c>
    </row>
    <row r="445" spans="1:3" x14ac:dyDescent="0.2">
      <c r="A445" s="30">
        <v>44427</v>
      </c>
      <c r="B445" s="31">
        <v>137</v>
      </c>
      <c r="C445" s="31">
        <v>105.14285714285714</v>
      </c>
    </row>
    <row r="446" spans="1:3" x14ac:dyDescent="0.2">
      <c r="A446" s="30">
        <v>44428</v>
      </c>
      <c r="B446" s="31">
        <v>0</v>
      </c>
      <c r="C446" s="31">
        <v>92.571428571428569</v>
      </c>
    </row>
    <row r="447" spans="1:3" x14ac:dyDescent="0.2">
      <c r="A447" s="30">
        <v>44429</v>
      </c>
      <c r="B447" s="31">
        <v>0</v>
      </c>
      <c r="C447" s="31">
        <v>82.142857142857139</v>
      </c>
    </row>
    <row r="448" spans="1:3" x14ac:dyDescent="0.2">
      <c r="A448" s="30">
        <v>44430</v>
      </c>
      <c r="B448" s="31">
        <v>62</v>
      </c>
      <c r="C448" s="31">
        <v>75.142857142857139</v>
      </c>
    </row>
    <row r="449" spans="1:3" x14ac:dyDescent="0.2">
      <c r="A449" s="30">
        <v>44431</v>
      </c>
      <c r="B449" s="31">
        <v>0</v>
      </c>
      <c r="C449" s="31">
        <v>60.142857142857146</v>
      </c>
    </row>
    <row r="450" spans="1:3" x14ac:dyDescent="0.2">
      <c r="A450" s="30">
        <v>44432</v>
      </c>
      <c r="B450" s="31">
        <v>89</v>
      </c>
      <c r="C450" s="31">
        <v>56.571428571428569</v>
      </c>
    </row>
    <row r="451" spans="1:3" x14ac:dyDescent="0.2">
      <c r="A451" s="30">
        <v>44433</v>
      </c>
      <c r="B451" s="31">
        <v>171</v>
      </c>
      <c r="C451" s="31">
        <v>65.571428571428569</v>
      </c>
    </row>
    <row r="452" spans="1:3" x14ac:dyDescent="0.2">
      <c r="A452" s="30">
        <v>44434</v>
      </c>
      <c r="B452" s="31">
        <v>130</v>
      </c>
      <c r="C452" s="31">
        <v>64.571428571428569</v>
      </c>
    </row>
    <row r="453" spans="1:3" x14ac:dyDescent="0.2">
      <c r="A453" s="30">
        <v>44435</v>
      </c>
      <c r="B453" s="31">
        <v>100</v>
      </c>
      <c r="C453" s="31">
        <v>78.857142857142861</v>
      </c>
    </row>
    <row r="454" spans="1:3" x14ac:dyDescent="0.2">
      <c r="A454" s="30">
        <v>44436</v>
      </c>
      <c r="B454" s="31">
        <v>95</v>
      </c>
      <c r="C454" s="31">
        <v>92.428571428571431</v>
      </c>
    </row>
    <row r="455" spans="1:3" x14ac:dyDescent="0.2">
      <c r="A455" s="30">
        <v>44437</v>
      </c>
      <c r="B455" s="31">
        <v>75</v>
      </c>
      <c r="C455" s="31">
        <v>94.285714285714292</v>
      </c>
    </row>
    <row r="456" spans="1:3" x14ac:dyDescent="0.2">
      <c r="A456" s="30">
        <v>44438</v>
      </c>
      <c r="B456" s="31">
        <v>102</v>
      </c>
      <c r="C456" s="31">
        <v>108.85714285714286</v>
      </c>
    </row>
    <row r="457" spans="1:3" x14ac:dyDescent="0.2">
      <c r="A457" s="30">
        <v>44439</v>
      </c>
      <c r="B457" s="31">
        <v>104</v>
      </c>
      <c r="C457" s="31">
        <v>111</v>
      </c>
    </row>
    <row r="458" spans="1:3" x14ac:dyDescent="0.2">
      <c r="A458" s="30">
        <v>44440</v>
      </c>
      <c r="B458" s="31">
        <v>142</v>
      </c>
      <c r="C458" s="31">
        <v>106.85714285714286</v>
      </c>
    </row>
    <row r="459" spans="1:3" x14ac:dyDescent="0.2">
      <c r="A459" s="30">
        <v>44441</v>
      </c>
      <c r="B459" s="31">
        <v>115</v>
      </c>
      <c r="C459" s="31">
        <v>104.71428571428571</v>
      </c>
    </row>
    <row r="460" spans="1:3" x14ac:dyDescent="0.2">
      <c r="A460" s="30">
        <v>44442</v>
      </c>
      <c r="B460" s="31">
        <v>138</v>
      </c>
      <c r="C460" s="31">
        <v>110.14285714285714</v>
      </c>
    </row>
    <row r="461" spans="1:3" x14ac:dyDescent="0.2">
      <c r="A461" s="30">
        <v>44443</v>
      </c>
      <c r="B461" s="31">
        <v>73</v>
      </c>
      <c r="C461" s="31">
        <v>107</v>
      </c>
    </row>
    <row r="462" spans="1:3" x14ac:dyDescent="0.2">
      <c r="A462" s="30">
        <v>44444</v>
      </c>
      <c r="B462" s="31">
        <v>100</v>
      </c>
      <c r="C462" s="31">
        <v>110.57142857142857</v>
      </c>
    </row>
    <row r="463" spans="1:3" x14ac:dyDescent="0.2">
      <c r="A463" s="30">
        <v>44445</v>
      </c>
      <c r="B463" s="31">
        <v>73</v>
      </c>
      <c r="C463" s="31">
        <v>106.42857142857143</v>
      </c>
    </row>
    <row r="464" spans="1:3" x14ac:dyDescent="0.2">
      <c r="A464" s="30">
        <v>44446</v>
      </c>
      <c r="B464" s="31">
        <v>122</v>
      </c>
      <c r="C464" s="31">
        <v>109</v>
      </c>
    </row>
    <row r="465" spans="1:3" x14ac:dyDescent="0.2">
      <c r="A465" s="30">
        <v>44447</v>
      </c>
      <c r="B465" s="31">
        <v>120</v>
      </c>
      <c r="C465" s="31">
        <v>105.85714285714286</v>
      </c>
    </row>
    <row r="466" spans="1:3" x14ac:dyDescent="0.2">
      <c r="A466" s="30">
        <v>44448</v>
      </c>
      <c r="B466" s="31">
        <v>131</v>
      </c>
      <c r="C466" s="31">
        <v>108.14285714285714</v>
      </c>
    </row>
    <row r="467" spans="1:3" x14ac:dyDescent="0.2">
      <c r="A467" s="30">
        <v>44449</v>
      </c>
      <c r="B467" s="31">
        <v>119</v>
      </c>
      <c r="C467" s="31">
        <v>105.42857142857143</v>
      </c>
    </row>
    <row r="468" spans="1:3" x14ac:dyDescent="0.2">
      <c r="A468" s="30">
        <v>44450</v>
      </c>
      <c r="B468" s="31">
        <v>68</v>
      </c>
      <c r="C468" s="31">
        <v>104.71428571428571</v>
      </c>
    </row>
    <row r="469" spans="1:3" x14ac:dyDescent="0.2">
      <c r="A469" s="30">
        <v>44451</v>
      </c>
      <c r="B469" s="31">
        <v>104</v>
      </c>
      <c r="C469" s="31">
        <v>105.28571428571429</v>
      </c>
    </row>
    <row r="470" spans="1:3" x14ac:dyDescent="0.2">
      <c r="A470" s="30">
        <v>44452</v>
      </c>
      <c r="B470" s="31">
        <v>87</v>
      </c>
      <c r="C470" s="31">
        <v>107.28571428571429</v>
      </c>
    </row>
    <row r="471" spans="1:3" x14ac:dyDescent="0.2">
      <c r="A471" s="30">
        <v>44453</v>
      </c>
      <c r="B471" s="31">
        <v>124</v>
      </c>
      <c r="C471" s="31">
        <v>107.57142857142857</v>
      </c>
    </row>
    <row r="472" spans="1:3" x14ac:dyDescent="0.2">
      <c r="A472" s="30">
        <v>44454</v>
      </c>
      <c r="B472" s="31">
        <v>130</v>
      </c>
      <c r="C472" s="31">
        <v>109</v>
      </c>
    </row>
    <row r="473" spans="1:3" x14ac:dyDescent="0.2">
      <c r="A473" s="30">
        <v>44455</v>
      </c>
      <c r="B473" s="31">
        <v>112</v>
      </c>
      <c r="C473" s="31">
        <v>106.28571428571429</v>
      </c>
    </row>
    <row r="474" spans="1:3" x14ac:dyDescent="0.2">
      <c r="A474" s="30">
        <v>44456</v>
      </c>
      <c r="B474" s="31">
        <v>118</v>
      </c>
      <c r="C474" s="31">
        <v>106.14285714285714</v>
      </c>
    </row>
    <row r="475" spans="1:3" x14ac:dyDescent="0.2">
      <c r="A475" s="30">
        <v>44457</v>
      </c>
      <c r="B475" s="31">
        <v>43</v>
      </c>
      <c r="C475" s="31">
        <v>102.57142857142857</v>
      </c>
    </row>
    <row r="476" spans="1:3" x14ac:dyDescent="0.2">
      <c r="A476" s="30">
        <v>44458</v>
      </c>
      <c r="B476" s="31">
        <v>82</v>
      </c>
      <c r="C476" s="31">
        <v>99.428571428571431</v>
      </c>
    </row>
    <row r="477" spans="1:3" x14ac:dyDescent="0.2">
      <c r="A477" s="30">
        <v>44459</v>
      </c>
      <c r="B477" s="31">
        <v>134</v>
      </c>
      <c r="C477" s="31">
        <v>106.14285714285714</v>
      </c>
    </row>
    <row r="478" spans="1:3" x14ac:dyDescent="0.2">
      <c r="A478" s="30">
        <v>44460</v>
      </c>
      <c r="B478" s="31">
        <v>111</v>
      </c>
      <c r="C478" s="31">
        <v>104.28571428571429</v>
      </c>
    </row>
    <row r="479" spans="1:3" x14ac:dyDescent="0.2">
      <c r="A479" s="30">
        <v>44461</v>
      </c>
      <c r="B479" s="31">
        <v>95</v>
      </c>
      <c r="C479" s="31">
        <v>99.285714285714292</v>
      </c>
    </row>
    <row r="480" spans="1:3" x14ac:dyDescent="0.2">
      <c r="A480" s="30">
        <v>44462</v>
      </c>
      <c r="B480" s="31">
        <v>109</v>
      </c>
      <c r="C480" s="31">
        <v>98.857142857142861</v>
      </c>
    </row>
    <row r="481" spans="1:3" x14ac:dyDescent="0.2">
      <c r="A481" s="30">
        <v>44463</v>
      </c>
      <c r="B481" s="31">
        <v>89</v>
      </c>
      <c r="C481" s="31">
        <v>94.714285714285708</v>
      </c>
    </row>
    <row r="482" spans="1:3" x14ac:dyDescent="0.2">
      <c r="A482" s="30">
        <v>44464</v>
      </c>
      <c r="B482" s="31">
        <v>47</v>
      </c>
      <c r="C482" s="31">
        <v>95.285714285714292</v>
      </c>
    </row>
    <row r="483" spans="1:3" x14ac:dyDescent="0.2">
      <c r="A483" s="30">
        <v>44465</v>
      </c>
      <c r="B483" s="31">
        <v>84</v>
      </c>
      <c r="C483" s="31">
        <v>95.571428571428569</v>
      </c>
    </row>
    <row r="484" spans="1:3" x14ac:dyDescent="0.2">
      <c r="A484" s="30">
        <v>44466</v>
      </c>
      <c r="B484" s="31">
        <v>91</v>
      </c>
      <c r="C484" s="31">
        <v>89.428571428571431</v>
      </c>
    </row>
    <row r="485" spans="1:3" x14ac:dyDescent="0.2">
      <c r="A485" s="30">
        <v>44467</v>
      </c>
      <c r="B485" s="31">
        <v>95</v>
      </c>
      <c r="C485" s="31">
        <v>87.142857142857139</v>
      </c>
    </row>
    <row r="486" spans="1:3" x14ac:dyDescent="0.2">
      <c r="A486" s="30">
        <v>44468</v>
      </c>
      <c r="B486" s="31">
        <v>73</v>
      </c>
      <c r="C486" s="31">
        <v>84</v>
      </c>
    </row>
    <row r="487" spans="1:3" x14ac:dyDescent="0.2">
      <c r="A487" s="30">
        <v>44469</v>
      </c>
      <c r="B487" s="31">
        <v>41</v>
      </c>
      <c r="C487" s="31">
        <v>74.285714285714292</v>
      </c>
    </row>
    <row r="488" spans="1:3" x14ac:dyDescent="0.2">
      <c r="A488" s="30">
        <v>44470</v>
      </c>
      <c r="B488" s="31">
        <v>92</v>
      </c>
      <c r="C488" s="31">
        <v>74.714285714285708</v>
      </c>
    </row>
    <row r="489" spans="1:3" x14ac:dyDescent="0.2">
      <c r="A489" s="30">
        <v>44471</v>
      </c>
      <c r="B489" s="31">
        <v>59</v>
      </c>
      <c r="C489" s="31">
        <v>76.428571428571431</v>
      </c>
    </row>
    <row r="490" spans="1:3" x14ac:dyDescent="0.2">
      <c r="A490" s="30">
        <v>44472</v>
      </c>
      <c r="B490" s="31">
        <v>84</v>
      </c>
      <c r="C490" s="31">
        <v>76.428571428571431</v>
      </c>
    </row>
    <row r="491" spans="1:3" x14ac:dyDescent="0.2">
      <c r="A491" s="30">
        <v>44473</v>
      </c>
      <c r="B491" s="31">
        <v>80</v>
      </c>
      <c r="C491" s="31">
        <v>74.857142857142861</v>
      </c>
    </row>
    <row r="492" spans="1:3" x14ac:dyDescent="0.2">
      <c r="A492" s="30">
        <v>44474</v>
      </c>
      <c r="B492" s="31">
        <v>96</v>
      </c>
      <c r="C492" s="31">
        <v>75</v>
      </c>
    </row>
    <row r="493" spans="1:3" x14ac:dyDescent="0.2">
      <c r="A493" s="30">
        <v>44475</v>
      </c>
      <c r="B493" s="31">
        <v>57</v>
      </c>
      <c r="C493" s="31">
        <v>72.714285714285708</v>
      </c>
    </row>
    <row r="494" spans="1:3" x14ac:dyDescent="0.2">
      <c r="A494" s="30">
        <v>44476</v>
      </c>
      <c r="B494" s="31">
        <v>109</v>
      </c>
      <c r="C494" s="31">
        <v>82.428571428571431</v>
      </c>
    </row>
    <row r="495" spans="1:3" x14ac:dyDescent="0.2">
      <c r="A495" s="30">
        <v>44477</v>
      </c>
      <c r="B495" s="31">
        <v>93</v>
      </c>
      <c r="C495" s="31">
        <v>82.571428571428569</v>
      </c>
    </row>
    <row r="496" spans="1:3" x14ac:dyDescent="0.2">
      <c r="A496" s="30">
        <v>44478</v>
      </c>
      <c r="B496" s="31">
        <v>42</v>
      </c>
      <c r="C496" s="31">
        <v>80.142857142857139</v>
      </c>
    </row>
    <row r="497" spans="1:3" x14ac:dyDescent="0.2">
      <c r="A497" s="30">
        <v>44479</v>
      </c>
      <c r="B497" s="31">
        <v>85</v>
      </c>
      <c r="C497" s="31">
        <v>80.285714285714292</v>
      </c>
    </row>
    <row r="498" spans="1:3" x14ac:dyDescent="0.2">
      <c r="A498" s="30">
        <v>44480</v>
      </c>
      <c r="B498" s="31">
        <v>53</v>
      </c>
      <c r="C498" s="31">
        <v>76.428571428571431</v>
      </c>
    </row>
    <row r="499" spans="1:3" x14ac:dyDescent="0.2">
      <c r="A499" s="30">
        <v>44481</v>
      </c>
      <c r="B499" s="31">
        <v>68</v>
      </c>
      <c r="C499" s="31">
        <v>72.428571428571431</v>
      </c>
    </row>
    <row r="500" spans="1:3" x14ac:dyDescent="0.2">
      <c r="A500" s="30">
        <v>44482</v>
      </c>
      <c r="B500" s="31">
        <v>121</v>
      </c>
      <c r="C500" s="31">
        <v>81.571428571428569</v>
      </c>
    </row>
    <row r="501" spans="1:3" x14ac:dyDescent="0.2">
      <c r="A501" s="30">
        <v>44483</v>
      </c>
      <c r="B501" s="31">
        <v>92</v>
      </c>
      <c r="C501" s="31">
        <v>79.142857142857139</v>
      </c>
    </row>
    <row r="502" spans="1:3" x14ac:dyDescent="0.2">
      <c r="A502" s="30">
        <v>44484</v>
      </c>
      <c r="B502" s="31">
        <v>89</v>
      </c>
      <c r="C502" s="31">
        <v>78.571428571428569</v>
      </c>
    </row>
    <row r="503" spans="1:3" x14ac:dyDescent="0.2">
      <c r="A503" s="30">
        <v>44485</v>
      </c>
      <c r="B503" s="31">
        <v>48</v>
      </c>
      <c r="C503" s="31">
        <v>79.428571428571431</v>
      </c>
    </row>
    <row r="504" spans="1:3" x14ac:dyDescent="0.2">
      <c r="A504" s="30">
        <v>44486</v>
      </c>
      <c r="B504" s="31">
        <v>49</v>
      </c>
      <c r="C504" s="31">
        <v>74.285714285714292</v>
      </c>
    </row>
    <row r="505" spans="1:3" x14ac:dyDescent="0.2">
      <c r="A505" s="30">
        <v>44487</v>
      </c>
      <c r="B505" s="31">
        <v>77</v>
      </c>
      <c r="C505" s="31">
        <v>77.714285714285708</v>
      </c>
    </row>
    <row r="506" spans="1:3" x14ac:dyDescent="0.2">
      <c r="A506" s="30">
        <v>44488</v>
      </c>
      <c r="B506" s="31">
        <v>90</v>
      </c>
      <c r="C506" s="31">
        <v>80.857142857142861</v>
      </c>
    </row>
    <row r="507" spans="1:3" x14ac:dyDescent="0.2">
      <c r="A507" s="30">
        <v>44489</v>
      </c>
      <c r="B507" s="31">
        <v>71</v>
      </c>
      <c r="C507" s="31">
        <v>73.714285714285708</v>
      </c>
    </row>
    <row r="508" spans="1:3" x14ac:dyDescent="0.2">
      <c r="A508" s="30">
        <v>44490</v>
      </c>
      <c r="B508" s="31">
        <v>37</v>
      </c>
      <c r="C508" s="31">
        <v>65.857142857142861</v>
      </c>
    </row>
    <row r="509" spans="1:3" x14ac:dyDescent="0.2">
      <c r="A509" s="30">
        <v>44491</v>
      </c>
      <c r="B509" s="31">
        <v>79</v>
      </c>
      <c r="C509" s="31">
        <v>64.428571428571431</v>
      </c>
    </row>
    <row r="510" spans="1:3" x14ac:dyDescent="0.2">
      <c r="A510" s="30">
        <v>44492</v>
      </c>
      <c r="B510" s="31">
        <v>49</v>
      </c>
      <c r="C510" s="31">
        <v>64.571428571428569</v>
      </c>
    </row>
    <row r="511" spans="1:3" x14ac:dyDescent="0.2">
      <c r="A511" s="30">
        <v>44493</v>
      </c>
      <c r="B511" s="31">
        <v>45</v>
      </c>
      <c r="C511" s="31">
        <v>64</v>
      </c>
    </row>
    <row r="512" spans="1:3" x14ac:dyDescent="0.2">
      <c r="A512" s="30">
        <v>44494</v>
      </c>
      <c r="B512" s="31">
        <v>56</v>
      </c>
      <c r="C512" s="31">
        <v>61</v>
      </c>
    </row>
    <row r="513" spans="1:3" x14ac:dyDescent="0.2">
      <c r="A513" s="30">
        <v>44495</v>
      </c>
      <c r="B513" s="31">
        <v>67</v>
      </c>
      <c r="C513" s="31">
        <v>57.714285714285715</v>
      </c>
    </row>
    <row r="514" spans="1:3" x14ac:dyDescent="0.2">
      <c r="A514" s="30">
        <v>44496</v>
      </c>
      <c r="B514" s="31">
        <v>51</v>
      </c>
      <c r="C514" s="31">
        <v>54.857142857142854</v>
      </c>
    </row>
    <row r="515" spans="1:3" x14ac:dyDescent="0.2">
      <c r="A515" s="30">
        <v>44497</v>
      </c>
      <c r="B515" s="31">
        <v>49</v>
      </c>
      <c r="C515" s="31">
        <v>56.571428571428569</v>
      </c>
    </row>
    <row r="516" spans="1:3" x14ac:dyDescent="0.2">
      <c r="A516" s="30">
        <v>44498</v>
      </c>
      <c r="B516" s="31">
        <v>55</v>
      </c>
      <c r="C516" s="31">
        <v>53.142857142857146</v>
      </c>
    </row>
    <row r="517" spans="1:3" x14ac:dyDescent="0.2">
      <c r="A517" s="30">
        <v>44499</v>
      </c>
      <c r="B517" s="31">
        <v>36</v>
      </c>
      <c r="C517" s="31">
        <v>51.285714285714285</v>
      </c>
    </row>
    <row r="518" spans="1:3" x14ac:dyDescent="0.2">
      <c r="A518" s="30">
        <v>44500</v>
      </c>
      <c r="B518" s="31">
        <v>0</v>
      </c>
      <c r="C518" s="31">
        <v>44.857142857142854</v>
      </c>
    </row>
    <row r="519" spans="1:3" x14ac:dyDescent="0.2">
      <c r="A519" s="30">
        <v>44501</v>
      </c>
      <c r="B519" s="31">
        <v>0</v>
      </c>
      <c r="C519" s="31">
        <v>36.857142857142854</v>
      </c>
    </row>
    <row r="520" spans="1:3" x14ac:dyDescent="0.2">
      <c r="A520" s="30">
        <v>44502</v>
      </c>
      <c r="B520" s="31">
        <v>0</v>
      </c>
      <c r="C520" s="31">
        <v>27.285714285714285</v>
      </c>
    </row>
    <row r="521" spans="1:3" x14ac:dyDescent="0.2">
      <c r="A521" s="30">
        <v>44503</v>
      </c>
      <c r="B521" s="31">
        <v>0</v>
      </c>
      <c r="C521" s="31">
        <v>20</v>
      </c>
    </row>
    <row r="522" spans="1:3" x14ac:dyDescent="0.2">
      <c r="A522" s="30">
        <v>44504</v>
      </c>
      <c r="B522" s="31">
        <v>0</v>
      </c>
      <c r="C522" s="31">
        <v>13</v>
      </c>
    </row>
    <row r="523" spans="1:3" x14ac:dyDescent="0.2">
      <c r="A523" s="30">
        <v>44505</v>
      </c>
      <c r="B523" s="31">
        <v>0</v>
      </c>
      <c r="C523" s="31">
        <v>5.1428571428571432</v>
      </c>
    </row>
    <row r="524" spans="1:3" x14ac:dyDescent="0.2">
      <c r="A524" s="30">
        <v>44506</v>
      </c>
      <c r="B524" s="31">
        <v>0</v>
      </c>
      <c r="C524" s="31">
        <v>0</v>
      </c>
    </row>
    <row r="525" spans="1:3" x14ac:dyDescent="0.2">
      <c r="A525" s="30">
        <v>44507</v>
      </c>
      <c r="B525" s="31">
        <v>0</v>
      </c>
      <c r="C525" s="31">
        <v>0</v>
      </c>
    </row>
    <row r="526" spans="1:3" x14ac:dyDescent="0.2">
      <c r="A526" s="30">
        <v>44508</v>
      </c>
      <c r="B526" s="31">
        <v>0</v>
      </c>
      <c r="C526" s="31">
        <v>0</v>
      </c>
    </row>
    <row r="527" spans="1:3" x14ac:dyDescent="0.2">
      <c r="A527" s="30">
        <v>44509</v>
      </c>
      <c r="B527" s="31">
        <v>0</v>
      </c>
      <c r="C527" s="31">
        <v>0</v>
      </c>
    </row>
    <row r="528" spans="1:3" x14ac:dyDescent="0.2">
      <c r="A528" s="30">
        <v>44510</v>
      </c>
      <c r="B528" s="31">
        <v>0</v>
      </c>
      <c r="C528" s="31">
        <v>0</v>
      </c>
    </row>
    <row r="529" spans="1:3" x14ac:dyDescent="0.2">
      <c r="A529" s="30">
        <v>44511</v>
      </c>
      <c r="B529" s="31">
        <v>0</v>
      </c>
      <c r="C529" s="31">
        <v>0</v>
      </c>
    </row>
    <row r="530" spans="1:3" x14ac:dyDescent="0.2">
      <c r="A530" s="30">
        <v>44512</v>
      </c>
      <c r="B530" s="31">
        <v>0</v>
      </c>
      <c r="C530" s="31">
        <v>0</v>
      </c>
    </row>
    <row r="531" spans="1:3" x14ac:dyDescent="0.2">
      <c r="A531" s="30">
        <v>44513</v>
      </c>
      <c r="B531" s="31">
        <v>0</v>
      </c>
      <c r="C531" s="31">
        <v>0</v>
      </c>
    </row>
    <row r="532" spans="1:3" x14ac:dyDescent="0.2">
      <c r="A532" s="30">
        <v>44514</v>
      </c>
      <c r="B532" s="31">
        <v>0</v>
      </c>
      <c r="C532" s="31">
        <v>0</v>
      </c>
    </row>
    <row r="533" spans="1:3" x14ac:dyDescent="0.2">
      <c r="A533" s="30">
        <v>44515</v>
      </c>
      <c r="B533" s="31">
        <v>0</v>
      </c>
      <c r="C533" s="31">
        <v>0</v>
      </c>
    </row>
    <row r="534" spans="1:3" x14ac:dyDescent="0.2">
      <c r="A534" s="30">
        <v>44516</v>
      </c>
      <c r="B534" s="31">
        <v>0</v>
      </c>
      <c r="C534" s="31">
        <v>0</v>
      </c>
    </row>
    <row r="535" spans="1:3" x14ac:dyDescent="0.2">
      <c r="A535" s="30">
        <v>44517</v>
      </c>
      <c r="B535" s="31">
        <v>0</v>
      </c>
      <c r="C535" s="31">
        <v>0</v>
      </c>
    </row>
    <row r="536" spans="1:3" x14ac:dyDescent="0.2">
      <c r="A536" s="30">
        <v>44518</v>
      </c>
      <c r="B536" s="31">
        <v>0</v>
      </c>
      <c r="C536" s="31">
        <v>0</v>
      </c>
    </row>
    <row r="537" spans="1:3" x14ac:dyDescent="0.2">
      <c r="A537" s="30">
        <v>44519</v>
      </c>
      <c r="B537" s="31">
        <v>0</v>
      </c>
      <c r="C537" s="31">
        <v>0</v>
      </c>
    </row>
    <row r="538" spans="1:3" x14ac:dyDescent="0.2">
      <c r="A538" s="30">
        <v>44520</v>
      </c>
      <c r="B538" s="31">
        <v>0</v>
      </c>
      <c r="C538" s="31">
        <v>0</v>
      </c>
    </row>
    <row r="539" spans="1:3" x14ac:dyDescent="0.2">
      <c r="A539" s="30">
        <v>44521</v>
      </c>
      <c r="B539" s="31">
        <v>0</v>
      </c>
      <c r="C539" s="31">
        <v>0</v>
      </c>
    </row>
    <row r="540" spans="1:3" x14ac:dyDescent="0.2">
      <c r="A540" s="30">
        <v>44522</v>
      </c>
      <c r="B540" s="31">
        <v>0</v>
      </c>
      <c r="C540" s="31">
        <v>0</v>
      </c>
    </row>
    <row r="541" spans="1:3" x14ac:dyDescent="0.2">
      <c r="A541" s="30">
        <v>44523</v>
      </c>
      <c r="B541" s="31">
        <v>0</v>
      </c>
      <c r="C541" s="31">
        <v>0</v>
      </c>
    </row>
    <row r="542" spans="1:3" x14ac:dyDescent="0.2">
      <c r="A542" s="30">
        <v>44524</v>
      </c>
      <c r="B542" s="31">
        <v>0</v>
      </c>
      <c r="C542" s="31">
        <v>0</v>
      </c>
    </row>
    <row r="543" spans="1:3" x14ac:dyDescent="0.2">
      <c r="A543" s="30">
        <v>44525</v>
      </c>
      <c r="B543" s="31">
        <v>0</v>
      </c>
      <c r="C543" s="31">
        <v>0</v>
      </c>
    </row>
    <row r="544" spans="1:3" x14ac:dyDescent="0.2">
      <c r="A544" s="30">
        <v>44526</v>
      </c>
      <c r="B544" s="31">
        <v>0</v>
      </c>
      <c r="C544" s="31">
        <v>0</v>
      </c>
    </row>
    <row r="545" spans="1:3" x14ac:dyDescent="0.2">
      <c r="A545" s="30">
        <v>44527</v>
      </c>
      <c r="B545" s="31">
        <v>0</v>
      </c>
      <c r="C545" s="31">
        <v>0</v>
      </c>
    </row>
    <row r="546" spans="1:3" x14ac:dyDescent="0.2">
      <c r="A546" s="30">
        <v>44528</v>
      </c>
      <c r="B546" s="31">
        <v>0</v>
      </c>
      <c r="C546" s="31">
        <v>0</v>
      </c>
    </row>
    <row r="547" spans="1:3" x14ac:dyDescent="0.2">
      <c r="A547" s="30">
        <v>44529</v>
      </c>
      <c r="B547" s="31">
        <v>0</v>
      </c>
      <c r="C547" s="31">
        <v>0</v>
      </c>
    </row>
    <row r="548" spans="1:3" x14ac:dyDescent="0.2">
      <c r="A548" s="30">
        <v>44530</v>
      </c>
      <c r="B548" s="31">
        <v>178</v>
      </c>
      <c r="C548" s="31">
        <v>25.428571428571427</v>
      </c>
    </row>
    <row r="549" spans="1:3" x14ac:dyDescent="0.2">
      <c r="A549" s="30">
        <v>44531</v>
      </c>
      <c r="B549" s="31">
        <v>220</v>
      </c>
      <c r="C549" s="31">
        <v>56.857142857142854</v>
      </c>
    </row>
    <row r="550" spans="1:3" x14ac:dyDescent="0.2">
      <c r="A550" s="30">
        <v>44532</v>
      </c>
      <c r="B550" s="31">
        <v>188</v>
      </c>
      <c r="C550" s="31">
        <v>83.714285714285708</v>
      </c>
    </row>
    <row r="551" spans="1:3" x14ac:dyDescent="0.2">
      <c r="A551" s="30">
        <v>44533</v>
      </c>
      <c r="B551" s="31">
        <v>201</v>
      </c>
      <c r="C551" s="31">
        <v>112.42857142857143</v>
      </c>
    </row>
    <row r="552" spans="1:3" x14ac:dyDescent="0.2">
      <c r="A552" s="30">
        <v>44534</v>
      </c>
      <c r="B552" s="31">
        <v>117</v>
      </c>
      <c r="C552" s="31">
        <v>129.14285714285714</v>
      </c>
    </row>
    <row r="553" spans="1:3" x14ac:dyDescent="0.2">
      <c r="A553" s="30">
        <v>44535</v>
      </c>
      <c r="B553" s="31">
        <v>185</v>
      </c>
      <c r="C553" s="31">
        <v>155.57142857142858</v>
      </c>
    </row>
    <row r="554" spans="1:3" x14ac:dyDescent="0.2">
      <c r="A554" s="30">
        <v>44536</v>
      </c>
      <c r="B554" s="31">
        <v>167</v>
      </c>
      <c r="C554" s="31">
        <v>179.42857142857142</v>
      </c>
    </row>
    <row r="555" spans="1:3" x14ac:dyDescent="0.2">
      <c r="A555" s="30">
        <v>44537</v>
      </c>
      <c r="B555" s="31">
        <v>226</v>
      </c>
      <c r="C555" s="31">
        <v>186.28571428571428</v>
      </c>
    </row>
    <row r="556" spans="1:3" x14ac:dyDescent="0.2">
      <c r="A556" s="30">
        <v>44538</v>
      </c>
      <c r="B556" s="31">
        <v>267</v>
      </c>
      <c r="C556" s="31">
        <v>193</v>
      </c>
    </row>
    <row r="557" spans="1:3" x14ac:dyDescent="0.2">
      <c r="A557" s="30">
        <v>44539</v>
      </c>
      <c r="B557" s="31">
        <v>240</v>
      </c>
      <c r="C557" s="31">
        <v>200.42857142857142</v>
      </c>
    </row>
    <row r="558" spans="1:3" x14ac:dyDescent="0.2">
      <c r="A558" s="30">
        <v>44540</v>
      </c>
      <c r="B558" s="31">
        <v>284</v>
      </c>
      <c r="C558" s="31">
        <v>212.28571428571428</v>
      </c>
    </row>
    <row r="559" spans="1:3" x14ac:dyDescent="0.2">
      <c r="A559" s="30">
        <v>44541</v>
      </c>
      <c r="B559" s="31">
        <v>192</v>
      </c>
      <c r="C559" s="31">
        <v>223</v>
      </c>
    </row>
    <row r="560" spans="1:3" x14ac:dyDescent="0.2">
      <c r="A560" s="30">
        <v>44542</v>
      </c>
      <c r="B560" s="31">
        <v>136</v>
      </c>
      <c r="C560" s="31">
        <v>216</v>
      </c>
    </row>
    <row r="561" spans="1:3" x14ac:dyDescent="0.2">
      <c r="A561" s="30">
        <v>44543</v>
      </c>
      <c r="B561" s="31">
        <v>261</v>
      </c>
      <c r="C561" s="31">
        <v>229.42857142857142</v>
      </c>
    </row>
    <row r="562" spans="1:3" x14ac:dyDescent="0.2">
      <c r="A562" s="30">
        <v>44544</v>
      </c>
      <c r="B562" s="31">
        <v>386</v>
      </c>
      <c r="C562" s="31">
        <v>252.28571428571428</v>
      </c>
    </row>
    <row r="563" spans="1:3" x14ac:dyDescent="0.2">
      <c r="A563" s="30">
        <v>44545</v>
      </c>
      <c r="B563" s="31">
        <v>387</v>
      </c>
      <c r="C563" s="31">
        <v>269.42857142857144</v>
      </c>
    </row>
    <row r="564" spans="1:3" x14ac:dyDescent="0.2">
      <c r="A564" s="30">
        <v>44546</v>
      </c>
      <c r="B564" s="31">
        <v>413</v>
      </c>
      <c r="C564" s="31">
        <v>294.14285714285717</v>
      </c>
    </row>
    <row r="565" spans="1:3" x14ac:dyDescent="0.2">
      <c r="A565" s="30">
        <v>44547</v>
      </c>
      <c r="B565" s="31">
        <v>178</v>
      </c>
      <c r="C565" s="31">
        <v>279</v>
      </c>
    </row>
    <row r="566" spans="1:3" x14ac:dyDescent="0.2">
      <c r="A566" s="30">
        <v>44548</v>
      </c>
      <c r="B566" s="31">
        <v>434</v>
      </c>
      <c r="C566" s="31">
        <v>313.57142857142856</v>
      </c>
    </row>
    <row r="567" spans="1:3" x14ac:dyDescent="0.2">
      <c r="A567" s="30">
        <v>44549</v>
      </c>
      <c r="B567" s="31">
        <v>321</v>
      </c>
      <c r="C567" s="31">
        <v>340</v>
      </c>
    </row>
    <row r="568" spans="1:3" x14ac:dyDescent="0.2">
      <c r="A568" s="30">
        <v>44551</v>
      </c>
      <c r="B568" s="31">
        <v>599</v>
      </c>
      <c r="C568" s="31">
        <v>388.66666666666669</v>
      </c>
    </row>
    <row r="569" spans="1:3" x14ac:dyDescent="0.2">
      <c r="A569" s="30">
        <v>44552</v>
      </c>
      <c r="B569" s="31">
        <v>703</v>
      </c>
      <c r="C569" s="31">
        <v>441.33333333333331</v>
      </c>
    </row>
    <row r="570" spans="1:3" x14ac:dyDescent="0.2">
      <c r="A570" s="30">
        <v>44553</v>
      </c>
      <c r="B570" s="31">
        <v>783</v>
      </c>
      <c r="C570" s="31">
        <v>503</v>
      </c>
    </row>
    <row r="571" spans="1:3" x14ac:dyDescent="0.2">
      <c r="A571" s="30">
        <v>44554</v>
      </c>
      <c r="B571" s="31">
        <v>743</v>
      </c>
      <c r="C571" s="31">
        <v>597.16666666666663</v>
      </c>
    </row>
    <row r="572" spans="1:3" x14ac:dyDescent="0.2">
      <c r="A572" s="30">
        <v>44555</v>
      </c>
      <c r="B572" s="31">
        <v>637</v>
      </c>
      <c r="C572" s="31">
        <v>631</v>
      </c>
    </row>
    <row r="573" spans="1:3" x14ac:dyDescent="0.2">
      <c r="A573" s="30">
        <v>44556</v>
      </c>
      <c r="B573" s="31">
        <v>448</v>
      </c>
      <c r="C573" s="31">
        <v>652.16666666666663</v>
      </c>
    </row>
    <row r="574" spans="1:3" x14ac:dyDescent="0.2">
      <c r="A574" s="30">
        <v>44557</v>
      </c>
      <c r="B574" s="31">
        <v>826</v>
      </c>
      <c r="C574" s="31">
        <v>677</v>
      </c>
    </row>
    <row r="575" spans="1:3" x14ac:dyDescent="0.2">
      <c r="A575" s="30">
        <v>44558</v>
      </c>
      <c r="B575" s="31">
        <v>563</v>
      </c>
      <c r="C575" s="31">
        <v>671.85714285714289</v>
      </c>
    </row>
    <row r="576" spans="1:3" x14ac:dyDescent="0.2">
      <c r="A576" s="30">
        <v>44559</v>
      </c>
      <c r="B576" s="31">
        <v>1059</v>
      </c>
      <c r="C576" s="31">
        <v>722.71428571428567</v>
      </c>
    </row>
    <row r="577" spans="1:3" x14ac:dyDescent="0.2">
      <c r="A577" s="30">
        <v>44560</v>
      </c>
      <c r="B577" s="31">
        <v>1111</v>
      </c>
      <c r="C577" s="31">
        <v>769.57142857142856</v>
      </c>
    </row>
    <row r="578" spans="1:3" x14ac:dyDescent="0.2">
      <c r="A578" s="30">
        <v>44561</v>
      </c>
      <c r="B578" s="31">
        <v>1091</v>
      </c>
      <c r="C578" s="31">
        <v>819.28571428571433</v>
      </c>
    </row>
    <row r="579" spans="1:3" x14ac:dyDescent="0.2">
      <c r="A579" s="30">
        <v>44562</v>
      </c>
      <c r="B579" s="31">
        <v>833</v>
      </c>
      <c r="C579" s="31">
        <v>847.28571428571433</v>
      </c>
    </row>
    <row r="580" spans="1:3" x14ac:dyDescent="0.2">
      <c r="A580" s="30">
        <v>44563</v>
      </c>
      <c r="B580" s="31">
        <v>703</v>
      </c>
      <c r="C580" s="31">
        <v>883.71428571428567</v>
      </c>
    </row>
    <row r="581" spans="1:3" x14ac:dyDescent="0.2">
      <c r="A581" s="30">
        <v>44564</v>
      </c>
      <c r="B581" s="31">
        <v>997</v>
      </c>
      <c r="C581" s="31">
        <v>908.14285714285711</v>
      </c>
    </row>
    <row r="582" spans="1:3" x14ac:dyDescent="0.2">
      <c r="A582" s="30">
        <v>44565</v>
      </c>
      <c r="B582" s="31">
        <v>1049</v>
      </c>
      <c r="C582" s="31">
        <v>977.57142857142856</v>
      </c>
    </row>
    <row r="583" spans="1:3" x14ac:dyDescent="0.2">
      <c r="A583" s="30">
        <v>44569</v>
      </c>
      <c r="B583" s="31">
        <v>956</v>
      </c>
      <c r="C583" s="31">
        <v>962.85714285714289</v>
      </c>
    </row>
    <row r="584" spans="1:3" x14ac:dyDescent="0.2">
      <c r="A584" s="30">
        <v>44572</v>
      </c>
      <c r="B584" s="31">
        <v>774</v>
      </c>
      <c r="C584" s="31">
        <v>914.71428571428567</v>
      </c>
    </row>
    <row r="585" spans="1:3" x14ac:dyDescent="0.2">
      <c r="A585" s="30">
        <v>44573</v>
      </c>
      <c r="B585" s="31">
        <v>754</v>
      </c>
      <c r="C585" s="31">
        <v>866.57142857142856</v>
      </c>
    </row>
    <row r="586" spans="1:3" x14ac:dyDescent="0.2">
      <c r="A586" s="30">
        <v>44574</v>
      </c>
      <c r="B586" s="31">
        <v>677</v>
      </c>
      <c r="C586" s="31">
        <v>844.28571428571433</v>
      </c>
    </row>
    <row r="587" spans="1:3" x14ac:dyDescent="0.2">
      <c r="A587" s="30">
        <v>44575</v>
      </c>
      <c r="B587" s="31">
        <v>682</v>
      </c>
      <c r="C587" s="31">
        <v>841.28571428571433</v>
      </c>
    </row>
    <row r="588" spans="1:3" x14ac:dyDescent="0.2">
      <c r="A588" s="30">
        <v>44576</v>
      </c>
      <c r="B588" s="31">
        <v>511</v>
      </c>
      <c r="C588" s="31">
        <v>771.85714285714289</v>
      </c>
    </row>
    <row r="589" spans="1:3" x14ac:dyDescent="0.2">
      <c r="A589" s="30">
        <v>44577</v>
      </c>
      <c r="B589" s="31">
        <v>265</v>
      </c>
      <c r="C589" s="31">
        <v>659.85714285714289</v>
      </c>
    </row>
    <row r="590" spans="1:3" x14ac:dyDescent="0.2">
      <c r="A590" s="30">
        <v>44578</v>
      </c>
      <c r="B590" s="31">
        <v>424</v>
      </c>
      <c r="C590" s="31">
        <v>583.85714285714289</v>
      </c>
    </row>
    <row r="591" spans="1:3" x14ac:dyDescent="0.2">
      <c r="A591" s="30">
        <v>44579</v>
      </c>
      <c r="B591" s="31">
        <v>376</v>
      </c>
      <c r="C591" s="31">
        <v>527</v>
      </c>
    </row>
    <row r="592" spans="1:3" x14ac:dyDescent="0.2">
      <c r="A592" s="30">
        <v>44580</v>
      </c>
      <c r="B592" s="31">
        <v>406</v>
      </c>
      <c r="C592" s="31">
        <v>477.28571428571428</v>
      </c>
    </row>
    <row r="593" spans="1:3" x14ac:dyDescent="0.2">
      <c r="A593" s="30">
        <v>44581</v>
      </c>
      <c r="B593" s="31">
        <v>322</v>
      </c>
      <c r="C593" s="31">
        <v>426.57142857142856</v>
      </c>
    </row>
    <row r="594" spans="1:3" x14ac:dyDescent="0.2">
      <c r="A594" s="30">
        <v>44582</v>
      </c>
      <c r="B594" s="31">
        <v>295</v>
      </c>
      <c r="C594" s="31">
        <v>371.28571428571428</v>
      </c>
    </row>
    <row r="595" spans="1:3" x14ac:dyDescent="0.2">
      <c r="A595" s="30">
        <v>44583</v>
      </c>
      <c r="B595" s="31">
        <v>199</v>
      </c>
      <c r="C595" s="31">
        <v>326.71428571428572</v>
      </c>
    </row>
    <row r="596" spans="1:3" x14ac:dyDescent="0.2">
      <c r="A596" s="30">
        <v>44584</v>
      </c>
      <c r="B596" s="31">
        <v>169</v>
      </c>
      <c r="C596" s="31">
        <v>313</v>
      </c>
    </row>
    <row r="597" spans="1:3" x14ac:dyDescent="0.2">
      <c r="A597" s="30">
        <v>44585</v>
      </c>
      <c r="B597" s="31">
        <v>369</v>
      </c>
      <c r="C597" s="31">
        <v>305.14285714285717</v>
      </c>
    </row>
    <row r="598" spans="1:3" x14ac:dyDescent="0.2">
      <c r="A598" s="30">
        <v>44586</v>
      </c>
      <c r="B598" s="31">
        <v>256</v>
      </c>
      <c r="C598" s="31">
        <v>288</v>
      </c>
    </row>
    <row r="599" spans="1:3" x14ac:dyDescent="0.2">
      <c r="A599" s="30">
        <v>44587</v>
      </c>
      <c r="B599" s="31">
        <v>196</v>
      </c>
      <c r="C599" s="31">
        <v>258</v>
      </c>
    </row>
    <row r="600" spans="1:3" x14ac:dyDescent="0.2">
      <c r="A600" s="30">
        <v>44588</v>
      </c>
      <c r="B600" s="31">
        <v>192</v>
      </c>
      <c r="C600" s="31">
        <v>239.42857142857142</v>
      </c>
    </row>
    <row r="601" spans="1:3" x14ac:dyDescent="0.2">
      <c r="A601" s="30">
        <v>44589</v>
      </c>
      <c r="B601" s="31">
        <v>144</v>
      </c>
      <c r="C601" s="31">
        <v>217.85714285714286</v>
      </c>
    </row>
    <row r="602" spans="1:3" x14ac:dyDescent="0.2">
      <c r="A602" s="30">
        <v>44590</v>
      </c>
      <c r="B602" s="31">
        <v>80</v>
      </c>
      <c r="C602" s="31">
        <v>200.85714285714286</v>
      </c>
    </row>
    <row r="603" spans="1:3" x14ac:dyDescent="0.2">
      <c r="A603" s="30">
        <v>44591</v>
      </c>
      <c r="B603" s="31">
        <v>61</v>
      </c>
      <c r="C603" s="31">
        <v>185.42857142857142</v>
      </c>
    </row>
    <row r="604" spans="1:3" x14ac:dyDescent="0.2">
      <c r="A604" s="30">
        <v>44592</v>
      </c>
      <c r="B604" s="31">
        <v>186</v>
      </c>
      <c r="C604" s="31">
        <v>159.28571428571428</v>
      </c>
    </row>
    <row r="605" spans="1:3" x14ac:dyDescent="0.2">
      <c r="A605" s="30">
        <v>44593</v>
      </c>
      <c r="B605" s="31">
        <v>173</v>
      </c>
      <c r="C605" s="31">
        <v>147.42857142857142</v>
      </c>
    </row>
    <row r="606" spans="1:3" x14ac:dyDescent="0.2">
      <c r="A606" s="30">
        <v>44594</v>
      </c>
      <c r="B606" s="31">
        <v>58</v>
      </c>
      <c r="C606" s="31">
        <v>127.71428571428571</v>
      </c>
    </row>
    <row r="607" spans="1:3" x14ac:dyDescent="0.2">
      <c r="A607" s="30">
        <v>44595</v>
      </c>
      <c r="B607" s="31">
        <v>104</v>
      </c>
      <c r="C607" s="31">
        <v>115.14285714285714</v>
      </c>
    </row>
    <row r="608" spans="1:3" x14ac:dyDescent="0.2">
      <c r="A608" s="30">
        <v>44596</v>
      </c>
      <c r="B608" s="31">
        <v>127</v>
      </c>
      <c r="C608" s="31">
        <v>112.71428571428571</v>
      </c>
    </row>
    <row r="609" spans="1:3" x14ac:dyDescent="0.2">
      <c r="A609" s="30">
        <v>44597</v>
      </c>
      <c r="B609" s="31">
        <v>78</v>
      </c>
      <c r="C609" s="31">
        <v>112.42857142857143</v>
      </c>
    </row>
    <row r="610" spans="1:3" x14ac:dyDescent="0.2">
      <c r="A610" s="30">
        <v>44598</v>
      </c>
      <c r="B610" s="31">
        <v>53</v>
      </c>
      <c r="C610" s="31">
        <v>111.28571428571429</v>
      </c>
    </row>
    <row r="611" spans="1:3" x14ac:dyDescent="0.2">
      <c r="A611" s="30">
        <v>44599</v>
      </c>
      <c r="B611" s="31">
        <v>81</v>
      </c>
      <c r="C611" s="31">
        <v>96.285714285714292</v>
      </c>
    </row>
    <row r="612" spans="1:3" x14ac:dyDescent="0.2">
      <c r="A612" s="30">
        <v>44600</v>
      </c>
      <c r="B612" s="31">
        <v>65</v>
      </c>
      <c r="C612" s="31">
        <v>80.857142857142861</v>
      </c>
    </row>
    <row r="613" spans="1:3" x14ac:dyDescent="0.2">
      <c r="A613" s="30">
        <v>44601</v>
      </c>
      <c r="B613" s="31">
        <v>57</v>
      </c>
      <c r="C613" s="31">
        <v>80.714285714285708</v>
      </c>
    </row>
    <row r="614" spans="1:3" x14ac:dyDescent="0.2">
      <c r="A614" s="30">
        <v>44602</v>
      </c>
      <c r="B614" s="31">
        <v>70</v>
      </c>
      <c r="C614" s="31">
        <v>75.857142857142861</v>
      </c>
    </row>
    <row r="615" spans="1:3" x14ac:dyDescent="0.2">
      <c r="A615" s="30">
        <v>44603</v>
      </c>
      <c r="B615" s="31">
        <v>51</v>
      </c>
      <c r="C615" s="31">
        <v>65</v>
      </c>
    </row>
    <row r="616" spans="1:3" x14ac:dyDescent="0.2">
      <c r="A616" s="30">
        <v>44604</v>
      </c>
      <c r="B616" s="31">
        <v>35</v>
      </c>
      <c r="C616" s="31">
        <v>58.857142857142854</v>
      </c>
    </row>
    <row r="617" spans="1:3" x14ac:dyDescent="0.2">
      <c r="A617" s="30">
        <v>44605</v>
      </c>
      <c r="B617" s="31">
        <v>20</v>
      </c>
      <c r="C617" s="31">
        <v>54.142857142857146</v>
      </c>
    </row>
    <row r="618" spans="1:3" x14ac:dyDescent="0.2">
      <c r="A618" s="30">
        <v>44606</v>
      </c>
      <c r="B618" s="31">
        <v>35</v>
      </c>
      <c r="C618" s="31">
        <v>47.571428571428569</v>
      </c>
    </row>
    <row r="619" spans="1:3" x14ac:dyDescent="0.2">
      <c r="A619" s="30">
        <v>44607</v>
      </c>
      <c r="B619" s="31">
        <v>48</v>
      </c>
      <c r="C619" s="31">
        <v>45.142857142857146</v>
      </c>
    </row>
    <row r="620" spans="1:3" x14ac:dyDescent="0.2">
      <c r="A620" s="30">
        <v>44608</v>
      </c>
      <c r="B620" s="31">
        <v>48</v>
      </c>
      <c r="C620" s="31">
        <v>43.857142857142854</v>
      </c>
    </row>
    <row r="621" spans="1:3" x14ac:dyDescent="0.2">
      <c r="A621" s="30">
        <v>44609</v>
      </c>
      <c r="B621" s="31">
        <v>37</v>
      </c>
      <c r="C621" s="31">
        <v>39.142857142857146</v>
      </c>
    </row>
    <row r="622" spans="1:3" x14ac:dyDescent="0.2">
      <c r="A622" s="30">
        <v>44610</v>
      </c>
      <c r="B622" s="31">
        <v>45</v>
      </c>
      <c r="C622" s="31">
        <v>38.285714285714285</v>
      </c>
    </row>
    <row r="623" spans="1:3" x14ac:dyDescent="0.2">
      <c r="A623" s="30">
        <v>44611</v>
      </c>
      <c r="B623" s="31">
        <v>32</v>
      </c>
      <c r="C623" s="31">
        <v>37.857142857142854</v>
      </c>
    </row>
    <row r="624" spans="1:3" x14ac:dyDescent="0.2">
      <c r="A624" s="30">
        <v>44612</v>
      </c>
      <c r="B624" s="31">
        <v>16</v>
      </c>
      <c r="C624" s="31">
        <v>37.285714285714285</v>
      </c>
    </row>
    <row r="625" spans="1:3" x14ac:dyDescent="0.2">
      <c r="A625" s="30">
        <v>44613</v>
      </c>
      <c r="B625" s="31">
        <v>27</v>
      </c>
      <c r="C625" s="31">
        <v>36.142857142857146</v>
      </c>
    </row>
    <row r="626" spans="1:3" x14ac:dyDescent="0.2">
      <c r="A626" s="30">
        <v>44614</v>
      </c>
      <c r="B626" s="31">
        <v>29</v>
      </c>
      <c r="C626" s="31">
        <v>33.428571428571431</v>
      </c>
    </row>
    <row r="627" spans="1:3" x14ac:dyDescent="0.2">
      <c r="A627" s="30">
        <v>44615</v>
      </c>
      <c r="B627" s="31">
        <v>24</v>
      </c>
      <c r="C627" s="31">
        <v>30</v>
      </c>
    </row>
    <row r="628" spans="1:3" x14ac:dyDescent="0.2">
      <c r="A628" s="30">
        <v>44616</v>
      </c>
      <c r="B628" s="31">
        <v>25</v>
      </c>
      <c r="C628" s="31">
        <v>28.285714285714285</v>
      </c>
    </row>
    <row r="629" spans="1:3" x14ac:dyDescent="0.2">
      <c r="A629" s="30">
        <v>44617</v>
      </c>
      <c r="B629" s="31">
        <v>22</v>
      </c>
      <c r="C629" s="31">
        <v>25</v>
      </c>
    </row>
    <row r="630" spans="1:3" x14ac:dyDescent="0.2">
      <c r="A630" s="30">
        <v>44618</v>
      </c>
      <c r="B630" s="31">
        <v>11</v>
      </c>
      <c r="C630" s="31">
        <v>22</v>
      </c>
    </row>
    <row r="631" spans="1:3" x14ac:dyDescent="0.2">
      <c r="A631" s="30">
        <v>44619</v>
      </c>
      <c r="B631" s="31">
        <v>20</v>
      </c>
      <c r="C631" s="31">
        <v>22.571428571428573</v>
      </c>
    </row>
    <row r="632" spans="1:3" x14ac:dyDescent="0.2">
      <c r="A632" s="30">
        <v>44620</v>
      </c>
      <c r="B632" s="31">
        <v>20</v>
      </c>
      <c r="C632" s="31">
        <v>21.571428571428573</v>
      </c>
    </row>
    <row r="633" spans="1:3" x14ac:dyDescent="0.2">
      <c r="A633" s="30">
        <v>44621</v>
      </c>
      <c r="B633" s="31">
        <v>29</v>
      </c>
      <c r="C633" s="31">
        <v>21.571428571428573</v>
      </c>
    </row>
    <row r="634" spans="1:3" x14ac:dyDescent="0.2">
      <c r="A634" s="30">
        <v>44622</v>
      </c>
      <c r="B634" s="31">
        <v>25</v>
      </c>
      <c r="C634" s="31">
        <v>21.714285714285715</v>
      </c>
    </row>
    <row r="635" spans="1:3" x14ac:dyDescent="0.2">
      <c r="A635" s="30">
        <v>44623</v>
      </c>
      <c r="B635" s="31">
        <v>28</v>
      </c>
      <c r="C635" s="31">
        <v>22.142857142857142</v>
      </c>
    </row>
    <row r="636" spans="1:3" x14ac:dyDescent="0.2">
      <c r="A636" s="30">
        <v>44624</v>
      </c>
      <c r="B636" s="31">
        <v>13</v>
      </c>
      <c r="C636" s="31">
        <v>20.857142857142858</v>
      </c>
    </row>
    <row r="637" spans="1:3" x14ac:dyDescent="0.2">
      <c r="A637" s="30">
        <v>44625</v>
      </c>
      <c r="B637" s="31">
        <v>18</v>
      </c>
      <c r="C637" s="31">
        <v>21.857142857142858</v>
      </c>
    </row>
    <row r="638" spans="1:3" x14ac:dyDescent="0.2">
      <c r="A638" s="30">
        <v>44626</v>
      </c>
      <c r="B638" s="31">
        <v>8</v>
      </c>
      <c r="C638" s="31">
        <v>20.142857142857142</v>
      </c>
    </row>
    <row r="639" spans="1:3" x14ac:dyDescent="0.2">
      <c r="A639" s="30">
        <v>44627</v>
      </c>
      <c r="B639" s="31">
        <v>17</v>
      </c>
      <c r="C639" s="31">
        <v>19.714285714285715</v>
      </c>
    </row>
    <row r="640" spans="1:3" x14ac:dyDescent="0.2">
      <c r="A640" s="30">
        <v>44628</v>
      </c>
      <c r="B640" s="31">
        <v>35</v>
      </c>
      <c r="C640" s="31">
        <v>20.571428571428573</v>
      </c>
    </row>
    <row r="641" spans="1:3" x14ac:dyDescent="0.2">
      <c r="A641" s="30">
        <v>44629</v>
      </c>
      <c r="B641" s="31">
        <v>11</v>
      </c>
      <c r="C641" s="31">
        <v>18.571428571428573</v>
      </c>
    </row>
    <row r="642" spans="1:3" x14ac:dyDescent="0.2">
      <c r="A642" s="30">
        <v>44630</v>
      </c>
      <c r="B642" s="31">
        <v>20</v>
      </c>
      <c r="C642" s="31">
        <v>17.428571428571427</v>
      </c>
    </row>
    <row r="643" spans="1:3" x14ac:dyDescent="0.2">
      <c r="A643" s="30">
        <v>44631</v>
      </c>
      <c r="B643" s="31">
        <v>19</v>
      </c>
      <c r="C643" s="31">
        <v>18.285714285714285</v>
      </c>
    </row>
    <row r="644" spans="1:3" x14ac:dyDescent="0.2">
      <c r="A644" s="30">
        <v>44632</v>
      </c>
      <c r="B644" s="31">
        <v>14</v>
      </c>
      <c r="C644" s="31">
        <v>17.714285714285715</v>
      </c>
    </row>
    <row r="645" spans="1:3" x14ac:dyDescent="0.2">
      <c r="A645" s="30">
        <v>44633</v>
      </c>
      <c r="B645" s="31">
        <v>11</v>
      </c>
      <c r="C645" s="31">
        <v>18.142857142857142</v>
      </c>
    </row>
    <row r="646" spans="1:3" x14ac:dyDescent="0.2">
      <c r="A646" s="30">
        <v>44634</v>
      </c>
      <c r="B646" s="31">
        <v>24</v>
      </c>
      <c r="C646" s="31">
        <v>19.142857142857142</v>
      </c>
    </row>
    <row r="647" spans="1:3" x14ac:dyDescent="0.2">
      <c r="A647" s="30">
        <v>44635</v>
      </c>
      <c r="B647" s="31">
        <v>24</v>
      </c>
      <c r="C647" s="31">
        <v>17.571428571428573</v>
      </c>
    </row>
    <row r="648" spans="1:3" x14ac:dyDescent="0.2">
      <c r="A648" s="30">
        <v>44636</v>
      </c>
      <c r="B648" s="31">
        <v>18</v>
      </c>
      <c r="C648" s="31">
        <v>18.571428571428573</v>
      </c>
    </row>
    <row r="649" spans="1:3" x14ac:dyDescent="0.2">
      <c r="A649" s="30">
        <v>44637</v>
      </c>
      <c r="B649" s="31">
        <v>28</v>
      </c>
      <c r="C649" s="31">
        <v>19.714285714285715</v>
      </c>
    </row>
    <row r="650" spans="1:3" x14ac:dyDescent="0.2">
      <c r="A650" s="30">
        <v>44638</v>
      </c>
      <c r="B650" s="31">
        <v>18</v>
      </c>
      <c r="C650" s="31">
        <v>19.571428571428573</v>
      </c>
    </row>
    <row r="651" spans="1:3" x14ac:dyDescent="0.2">
      <c r="A651" s="30">
        <v>44639</v>
      </c>
      <c r="B651" s="31">
        <v>12</v>
      </c>
      <c r="C651" s="31">
        <v>19.285714285714285</v>
      </c>
    </row>
    <row r="652" spans="1:3" x14ac:dyDescent="0.2">
      <c r="A652" s="30">
        <v>44640</v>
      </c>
      <c r="B652" s="31">
        <v>8</v>
      </c>
      <c r="C652" s="31">
        <v>18.857142857142858</v>
      </c>
    </row>
    <row r="653" spans="1:3" x14ac:dyDescent="0.2">
      <c r="A653" s="30">
        <v>44641</v>
      </c>
      <c r="B653" s="31">
        <v>27</v>
      </c>
      <c r="C653" s="31">
        <v>19.285714285714285</v>
      </c>
    </row>
    <row r="654" spans="1:3" x14ac:dyDescent="0.2">
      <c r="A654" s="30">
        <v>44642</v>
      </c>
      <c r="B654" s="31">
        <v>30</v>
      </c>
      <c r="C654" s="31">
        <v>20.142857142857142</v>
      </c>
    </row>
    <row r="655" spans="1:3" x14ac:dyDescent="0.2">
      <c r="A655" s="30">
        <v>44643</v>
      </c>
      <c r="B655" s="31">
        <v>31</v>
      </c>
      <c r="C655" s="31">
        <v>22</v>
      </c>
    </row>
    <row r="656" spans="1:3" x14ac:dyDescent="0.2">
      <c r="A656" s="30">
        <v>44644</v>
      </c>
      <c r="B656" s="31">
        <v>30</v>
      </c>
      <c r="C656" s="31">
        <v>22.285714285714285</v>
      </c>
    </row>
    <row r="657" spans="1:3" x14ac:dyDescent="0.2">
      <c r="A657" s="30">
        <v>44645</v>
      </c>
      <c r="B657" s="31">
        <v>40</v>
      </c>
      <c r="C657" s="31">
        <v>25.428571428571427</v>
      </c>
    </row>
    <row r="658" spans="1:3" x14ac:dyDescent="0.2">
      <c r="A658" s="30">
        <v>44646</v>
      </c>
      <c r="B658" s="31">
        <v>23</v>
      </c>
      <c r="C658" s="31">
        <v>27</v>
      </c>
    </row>
    <row r="659" spans="1:3" x14ac:dyDescent="0.2">
      <c r="A659" s="30">
        <v>44647</v>
      </c>
      <c r="B659" s="31">
        <v>21</v>
      </c>
      <c r="C659" s="31">
        <v>28.857142857142858</v>
      </c>
    </row>
    <row r="660" spans="1:3" x14ac:dyDescent="0.2">
      <c r="A660" s="30">
        <v>44648</v>
      </c>
      <c r="B660" s="31">
        <v>23</v>
      </c>
      <c r="C660" s="31">
        <v>28.285714285714285</v>
      </c>
    </row>
    <row r="661" spans="1:3" x14ac:dyDescent="0.2">
      <c r="A661" s="30">
        <v>44649</v>
      </c>
      <c r="B661" s="31">
        <v>42</v>
      </c>
      <c r="C661" s="31">
        <v>30</v>
      </c>
    </row>
    <row r="662" spans="1:3" x14ac:dyDescent="0.2">
      <c r="A662" s="30">
        <v>44650</v>
      </c>
      <c r="B662" s="31">
        <v>50</v>
      </c>
      <c r="C662" s="31">
        <v>32.714285714285715</v>
      </c>
    </row>
    <row r="663" spans="1:3" x14ac:dyDescent="0.2">
      <c r="A663" s="30">
        <v>44651</v>
      </c>
      <c r="B663" s="31">
        <v>50</v>
      </c>
      <c r="C663" s="31">
        <v>35.571428571428569</v>
      </c>
    </row>
    <row r="664" spans="1:3" x14ac:dyDescent="0.2">
      <c r="A664" s="30">
        <v>44652</v>
      </c>
      <c r="B664" s="31">
        <v>46</v>
      </c>
      <c r="C664" s="31">
        <v>36.428571428571431</v>
      </c>
    </row>
    <row r="665" spans="1:3" x14ac:dyDescent="0.2">
      <c r="A665" s="30">
        <v>44653</v>
      </c>
      <c r="B665" s="31">
        <v>36</v>
      </c>
      <c r="C665" s="31">
        <v>38.285714285714285</v>
      </c>
    </row>
    <row r="666" spans="1:3" x14ac:dyDescent="0.2">
      <c r="A666" s="30">
        <v>44654</v>
      </c>
      <c r="B666" s="31">
        <v>18</v>
      </c>
      <c r="C666" s="31">
        <v>37.857142857142854</v>
      </c>
    </row>
    <row r="667" spans="1:3" x14ac:dyDescent="0.2">
      <c r="A667" s="30">
        <v>44655</v>
      </c>
      <c r="B667" s="31">
        <v>51</v>
      </c>
      <c r="C667" s="31">
        <v>41.857142857142854</v>
      </c>
    </row>
    <row r="668" spans="1:3" x14ac:dyDescent="0.2">
      <c r="A668" s="30">
        <v>44656</v>
      </c>
      <c r="B668" s="31">
        <v>64</v>
      </c>
      <c r="C668" s="31">
        <v>45</v>
      </c>
    </row>
    <row r="669" spans="1:3" x14ac:dyDescent="0.2">
      <c r="A669" s="30">
        <v>44657</v>
      </c>
      <c r="B669" s="31">
        <v>57</v>
      </c>
      <c r="C669" s="31">
        <v>46</v>
      </c>
    </row>
    <row r="670" spans="1:3" x14ac:dyDescent="0.2">
      <c r="A670" s="30">
        <v>44658</v>
      </c>
      <c r="B670" s="31">
        <v>52</v>
      </c>
      <c r="C670" s="31">
        <v>46.285714285714285</v>
      </c>
    </row>
    <row r="671" spans="1:3" x14ac:dyDescent="0.2">
      <c r="A671" s="30">
        <v>44659</v>
      </c>
      <c r="B671" s="31">
        <v>35</v>
      </c>
      <c r="C671" s="31">
        <v>44.714285714285715</v>
      </c>
    </row>
    <row r="672" spans="1:3" x14ac:dyDescent="0.2">
      <c r="A672" s="30">
        <v>44660</v>
      </c>
      <c r="B672" s="31">
        <v>97</v>
      </c>
      <c r="C672" s="31">
        <v>53.428571428571431</v>
      </c>
    </row>
    <row r="673" spans="1:3" x14ac:dyDescent="0.2">
      <c r="A673" s="30">
        <v>44661</v>
      </c>
      <c r="B673" s="31">
        <v>33</v>
      </c>
      <c r="C673" s="31">
        <v>55.571428571428569</v>
      </c>
    </row>
    <row r="674" spans="1:3" x14ac:dyDescent="0.2">
      <c r="A674" s="30">
        <v>44662</v>
      </c>
      <c r="B674" s="31">
        <v>86</v>
      </c>
      <c r="C674" s="31">
        <v>60.571428571428569</v>
      </c>
    </row>
    <row r="675" spans="1:3" x14ac:dyDescent="0.2">
      <c r="A675" s="30">
        <v>44663</v>
      </c>
      <c r="B675" s="31">
        <v>82</v>
      </c>
      <c r="C675" s="31">
        <v>63.142857142857146</v>
      </c>
    </row>
    <row r="676" spans="1:3" x14ac:dyDescent="0.2">
      <c r="A676" s="30">
        <v>44664</v>
      </c>
      <c r="B676" s="31">
        <v>79</v>
      </c>
      <c r="C676" s="31">
        <v>66.285714285714292</v>
      </c>
    </row>
    <row r="677" spans="1:3" x14ac:dyDescent="0.2">
      <c r="A677" s="30">
        <v>44665</v>
      </c>
      <c r="B677" s="31">
        <v>95</v>
      </c>
      <c r="C677" s="31">
        <v>72.428571428571431</v>
      </c>
    </row>
    <row r="678" spans="1:3" x14ac:dyDescent="0.2">
      <c r="A678" s="30">
        <v>44668</v>
      </c>
      <c r="B678" s="31">
        <v>33</v>
      </c>
      <c r="C678" s="31">
        <v>72.142857142857139</v>
      </c>
    </row>
    <row r="679" spans="1:3" x14ac:dyDescent="0.2">
      <c r="A679" s="30">
        <v>44669</v>
      </c>
      <c r="B679" s="31">
        <v>3</v>
      </c>
      <c r="C679" s="31">
        <v>58.714285714285715</v>
      </c>
    </row>
    <row r="680" spans="1:3" x14ac:dyDescent="0.2">
      <c r="A680" s="30">
        <v>44671</v>
      </c>
      <c r="B680" s="31">
        <v>25</v>
      </c>
      <c r="C680" s="31">
        <v>57.571428571428569</v>
      </c>
    </row>
    <row r="681" spans="1:3" x14ac:dyDescent="0.2">
      <c r="A681" s="30">
        <v>44672</v>
      </c>
      <c r="B681" s="31">
        <v>101</v>
      </c>
      <c r="C681" s="31">
        <v>59.714285714285715</v>
      </c>
    </row>
    <row r="682" spans="1:3" x14ac:dyDescent="0.2">
      <c r="A682" s="30">
        <v>44673</v>
      </c>
      <c r="B682" s="31">
        <v>69</v>
      </c>
      <c r="C682" s="31">
        <v>57.857142857142854</v>
      </c>
    </row>
    <row r="683" spans="1:3" x14ac:dyDescent="0.2">
      <c r="A683" s="30">
        <v>44674</v>
      </c>
      <c r="B683" s="31">
        <v>70</v>
      </c>
      <c r="C683" s="31">
        <v>56.571428571428569</v>
      </c>
    </row>
    <row r="684" spans="1:3" x14ac:dyDescent="0.2">
      <c r="A684" s="30">
        <v>44675</v>
      </c>
      <c r="B684" s="31">
        <v>56</v>
      </c>
      <c r="C684" s="31">
        <v>51</v>
      </c>
    </row>
    <row r="685" spans="1:3" x14ac:dyDescent="0.2">
      <c r="A685" s="30">
        <v>44676</v>
      </c>
      <c r="B685" s="31">
        <v>58</v>
      </c>
      <c r="C685" s="31">
        <v>54.571428571428569</v>
      </c>
    </row>
    <row r="686" spans="1:3" x14ac:dyDescent="0.2">
      <c r="A686" s="30">
        <v>44677</v>
      </c>
      <c r="B686" s="31">
        <v>148</v>
      </c>
      <c r="C686" s="31">
        <v>75.285714285714292</v>
      </c>
    </row>
    <row r="687" spans="1:3" x14ac:dyDescent="0.2">
      <c r="A687" s="30">
        <v>44678</v>
      </c>
      <c r="B687" s="31">
        <v>163</v>
      </c>
      <c r="C687" s="31">
        <v>95</v>
      </c>
    </row>
    <row r="688" spans="1:3" x14ac:dyDescent="0.2">
      <c r="A688" s="30">
        <v>44679</v>
      </c>
      <c r="B688" s="31">
        <v>128</v>
      </c>
      <c r="C688" s="31">
        <v>98.857142857142861</v>
      </c>
    </row>
    <row r="689" spans="1:3" x14ac:dyDescent="0.2">
      <c r="A689" s="30">
        <v>44680</v>
      </c>
      <c r="B689" s="31">
        <v>124</v>
      </c>
      <c r="C689" s="31">
        <v>106.71428571428571</v>
      </c>
    </row>
    <row r="690" spans="1:3" x14ac:dyDescent="0.2">
      <c r="A690" s="30">
        <v>44681</v>
      </c>
      <c r="B690" s="31">
        <v>93</v>
      </c>
      <c r="C690" s="31">
        <v>110</v>
      </c>
    </row>
    <row r="691" spans="1:3" x14ac:dyDescent="0.2">
      <c r="A691" s="30">
        <v>44682</v>
      </c>
      <c r="B691" s="31">
        <v>55</v>
      </c>
      <c r="C691" s="31">
        <v>109.85714285714286</v>
      </c>
    </row>
    <row r="692" spans="1:3" x14ac:dyDescent="0.2">
      <c r="A692" s="30">
        <v>44683</v>
      </c>
      <c r="B692" s="31">
        <v>91</v>
      </c>
      <c r="C692" s="31">
        <v>114.57142857142857</v>
      </c>
    </row>
    <row r="693" spans="1:3" x14ac:dyDescent="0.2">
      <c r="A693" s="30">
        <v>44684</v>
      </c>
      <c r="B693" s="31">
        <v>86</v>
      </c>
      <c r="C693" s="31">
        <v>105.71428571428571</v>
      </c>
    </row>
    <row r="694" spans="1:3" x14ac:dyDescent="0.2">
      <c r="A694" s="30">
        <v>44685</v>
      </c>
      <c r="B694" s="31">
        <v>170</v>
      </c>
      <c r="C694" s="31">
        <v>106.71428571428571</v>
      </c>
    </row>
    <row r="695" spans="1:3" x14ac:dyDescent="0.2">
      <c r="A695" s="30">
        <v>44686</v>
      </c>
      <c r="B695" s="31">
        <v>37</v>
      </c>
      <c r="C695" s="31">
        <v>93.714285714285708</v>
      </c>
    </row>
    <row r="696" spans="1:3" x14ac:dyDescent="0.2">
      <c r="A696" s="30">
        <v>44687</v>
      </c>
      <c r="B696" s="31">
        <v>213</v>
      </c>
      <c r="C696" s="31">
        <v>106.42857142857143</v>
      </c>
    </row>
    <row r="697" spans="1:3" x14ac:dyDescent="0.2">
      <c r="A697" s="30">
        <v>44688</v>
      </c>
      <c r="B697" s="31">
        <v>131</v>
      </c>
      <c r="C697" s="31">
        <v>111.85714285714286</v>
      </c>
    </row>
    <row r="698" spans="1:3" x14ac:dyDescent="0.2">
      <c r="A698" s="30">
        <v>44689</v>
      </c>
      <c r="B698" s="31">
        <v>92</v>
      </c>
      <c r="C698" s="31">
        <v>117.14285714285714</v>
      </c>
    </row>
    <row r="699" spans="1:3" x14ac:dyDescent="0.2">
      <c r="A699" s="30">
        <v>44690</v>
      </c>
      <c r="B699" s="31">
        <v>126</v>
      </c>
      <c r="C699" s="31">
        <v>122.14285714285714</v>
      </c>
    </row>
    <row r="700" spans="1:3" x14ac:dyDescent="0.2">
      <c r="A700" s="30">
        <v>44691</v>
      </c>
      <c r="B700" s="31">
        <v>191</v>
      </c>
      <c r="C700" s="31">
        <v>137.14285714285714</v>
      </c>
    </row>
  </sheetData>
  <phoneticPr fontId="3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A9233-D304-48DE-9EBE-C4CA79430FD5}">
  <dimension ref="A1:I216"/>
  <sheetViews>
    <sheetView topLeftCell="A172" workbookViewId="0">
      <selection activeCell="D2" sqref="D2:D187"/>
    </sheetView>
  </sheetViews>
  <sheetFormatPr defaultColWidth="10.875" defaultRowHeight="16.5" x14ac:dyDescent="0.25"/>
  <cols>
    <col min="1" max="3" width="10.875" style="6"/>
    <col min="4" max="5" width="20.625" style="8" customWidth="1"/>
    <col min="6" max="6" width="17.25" style="7" customWidth="1"/>
    <col min="7" max="16384" width="10.875" style="4"/>
  </cols>
  <sheetData>
    <row r="1" spans="1:9" ht="34.15" customHeight="1" x14ac:dyDescent="0.25">
      <c r="A1" s="1" t="s">
        <v>0</v>
      </c>
      <c r="B1" s="1"/>
      <c r="C1" s="1" t="s">
        <v>1</v>
      </c>
      <c r="D1" s="2" t="s">
        <v>2</v>
      </c>
      <c r="E1" s="2"/>
      <c r="F1" s="2"/>
      <c r="G1" s="3" t="s">
        <v>3</v>
      </c>
    </row>
    <row r="2" spans="1:9" ht="28.9" customHeight="1" x14ac:dyDescent="0.25">
      <c r="A2" s="1"/>
      <c r="B2" s="1"/>
      <c r="C2" s="1"/>
      <c r="D2" s="3" t="s">
        <v>4</v>
      </c>
      <c r="E2" s="3" t="s">
        <v>5</v>
      </c>
      <c r="F2" s="5" t="s">
        <v>6</v>
      </c>
      <c r="G2" s="3" t="s">
        <v>7</v>
      </c>
    </row>
    <row r="3" spans="1:9" x14ac:dyDescent="0.25">
      <c r="A3" s="6">
        <v>43985</v>
      </c>
      <c r="B3" s="6">
        <f>'[1]Caff Normalize'!C4</f>
        <v>43985</v>
      </c>
      <c r="C3" s="7">
        <f>'[1]Caff Normalize'!V4</f>
        <v>0.93649298883851118</v>
      </c>
      <c r="D3" s="8">
        <v>6359.7000000000016</v>
      </c>
      <c r="E3" s="8">
        <f>D3/C3</f>
        <v>6790.9744929192075</v>
      </c>
      <c r="F3" s="7">
        <v>14.223951319999999</v>
      </c>
      <c r="G3" s="8">
        <f>E3/1000</f>
        <v>6.7909744929192071</v>
      </c>
      <c r="I3" s="4">
        <v>60</v>
      </c>
    </row>
    <row r="4" spans="1:9" x14ac:dyDescent="0.25">
      <c r="A4" s="6">
        <v>43986</v>
      </c>
      <c r="B4" s="6">
        <f>'[1]Caff Normalize'!C5</f>
        <v>43986</v>
      </c>
      <c r="C4" s="7">
        <f>'[1]Caff Normalize'!V5</f>
        <v>0.74505361383806168</v>
      </c>
      <c r="D4" s="8">
        <v>22541.699999999997</v>
      </c>
      <c r="E4" s="8">
        <f t="shared" ref="E4:E67" si="0">D4/C4</f>
        <v>30255.138128756815</v>
      </c>
      <c r="F4" s="7">
        <v>14.230911320000002</v>
      </c>
      <c r="G4" s="8">
        <f t="shared" ref="G4:G67" si="1">E4/1000</f>
        <v>30.255138128756816</v>
      </c>
      <c r="I4" s="4">
        <v>60</v>
      </c>
    </row>
    <row r="5" spans="1:9" x14ac:dyDescent="0.25">
      <c r="A5" s="6">
        <v>43987</v>
      </c>
      <c r="B5" s="6">
        <f>'[1]Caff Normalize'!C6</f>
        <v>43987</v>
      </c>
      <c r="C5" s="7">
        <f>'[1]Caff Normalize'!V6</f>
        <v>0.7149659587196221</v>
      </c>
      <c r="D5" s="8">
        <v>6620.7000000000007</v>
      </c>
      <c r="E5" s="8">
        <f t="shared" si="0"/>
        <v>9260.1611576815576</v>
      </c>
      <c r="F5" s="7">
        <v>42.199671319999993</v>
      </c>
      <c r="G5" s="8">
        <f t="shared" si="1"/>
        <v>9.2601611576815568</v>
      </c>
      <c r="I5" s="4">
        <v>60</v>
      </c>
    </row>
    <row r="6" spans="1:9" x14ac:dyDescent="0.25">
      <c r="A6" s="6">
        <v>43988</v>
      </c>
      <c r="B6" s="6">
        <f>'[1]Caff Normalize'!C7</f>
        <v>43988</v>
      </c>
      <c r="C6" s="7">
        <f>'[1]Caff Normalize'!V7</f>
        <v>0.7274827580565193</v>
      </c>
      <c r="D6" s="8">
        <v>15755.7</v>
      </c>
      <c r="E6" s="8">
        <f t="shared" si="0"/>
        <v>21657.832884028179</v>
      </c>
      <c r="F6" s="7">
        <v>36.068955319999993</v>
      </c>
      <c r="G6" s="8">
        <f t="shared" si="1"/>
        <v>21.657832884028178</v>
      </c>
      <c r="I6" s="4">
        <v>60</v>
      </c>
    </row>
    <row r="7" spans="1:9" x14ac:dyDescent="0.25">
      <c r="A7" s="6">
        <v>43989</v>
      </c>
      <c r="B7" s="6">
        <f>'[1]Caff Normalize'!C8</f>
        <v>43989</v>
      </c>
      <c r="C7" s="7">
        <f>'[1]Caff Normalize'!V8</f>
        <v>0.61328137827286988</v>
      </c>
      <c r="D7" s="8">
        <v>22541.699999999997</v>
      </c>
      <c r="E7" s="8">
        <f t="shared" si="0"/>
        <v>36755.885305831711</v>
      </c>
      <c r="F7" s="7">
        <v>27.974475320000003</v>
      </c>
      <c r="G7" s="8">
        <f t="shared" si="1"/>
        <v>36.755885305831711</v>
      </c>
      <c r="I7" s="4">
        <v>60</v>
      </c>
    </row>
    <row r="8" spans="1:9" x14ac:dyDescent="0.25">
      <c r="A8" s="6">
        <v>43990</v>
      </c>
      <c r="B8" s="6">
        <f>'[1]Caff Normalize'!C9</f>
        <v>43990</v>
      </c>
      <c r="C8" s="7">
        <f>'[1]Caff Normalize'!V9</f>
        <v>0.68378659893114413</v>
      </c>
      <c r="D8" s="8">
        <v>20358</v>
      </c>
      <c r="E8" s="8">
        <f t="shared" si="0"/>
        <v>29772.446596383219</v>
      </c>
      <c r="F8" s="7">
        <v>25.610395320000002</v>
      </c>
      <c r="G8" s="8">
        <f t="shared" si="1"/>
        <v>29.772446596383219</v>
      </c>
      <c r="I8" s="4">
        <v>60</v>
      </c>
    </row>
    <row r="9" spans="1:9" x14ac:dyDescent="0.25">
      <c r="A9" s="6">
        <v>43991</v>
      </c>
      <c r="B9" s="6">
        <f>'[1]Caff Normalize'!C10</f>
        <v>43991</v>
      </c>
      <c r="C9" s="7">
        <f>'[1]Caff Normalize'!V10</f>
        <v>0.69153274928707797</v>
      </c>
      <c r="D9" s="8">
        <v>272057.7</v>
      </c>
      <c r="E9" s="8">
        <f t="shared" si="0"/>
        <v>393412.60450856813</v>
      </c>
      <c r="F9" s="7">
        <v>19.050510639999999</v>
      </c>
      <c r="G9" s="8">
        <f t="shared" si="1"/>
        <v>393.41260450856811</v>
      </c>
      <c r="I9" s="4">
        <v>60</v>
      </c>
    </row>
    <row r="10" spans="1:9" x14ac:dyDescent="0.25">
      <c r="A10" s="6">
        <v>43998</v>
      </c>
      <c r="B10" s="6">
        <f>'[1]Caff Normalize'!C11</f>
        <v>43998</v>
      </c>
      <c r="C10" s="7">
        <f>'[1]Caff Normalize'!V11</f>
        <v>0.75943308646911589</v>
      </c>
      <c r="D10" s="8">
        <v>12536.7</v>
      </c>
      <c r="E10" s="8">
        <f t="shared" si="0"/>
        <v>16507.971832367399</v>
      </c>
      <c r="F10" s="7">
        <v>39.509430639999998</v>
      </c>
      <c r="G10" s="8">
        <f t="shared" si="1"/>
        <v>16.507971832367399</v>
      </c>
      <c r="I10" s="4">
        <v>60</v>
      </c>
    </row>
    <row r="11" spans="1:9" x14ac:dyDescent="0.25">
      <c r="A11" s="6">
        <v>44005</v>
      </c>
      <c r="B11" s="6">
        <f>'[1]Caff Normalize'!C12</f>
        <v>44005</v>
      </c>
      <c r="C11" s="7">
        <f>'[1]Caff Normalize'!V12</f>
        <v>0.56690398439472078</v>
      </c>
      <c r="D11" s="8">
        <v>71258.219999999987</v>
      </c>
      <c r="E11" s="8">
        <f t="shared" si="0"/>
        <v>125697.15853396562</v>
      </c>
      <c r="F11" s="7">
        <v>25.079030640000006</v>
      </c>
      <c r="G11" s="8">
        <f t="shared" si="1"/>
        <v>125.69715853396562</v>
      </c>
      <c r="I11" s="4">
        <v>60</v>
      </c>
    </row>
    <row r="12" spans="1:9" x14ac:dyDescent="0.25">
      <c r="A12" s="6">
        <v>44012</v>
      </c>
      <c r="B12" s="6">
        <f>'[1]Caff Normalize'!C13</f>
        <v>44012</v>
      </c>
      <c r="C12" s="7">
        <f>'[1]Caff Normalize'!V13</f>
        <v>0.72545442658667048</v>
      </c>
      <c r="D12" s="8">
        <v>15146.700000000004</v>
      </c>
      <c r="E12" s="8">
        <f>D12/C12</f>
        <v>20878.913195507834</v>
      </c>
      <c r="F12" s="7">
        <v>24.246150640000003</v>
      </c>
      <c r="G12" s="8">
        <f t="shared" si="1"/>
        <v>20.878913195507835</v>
      </c>
      <c r="I12" s="4">
        <v>60</v>
      </c>
    </row>
    <row r="13" spans="1:9" x14ac:dyDescent="0.25">
      <c r="A13" s="6">
        <v>44019</v>
      </c>
      <c r="B13" s="6">
        <f>'[1]Caff Normalize'!C14</f>
        <v>44019</v>
      </c>
      <c r="C13" s="7">
        <f>'[1]Caff Normalize'!V14</f>
        <v>0.69986033537982573</v>
      </c>
      <c r="D13" s="8">
        <v>31328.699999999997</v>
      </c>
      <c r="E13" s="8">
        <f t="shared" si="0"/>
        <v>44764.217110543053</v>
      </c>
      <c r="F13" s="7">
        <v>58.392360719999992</v>
      </c>
      <c r="G13" s="8">
        <f t="shared" si="1"/>
        <v>44.764217110543051</v>
      </c>
      <c r="I13" s="4">
        <v>60</v>
      </c>
    </row>
    <row r="14" spans="1:9" x14ac:dyDescent="0.25">
      <c r="A14" s="6">
        <v>44033</v>
      </c>
      <c r="B14" s="6">
        <f>'[1]Caff Normalize'!C15</f>
        <v>44033</v>
      </c>
      <c r="C14" s="7">
        <f>'[1]Caff Normalize'!V15</f>
        <v>0.60478494438538899</v>
      </c>
      <c r="D14" s="8">
        <v>36200.699999999997</v>
      </c>
      <c r="E14" s="8">
        <f t="shared" si="0"/>
        <v>59857.144818293811</v>
      </c>
      <c r="F14" s="7">
        <v>60.148741079999994</v>
      </c>
      <c r="G14" s="8">
        <f t="shared" si="1"/>
        <v>59.857144818293811</v>
      </c>
      <c r="I14" s="4">
        <v>60</v>
      </c>
    </row>
    <row r="15" spans="1:9" x14ac:dyDescent="0.25">
      <c r="A15" s="6">
        <v>44046</v>
      </c>
      <c r="B15" s="6">
        <f>'[1]Caff Normalize'!C16</f>
        <v>44046</v>
      </c>
      <c r="C15" s="7">
        <f>'[1]Caff Normalize'!V16</f>
        <v>0.61419375713910784</v>
      </c>
      <c r="D15" s="8">
        <v>33851.699999999997</v>
      </c>
      <c r="E15" s="8">
        <f t="shared" si="0"/>
        <v>55115.669292504666</v>
      </c>
      <c r="F15" s="7">
        <v>27.185675319999998</v>
      </c>
      <c r="G15" s="8">
        <f t="shared" si="1"/>
        <v>55.11566929250467</v>
      </c>
      <c r="I15" s="4">
        <v>60</v>
      </c>
    </row>
    <row r="16" spans="1:9" x14ac:dyDescent="0.25">
      <c r="A16" s="6">
        <v>44061</v>
      </c>
      <c r="B16" s="6">
        <f>'[1]Caff Normalize'!C17</f>
        <v>44061</v>
      </c>
      <c r="C16" s="7">
        <f>'[1]Caff Normalize'!V17</f>
        <v>0.73658511054575226</v>
      </c>
      <c r="D16" s="8">
        <v>50642.700000000012</v>
      </c>
      <c r="E16" s="8">
        <f t="shared" si="0"/>
        <v>68753.358267692529</v>
      </c>
      <c r="F16" s="7">
        <v>55.190310639999993</v>
      </c>
      <c r="G16" s="8">
        <f t="shared" si="1"/>
        <v>68.753358267692533</v>
      </c>
      <c r="I16" s="4">
        <v>60</v>
      </c>
    </row>
    <row r="17" spans="1:9" x14ac:dyDescent="0.25">
      <c r="A17" s="6">
        <v>44075</v>
      </c>
      <c r="B17" s="6">
        <f>'[1]Caff Normalize'!C18</f>
        <v>44075</v>
      </c>
      <c r="C17" s="7">
        <f>'[1]Caff Normalize'!V18</f>
        <v>1.2252501230068931</v>
      </c>
      <c r="D17" s="8">
        <v>22158.899999999994</v>
      </c>
      <c r="E17" s="8">
        <f t="shared" si="0"/>
        <v>18085.20528495824</v>
      </c>
      <c r="F17" s="7">
        <v>28.202995320000003</v>
      </c>
      <c r="G17" s="8">
        <f t="shared" si="1"/>
        <v>18.085205284958239</v>
      </c>
      <c r="I17" s="4">
        <v>60</v>
      </c>
    </row>
    <row r="18" spans="1:9" x14ac:dyDescent="0.25">
      <c r="A18" s="6">
        <v>44089</v>
      </c>
      <c r="B18" s="6">
        <f>'[1]Caff Normalize'!C19</f>
        <v>44089</v>
      </c>
      <c r="C18" s="7">
        <f>'[1]Caff Normalize'!V19</f>
        <v>0.75806714515325668</v>
      </c>
      <c r="D18" s="8">
        <v>60987</v>
      </c>
      <c r="E18" s="8">
        <f t="shared" si="0"/>
        <v>80450.657161339448</v>
      </c>
      <c r="F18" s="7">
        <v>22.457515319999995</v>
      </c>
      <c r="G18" s="8">
        <f t="shared" si="1"/>
        <v>80.45065716133945</v>
      </c>
      <c r="I18" s="4">
        <v>60</v>
      </c>
    </row>
    <row r="19" spans="1:9" x14ac:dyDescent="0.25">
      <c r="A19" s="6">
        <v>44103</v>
      </c>
      <c r="B19" s="6">
        <f>'[1]Caff Normalize'!C20</f>
        <v>44103</v>
      </c>
      <c r="C19" s="7">
        <f>'[1]Caff Normalize'!V20</f>
        <v>0.87498387148840573</v>
      </c>
      <c r="D19" s="8">
        <v>65511</v>
      </c>
      <c r="E19" s="8">
        <f t="shared" si="0"/>
        <v>74871.094353500972</v>
      </c>
      <c r="F19" s="7">
        <v>20.259315319999999</v>
      </c>
      <c r="G19" s="8">
        <f t="shared" si="1"/>
        <v>74.871094353500979</v>
      </c>
      <c r="I19" s="4">
        <v>60</v>
      </c>
    </row>
    <row r="20" spans="1:9" x14ac:dyDescent="0.25">
      <c r="A20" s="6">
        <v>44117</v>
      </c>
      <c r="B20" s="6">
        <f>'[1]Caff Normalize'!C21</f>
        <v>44117</v>
      </c>
      <c r="C20" s="7">
        <f>'[1]Caff Normalize'!V21</f>
        <v>0.84522577509677266</v>
      </c>
      <c r="D20" s="8">
        <v>68216.700000000012</v>
      </c>
      <c r="E20" s="8">
        <f t="shared" si="0"/>
        <v>80708.258089017298</v>
      </c>
      <c r="F20" s="7">
        <v>35.644395320000001</v>
      </c>
      <c r="G20" s="8">
        <f t="shared" si="1"/>
        <v>80.708258089017292</v>
      </c>
      <c r="I20" s="4">
        <v>60</v>
      </c>
    </row>
    <row r="21" spans="1:9" x14ac:dyDescent="0.25">
      <c r="A21" s="6">
        <v>44131</v>
      </c>
      <c r="B21" s="6">
        <f>'[1]Caff Normalize'!C22</f>
        <v>44131</v>
      </c>
      <c r="C21" s="7">
        <f>'[1]Caff Normalize'!V22</f>
        <v>1.3173369153718015</v>
      </c>
      <c r="D21" s="8">
        <v>134767.34999999998</v>
      </c>
      <c r="E21" s="8">
        <f t="shared" si="0"/>
        <v>102302.87212589318</v>
      </c>
      <c r="F21" s="7">
        <v>23.971315319999999</v>
      </c>
      <c r="G21" s="8">
        <f t="shared" si="1"/>
        <v>102.30287212589317</v>
      </c>
      <c r="I21" s="4">
        <v>60</v>
      </c>
    </row>
    <row r="22" spans="1:9" x14ac:dyDescent="0.25">
      <c r="A22" s="6">
        <v>44145</v>
      </c>
      <c r="B22" s="6">
        <f>'[1]Caff Normalize'!C23</f>
        <v>44145</v>
      </c>
      <c r="C22" s="7">
        <f>'[1]Caff Normalize'!V23</f>
        <v>1.3608065477515834</v>
      </c>
      <c r="D22" s="8">
        <v>540139.50000000012</v>
      </c>
      <c r="E22" s="8">
        <f t="shared" si="0"/>
        <v>396926.00016692682</v>
      </c>
      <c r="F22" s="7">
        <v>24.026879319999995</v>
      </c>
      <c r="G22" s="8">
        <f t="shared" si="1"/>
        <v>396.92600016692683</v>
      </c>
      <c r="I22" s="4">
        <v>60</v>
      </c>
    </row>
    <row r="23" spans="1:9" x14ac:dyDescent="0.25">
      <c r="A23" s="6">
        <v>44159</v>
      </c>
      <c r="B23" s="6">
        <f>'[1]Caff Normalize'!C24</f>
        <v>44159</v>
      </c>
      <c r="C23" s="7">
        <f>'[1]Caff Normalize'!V24</f>
        <v>0.98738678133009961</v>
      </c>
      <c r="D23" s="8">
        <v>308436.75000000006</v>
      </c>
      <c r="E23" s="8">
        <f t="shared" si="0"/>
        <v>312376.82722925232</v>
      </c>
      <c r="F23" s="7">
        <v>30.101364900000004</v>
      </c>
      <c r="G23" s="8">
        <f t="shared" si="1"/>
        <v>312.37682722925234</v>
      </c>
      <c r="I23" s="4">
        <v>60</v>
      </c>
    </row>
    <row r="24" spans="1:9" x14ac:dyDescent="0.25">
      <c r="A24" s="6">
        <v>44173</v>
      </c>
      <c r="B24" s="6">
        <f>'[1]Caff Normalize'!C25</f>
        <v>44173</v>
      </c>
      <c r="C24" s="7">
        <f>'[1]Caff Normalize'!V25</f>
        <v>1.2624896628266822</v>
      </c>
      <c r="D24" s="8">
        <v>265371.75</v>
      </c>
      <c r="E24" s="8">
        <f t="shared" si="0"/>
        <v>210197.16660953834</v>
      </c>
      <c r="F24" s="7">
        <v>21.575364900000004</v>
      </c>
      <c r="G24" s="8">
        <f t="shared" si="1"/>
        <v>210.19716660953833</v>
      </c>
      <c r="I24" s="4">
        <v>60</v>
      </c>
    </row>
    <row r="25" spans="1:9" x14ac:dyDescent="0.25">
      <c r="A25" s="6">
        <v>44187</v>
      </c>
      <c r="B25" s="6">
        <f>'[1]Caff Normalize'!C26</f>
        <v>44187</v>
      </c>
      <c r="C25" s="7">
        <f>'[1]Caff Normalize'!V26</f>
        <v>1.0970156418436094</v>
      </c>
      <c r="D25" s="8">
        <v>292776.75</v>
      </c>
      <c r="E25" s="8">
        <f t="shared" si="0"/>
        <v>266884.75426655606</v>
      </c>
      <c r="F25" s="7">
        <v>18.704364900000002</v>
      </c>
      <c r="G25" s="8">
        <f t="shared" si="1"/>
        <v>266.88475426655606</v>
      </c>
      <c r="I25" s="4">
        <v>60</v>
      </c>
    </row>
    <row r="26" spans="1:9" x14ac:dyDescent="0.25">
      <c r="A26" s="6">
        <v>44201</v>
      </c>
      <c r="B26" s="6">
        <f>'[1]Caff Normalize'!C27</f>
        <v>44201</v>
      </c>
      <c r="C26" s="7">
        <f>'[1]Caff Normalize'!V27</f>
        <v>0.98351956749640124</v>
      </c>
      <c r="D26" s="8">
        <v>172064.25</v>
      </c>
      <c r="E26" s="8">
        <f t="shared" si="0"/>
        <v>174947.45980295871</v>
      </c>
      <c r="F26" s="7">
        <v>24.968364900000005</v>
      </c>
      <c r="G26" s="8">
        <f t="shared" si="1"/>
        <v>174.94745980295872</v>
      </c>
      <c r="I26" s="4">
        <v>60</v>
      </c>
    </row>
    <row r="27" spans="1:9" x14ac:dyDescent="0.25">
      <c r="A27" s="6">
        <v>44203</v>
      </c>
      <c r="B27" s="6">
        <f>'[1]Caff Normalize'!C28</f>
        <v>44203</v>
      </c>
      <c r="C27" s="9">
        <v>1</v>
      </c>
      <c r="D27" s="8">
        <v>213324</v>
      </c>
      <c r="E27" s="8">
        <f t="shared" si="0"/>
        <v>213324</v>
      </c>
      <c r="F27" s="7">
        <v>28.86</v>
      </c>
      <c r="G27" s="8">
        <f t="shared" si="1"/>
        <v>213.32400000000001</v>
      </c>
      <c r="I27" s="4">
        <v>60</v>
      </c>
    </row>
    <row r="28" spans="1:9" x14ac:dyDescent="0.25">
      <c r="A28" s="6">
        <v>44208</v>
      </c>
      <c r="B28" s="6">
        <f>'[1]Caff Normalize'!C29</f>
        <v>44208</v>
      </c>
      <c r="C28" s="9">
        <v>1</v>
      </c>
      <c r="D28" s="8">
        <v>233631</v>
      </c>
      <c r="E28" s="8">
        <f t="shared" si="0"/>
        <v>233631</v>
      </c>
      <c r="F28" s="7">
        <v>12.55</v>
      </c>
      <c r="G28" s="8">
        <f t="shared" si="1"/>
        <v>233.631</v>
      </c>
      <c r="I28" s="4">
        <v>60</v>
      </c>
    </row>
    <row r="29" spans="1:9" x14ac:dyDescent="0.25">
      <c r="A29" s="6">
        <v>44210</v>
      </c>
      <c r="B29" s="6">
        <f>'[1]Caff Normalize'!C30</f>
        <v>44210</v>
      </c>
      <c r="C29" s="9">
        <v>1</v>
      </c>
      <c r="D29" s="8">
        <v>187458</v>
      </c>
      <c r="E29" s="8">
        <f t="shared" si="0"/>
        <v>187458</v>
      </c>
      <c r="F29" s="7">
        <v>14.56</v>
      </c>
      <c r="G29" s="8">
        <f t="shared" si="1"/>
        <v>187.458</v>
      </c>
      <c r="I29" s="4">
        <v>60</v>
      </c>
    </row>
    <row r="30" spans="1:9" x14ac:dyDescent="0.25">
      <c r="A30" s="6">
        <v>44215</v>
      </c>
      <c r="B30" s="6">
        <f>'[1]Caff Normalize'!C31</f>
        <v>44215</v>
      </c>
      <c r="C30" s="7">
        <f>'[1]Caff Normalize'!V31</f>
        <v>0.96331775213217308</v>
      </c>
      <c r="D30" s="8">
        <v>279504</v>
      </c>
      <c r="E30" s="8">
        <f t="shared" si="0"/>
        <v>290147.25346995407</v>
      </c>
      <c r="F30" s="7">
        <v>23.59</v>
      </c>
      <c r="G30" s="8">
        <f t="shared" si="1"/>
        <v>290.14725346995408</v>
      </c>
      <c r="I30" s="4">
        <v>60</v>
      </c>
    </row>
    <row r="31" spans="1:9" x14ac:dyDescent="0.25">
      <c r="A31" s="6">
        <v>44217</v>
      </c>
      <c r="B31" s="6">
        <f>'[1]Caff Normalize'!C32</f>
        <v>44217</v>
      </c>
      <c r="C31" s="7">
        <f>'[1]Caff Normalize'!V32</f>
        <v>1.1752433986729136</v>
      </c>
      <c r="D31" s="8">
        <v>66441</v>
      </c>
      <c r="E31" s="8">
        <f t="shared" si="0"/>
        <v>56533.821057855137</v>
      </c>
      <c r="F31" s="7">
        <v>4.47</v>
      </c>
      <c r="G31" s="8">
        <f t="shared" si="1"/>
        <v>56.533821057855135</v>
      </c>
      <c r="I31" s="4">
        <v>60</v>
      </c>
    </row>
    <row r="32" spans="1:9" x14ac:dyDescent="0.25">
      <c r="A32" s="6">
        <v>44222</v>
      </c>
      <c r="B32" s="6">
        <f>'[1]Caff Normalize'!C33</f>
        <v>44222</v>
      </c>
      <c r="C32" s="7">
        <f>'[1]Caff Normalize'!V33</f>
        <v>1.3045412988341536</v>
      </c>
      <c r="D32" s="8">
        <v>112582.35</v>
      </c>
      <c r="E32" s="8">
        <f t="shared" si="0"/>
        <v>86300.334148572336</v>
      </c>
      <c r="F32" s="7">
        <v>14.443042022727271</v>
      </c>
      <c r="G32" s="8">
        <f t="shared" si="1"/>
        <v>86.300334148572333</v>
      </c>
      <c r="I32" s="4">
        <v>60</v>
      </c>
    </row>
    <row r="33" spans="1:9" x14ac:dyDescent="0.25">
      <c r="A33" s="6">
        <v>44223</v>
      </c>
      <c r="B33" s="6">
        <f>'[1]Caff Normalize'!C34</f>
        <v>44223</v>
      </c>
      <c r="C33" s="7">
        <f>'[1]Caff Normalize'!V34</f>
        <v>1.3281515529367813</v>
      </c>
      <c r="D33" s="8">
        <v>267616.34999999998</v>
      </c>
      <c r="E33" s="8">
        <f t="shared" si="0"/>
        <v>201495.34095582107</v>
      </c>
      <c r="F33" s="7">
        <v>13.327464750000001</v>
      </c>
      <c r="G33" s="8">
        <f t="shared" si="1"/>
        <v>201.49534095582106</v>
      </c>
      <c r="I33" s="4">
        <v>60</v>
      </c>
    </row>
    <row r="34" spans="1:9" x14ac:dyDescent="0.25">
      <c r="A34" s="6">
        <v>44229</v>
      </c>
      <c r="B34" s="6">
        <f>'[1]Caff Normalize'!C35</f>
        <v>44229</v>
      </c>
      <c r="C34" s="7">
        <f>'[1]Caff Normalize'!V35</f>
        <v>0.98090917442504799</v>
      </c>
      <c r="D34" s="8">
        <v>196846.19999999998</v>
      </c>
      <c r="E34" s="8">
        <f t="shared" si="0"/>
        <v>200677.29524028543</v>
      </c>
      <c r="F34" s="7">
        <v>18.053793136363637</v>
      </c>
      <c r="G34" s="8">
        <f t="shared" si="1"/>
        <v>200.67729524028542</v>
      </c>
      <c r="I34" s="4">
        <v>60</v>
      </c>
    </row>
    <row r="35" spans="1:9" x14ac:dyDescent="0.25">
      <c r="A35" s="6">
        <v>44231</v>
      </c>
      <c r="B35" s="6">
        <f>'[1]Caff Normalize'!C36</f>
        <v>44231</v>
      </c>
      <c r="C35" s="7">
        <f>'[1]Caff Normalize'!V36</f>
        <v>1.0606610746062575</v>
      </c>
      <c r="D35" s="8">
        <v>190582.2</v>
      </c>
      <c r="E35" s="8">
        <f t="shared" si="0"/>
        <v>179682.46838015493</v>
      </c>
      <c r="F35" s="7">
        <v>18.183502227272726</v>
      </c>
      <c r="G35" s="8">
        <f t="shared" si="1"/>
        <v>179.68246838015492</v>
      </c>
      <c r="I35" s="4">
        <v>60</v>
      </c>
    </row>
    <row r="36" spans="1:9" x14ac:dyDescent="0.25">
      <c r="A36" s="6">
        <v>44236</v>
      </c>
      <c r="B36" s="6">
        <f>'[1]Caff Normalize'!C37</f>
        <v>44236</v>
      </c>
      <c r="C36" s="7">
        <f>'[1]Caff Normalize'!V37</f>
        <v>1.2448259362897187</v>
      </c>
      <c r="D36" s="8">
        <v>195541.19999999998</v>
      </c>
      <c r="E36" s="8">
        <f t="shared" si="0"/>
        <v>157083.16664964639</v>
      </c>
      <c r="F36" s="7">
        <v>13.753027227272726</v>
      </c>
      <c r="G36" s="8">
        <f t="shared" si="1"/>
        <v>157.08316664964639</v>
      </c>
      <c r="I36" s="4">
        <v>60</v>
      </c>
    </row>
    <row r="37" spans="1:9" x14ac:dyDescent="0.25">
      <c r="A37" s="6">
        <v>44238</v>
      </c>
      <c r="B37" s="6">
        <f>'[1]Caff Normalize'!C38</f>
        <v>44237</v>
      </c>
      <c r="C37" s="7">
        <f>'[1]Caff Normalize'!V38</f>
        <v>1.2550777340088932</v>
      </c>
      <c r="D37" s="8">
        <v>223859.69999999998</v>
      </c>
      <c r="E37" s="8">
        <f t="shared" si="0"/>
        <v>178363.21522887741</v>
      </c>
      <c r="F37" s="7">
        <v>9.7660544999999992</v>
      </c>
      <c r="G37" s="8">
        <f t="shared" si="1"/>
        <v>178.36321522887741</v>
      </c>
      <c r="I37" s="4">
        <v>60</v>
      </c>
    </row>
    <row r="38" spans="1:9" x14ac:dyDescent="0.25">
      <c r="A38" s="6">
        <v>44243</v>
      </c>
      <c r="B38" s="6">
        <f>'[1]Caff Normalize'!C39</f>
        <v>44244</v>
      </c>
      <c r="C38" s="7">
        <f>'[1]Caff Normalize'!V39</f>
        <v>0.91057319867264042</v>
      </c>
      <c r="D38" s="8">
        <v>168814.8</v>
      </c>
      <c r="E38" s="8">
        <f t="shared" si="0"/>
        <v>185393.99165941242</v>
      </c>
      <c r="F38" s="7">
        <v>12.012497318181818</v>
      </c>
      <c r="G38" s="8">
        <f t="shared" si="1"/>
        <v>185.39399165941242</v>
      </c>
      <c r="I38" s="4">
        <v>60</v>
      </c>
    </row>
    <row r="39" spans="1:9" x14ac:dyDescent="0.25">
      <c r="A39" s="6">
        <v>44245</v>
      </c>
      <c r="C39" s="7">
        <v>1</v>
      </c>
      <c r="D39" s="8">
        <v>160723.79999999999</v>
      </c>
      <c r="E39" s="8">
        <f t="shared" si="0"/>
        <v>160723.79999999999</v>
      </c>
      <c r="F39" s="7">
        <v>17.123945045454541</v>
      </c>
      <c r="G39" s="8">
        <f t="shared" si="1"/>
        <v>160.72379999999998</v>
      </c>
      <c r="I39" s="4">
        <v>60</v>
      </c>
    </row>
    <row r="40" spans="1:9" x14ac:dyDescent="0.25">
      <c r="A40" s="6">
        <v>44250</v>
      </c>
      <c r="C40" s="7">
        <v>1</v>
      </c>
      <c r="D40" s="8">
        <v>264601.80000000005</v>
      </c>
      <c r="E40" s="8">
        <f t="shared" si="0"/>
        <v>264601.80000000005</v>
      </c>
      <c r="F40" s="7">
        <v>29.564747318181823</v>
      </c>
      <c r="G40" s="8">
        <f t="shared" si="1"/>
        <v>264.60180000000003</v>
      </c>
      <c r="I40" s="4">
        <v>60</v>
      </c>
    </row>
    <row r="41" spans="1:9" x14ac:dyDescent="0.25">
      <c r="A41" s="6">
        <v>44252</v>
      </c>
      <c r="B41" s="6">
        <f>'[1]Caff Normalize'!C40</f>
        <v>44255</v>
      </c>
      <c r="C41" s="7">
        <f>'[1]Caff Normalize'!V40</f>
        <v>0.85687892939140808</v>
      </c>
      <c r="D41" s="8">
        <v>91350.000000000029</v>
      </c>
      <c r="E41" s="8">
        <f t="shared" si="0"/>
        <v>106607.82622450606</v>
      </c>
      <c r="F41" s="7">
        <v>24.793588227272725</v>
      </c>
      <c r="G41" s="8">
        <f t="shared" si="1"/>
        <v>106.60782622450606</v>
      </c>
      <c r="I41" s="4">
        <v>60</v>
      </c>
    </row>
    <row r="42" spans="1:9" x14ac:dyDescent="0.25">
      <c r="A42" s="6">
        <v>44256</v>
      </c>
      <c r="C42" s="7">
        <v>1</v>
      </c>
      <c r="D42" s="8">
        <v>63031.5</v>
      </c>
      <c r="E42" s="8">
        <f t="shared" si="0"/>
        <v>63031.5</v>
      </c>
      <c r="F42" s="7">
        <v>11.298504136363636</v>
      </c>
      <c r="G42" s="8">
        <f t="shared" si="1"/>
        <v>63.031500000000001</v>
      </c>
      <c r="I42" s="4">
        <v>60</v>
      </c>
    </row>
    <row r="43" spans="1:9" x14ac:dyDescent="0.25">
      <c r="A43" s="6">
        <v>44258</v>
      </c>
      <c r="B43" s="6">
        <f>'[1]Caff Normalize'!C41</f>
        <v>44258</v>
      </c>
      <c r="C43" s="7">
        <f>'[1]Caff Normalize'!V41</f>
        <v>0.91799780658630603</v>
      </c>
      <c r="D43" s="8">
        <v>48024.000000000007</v>
      </c>
      <c r="E43" s="8">
        <f t="shared" si="0"/>
        <v>52313.850485747331</v>
      </c>
      <c r="F43" s="7">
        <v>11.424258681818182</v>
      </c>
      <c r="G43" s="8">
        <f t="shared" si="1"/>
        <v>52.313850485747331</v>
      </c>
      <c r="I43" s="4">
        <v>60</v>
      </c>
    </row>
    <row r="44" spans="1:9" x14ac:dyDescent="0.25">
      <c r="A44" s="6">
        <v>44263</v>
      </c>
      <c r="B44" s="6">
        <f>'[1]Caff Normalize'!C42</f>
        <v>44261</v>
      </c>
      <c r="C44" s="7">
        <f>'[1]Caff Normalize'!V42</f>
        <v>1.0297726717874209</v>
      </c>
      <c r="D44" s="8">
        <v>50464.349999999991</v>
      </c>
      <c r="E44" s="8">
        <f t="shared" si="0"/>
        <v>49005.330382682267</v>
      </c>
      <c r="F44" s="7">
        <v>7.9799702045454541</v>
      </c>
      <c r="G44" s="8">
        <f t="shared" si="1"/>
        <v>49.005330382682267</v>
      </c>
      <c r="I44" s="4">
        <v>60</v>
      </c>
    </row>
    <row r="45" spans="1:9" x14ac:dyDescent="0.25">
      <c r="A45" s="6">
        <v>44265</v>
      </c>
      <c r="B45" s="6">
        <f>'[1]Caff Normalize'!C43</f>
        <v>44264</v>
      </c>
      <c r="C45" s="7">
        <f>'[1]Caff Normalize'!V43</f>
        <v>1.2239919755025364</v>
      </c>
      <c r="D45" s="8">
        <v>239428.34999999998</v>
      </c>
      <c r="E45" s="8">
        <f t="shared" si="0"/>
        <v>195612.67948811306</v>
      </c>
      <c r="F45" s="7">
        <v>27.887745204545457</v>
      </c>
      <c r="G45" s="8">
        <f t="shared" si="1"/>
        <v>195.61267948811306</v>
      </c>
      <c r="I45" s="4">
        <v>60</v>
      </c>
    </row>
    <row r="46" spans="1:9" x14ac:dyDescent="0.25">
      <c r="A46" s="6">
        <v>44270</v>
      </c>
      <c r="B46" s="6">
        <f>'[1]Caff Normalize'!C44</f>
        <v>44270</v>
      </c>
      <c r="C46" s="7">
        <f>'[1]Caff Normalize'!V44</f>
        <v>1.1887206771549719</v>
      </c>
      <c r="D46" s="8">
        <v>110490</v>
      </c>
      <c r="E46" s="8">
        <f t="shared" si="0"/>
        <v>92948.665000462148</v>
      </c>
      <c r="F46" s="7">
        <v>12.1931210454545</v>
      </c>
      <c r="G46" s="8">
        <f t="shared" si="1"/>
        <v>92.948665000462142</v>
      </c>
      <c r="I46" s="4">
        <v>60</v>
      </c>
    </row>
    <row r="47" spans="1:9" x14ac:dyDescent="0.25">
      <c r="A47" s="6">
        <v>44272</v>
      </c>
      <c r="B47" s="6">
        <f>'[1]Caff Normalize'!C45</f>
        <v>44271</v>
      </c>
      <c r="C47" s="7">
        <f>'[1]Caff Normalize'!V45</f>
        <v>1.2867003789795535</v>
      </c>
      <c r="D47" s="8">
        <v>64641</v>
      </c>
      <c r="E47" s="8">
        <f t="shared" si="0"/>
        <v>50237.802876272559</v>
      </c>
      <c r="F47" s="7">
        <v>20.673546363636369</v>
      </c>
      <c r="G47" s="8">
        <f t="shared" si="1"/>
        <v>50.237802876272561</v>
      </c>
      <c r="I47" s="4">
        <v>60</v>
      </c>
    </row>
    <row r="48" spans="1:9" x14ac:dyDescent="0.25">
      <c r="A48" s="6">
        <v>44277</v>
      </c>
      <c r="B48" s="6">
        <f>'[1]Caff Normalize'!C46</f>
        <v>44276</v>
      </c>
      <c r="C48" s="7">
        <f>'[1]Caff Normalize'!V46</f>
        <v>1.1710018942084843</v>
      </c>
      <c r="D48" s="8">
        <v>79779</v>
      </c>
      <c r="E48" s="8">
        <f t="shared" si="0"/>
        <v>68128.839410567351</v>
      </c>
      <c r="F48" s="7">
        <v>14.0850586363636</v>
      </c>
      <c r="G48" s="8">
        <f t="shared" si="1"/>
        <v>68.128839410567352</v>
      </c>
      <c r="I48" s="4">
        <v>60</v>
      </c>
    </row>
    <row r="49" spans="1:9" x14ac:dyDescent="0.25">
      <c r="A49" s="6">
        <v>44279</v>
      </c>
      <c r="B49" s="6">
        <f>'[1]Caff Normalize'!C47</f>
        <v>44279</v>
      </c>
      <c r="C49" s="7">
        <f>'[1]Caff Normalize'!V47</f>
        <v>1.2320162864550426</v>
      </c>
      <c r="D49" s="8">
        <v>127107</v>
      </c>
      <c r="E49" s="8">
        <f t="shared" si="0"/>
        <v>103169.9023766422</v>
      </c>
      <c r="F49" s="7">
        <v>23.175653181818188</v>
      </c>
      <c r="G49" s="8">
        <f t="shared" si="1"/>
        <v>103.1699023766422</v>
      </c>
      <c r="I49" s="4">
        <v>60</v>
      </c>
    </row>
    <row r="50" spans="1:9" x14ac:dyDescent="0.25">
      <c r="A50" s="6">
        <v>44285</v>
      </c>
      <c r="B50" s="6">
        <f>'[1]Caff Normalize'!C48</f>
        <v>44283</v>
      </c>
      <c r="C50" s="7">
        <f>'[1]Caff Normalize'!V48</f>
        <v>0.92556644431259505</v>
      </c>
      <c r="D50" s="8">
        <v>48313.999999999978</v>
      </c>
      <c r="E50" s="8">
        <f t="shared" si="0"/>
        <v>52199.385897013686</v>
      </c>
      <c r="F50" s="7">
        <v>32</v>
      </c>
      <c r="G50" s="8">
        <f t="shared" si="1"/>
        <v>52.199385897013684</v>
      </c>
      <c r="I50" s="4">
        <v>60</v>
      </c>
    </row>
    <row r="51" spans="1:9" x14ac:dyDescent="0.25">
      <c r="A51" s="6">
        <v>44287</v>
      </c>
      <c r="B51" s="6">
        <f>'[1]Caff Normalize'!C49</f>
        <v>44286</v>
      </c>
      <c r="C51" s="7">
        <f>'[1]Caff Normalize'!V49</f>
        <v>1.2656662182137535</v>
      </c>
      <c r="D51" s="8">
        <v>67092</v>
      </c>
      <c r="E51" s="8">
        <f t="shared" si="0"/>
        <v>53009.236585841383</v>
      </c>
      <c r="F51" s="7">
        <v>50</v>
      </c>
      <c r="G51" s="8">
        <f t="shared" si="1"/>
        <v>53.009236585841386</v>
      </c>
      <c r="I51" s="4">
        <v>60</v>
      </c>
    </row>
    <row r="52" spans="1:9" x14ac:dyDescent="0.25">
      <c r="A52" s="6">
        <v>44292</v>
      </c>
      <c r="C52" s="7">
        <v>1</v>
      </c>
      <c r="D52" s="8">
        <v>60262.000000000007</v>
      </c>
      <c r="E52" s="8">
        <f t="shared" si="0"/>
        <v>60262.000000000007</v>
      </c>
      <c r="F52" s="7">
        <v>53.073829318181822</v>
      </c>
      <c r="G52" s="8">
        <f t="shared" si="1"/>
        <v>60.262000000000008</v>
      </c>
      <c r="I52" s="4">
        <v>60</v>
      </c>
    </row>
    <row r="53" spans="1:9" x14ac:dyDescent="0.25">
      <c r="A53" s="6">
        <v>44294</v>
      </c>
      <c r="C53" s="7">
        <v>1</v>
      </c>
      <c r="D53" s="8">
        <v>62365</v>
      </c>
      <c r="E53" s="8">
        <f t="shared" si="0"/>
        <v>62365</v>
      </c>
      <c r="F53" s="7">
        <v>40.371659800000003</v>
      </c>
      <c r="G53" s="8">
        <f t="shared" si="1"/>
        <v>62.365000000000002</v>
      </c>
      <c r="I53" s="4">
        <v>60</v>
      </c>
    </row>
    <row r="54" spans="1:9" x14ac:dyDescent="0.25">
      <c r="A54" s="6">
        <v>44299</v>
      </c>
      <c r="C54" s="7">
        <v>1</v>
      </c>
      <c r="D54" s="8">
        <v>78677</v>
      </c>
      <c r="E54" s="8">
        <f t="shared" si="0"/>
        <v>78677</v>
      </c>
      <c r="F54" s="7">
        <v>39.512969799999993</v>
      </c>
      <c r="G54" s="8">
        <f t="shared" si="1"/>
        <v>78.677000000000007</v>
      </c>
      <c r="I54" s="4">
        <v>60</v>
      </c>
    </row>
    <row r="55" spans="1:9" x14ac:dyDescent="0.25">
      <c r="A55" s="6">
        <v>44301</v>
      </c>
      <c r="C55" s="7">
        <v>1</v>
      </c>
      <c r="D55" s="8">
        <v>67295</v>
      </c>
      <c r="E55" s="8">
        <f t="shared" si="0"/>
        <v>67295</v>
      </c>
      <c r="F55" s="7">
        <v>44.940499599999995</v>
      </c>
      <c r="G55" s="8">
        <f t="shared" si="1"/>
        <v>67.295000000000002</v>
      </c>
      <c r="I55" s="4">
        <v>60</v>
      </c>
    </row>
    <row r="56" spans="1:9" x14ac:dyDescent="0.25">
      <c r="A56" s="6">
        <v>44306</v>
      </c>
      <c r="C56" s="7">
        <v>1</v>
      </c>
      <c r="D56" s="8">
        <v>70064</v>
      </c>
      <c r="E56" s="8">
        <f t="shared" si="0"/>
        <v>70064</v>
      </c>
      <c r="F56" s="7">
        <v>84.776999199999992</v>
      </c>
      <c r="G56" s="8">
        <f t="shared" si="1"/>
        <v>70.063999999999993</v>
      </c>
      <c r="I56" s="4">
        <v>60</v>
      </c>
    </row>
    <row r="57" spans="1:9" x14ac:dyDescent="0.25">
      <c r="A57" s="6">
        <v>44308</v>
      </c>
      <c r="C57" s="7">
        <v>1</v>
      </c>
      <c r="D57" s="8">
        <v>86565.000000000029</v>
      </c>
      <c r="E57" s="8">
        <f t="shared" si="0"/>
        <v>86565.000000000029</v>
      </c>
      <c r="F57" s="7">
        <v>82.804999199999997</v>
      </c>
      <c r="G57" s="8">
        <f t="shared" si="1"/>
        <v>86.565000000000026</v>
      </c>
      <c r="I57" s="4">
        <v>60</v>
      </c>
    </row>
    <row r="58" spans="1:9" x14ac:dyDescent="0.25">
      <c r="A58" s="6">
        <v>44313</v>
      </c>
      <c r="C58" s="7">
        <v>1</v>
      </c>
      <c r="D58" s="8">
        <v>30508</v>
      </c>
      <c r="E58" s="8">
        <f t="shared" si="0"/>
        <v>30508</v>
      </c>
      <c r="F58" s="7">
        <v>62.033320000000003</v>
      </c>
      <c r="G58" s="8">
        <f t="shared" si="1"/>
        <v>30.507999999999999</v>
      </c>
      <c r="I58" s="4">
        <v>60</v>
      </c>
    </row>
    <row r="59" spans="1:9" x14ac:dyDescent="0.25">
      <c r="A59" s="6">
        <v>44315</v>
      </c>
      <c r="C59" s="7">
        <v>1</v>
      </c>
      <c r="D59" s="8">
        <v>26158</v>
      </c>
      <c r="E59" s="8">
        <f t="shared" si="0"/>
        <v>26158</v>
      </c>
      <c r="F59" s="7">
        <v>53.079558400000003</v>
      </c>
      <c r="G59" s="8">
        <f t="shared" si="1"/>
        <v>26.158000000000001</v>
      </c>
      <c r="I59" s="4">
        <v>60</v>
      </c>
    </row>
    <row r="60" spans="1:9" x14ac:dyDescent="0.25">
      <c r="A60" s="6">
        <v>44320</v>
      </c>
      <c r="C60" s="7">
        <v>1</v>
      </c>
      <c r="D60" s="8">
        <v>83084.999999999985</v>
      </c>
      <c r="E60" s="8">
        <f t="shared" si="0"/>
        <v>83084.999999999985</v>
      </c>
      <c r="F60" s="7">
        <v>63.088038400000002</v>
      </c>
      <c r="G60" s="8">
        <f t="shared" si="1"/>
        <v>83.08499999999998</v>
      </c>
      <c r="I60" s="4">
        <v>60</v>
      </c>
    </row>
    <row r="61" spans="1:9" x14ac:dyDescent="0.25">
      <c r="A61" s="6">
        <v>44327</v>
      </c>
      <c r="C61" s="7">
        <v>1</v>
      </c>
      <c r="D61" s="8">
        <v>29145</v>
      </c>
      <c r="E61" s="8">
        <f t="shared" si="0"/>
        <v>29145</v>
      </c>
      <c r="F61" s="7">
        <v>24.36</v>
      </c>
      <c r="G61" s="8">
        <f t="shared" si="1"/>
        <v>29.145</v>
      </c>
      <c r="I61" s="4">
        <v>60</v>
      </c>
    </row>
    <row r="62" spans="1:9" x14ac:dyDescent="0.25">
      <c r="A62" s="6">
        <v>44329</v>
      </c>
      <c r="C62" s="7">
        <v>1</v>
      </c>
      <c r="D62" s="8">
        <v>18777.50001</v>
      </c>
      <c r="E62" s="8">
        <f t="shared" si="0"/>
        <v>18777.50001</v>
      </c>
      <c r="F62" s="7">
        <v>25.36</v>
      </c>
      <c r="G62" s="8">
        <f t="shared" si="1"/>
        <v>18.777500010000001</v>
      </c>
      <c r="I62" s="4">
        <v>60</v>
      </c>
    </row>
    <row r="63" spans="1:9" x14ac:dyDescent="0.25">
      <c r="A63" s="6">
        <v>44334</v>
      </c>
      <c r="C63" s="7">
        <v>1</v>
      </c>
      <c r="D63" s="8">
        <v>11194</v>
      </c>
      <c r="E63" s="8">
        <f t="shared" si="0"/>
        <v>11194</v>
      </c>
      <c r="F63" s="7">
        <v>26.36</v>
      </c>
      <c r="G63" s="8">
        <f t="shared" si="1"/>
        <v>11.194000000000001</v>
      </c>
      <c r="I63" s="4">
        <v>60</v>
      </c>
    </row>
    <row r="64" spans="1:9" x14ac:dyDescent="0.25">
      <c r="A64" s="6">
        <v>44336</v>
      </c>
      <c r="C64" s="7">
        <v>1</v>
      </c>
      <c r="D64" s="8">
        <v>12056.750000000002</v>
      </c>
      <c r="E64" s="8">
        <f t="shared" si="0"/>
        <v>12056.750000000002</v>
      </c>
      <c r="F64" s="7">
        <v>10.1381274</v>
      </c>
      <c r="G64" s="8">
        <f t="shared" si="1"/>
        <v>12.056750000000001</v>
      </c>
      <c r="I64" s="4">
        <v>60</v>
      </c>
    </row>
    <row r="65" spans="1:9" x14ac:dyDescent="0.25">
      <c r="A65" s="6">
        <v>44341</v>
      </c>
      <c r="C65" s="7">
        <v>1</v>
      </c>
      <c r="D65" s="8">
        <v>23736.5</v>
      </c>
      <c r="E65" s="8">
        <f t="shared" si="0"/>
        <v>23736.5</v>
      </c>
      <c r="F65" s="7">
        <v>21.064405199999999</v>
      </c>
      <c r="G65" s="8">
        <f t="shared" si="1"/>
        <v>23.736499999999999</v>
      </c>
      <c r="I65" s="4">
        <v>60</v>
      </c>
    </row>
    <row r="66" spans="1:9" x14ac:dyDescent="0.25">
      <c r="A66" s="6">
        <v>44343</v>
      </c>
      <c r="C66" s="7">
        <v>1</v>
      </c>
      <c r="D66" s="8">
        <v>0</v>
      </c>
      <c r="E66" s="8">
        <f t="shared" si="0"/>
        <v>0</v>
      </c>
      <c r="F66" s="7">
        <v>57.579685599999983</v>
      </c>
      <c r="G66" s="8">
        <f t="shared" si="1"/>
        <v>0</v>
      </c>
      <c r="I66" s="4">
        <v>60</v>
      </c>
    </row>
    <row r="67" spans="1:9" x14ac:dyDescent="0.25">
      <c r="A67" s="6">
        <v>44348</v>
      </c>
      <c r="C67" s="7">
        <v>1</v>
      </c>
      <c r="D67" s="8">
        <v>22648.999999999996</v>
      </c>
      <c r="E67" s="8">
        <f t="shared" si="0"/>
        <v>22648.999999999996</v>
      </c>
      <c r="F67" s="7">
        <v>63.510023200000006</v>
      </c>
      <c r="G67" s="8">
        <f t="shared" si="1"/>
        <v>22.648999999999997</v>
      </c>
      <c r="I67" s="4">
        <v>60</v>
      </c>
    </row>
    <row r="68" spans="1:9" x14ac:dyDescent="0.25">
      <c r="A68" s="6">
        <v>44350</v>
      </c>
      <c r="C68" s="7">
        <v>1</v>
      </c>
      <c r="D68" s="8">
        <v>17037.5</v>
      </c>
      <c r="E68" s="8">
        <f t="shared" ref="E68:E131" si="2">D68/C68</f>
        <v>17037.5</v>
      </c>
      <c r="F68" s="7">
        <v>17.274488000000002</v>
      </c>
      <c r="G68" s="8">
        <f t="shared" ref="G68:G131" si="3">E68/1000</f>
        <v>17.037500000000001</v>
      </c>
      <c r="I68" s="4">
        <v>60</v>
      </c>
    </row>
    <row r="69" spans="1:9" x14ac:dyDescent="0.25">
      <c r="A69" s="6">
        <v>44355</v>
      </c>
      <c r="B69" s="6">
        <f>'[1]Caff Normalize'!C50</f>
        <v>44361</v>
      </c>
      <c r="C69" s="7">
        <f>'[1]Caff Normalize'!V50</f>
        <v>1.2686216719966399</v>
      </c>
      <c r="D69" s="8">
        <v>101.5000000000009</v>
      </c>
      <c r="E69" s="8">
        <f t="shared" si="2"/>
        <v>80.008092436457872</v>
      </c>
      <c r="F69" s="7">
        <v>64.555507999999989</v>
      </c>
      <c r="G69" s="8">
        <f t="shared" si="3"/>
        <v>8.0008092436457873E-2</v>
      </c>
      <c r="I69" s="4">
        <v>60</v>
      </c>
    </row>
    <row r="70" spans="1:9" x14ac:dyDescent="0.25">
      <c r="A70" s="6">
        <v>44357</v>
      </c>
      <c r="B70" s="6">
        <f>'[1]Caff Normalize'!C51</f>
        <v>44363</v>
      </c>
      <c r="C70" s="7">
        <f>'[1]Caff Normalize'!V51</f>
        <v>1.1819082651319863</v>
      </c>
      <c r="D70" s="8">
        <v>13253</v>
      </c>
      <c r="E70" s="8">
        <f t="shared" si="2"/>
        <v>11213.222202587785</v>
      </c>
      <c r="F70" s="7">
        <v>75.395986399999998</v>
      </c>
      <c r="G70" s="8">
        <f t="shared" si="3"/>
        <v>11.213222202587785</v>
      </c>
      <c r="I70" s="4">
        <v>60</v>
      </c>
    </row>
    <row r="71" spans="1:9" x14ac:dyDescent="0.25">
      <c r="A71" s="6">
        <v>44362</v>
      </c>
      <c r="B71" s="6">
        <f>'[1]Caff Normalize'!C52</f>
        <v>44368</v>
      </c>
      <c r="C71" s="7">
        <f>'[1]Caff Normalize'!V52</f>
        <v>0.5904513735461856</v>
      </c>
      <c r="D71" s="8">
        <v>319.00000000000011</v>
      </c>
      <c r="E71" s="8">
        <f t="shared" si="2"/>
        <v>540.26464208918924</v>
      </c>
      <c r="F71" s="7">
        <v>47.058497199999991</v>
      </c>
      <c r="G71" s="8">
        <f t="shared" si="3"/>
        <v>0.54026464208918923</v>
      </c>
      <c r="I71" s="4">
        <v>60</v>
      </c>
    </row>
    <row r="72" spans="1:9" x14ac:dyDescent="0.25">
      <c r="A72" s="6">
        <v>44364</v>
      </c>
      <c r="B72" s="6">
        <f>'[1]Caff Normalize'!C53</f>
        <v>44369</v>
      </c>
      <c r="C72" s="7">
        <f>'[1]Caff Normalize'!V53</f>
        <v>1.1780684690012924</v>
      </c>
      <c r="D72" s="8">
        <v>0</v>
      </c>
      <c r="E72" s="8">
        <f t="shared" si="2"/>
        <v>0</v>
      </c>
      <c r="F72" s="7">
        <v>81.928132000000005</v>
      </c>
      <c r="G72" s="8">
        <f t="shared" si="3"/>
        <v>0</v>
      </c>
      <c r="I72" s="4">
        <v>60</v>
      </c>
    </row>
    <row r="73" spans="1:9" x14ac:dyDescent="0.25">
      <c r="A73" s="6">
        <v>44370</v>
      </c>
      <c r="B73" s="6">
        <f>'[1]Caff Normalize'!C54</f>
        <v>44377</v>
      </c>
      <c r="C73" s="7">
        <f>'[1]Caff Normalize'!V54</f>
        <v>1.2267973571264958</v>
      </c>
      <c r="D73" s="8">
        <v>8587.6249999999982</v>
      </c>
      <c r="E73" s="8">
        <f t="shared" si="2"/>
        <v>7000.035458272122</v>
      </c>
      <c r="F73" s="7">
        <v>19.28</v>
      </c>
      <c r="G73" s="8">
        <f t="shared" si="3"/>
        <v>7.000035458272122</v>
      </c>
      <c r="I73" s="4">
        <v>60</v>
      </c>
    </row>
    <row r="74" spans="1:9" x14ac:dyDescent="0.25">
      <c r="A74" s="6">
        <v>44378</v>
      </c>
      <c r="B74" s="6">
        <f>'[1]Caff Normalize'!C55</f>
        <v>44382</v>
      </c>
      <c r="C74" s="7">
        <f>'[1]Caff Normalize'!V55</f>
        <v>1.0432703307963449</v>
      </c>
      <c r="D74" s="8">
        <v>5423</v>
      </c>
      <c r="E74" s="8">
        <f t="shared" si="2"/>
        <v>5198.0774684357575</v>
      </c>
      <c r="F74" s="7">
        <v>24.284785599999999</v>
      </c>
      <c r="G74" s="8">
        <f t="shared" si="3"/>
        <v>5.1980774684357574</v>
      </c>
      <c r="I74" s="4">
        <v>60</v>
      </c>
    </row>
    <row r="75" spans="1:9" x14ac:dyDescent="0.25">
      <c r="A75" s="6">
        <v>44383</v>
      </c>
      <c r="B75" s="6">
        <f>'[1]Caff Normalize'!C56</f>
        <v>44383</v>
      </c>
      <c r="C75" s="7">
        <f>'[1]Caff Normalize'!V56</f>
        <v>0.96891276375979551</v>
      </c>
      <c r="D75" s="8">
        <v>1455.4374999999998</v>
      </c>
      <c r="E75" s="8">
        <f t="shared" si="2"/>
        <v>1502.1347168059592</v>
      </c>
      <c r="F75" s="7">
        <v>11.074508400000001</v>
      </c>
      <c r="G75" s="8">
        <f t="shared" si="3"/>
        <v>1.5021347168059591</v>
      </c>
      <c r="I75" s="4">
        <v>60</v>
      </c>
    </row>
    <row r="76" spans="1:9" x14ac:dyDescent="0.25">
      <c r="A76" s="6">
        <v>44385</v>
      </c>
      <c r="C76" s="7">
        <v>1</v>
      </c>
      <c r="D76" s="8">
        <v>4583.8125</v>
      </c>
      <c r="E76" s="8">
        <f t="shared" si="2"/>
        <v>4583.8125</v>
      </c>
      <c r="F76" s="7">
        <v>1.3490915999999999</v>
      </c>
      <c r="G76" s="8">
        <f t="shared" si="3"/>
        <v>4.5838124999999996</v>
      </c>
      <c r="I76" s="4">
        <v>60</v>
      </c>
    </row>
    <row r="77" spans="1:9" x14ac:dyDescent="0.25">
      <c r="A77" s="6">
        <v>44390</v>
      </c>
      <c r="B77" s="6">
        <f>'[1]Caff Normalize'!C57</f>
        <v>44388</v>
      </c>
      <c r="C77" s="7">
        <f>'[1]Caff Normalize'!V57</f>
        <v>0.97771771663683349</v>
      </c>
      <c r="D77" s="8">
        <v>12198.125</v>
      </c>
      <c r="E77" s="8">
        <f t="shared" si="2"/>
        <v>12476.121473955973</v>
      </c>
      <c r="F77" s="7">
        <v>34.371952266666668</v>
      </c>
      <c r="G77" s="8">
        <f t="shared" si="3"/>
        <v>12.476121473955972</v>
      </c>
      <c r="I77" s="4">
        <v>60</v>
      </c>
    </row>
    <row r="78" spans="1:9" x14ac:dyDescent="0.25">
      <c r="A78" s="6">
        <v>44392</v>
      </c>
      <c r="B78" s="6">
        <f>'[1]Caff Normalize'!C58</f>
        <v>44391</v>
      </c>
      <c r="C78" s="7">
        <f>'[1]Caff Normalize'!V58</f>
        <v>1.1265554473407646</v>
      </c>
      <c r="D78" s="8">
        <v>19005.875000000004</v>
      </c>
      <c r="E78" s="8">
        <f t="shared" si="2"/>
        <v>16870.785228426521</v>
      </c>
      <c r="F78" s="7">
        <v>28.5827712</v>
      </c>
      <c r="G78" s="8">
        <f t="shared" si="3"/>
        <v>16.87078522842652</v>
      </c>
      <c r="I78" s="4">
        <v>60</v>
      </c>
    </row>
    <row r="79" spans="1:9" x14ac:dyDescent="0.25">
      <c r="A79" s="6">
        <v>44397</v>
      </c>
      <c r="B79" s="6">
        <f>'[1]Caff Normalize'!C59</f>
        <v>44396</v>
      </c>
      <c r="C79" s="7">
        <f>'[1]Caff Normalize'!V59</f>
        <v>1.1944056562229526</v>
      </c>
      <c r="D79" s="8">
        <v>1654.8125000000005</v>
      </c>
      <c r="E79" s="8">
        <f t="shared" si="2"/>
        <v>1385.469410144108</v>
      </c>
      <c r="F79" s="7">
        <v>19.318620666666668</v>
      </c>
      <c r="G79" s="8">
        <f t="shared" si="3"/>
        <v>1.3854694101441081</v>
      </c>
      <c r="I79" s="4">
        <v>60</v>
      </c>
    </row>
    <row r="80" spans="1:9" x14ac:dyDescent="0.25">
      <c r="A80" s="6">
        <v>44398</v>
      </c>
      <c r="B80" s="6">
        <f>'[1]Caff Normalize'!C60</f>
        <v>44398</v>
      </c>
      <c r="C80" s="7">
        <f>'[1]Caff Normalize'!V60</f>
        <v>1.3010678799027755</v>
      </c>
      <c r="D80" s="8">
        <v>10485.312499999998</v>
      </c>
      <c r="E80" s="8">
        <f t="shared" si="2"/>
        <v>8059.0049619728761</v>
      </c>
      <c r="F80" s="7">
        <v>15.755912666666665</v>
      </c>
      <c r="G80" s="8">
        <f t="shared" si="3"/>
        <v>8.0590049619728763</v>
      </c>
      <c r="I80" s="4">
        <v>60</v>
      </c>
    </row>
    <row r="81" spans="1:9" x14ac:dyDescent="0.25">
      <c r="A81" s="6">
        <v>44405</v>
      </c>
      <c r="B81" s="6">
        <f>'[1]Caff Normalize'!C61</f>
        <v>44404</v>
      </c>
      <c r="C81" s="7">
        <f>'[1]Caff Normalize'!V61</f>
        <v>1.1358113500453597</v>
      </c>
      <c r="D81" s="8">
        <v>23208.055555555551</v>
      </c>
      <c r="E81" s="8">
        <f t="shared" si="2"/>
        <v>20433.019580785767</v>
      </c>
      <c r="F81" s="7">
        <v>84.007768799999994</v>
      </c>
      <c r="G81" s="8">
        <f t="shared" si="3"/>
        <v>20.433019580785768</v>
      </c>
      <c r="I81" s="4">
        <v>60</v>
      </c>
    </row>
    <row r="82" spans="1:9" x14ac:dyDescent="0.25">
      <c r="A82" s="6">
        <v>44412</v>
      </c>
      <c r="C82" s="7">
        <v>1</v>
      </c>
      <c r="D82" s="8">
        <v>95671</v>
      </c>
      <c r="E82" s="8">
        <f t="shared" si="2"/>
        <v>95671</v>
      </c>
      <c r="F82" s="7">
        <v>69.693124800000007</v>
      </c>
      <c r="G82" s="8">
        <f t="shared" si="3"/>
        <v>95.671000000000006</v>
      </c>
      <c r="I82" s="4">
        <v>60</v>
      </c>
    </row>
    <row r="83" spans="1:9" x14ac:dyDescent="0.25">
      <c r="A83" s="6">
        <v>44413</v>
      </c>
      <c r="B83" s="6">
        <f>'[1]Caff Normalize'!C62</f>
        <v>44411</v>
      </c>
      <c r="C83" s="7">
        <f>'[1]Caff Normalize'!V62</f>
        <v>1.1867921010940077</v>
      </c>
      <c r="D83" s="8">
        <v>91350</v>
      </c>
      <c r="E83" s="8">
        <f t="shared" si="2"/>
        <v>76972.200873086214</v>
      </c>
      <c r="F83" s="7">
        <v>8.0736927999999981</v>
      </c>
      <c r="G83" s="8">
        <f t="shared" si="3"/>
        <v>76.972200873086209</v>
      </c>
      <c r="I83" s="4">
        <v>60</v>
      </c>
    </row>
    <row r="84" spans="1:9" x14ac:dyDescent="0.25">
      <c r="A84" s="6">
        <v>44418</v>
      </c>
      <c r="B84" s="6">
        <f>'[1]Caff Normalize'!C63</f>
        <v>44417</v>
      </c>
      <c r="C84" s="7">
        <f>'[1]Caff Normalize'!V63</f>
        <v>1.1670155142461238</v>
      </c>
      <c r="D84" s="8">
        <v>95003.999999999985</v>
      </c>
      <c r="E84" s="8">
        <f t="shared" si="2"/>
        <v>81407.658116157327</v>
      </c>
      <c r="F84" s="7">
        <v>79.558246199999999</v>
      </c>
      <c r="G84" s="8">
        <f t="shared" si="3"/>
        <v>81.407658116157322</v>
      </c>
      <c r="I84" s="4">
        <v>60</v>
      </c>
    </row>
    <row r="85" spans="1:9" x14ac:dyDescent="0.25">
      <c r="A85" s="6">
        <v>44420</v>
      </c>
      <c r="B85" s="6">
        <f>'[1]Caff Normalize'!C64</f>
        <v>44419</v>
      </c>
      <c r="C85" s="7">
        <f>'[1]Caff Normalize'!V64</f>
        <v>0.66579281282548097</v>
      </c>
      <c r="D85" s="8">
        <v>104247.75</v>
      </c>
      <c r="E85" s="8">
        <f t="shared" si="2"/>
        <v>156576.86293968096</v>
      </c>
      <c r="F85" s="7">
        <v>42.866866200000004</v>
      </c>
      <c r="G85" s="8">
        <f t="shared" si="3"/>
        <v>156.57686293968095</v>
      </c>
      <c r="I85" s="4">
        <v>60</v>
      </c>
    </row>
    <row r="86" spans="1:9" x14ac:dyDescent="0.25">
      <c r="A86" s="6">
        <v>44424</v>
      </c>
      <c r="B86" s="6">
        <f>'[1]Caff Normalize'!C65</f>
        <v>44424</v>
      </c>
      <c r="C86" s="7">
        <f>'[1]Caff Normalize'!V65</f>
        <v>1.2188070854446333</v>
      </c>
      <c r="D86" s="8">
        <v>94895.249999999985</v>
      </c>
      <c r="E86" s="8">
        <f t="shared" si="2"/>
        <v>77859.122360928202</v>
      </c>
      <c r="F86" s="7">
        <v>71.890066200000007</v>
      </c>
      <c r="G86" s="8">
        <f t="shared" si="3"/>
        <v>77.859122360928197</v>
      </c>
      <c r="I86" s="4">
        <v>60</v>
      </c>
    </row>
    <row r="87" spans="1:9" x14ac:dyDescent="0.25">
      <c r="A87" s="6">
        <v>44426</v>
      </c>
      <c r="B87" s="6">
        <f>'[1]Caff Normalize'!C66</f>
        <v>44425</v>
      </c>
      <c r="C87" s="7">
        <f>'[1]Caff Normalize'!V66</f>
        <v>1.1152980515404276</v>
      </c>
      <c r="D87" s="8">
        <v>101528.99999999999</v>
      </c>
      <c r="E87" s="8">
        <f t="shared" si="2"/>
        <v>91033.064981840624</v>
      </c>
      <c r="F87" s="7">
        <v>97.59769620000003</v>
      </c>
      <c r="G87" s="8">
        <f t="shared" si="3"/>
        <v>91.033064981840624</v>
      </c>
      <c r="I87" s="4">
        <v>60</v>
      </c>
    </row>
    <row r="88" spans="1:9" x14ac:dyDescent="0.25">
      <c r="A88" s="6">
        <v>44431</v>
      </c>
      <c r="B88" s="6">
        <f>'[1]Caff Normalize'!C67</f>
        <v>44430</v>
      </c>
      <c r="C88" s="7">
        <f>'[1]Caff Normalize'!V67</f>
        <v>0.60682052339421821</v>
      </c>
      <c r="D88" s="8">
        <v>39769.875000000007</v>
      </c>
      <c r="E88" s="8">
        <f t="shared" si="2"/>
        <v>65538.117889535657</v>
      </c>
      <c r="F88" s="7">
        <v>95.057304900000034</v>
      </c>
      <c r="G88" s="8">
        <f t="shared" si="3"/>
        <v>65.538117889535656</v>
      </c>
      <c r="I88" s="4">
        <v>60</v>
      </c>
    </row>
    <row r="89" spans="1:9" x14ac:dyDescent="0.25">
      <c r="A89" s="6">
        <v>44433</v>
      </c>
      <c r="B89" s="6">
        <f>'[1]Caff Normalize'!C68</f>
        <v>44432</v>
      </c>
      <c r="C89" s="7">
        <f>'[1]Caff Normalize'!V68</f>
        <v>0.83463229587167509</v>
      </c>
      <c r="D89" s="8">
        <v>136231.12500000003</v>
      </c>
      <c r="E89" s="8">
        <f t="shared" si="2"/>
        <v>163222.9254413438</v>
      </c>
      <c r="F89" s="7">
        <v>88.7759049</v>
      </c>
      <c r="G89" s="8">
        <f t="shared" si="3"/>
        <v>163.22292544134379</v>
      </c>
      <c r="I89" s="4">
        <v>60</v>
      </c>
    </row>
    <row r="90" spans="1:9" x14ac:dyDescent="0.25">
      <c r="A90" s="6">
        <v>44438</v>
      </c>
      <c r="B90" s="6">
        <f>'[1]Caff Normalize'!C69</f>
        <v>44437</v>
      </c>
      <c r="C90" s="7">
        <f>'[1]Caff Normalize'!V69</f>
        <v>0.70903662763214148</v>
      </c>
      <c r="D90" s="8">
        <v>94938.75</v>
      </c>
      <c r="E90" s="8">
        <f t="shared" si="2"/>
        <v>133898.23078259308</v>
      </c>
      <c r="F90" s="7">
        <v>77.931729000000004</v>
      </c>
      <c r="G90" s="8">
        <f t="shared" si="3"/>
        <v>133.89823078259309</v>
      </c>
      <c r="I90" s="4">
        <v>60</v>
      </c>
    </row>
    <row r="91" spans="1:9" x14ac:dyDescent="0.25">
      <c r="A91" s="6">
        <v>44440</v>
      </c>
      <c r="B91" s="6">
        <f>'[1]Caff Normalize'!C70</f>
        <v>44439</v>
      </c>
      <c r="C91" s="7">
        <f>'[1]Caff Normalize'!V70</f>
        <v>0.84579952177628759</v>
      </c>
      <c r="D91" s="8">
        <v>40128.750000000007</v>
      </c>
      <c r="E91" s="8">
        <f t="shared" si="2"/>
        <v>47444.753711523124</v>
      </c>
      <c r="F91" s="7">
        <v>84.876939000000036</v>
      </c>
      <c r="G91" s="8">
        <f t="shared" si="3"/>
        <v>47.444753711523127</v>
      </c>
      <c r="I91" s="4">
        <v>60</v>
      </c>
    </row>
    <row r="92" spans="1:9" x14ac:dyDescent="0.25">
      <c r="A92" s="6">
        <v>44446</v>
      </c>
      <c r="C92" s="7">
        <v>1</v>
      </c>
      <c r="D92" s="8">
        <v>39867.749999999993</v>
      </c>
      <c r="E92" s="8">
        <f t="shared" si="2"/>
        <v>39867.749999999993</v>
      </c>
      <c r="F92" s="7">
        <v>59.426794199999996</v>
      </c>
      <c r="G92" s="8">
        <f t="shared" si="3"/>
        <v>39.867749999999994</v>
      </c>
      <c r="I92" s="4">
        <v>60</v>
      </c>
    </row>
    <row r="93" spans="1:9" x14ac:dyDescent="0.25">
      <c r="A93" s="6">
        <v>44447</v>
      </c>
      <c r="C93" s="7">
        <v>1</v>
      </c>
      <c r="D93" s="8">
        <v>23990.25</v>
      </c>
      <c r="E93" s="8">
        <f t="shared" si="2"/>
        <v>23990.25</v>
      </c>
      <c r="F93" s="7">
        <v>83.61279420000001</v>
      </c>
      <c r="G93" s="8">
        <f t="shared" si="3"/>
        <v>23.99025</v>
      </c>
      <c r="I93" s="4">
        <v>60</v>
      </c>
    </row>
    <row r="94" spans="1:9" x14ac:dyDescent="0.25">
      <c r="A94" s="6">
        <v>44452</v>
      </c>
      <c r="C94" s="7">
        <v>1</v>
      </c>
      <c r="D94" s="8">
        <v>31298.249999999996</v>
      </c>
      <c r="E94" s="8">
        <f t="shared" si="2"/>
        <v>31298.249999999996</v>
      </c>
      <c r="F94" s="7">
        <v>62.4593706</v>
      </c>
      <c r="G94" s="8">
        <f t="shared" si="3"/>
        <v>31.298249999999996</v>
      </c>
      <c r="I94" s="4">
        <v>60</v>
      </c>
    </row>
    <row r="95" spans="1:9" x14ac:dyDescent="0.25">
      <c r="A95" s="6">
        <v>44454</v>
      </c>
      <c r="C95" s="7">
        <v>1</v>
      </c>
      <c r="D95" s="8">
        <v>16725.749999999996</v>
      </c>
      <c r="E95" s="8">
        <f t="shared" si="2"/>
        <v>16725.749999999996</v>
      </c>
      <c r="F95" s="7">
        <v>62.929170599999992</v>
      </c>
      <c r="G95" s="8">
        <f t="shared" si="3"/>
        <v>16.725749999999998</v>
      </c>
      <c r="I95" s="4">
        <v>60</v>
      </c>
    </row>
    <row r="96" spans="1:9" x14ac:dyDescent="0.25">
      <c r="A96" s="6">
        <v>44459</v>
      </c>
      <c r="C96" s="7">
        <v>1</v>
      </c>
      <c r="D96" s="8">
        <v>10816.999999999998</v>
      </c>
      <c r="E96" s="8">
        <f t="shared" si="2"/>
        <v>10816.999999999998</v>
      </c>
      <c r="F96" s="7">
        <v>75.640114199999999</v>
      </c>
      <c r="G96" s="8">
        <f t="shared" si="3"/>
        <v>10.816999999999998</v>
      </c>
      <c r="I96" s="4">
        <v>60</v>
      </c>
    </row>
    <row r="97" spans="1:9" x14ac:dyDescent="0.25">
      <c r="A97" s="6">
        <v>44459</v>
      </c>
      <c r="C97" s="7">
        <v>1</v>
      </c>
      <c r="D97" s="8">
        <v>65627.000000000015</v>
      </c>
      <c r="E97" s="8">
        <f t="shared" si="2"/>
        <v>65627.000000000015</v>
      </c>
      <c r="F97" s="7">
        <v>82.791514200000023</v>
      </c>
      <c r="G97" s="8">
        <f t="shared" si="3"/>
        <v>65.62700000000001</v>
      </c>
      <c r="I97" s="4">
        <v>60</v>
      </c>
    </row>
    <row r="98" spans="1:9" x14ac:dyDescent="0.25">
      <c r="A98" s="6">
        <v>44461</v>
      </c>
      <c r="C98" s="7">
        <v>1</v>
      </c>
      <c r="D98" s="8">
        <v>52301.5</v>
      </c>
      <c r="E98" s="8">
        <f t="shared" si="2"/>
        <v>52301.5</v>
      </c>
      <c r="F98" s="7">
        <v>50.628579899999991</v>
      </c>
      <c r="G98" s="8">
        <f t="shared" si="3"/>
        <v>52.301499999999997</v>
      </c>
      <c r="I98" s="4">
        <v>60</v>
      </c>
    </row>
    <row r="99" spans="1:9" x14ac:dyDescent="0.25">
      <c r="A99" s="6">
        <v>44461</v>
      </c>
      <c r="B99" s="6">
        <f>'[1]Caff Normalize'!C71</f>
        <v>44465</v>
      </c>
      <c r="C99" s="7">
        <f>'[1]Caff Normalize'!V71</f>
        <v>0.81888809594133349</v>
      </c>
      <c r="D99" s="8">
        <v>64481.500000000015</v>
      </c>
      <c r="E99" s="8">
        <f t="shared" si="2"/>
        <v>78742.749246924664</v>
      </c>
      <c r="F99" s="7">
        <v>33.441729899999999</v>
      </c>
      <c r="G99" s="8">
        <f t="shared" si="3"/>
        <v>78.74274924692466</v>
      </c>
      <c r="I99" s="4">
        <v>60</v>
      </c>
    </row>
    <row r="100" spans="1:9" x14ac:dyDescent="0.25">
      <c r="A100" s="6">
        <v>44466</v>
      </c>
      <c r="B100" s="6">
        <f>'[1]Caff Normalize'!C72</f>
        <v>44467</v>
      </c>
      <c r="C100" s="7">
        <f>'[1]Caff Normalize'!V72</f>
        <v>1.0501083308084138</v>
      </c>
      <c r="D100" s="8">
        <v>28115.500000000004</v>
      </c>
      <c r="E100" s="8">
        <f t="shared" si="2"/>
        <v>26773.904344093346</v>
      </c>
      <c r="F100" s="7">
        <v>68.394810749999991</v>
      </c>
      <c r="G100" s="8">
        <f t="shared" si="3"/>
        <v>26.773904344093346</v>
      </c>
      <c r="I100" s="4">
        <v>60</v>
      </c>
    </row>
    <row r="101" spans="1:9" x14ac:dyDescent="0.25">
      <c r="A101" s="6">
        <v>44468</v>
      </c>
      <c r="B101" s="6">
        <f>'[1]Caff Normalize'!C73</f>
        <v>44471</v>
      </c>
      <c r="C101" s="7">
        <f>'[1]Caff Normalize'!V73</f>
        <v>0.92100998521621791</v>
      </c>
      <c r="D101" s="8">
        <v>46820.499999999993</v>
      </c>
      <c r="E101" s="8">
        <f t="shared" si="2"/>
        <v>50836.039512653413</v>
      </c>
      <c r="F101" s="7">
        <v>80.855385749999996</v>
      </c>
      <c r="G101" s="8">
        <f t="shared" si="3"/>
        <v>50.836039512653414</v>
      </c>
      <c r="I101" s="4">
        <v>60</v>
      </c>
    </row>
    <row r="102" spans="1:9" x14ac:dyDescent="0.25">
      <c r="A102" s="6">
        <v>44472</v>
      </c>
      <c r="B102" s="6">
        <f>'[1]Caff Normalize'!C74</f>
        <v>44472</v>
      </c>
      <c r="C102" s="7">
        <f>'[1]Caff Normalize'!V74</f>
        <v>0.93769027927351944</v>
      </c>
      <c r="D102" s="8">
        <v>52200.000000000007</v>
      </c>
      <c r="E102" s="8">
        <f t="shared" si="2"/>
        <v>55668.701226637684</v>
      </c>
      <c r="F102" s="7">
        <v>56.814479999999989</v>
      </c>
      <c r="G102" s="8">
        <f t="shared" si="3"/>
        <v>55.668701226637687</v>
      </c>
      <c r="I102" s="4">
        <v>60</v>
      </c>
    </row>
    <row r="103" spans="1:9" x14ac:dyDescent="0.25">
      <c r="A103" s="6">
        <v>44474</v>
      </c>
      <c r="B103" s="6">
        <f>'[1]Caff Normalize'!C75</f>
        <v>44473</v>
      </c>
      <c r="C103" s="7">
        <f>'[1]Caff Normalize'!V75</f>
        <v>0.99569004963287555</v>
      </c>
      <c r="D103" s="8">
        <v>34075</v>
      </c>
      <c r="E103" s="8">
        <f t="shared" si="2"/>
        <v>34222.49726464969</v>
      </c>
      <c r="F103" s="7">
        <v>49.154129999999988</v>
      </c>
      <c r="G103" s="8">
        <f t="shared" si="3"/>
        <v>34.222497264649689</v>
      </c>
      <c r="I103" s="4">
        <v>60</v>
      </c>
    </row>
    <row r="104" spans="1:9" x14ac:dyDescent="0.25">
      <c r="A104" s="6">
        <v>44476</v>
      </c>
      <c r="B104" s="6">
        <f>'[1]Caff Normalize'!C76</f>
        <v>44475</v>
      </c>
      <c r="C104" s="7">
        <f>'[1]Caff Normalize'!V76</f>
        <v>1.7369910552318981</v>
      </c>
      <c r="D104" s="8">
        <v>30551.499999999996</v>
      </c>
      <c r="E104" s="8">
        <f t="shared" si="2"/>
        <v>17588.749180934152</v>
      </c>
      <c r="F104" s="7">
        <v>6.5938822500000009</v>
      </c>
      <c r="G104" s="8">
        <f t="shared" si="3"/>
        <v>17.588749180934151</v>
      </c>
      <c r="I104" s="4">
        <v>60</v>
      </c>
    </row>
    <row r="105" spans="1:9" x14ac:dyDescent="0.25">
      <c r="A105" s="6">
        <v>44481</v>
      </c>
      <c r="B105" s="6">
        <f>'[1]Caff Normalize'!C77</f>
        <v>44480</v>
      </c>
      <c r="C105" s="7">
        <f>'[1]Caff Normalize'!V77</f>
        <v>1.0431026956568223</v>
      </c>
      <c r="D105" s="8">
        <v>31320.000000000004</v>
      </c>
      <c r="E105" s="8">
        <f t="shared" si="2"/>
        <v>30025.806788159418</v>
      </c>
      <c r="F105" s="7">
        <v>46.433639999999997</v>
      </c>
      <c r="G105" s="8">
        <f t="shared" si="3"/>
        <v>30.025806788159418</v>
      </c>
      <c r="I105" s="4">
        <v>60</v>
      </c>
    </row>
    <row r="106" spans="1:9" x14ac:dyDescent="0.25">
      <c r="A106" s="6">
        <v>44482</v>
      </c>
      <c r="B106" s="6">
        <f>'[1]Caff Normalize'!C78</f>
        <v>44481</v>
      </c>
      <c r="C106" s="7">
        <f>'[1]Caff Normalize'!V78</f>
        <v>1.0542542526599448</v>
      </c>
      <c r="D106" s="8">
        <v>41194.499999999993</v>
      </c>
      <c r="E106" s="8">
        <f t="shared" si="2"/>
        <v>39074.54003250532</v>
      </c>
      <c r="F106" s="7">
        <v>75.009029249999998</v>
      </c>
      <c r="G106" s="8">
        <f t="shared" si="3"/>
        <v>39.074540032505318</v>
      </c>
      <c r="I106" s="4">
        <v>60</v>
      </c>
    </row>
    <row r="107" spans="1:9" x14ac:dyDescent="0.25">
      <c r="A107" s="6">
        <v>44483</v>
      </c>
      <c r="B107" s="6">
        <f>'[1]Caff Normalize'!C79</f>
        <v>44482</v>
      </c>
      <c r="C107" s="7">
        <f>'[1]Caff Normalize'!V79</f>
        <v>1.16939840536472</v>
      </c>
      <c r="D107" s="8">
        <v>56999.5</v>
      </c>
      <c r="E107" s="8">
        <f t="shared" si="2"/>
        <v>48742.583997472277</v>
      </c>
      <c r="F107" s="7">
        <v>75.459254250000001</v>
      </c>
      <c r="G107" s="8">
        <f t="shared" si="3"/>
        <v>48.742583997472273</v>
      </c>
      <c r="I107" s="4">
        <v>60</v>
      </c>
    </row>
    <row r="108" spans="1:9" x14ac:dyDescent="0.25">
      <c r="A108" s="6">
        <v>44486</v>
      </c>
      <c r="B108" s="6">
        <f>'[1]Caff Normalize'!C80</f>
        <v>44486</v>
      </c>
      <c r="C108" s="7">
        <f>'[1]Caff Normalize'!V80</f>
        <v>0.8726901768181422</v>
      </c>
      <c r="D108" s="8">
        <v>65134</v>
      </c>
      <c r="E108" s="8">
        <f t="shared" si="2"/>
        <v>74635.880785871515</v>
      </c>
      <c r="F108" s="7">
        <v>62.374910999999997</v>
      </c>
      <c r="G108" s="8">
        <f t="shared" si="3"/>
        <v>74.635880785871521</v>
      </c>
      <c r="I108" s="4">
        <v>60</v>
      </c>
    </row>
    <row r="109" spans="1:9" x14ac:dyDescent="0.25">
      <c r="A109" s="6">
        <v>44488</v>
      </c>
      <c r="B109" s="6">
        <f>'[1]Caff Normalize'!C81</f>
        <v>44487</v>
      </c>
      <c r="C109" s="7">
        <f>'[1]Caff Normalize'!V81</f>
        <v>1.1326289451714144</v>
      </c>
      <c r="D109" s="8">
        <v>79779</v>
      </c>
      <c r="E109" s="8">
        <f t="shared" si="2"/>
        <v>70437.01323377894</v>
      </c>
      <c r="F109" s="7">
        <v>93.135936000000001</v>
      </c>
      <c r="G109" s="8">
        <f t="shared" si="3"/>
        <v>70.437013233778941</v>
      </c>
      <c r="I109" s="4">
        <v>60</v>
      </c>
    </row>
    <row r="110" spans="1:9" x14ac:dyDescent="0.25">
      <c r="A110" s="6">
        <v>44490</v>
      </c>
      <c r="B110" s="6">
        <f>'[1]Caff Normalize'!C82</f>
        <v>44489</v>
      </c>
      <c r="C110" s="7">
        <f>'[1]Caff Normalize'!V82</f>
        <v>0.65379213266079428</v>
      </c>
      <c r="D110" s="8">
        <v>49604.499999999993</v>
      </c>
      <c r="E110" s="8">
        <f t="shared" si="2"/>
        <v>75871.974473171271</v>
      </c>
      <c r="F110" s="7">
        <v>63.108734249999998</v>
      </c>
      <c r="G110" s="8">
        <f t="shared" si="3"/>
        <v>75.871974473171264</v>
      </c>
      <c r="I110" s="4">
        <v>60</v>
      </c>
    </row>
    <row r="111" spans="1:9" x14ac:dyDescent="0.25">
      <c r="A111" s="6">
        <v>44493</v>
      </c>
      <c r="B111" s="6">
        <f>'[1]Caff Normalize'!C83</f>
        <v>44492</v>
      </c>
      <c r="C111" s="7">
        <f>'[1]Caff Normalize'!V83</f>
        <v>1.1640388888571107</v>
      </c>
      <c r="D111" s="8">
        <v>33045.5</v>
      </c>
      <c r="E111" s="8">
        <f t="shared" si="2"/>
        <v>28388.656355325973</v>
      </c>
      <c r="F111" s="7">
        <v>61.771500749999994</v>
      </c>
      <c r="G111" s="8">
        <f t="shared" si="3"/>
        <v>28.388656355325974</v>
      </c>
      <c r="I111" s="4">
        <v>60</v>
      </c>
    </row>
    <row r="112" spans="1:9" x14ac:dyDescent="0.25">
      <c r="A112" s="6">
        <v>44494</v>
      </c>
      <c r="B112" s="6">
        <f>'[1]Caff Normalize'!C84</f>
        <v>44493</v>
      </c>
      <c r="C112" s="7">
        <f>'[1]Caff Normalize'!V84</f>
        <v>1.1279306853230444</v>
      </c>
      <c r="D112" s="8">
        <v>32900.5</v>
      </c>
      <c r="E112" s="8">
        <f t="shared" si="2"/>
        <v>29168.902334257491</v>
      </c>
      <c r="F112" s="7">
        <v>21.430905750000001</v>
      </c>
      <c r="G112" s="8">
        <f t="shared" si="3"/>
        <v>29.168902334257492</v>
      </c>
      <c r="I112" s="4">
        <v>60</v>
      </c>
    </row>
    <row r="113" spans="1:9" x14ac:dyDescent="0.25">
      <c r="A113" s="6">
        <v>44495</v>
      </c>
      <c r="B113" s="6">
        <f>'[1]Caff Normalize'!C85</f>
        <v>44494</v>
      </c>
      <c r="C113" s="7">
        <f>'[1]Caff Normalize'!V85</f>
        <v>1.1431271985141489</v>
      </c>
      <c r="D113" s="8">
        <v>43775.500000000007</v>
      </c>
      <c r="E113" s="8">
        <f t="shared" si="2"/>
        <v>38294.513556234117</v>
      </c>
      <c r="F113" s="7">
        <v>93.922350750000007</v>
      </c>
      <c r="G113" s="8">
        <f t="shared" si="3"/>
        <v>38.294513556234115</v>
      </c>
      <c r="I113" s="4">
        <v>60</v>
      </c>
    </row>
    <row r="114" spans="1:9" x14ac:dyDescent="0.25">
      <c r="A114" s="6">
        <v>44497</v>
      </c>
      <c r="B114" s="6">
        <f>'[1]Caff Normalize'!C86</f>
        <v>44496</v>
      </c>
      <c r="C114" s="7">
        <f>'[1]Caff Normalize'!V86</f>
        <v>0.71091510667070379</v>
      </c>
      <c r="D114" s="8">
        <v>46849.500000000007</v>
      </c>
      <c r="E114" s="8">
        <f t="shared" si="2"/>
        <v>65900.273549399644</v>
      </c>
      <c r="F114" s="7">
        <v>88.345041749999993</v>
      </c>
      <c r="G114" s="8">
        <f t="shared" si="3"/>
        <v>65.900273549399643</v>
      </c>
      <c r="I114" s="4">
        <v>60</v>
      </c>
    </row>
    <row r="115" spans="1:9" x14ac:dyDescent="0.25">
      <c r="A115" s="6">
        <v>44500</v>
      </c>
      <c r="B115" s="6">
        <f>'[1]Caff Normalize'!C87</f>
        <v>44500</v>
      </c>
      <c r="C115" s="7">
        <f>'[1]Caff Normalize'!V87</f>
        <v>0.74421786495429187</v>
      </c>
      <c r="D115" s="8">
        <v>9584.4999999999982</v>
      </c>
      <c r="E115" s="8">
        <f t="shared" si="2"/>
        <v>12878.621236254059</v>
      </c>
      <c r="F115" s="7">
        <v>42.780966750000012</v>
      </c>
      <c r="G115" s="8">
        <f t="shared" si="3"/>
        <v>12.878621236254059</v>
      </c>
      <c r="I115" s="4">
        <v>60</v>
      </c>
    </row>
    <row r="116" spans="1:9" x14ac:dyDescent="0.25">
      <c r="A116" s="6">
        <v>44503</v>
      </c>
      <c r="B116" s="6">
        <f>'[1]Caff Normalize'!C88</f>
        <v>44502</v>
      </c>
      <c r="C116" s="7">
        <f>'[1]Caff Normalize'!V88</f>
        <v>1.1161401532436561</v>
      </c>
      <c r="D116" s="8">
        <v>42818.500000000007</v>
      </c>
      <c r="E116" s="8">
        <f t="shared" si="2"/>
        <v>38363.013708953651</v>
      </c>
      <c r="F116" s="7">
        <v>65.498885250000015</v>
      </c>
      <c r="G116" s="8">
        <f t="shared" si="3"/>
        <v>38.363013708953652</v>
      </c>
      <c r="I116" s="4">
        <v>60</v>
      </c>
    </row>
    <row r="117" spans="1:9" x14ac:dyDescent="0.25">
      <c r="A117" s="6">
        <v>44504</v>
      </c>
      <c r="B117" s="6">
        <f>'[1]Caff Normalize'!C89</f>
        <v>44503</v>
      </c>
      <c r="C117" s="7">
        <f>'[1]Caff Normalize'!V89</f>
        <v>1.1585583190943731</v>
      </c>
      <c r="D117" s="8">
        <v>64423.500000000007</v>
      </c>
      <c r="E117" s="8">
        <f t="shared" si="2"/>
        <v>55606.609471639589</v>
      </c>
      <c r="F117" s="7">
        <v>72.302285250000011</v>
      </c>
      <c r="G117" s="8">
        <f t="shared" si="3"/>
        <v>55.606609471639587</v>
      </c>
      <c r="I117" s="4">
        <v>60</v>
      </c>
    </row>
    <row r="118" spans="1:9" x14ac:dyDescent="0.25">
      <c r="A118" s="6">
        <v>44507</v>
      </c>
      <c r="B118" s="6">
        <f>'[1]Caff Normalize'!C90</f>
        <v>44507</v>
      </c>
      <c r="C118" s="7">
        <f>'[1]Caff Normalize'!V90</f>
        <v>0.9760421822977271</v>
      </c>
      <c r="D118" s="8">
        <v>91683.500000000015</v>
      </c>
      <c r="E118" s="8">
        <f t="shared" si="2"/>
        <v>93933.95251029564</v>
      </c>
      <c r="F118" s="7">
        <v>63.636432750000004</v>
      </c>
      <c r="G118" s="8">
        <f t="shared" si="3"/>
        <v>93.93395251029564</v>
      </c>
      <c r="I118" s="4">
        <v>60</v>
      </c>
    </row>
    <row r="119" spans="1:9" x14ac:dyDescent="0.25">
      <c r="A119" s="6">
        <v>44509</v>
      </c>
      <c r="B119" s="6">
        <f>'[1]Caff Normalize'!C91</f>
        <v>44508</v>
      </c>
      <c r="C119" s="7">
        <f>'[1]Caff Normalize'!V91</f>
        <v>1.0163834632025965</v>
      </c>
      <c r="D119" s="8">
        <v>21358.499999999996</v>
      </c>
      <c r="E119" s="8">
        <f t="shared" si="2"/>
        <v>21014.214391780781</v>
      </c>
      <c r="F119" s="7">
        <v>63.06723525000001</v>
      </c>
      <c r="G119" s="8">
        <f t="shared" si="3"/>
        <v>21.014214391780779</v>
      </c>
      <c r="I119" s="4">
        <v>60</v>
      </c>
    </row>
    <row r="120" spans="1:9" x14ac:dyDescent="0.25">
      <c r="A120" s="6">
        <v>44511</v>
      </c>
      <c r="B120" s="6">
        <f>'[1]Caff Normalize'!C92</f>
        <v>44509</v>
      </c>
      <c r="C120" s="7">
        <f>'[1]Caff Normalize'!V92</f>
        <v>1.0003809745101442</v>
      </c>
      <c r="D120" s="8">
        <v>62350</v>
      </c>
      <c r="E120" s="8">
        <f t="shared" si="2"/>
        <v>62326.255285423511</v>
      </c>
      <c r="F120" s="7">
        <v>91.821974999999995</v>
      </c>
      <c r="G120" s="8">
        <f t="shared" si="3"/>
        <v>62.326255285423514</v>
      </c>
      <c r="I120" s="4">
        <v>60</v>
      </c>
    </row>
    <row r="121" spans="1:9" x14ac:dyDescent="0.25">
      <c r="A121" s="6">
        <v>44514</v>
      </c>
      <c r="B121" s="6">
        <f>'[1]Caff Normalize'!C93</f>
        <v>44514</v>
      </c>
      <c r="C121" s="7">
        <f>'[1]Caff Normalize'!V93</f>
        <v>1.0419284571208183</v>
      </c>
      <c r="D121" s="8">
        <v>32886.000000000007</v>
      </c>
      <c r="E121" s="8">
        <f t="shared" si="2"/>
        <v>31562.627717141491</v>
      </c>
      <c r="F121" s="7">
        <v>28.670371499999998</v>
      </c>
      <c r="G121" s="8">
        <f t="shared" si="3"/>
        <v>31.562627717141492</v>
      </c>
      <c r="I121" s="4">
        <v>60</v>
      </c>
    </row>
    <row r="122" spans="1:9" x14ac:dyDescent="0.25">
      <c r="A122" s="6">
        <v>44516</v>
      </c>
      <c r="B122" s="6">
        <f>'[1]Caff Normalize'!C94</f>
        <v>44515</v>
      </c>
      <c r="C122" s="7">
        <f>'[1]Caff Normalize'!V94</f>
        <v>1.1787168315829757</v>
      </c>
      <c r="D122" s="8">
        <v>126990.99999999999</v>
      </c>
      <c r="E122" s="8">
        <f t="shared" si="2"/>
        <v>107736.64768106815</v>
      </c>
      <c r="F122" s="7">
        <v>59.124721500000007</v>
      </c>
      <c r="G122" s="8">
        <f t="shared" si="3"/>
        <v>107.73664768106815</v>
      </c>
      <c r="I122" s="4">
        <v>60</v>
      </c>
    </row>
    <row r="123" spans="1:9" x14ac:dyDescent="0.25">
      <c r="A123" s="6">
        <v>44518</v>
      </c>
      <c r="B123" s="6">
        <f>'[1]Caff Normalize'!C95</f>
        <v>44517</v>
      </c>
      <c r="C123" s="7">
        <f>'[1]Caff Normalize'!V95</f>
        <v>1.1958510586561679</v>
      </c>
      <c r="D123" s="8">
        <v>34002.5</v>
      </c>
      <c r="E123" s="8">
        <f t="shared" si="2"/>
        <v>28433.724880596881</v>
      </c>
      <c r="F123" s="7">
        <v>86.819366250000002</v>
      </c>
      <c r="G123" s="8">
        <f t="shared" si="3"/>
        <v>28.433724880596881</v>
      </c>
      <c r="I123" s="4">
        <v>60</v>
      </c>
    </row>
    <row r="124" spans="1:9" x14ac:dyDescent="0.25">
      <c r="A124" s="6">
        <v>44522</v>
      </c>
      <c r="B124" s="6">
        <f>'[1]Caff Normalize'!C96</f>
        <v>44521</v>
      </c>
      <c r="C124" s="7">
        <f>'[1]Caff Normalize'!V96</f>
        <v>1.0319046103874234</v>
      </c>
      <c r="D124" s="8">
        <v>43862.5</v>
      </c>
      <c r="E124" s="8">
        <f t="shared" si="2"/>
        <v>42506.351418986334</v>
      </c>
      <c r="F124" s="7">
        <v>30.641291249999998</v>
      </c>
      <c r="G124" s="8">
        <f t="shared" si="3"/>
        <v>42.506351418986334</v>
      </c>
      <c r="I124" s="4">
        <v>60</v>
      </c>
    </row>
    <row r="125" spans="1:9" x14ac:dyDescent="0.25">
      <c r="A125" s="6">
        <v>44523</v>
      </c>
      <c r="B125" s="6">
        <f>'[1]Caff Normalize'!C97</f>
        <v>44522</v>
      </c>
      <c r="C125" s="7">
        <f>'[1]Caff Normalize'!V97</f>
        <v>1.2172097078408375</v>
      </c>
      <c r="D125" s="8">
        <v>68657.5</v>
      </c>
      <c r="E125" s="8">
        <f t="shared" si="2"/>
        <v>56405.646091821727</v>
      </c>
      <c r="F125" s="7">
        <v>62.294066250000014</v>
      </c>
      <c r="G125" s="8">
        <f t="shared" si="3"/>
        <v>56.40564609182173</v>
      </c>
      <c r="I125" s="4">
        <v>60</v>
      </c>
    </row>
    <row r="126" spans="1:9" x14ac:dyDescent="0.25">
      <c r="A126" s="6">
        <v>44524</v>
      </c>
      <c r="B126" s="6">
        <f>'[1]Caff Normalize'!C98</f>
        <v>44523</v>
      </c>
      <c r="C126" s="7">
        <f>'[1]Caff Normalize'!V98</f>
        <v>1.1991296787015302</v>
      </c>
      <c r="D126" s="8">
        <v>96787.5</v>
      </c>
      <c r="E126" s="8">
        <f t="shared" si="2"/>
        <v>80714.789833911636</v>
      </c>
      <c r="F126" s="7">
        <v>62.43326625000001</v>
      </c>
      <c r="G126" s="8">
        <f t="shared" si="3"/>
        <v>80.714789833911638</v>
      </c>
      <c r="I126" s="4">
        <v>60</v>
      </c>
    </row>
    <row r="127" spans="1:9" x14ac:dyDescent="0.25">
      <c r="A127" s="6">
        <v>44529</v>
      </c>
      <c r="B127" s="6">
        <f>'[1]Caff Normalize'!C99</f>
        <v>44528</v>
      </c>
      <c r="C127" s="7">
        <f>'[1]Caff Normalize'!V99</f>
        <v>0.78127522638601243</v>
      </c>
      <c r="D127" s="8">
        <v>193981.00000000006</v>
      </c>
      <c r="E127" s="8">
        <f t="shared" si="2"/>
        <v>248287.66284745594</v>
      </c>
      <c r="F127" s="7">
        <v>54.217703999999991</v>
      </c>
      <c r="G127" s="8">
        <f t="shared" si="3"/>
        <v>248.28766284745595</v>
      </c>
      <c r="I127" s="4">
        <v>60</v>
      </c>
    </row>
    <row r="128" spans="1:9" x14ac:dyDescent="0.25">
      <c r="A128" s="6">
        <v>44530</v>
      </c>
      <c r="B128" s="6">
        <f>'[1]Caff Normalize'!C100</f>
        <v>44529</v>
      </c>
      <c r="C128" s="7">
        <f>'[1]Caff Normalize'!V100</f>
        <v>1.1101125889438226</v>
      </c>
      <c r="D128" s="8">
        <v>177741</v>
      </c>
      <c r="E128" s="8">
        <f t="shared" si="2"/>
        <v>160110.78675281521</v>
      </c>
      <c r="F128" s="7">
        <v>95.92332900000001</v>
      </c>
      <c r="G128" s="8">
        <f t="shared" si="3"/>
        <v>160.11078675281522</v>
      </c>
      <c r="I128" s="4">
        <v>60</v>
      </c>
    </row>
    <row r="129" spans="1:9" x14ac:dyDescent="0.25">
      <c r="A129" s="6">
        <v>44532</v>
      </c>
      <c r="B129" s="6">
        <f>'[1]Caff Normalize'!C101</f>
        <v>44531</v>
      </c>
      <c r="C129" s="7">
        <f>'[1]Caff Normalize'!V101</f>
        <v>1.5842267845601243</v>
      </c>
      <c r="D129" s="8">
        <v>183918.00000000003</v>
      </c>
      <c r="E129" s="8">
        <f t="shared" si="2"/>
        <v>116093.22717710938</v>
      </c>
      <c r="F129" s="7">
        <v>76.550517000000013</v>
      </c>
      <c r="G129" s="8">
        <f t="shared" si="3"/>
        <v>116.09322717710938</v>
      </c>
      <c r="I129" s="4">
        <v>60</v>
      </c>
    </row>
    <row r="130" spans="1:9" x14ac:dyDescent="0.25">
      <c r="A130" s="6">
        <v>44536</v>
      </c>
      <c r="B130" s="6">
        <f>'[1]Caff Normalize'!C102</f>
        <v>44535</v>
      </c>
      <c r="C130" s="7">
        <f>'[1]Caff Normalize'!V102</f>
        <v>1.0201985544735248</v>
      </c>
      <c r="D130" s="8">
        <v>201753</v>
      </c>
      <c r="E130" s="8">
        <f t="shared" si="2"/>
        <v>197758.56289476412</v>
      </c>
      <c r="F130" s="7">
        <v>83.299542000000002</v>
      </c>
      <c r="G130" s="8">
        <f t="shared" si="3"/>
        <v>197.75856289476411</v>
      </c>
      <c r="I130" s="4">
        <v>60</v>
      </c>
    </row>
    <row r="131" spans="1:9" x14ac:dyDescent="0.25">
      <c r="A131" s="6">
        <v>44537</v>
      </c>
      <c r="B131" s="6">
        <f>'[1]Caff Normalize'!C103</f>
        <v>44536</v>
      </c>
      <c r="C131" s="7">
        <f>'[1]Caff Normalize'!V103</f>
        <v>1.1122379977415688</v>
      </c>
      <c r="D131" s="8">
        <v>265408</v>
      </c>
      <c r="E131" s="8">
        <f t="shared" si="2"/>
        <v>238625.1868205533</v>
      </c>
      <c r="F131" s="7">
        <v>41.948442</v>
      </c>
      <c r="G131" s="8">
        <f t="shared" si="3"/>
        <v>238.6251868205533</v>
      </c>
      <c r="I131" s="4">
        <v>60</v>
      </c>
    </row>
    <row r="132" spans="1:9" x14ac:dyDescent="0.25">
      <c r="A132" s="6">
        <v>44539</v>
      </c>
      <c r="B132" s="6">
        <f>'[1]Caff Normalize'!C104</f>
        <v>44538</v>
      </c>
      <c r="C132" s="7">
        <f>'[1]Caff Normalize'!V104</f>
        <v>1.2800034700651535</v>
      </c>
      <c r="D132" s="8">
        <v>163908</v>
      </c>
      <c r="E132" s="8">
        <f t="shared" ref="E132:E187" si="4">D132/C132</f>
        <v>128052.77785040451</v>
      </c>
      <c r="F132" s="7">
        <v>80.686061999999993</v>
      </c>
      <c r="G132" s="8">
        <f t="shared" ref="G132:G187" si="5">E132/1000</f>
        <v>128.05277785040451</v>
      </c>
      <c r="I132" s="4">
        <v>60</v>
      </c>
    </row>
    <row r="133" spans="1:9" x14ac:dyDescent="0.25">
      <c r="A133" s="6">
        <v>44543</v>
      </c>
      <c r="B133" s="6">
        <f>'[1]Caff Normalize'!C105</f>
        <v>44543</v>
      </c>
      <c r="C133" s="7">
        <f>'[1]Caff Normalize'!V105</f>
        <v>1.3526555563285925</v>
      </c>
      <c r="D133" s="8">
        <v>373432.99999999988</v>
      </c>
      <c r="E133" s="8">
        <f t="shared" si="4"/>
        <v>276073.97777862975</v>
      </c>
      <c r="F133" s="7">
        <v>71.818586999999994</v>
      </c>
      <c r="G133" s="8">
        <f t="shared" si="5"/>
        <v>276.07397777862974</v>
      </c>
      <c r="I133" s="4">
        <v>60</v>
      </c>
    </row>
    <row r="134" spans="1:9" x14ac:dyDescent="0.25">
      <c r="A134" s="6">
        <v>44544</v>
      </c>
      <c r="B134" s="6">
        <f>'[1]Caff Normalize'!C106</f>
        <v>44544</v>
      </c>
      <c r="C134" s="7">
        <f>'[1]Caff Normalize'!V106</f>
        <v>0.9962900746661324</v>
      </c>
      <c r="D134" s="8">
        <v>271788</v>
      </c>
      <c r="E134" s="8">
        <f t="shared" si="4"/>
        <v>272800.06788291963</v>
      </c>
      <c r="F134" s="7">
        <v>67.257611999999995</v>
      </c>
      <c r="G134" s="8">
        <f t="shared" si="5"/>
        <v>272.80006788291962</v>
      </c>
      <c r="I134" s="4">
        <v>60</v>
      </c>
    </row>
    <row r="135" spans="1:9" x14ac:dyDescent="0.25">
      <c r="A135" s="6">
        <v>44546</v>
      </c>
      <c r="B135" s="6">
        <f>'[1]Caff Normalize'!C107</f>
        <v>44546</v>
      </c>
      <c r="C135" s="7">
        <f>'[1]Caff Normalize'!V107</f>
        <v>1.291558715584046</v>
      </c>
      <c r="D135" s="8">
        <v>520477.49999999994</v>
      </c>
      <c r="E135" s="8">
        <f t="shared" si="4"/>
        <v>402984.00198138785</v>
      </c>
      <c r="F135" s="7">
        <v>75.282948749999989</v>
      </c>
      <c r="G135" s="8">
        <f t="shared" si="5"/>
        <v>402.98400198138785</v>
      </c>
      <c r="I135" s="4">
        <v>60</v>
      </c>
    </row>
    <row r="136" spans="1:9" x14ac:dyDescent="0.25">
      <c r="A136" s="6">
        <v>44550</v>
      </c>
      <c r="B136" s="6">
        <f>'[1]Caff Normalize'!C108</f>
        <v>44550</v>
      </c>
      <c r="C136" s="7">
        <f>'[1]Caff Normalize'!V108</f>
        <v>1.2955429832866199</v>
      </c>
      <c r="D136" s="8">
        <v>697232.49999999988</v>
      </c>
      <c r="E136" s="8">
        <f t="shared" si="4"/>
        <v>538177.82118754101</v>
      </c>
      <c r="F136" s="7">
        <v>40.506873750000004</v>
      </c>
      <c r="G136" s="8">
        <f t="shared" si="5"/>
        <v>538.17782118754099</v>
      </c>
      <c r="I136" s="4">
        <v>60</v>
      </c>
    </row>
    <row r="137" spans="1:9" x14ac:dyDescent="0.25">
      <c r="A137" s="6">
        <v>44551</v>
      </c>
      <c r="B137" s="6">
        <f>'[1]Caff Normalize'!C109</f>
        <v>44551</v>
      </c>
      <c r="C137" s="7">
        <f>'[1]Caff Normalize'!V109</f>
        <v>1.6896070669229282</v>
      </c>
      <c r="D137" s="8">
        <v>757987.5</v>
      </c>
      <c r="E137" s="8">
        <f t="shared" si="4"/>
        <v>448617.61935005907</v>
      </c>
      <c r="F137" s="7">
        <v>62.433048749999998</v>
      </c>
      <c r="G137" s="8">
        <f t="shared" si="5"/>
        <v>448.6176193500591</v>
      </c>
      <c r="I137" s="4">
        <v>60</v>
      </c>
    </row>
    <row r="138" spans="1:9" x14ac:dyDescent="0.25">
      <c r="A138" s="6">
        <v>44553</v>
      </c>
      <c r="B138" s="6">
        <f>'[1]Caff Normalize'!C110</f>
        <v>44553</v>
      </c>
      <c r="C138" s="7">
        <f>'[1]Caff Normalize'!V110</f>
        <v>1.426553607404476</v>
      </c>
      <c r="D138" s="8">
        <v>275703.00000000006</v>
      </c>
      <c r="E138" s="8">
        <f t="shared" si="4"/>
        <v>193265.08206139144</v>
      </c>
      <c r="F138" s="7">
        <v>16.309542</v>
      </c>
      <c r="G138" s="8">
        <f t="shared" si="5"/>
        <v>193.26508206139144</v>
      </c>
      <c r="I138" s="4">
        <v>60</v>
      </c>
    </row>
    <row r="139" spans="1:9" x14ac:dyDescent="0.25">
      <c r="A139" s="6">
        <v>44557</v>
      </c>
      <c r="B139" s="6">
        <f>'[1]Caff Normalize'!C111</f>
        <v>44557</v>
      </c>
      <c r="C139" s="7">
        <f>'[1]Caff Normalize'!V111</f>
        <v>1.1987847529475937</v>
      </c>
      <c r="D139" s="8">
        <v>558018</v>
      </c>
      <c r="E139" s="8">
        <f t="shared" si="4"/>
        <v>465486.40081377013</v>
      </c>
      <c r="F139" s="7">
        <v>47.232386999999996</v>
      </c>
      <c r="G139" s="8">
        <f t="shared" si="5"/>
        <v>465.4864008137701</v>
      </c>
      <c r="I139" s="4">
        <v>60</v>
      </c>
    </row>
    <row r="140" spans="1:9" x14ac:dyDescent="0.25">
      <c r="A140" s="6">
        <v>44558</v>
      </c>
      <c r="B140" s="6">
        <f>'[1]Caff Normalize'!C112</f>
        <v>44558</v>
      </c>
      <c r="C140" s="7">
        <f>'[1]Caff Normalize'!V112</f>
        <v>1.0038330132281263</v>
      </c>
      <c r="D140" s="4">
        <v>830154.00000000012</v>
      </c>
      <c r="E140" s="8">
        <f t="shared" si="4"/>
        <v>826984.15877994569</v>
      </c>
      <c r="F140" s="7">
        <v>54.241498500000006</v>
      </c>
      <c r="G140" s="8">
        <f t="shared" si="5"/>
        <v>826.98415877994569</v>
      </c>
      <c r="I140" s="4">
        <v>60</v>
      </c>
    </row>
    <row r="141" spans="1:9" x14ac:dyDescent="0.25">
      <c r="A141" s="6">
        <v>44559</v>
      </c>
      <c r="B141" s="6">
        <f>'[1]Caff Normalize'!C113</f>
        <v>44559</v>
      </c>
      <c r="C141" s="7">
        <f>'[1]Caff Normalize'!V113</f>
        <v>1.1111101929894966</v>
      </c>
      <c r="D141" s="4">
        <v>982693.99999999988</v>
      </c>
      <c r="E141" s="8">
        <f t="shared" si="4"/>
        <v>884425.33080901124</v>
      </c>
      <c r="F141" s="7">
        <v>46.378873499999997</v>
      </c>
      <c r="G141" s="8">
        <f t="shared" si="5"/>
        <v>884.42533080901126</v>
      </c>
      <c r="I141" s="4">
        <v>60</v>
      </c>
    </row>
    <row r="142" spans="1:9" x14ac:dyDescent="0.25">
      <c r="A142" s="6">
        <v>44560</v>
      </c>
      <c r="B142" s="6">
        <f>'[1]Caff Normalize'!C114</f>
        <v>44560</v>
      </c>
      <c r="C142" s="7">
        <f>'[1]Caff Normalize'!V114</f>
        <v>0.97530626404490406</v>
      </c>
      <c r="D142" s="4">
        <v>431984.00000000006</v>
      </c>
      <c r="E142" s="8">
        <f t="shared" si="4"/>
        <v>442921.38369790179</v>
      </c>
      <c r="F142" s="7">
        <v>16.951776000000002</v>
      </c>
      <c r="G142" s="8">
        <f t="shared" si="5"/>
        <v>442.92138369790177</v>
      </c>
      <c r="I142" s="4">
        <v>60</v>
      </c>
    </row>
    <row r="143" spans="1:9" x14ac:dyDescent="0.25">
      <c r="A143" s="6">
        <v>44564</v>
      </c>
      <c r="B143" s="6">
        <f>'[1]Caff Normalize'!C115</f>
        <v>44564</v>
      </c>
      <c r="C143" s="7">
        <f>'[1]Caff Normalize'!V115</f>
        <v>0.78530362945503152</v>
      </c>
      <c r="D143" s="8">
        <v>988348.99999999977</v>
      </c>
      <c r="E143" s="8">
        <f t="shared" si="4"/>
        <v>1258556.5161412451</v>
      </c>
      <c r="F143" s="7">
        <v>91.873348500000006</v>
      </c>
      <c r="G143" s="8">
        <f t="shared" si="5"/>
        <v>1258.5565161412451</v>
      </c>
      <c r="I143" s="4">
        <v>60</v>
      </c>
    </row>
    <row r="144" spans="1:9" x14ac:dyDescent="0.25">
      <c r="A144" s="6">
        <v>44565</v>
      </c>
      <c r="B144" s="6">
        <f>'[1]Caff Normalize'!C116</f>
        <v>44565</v>
      </c>
      <c r="C144" s="7">
        <f>'[1]Caff Normalize'!V116</f>
        <v>0.92680338126936124</v>
      </c>
      <c r="D144" s="8">
        <v>352959</v>
      </c>
      <c r="E144" s="8">
        <f t="shared" si="4"/>
        <v>380834.82120725868</v>
      </c>
      <c r="F144" s="7">
        <v>14.290880999999997</v>
      </c>
      <c r="G144" s="8">
        <f t="shared" si="5"/>
        <v>380.8348212072587</v>
      </c>
      <c r="I144" s="4">
        <v>60</v>
      </c>
    </row>
    <row r="145" spans="1:9" s="12" customFormat="1" x14ac:dyDescent="0.25">
      <c r="A145" s="10">
        <v>44567</v>
      </c>
      <c r="B145" s="10">
        <f>'[1]Caff Normalize'!C117</f>
        <v>44567</v>
      </c>
      <c r="C145" s="9">
        <f>'[1]Caff Normalize'!V117</f>
        <v>1.3711154892392379</v>
      </c>
      <c r="D145" s="11">
        <v>600909</v>
      </c>
      <c r="E145" s="8">
        <f t="shared" si="4"/>
        <v>438262.86313300551</v>
      </c>
      <c r="F145" s="9">
        <v>52.749448499999993</v>
      </c>
      <c r="G145" s="8">
        <f t="shared" si="5"/>
        <v>438.26286313300551</v>
      </c>
      <c r="I145" s="12">
        <v>60</v>
      </c>
    </row>
    <row r="146" spans="1:9" x14ac:dyDescent="0.25">
      <c r="A146" s="6">
        <v>44571</v>
      </c>
      <c r="C146" s="7">
        <v>1</v>
      </c>
      <c r="D146" s="8">
        <v>354119</v>
      </c>
      <c r="E146" s="8">
        <f t="shared" si="4"/>
        <v>354119</v>
      </c>
      <c r="F146" s="7">
        <v>30.4078485</v>
      </c>
      <c r="G146" s="8">
        <f t="shared" si="5"/>
        <v>354.11900000000003</v>
      </c>
      <c r="I146" s="4">
        <v>60</v>
      </c>
    </row>
    <row r="147" spans="1:9" x14ac:dyDescent="0.25">
      <c r="A147" s="6">
        <v>44572</v>
      </c>
      <c r="C147" s="7">
        <v>1</v>
      </c>
      <c r="D147" s="8">
        <v>643684</v>
      </c>
      <c r="E147" s="8">
        <f t="shared" si="4"/>
        <v>643684</v>
      </c>
      <c r="F147" s="7">
        <v>74.4059235</v>
      </c>
      <c r="G147" s="8">
        <f>E147/1000</f>
        <v>643.68399999999997</v>
      </c>
      <c r="I147" s="4">
        <v>60</v>
      </c>
    </row>
    <row r="148" spans="1:9" x14ac:dyDescent="0.25">
      <c r="A148" s="6">
        <v>44574</v>
      </c>
      <c r="C148" s="7">
        <v>1</v>
      </c>
      <c r="D148" s="8">
        <v>509849</v>
      </c>
      <c r="E148" s="8">
        <f t="shared" si="4"/>
        <v>509849</v>
      </c>
      <c r="F148" s="7">
        <v>52.679848500000006</v>
      </c>
      <c r="G148" s="8">
        <f t="shared" si="5"/>
        <v>509.84899999999999</v>
      </c>
      <c r="I148" s="4">
        <v>60</v>
      </c>
    </row>
    <row r="149" spans="1:9" x14ac:dyDescent="0.25">
      <c r="A149" s="6">
        <v>44579</v>
      </c>
      <c r="C149" s="7">
        <v>1</v>
      </c>
      <c r="D149" s="8">
        <v>182728.99999999997</v>
      </c>
      <c r="E149" s="8">
        <f t="shared" si="4"/>
        <v>182728.99999999997</v>
      </c>
      <c r="F149" s="7">
        <v>53.806498499999996</v>
      </c>
      <c r="G149" s="8">
        <f t="shared" si="5"/>
        <v>182.72899999999998</v>
      </c>
      <c r="I149" s="4">
        <v>60</v>
      </c>
    </row>
    <row r="150" spans="1:9" x14ac:dyDescent="0.25">
      <c r="A150" s="6">
        <v>44581</v>
      </c>
      <c r="C150" s="7">
        <v>1</v>
      </c>
      <c r="D150" s="8">
        <v>74298</v>
      </c>
      <c r="E150" s="8">
        <f t="shared" si="4"/>
        <v>74298</v>
      </c>
      <c r="F150" s="7">
        <v>50.580973500000006</v>
      </c>
      <c r="G150" s="8">
        <f t="shared" si="5"/>
        <v>74.298000000000002</v>
      </c>
      <c r="I150" s="4">
        <v>60</v>
      </c>
    </row>
    <row r="151" spans="1:9" x14ac:dyDescent="0.25">
      <c r="A151" s="6">
        <v>44585</v>
      </c>
      <c r="C151" s="7">
        <v>1</v>
      </c>
      <c r="D151" s="8">
        <v>34060.500000000007</v>
      </c>
      <c r="E151" s="8">
        <f t="shared" si="4"/>
        <v>34060.500000000007</v>
      </c>
      <c r="F151" s="7">
        <v>11.592793499999999</v>
      </c>
      <c r="G151" s="8">
        <f t="shared" si="5"/>
        <v>34.060500000000005</v>
      </c>
      <c r="I151" s="4">
        <v>60</v>
      </c>
    </row>
    <row r="152" spans="1:9" x14ac:dyDescent="0.25">
      <c r="A152" s="6">
        <v>44587</v>
      </c>
      <c r="C152" s="7">
        <v>1</v>
      </c>
      <c r="D152" s="8">
        <v>63749.25</v>
      </c>
      <c r="E152" s="8">
        <f t="shared" si="4"/>
        <v>63749.25</v>
      </c>
      <c r="F152" s="7">
        <v>40.034398500000002</v>
      </c>
      <c r="G152" s="8">
        <f t="shared" si="5"/>
        <v>63.749250000000004</v>
      </c>
      <c r="I152" s="4">
        <v>60</v>
      </c>
    </row>
    <row r="153" spans="1:9" x14ac:dyDescent="0.25">
      <c r="A153" s="6">
        <v>44592</v>
      </c>
      <c r="C153" s="7">
        <v>1</v>
      </c>
      <c r="D153" s="8">
        <v>42869.249999999993</v>
      </c>
      <c r="E153" s="8">
        <f t="shared" si="4"/>
        <v>42869.249999999993</v>
      </c>
      <c r="F153" s="7">
        <v>41.946223500000002</v>
      </c>
      <c r="G153" s="8">
        <f t="shared" si="5"/>
        <v>42.869249999999994</v>
      </c>
      <c r="I153" s="4">
        <v>60</v>
      </c>
    </row>
    <row r="154" spans="1:9" x14ac:dyDescent="0.25">
      <c r="A154" s="6">
        <v>44594</v>
      </c>
      <c r="C154" s="7">
        <v>1</v>
      </c>
      <c r="D154" s="8">
        <v>45479.25</v>
      </c>
      <c r="E154" s="8">
        <f t="shared" si="4"/>
        <v>45479.25</v>
      </c>
      <c r="F154" s="7">
        <v>77.792398500000004</v>
      </c>
      <c r="G154" s="8">
        <f t="shared" si="5"/>
        <v>45.47925</v>
      </c>
      <c r="I154" s="4">
        <v>60</v>
      </c>
    </row>
    <row r="155" spans="1:9" x14ac:dyDescent="0.25">
      <c r="A155" s="6">
        <v>44599</v>
      </c>
      <c r="C155" s="7">
        <v>1</v>
      </c>
      <c r="D155" s="8">
        <v>16312.5</v>
      </c>
      <c r="E155" s="8">
        <f t="shared" si="4"/>
        <v>16312.5</v>
      </c>
      <c r="F155" s="7">
        <v>32.803349999999995</v>
      </c>
      <c r="G155" s="8">
        <f t="shared" si="5"/>
        <v>16.3125</v>
      </c>
      <c r="I155" s="4">
        <v>60</v>
      </c>
    </row>
    <row r="156" spans="1:9" x14ac:dyDescent="0.25">
      <c r="A156" s="6">
        <v>44602</v>
      </c>
      <c r="C156" s="7">
        <v>1</v>
      </c>
      <c r="D156" s="8">
        <v>56876.249999999993</v>
      </c>
      <c r="E156" s="8">
        <f t="shared" si="4"/>
        <v>56876.249999999993</v>
      </c>
      <c r="F156" s="7">
        <v>49.437750000000008</v>
      </c>
      <c r="G156" s="8">
        <f t="shared" si="5"/>
        <v>56.876249999999992</v>
      </c>
      <c r="I156" s="4">
        <v>60</v>
      </c>
    </row>
    <row r="157" spans="1:9" x14ac:dyDescent="0.25">
      <c r="A157" s="6">
        <v>44606</v>
      </c>
      <c r="C157" s="7">
        <v>1</v>
      </c>
      <c r="D157" s="8">
        <v>16856.25</v>
      </c>
      <c r="E157" s="8">
        <f t="shared" si="4"/>
        <v>16856.25</v>
      </c>
      <c r="F157" s="7">
        <v>18.926197500000001</v>
      </c>
      <c r="G157" s="8">
        <f t="shared" si="5"/>
        <v>16.856249999999999</v>
      </c>
      <c r="I157" s="4">
        <v>60</v>
      </c>
    </row>
    <row r="158" spans="1:9" x14ac:dyDescent="0.25">
      <c r="A158" s="6">
        <v>44616</v>
      </c>
      <c r="C158" s="7">
        <v>1</v>
      </c>
      <c r="D158" s="8">
        <v>37518.75</v>
      </c>
      <c r="E158" s="8">
        <f t="shared" si="4"/>
        <v>37518.75</v>
      </c>
      <c r="F158" s="7">
        <v>37.672087500000004</v>
      </c>
      <c r="G158" s="8">
        <f t="shared" si="5"/>
        <v>37.518749999999997</v>
      </c>
      <c r="I158" s="4">
        <v>60</v>
      </c>
    </row>
    <row r="159" spans="1:9" x14ac:dyDescent="0.25">
      <c r="A159" s="6">
        <v>44620</v>
      </c>
      <c r="C159" s="7">
        <v>1</v>
      </c>
      <c r="D159" s="8">
        <v>11092.500000000002</v>
      </c>
      <c r="E159" s="8">
        <f t="shared" si="4"/>
        <v>11092.500000000002</v>
      </c>
      <c r="F159" s="7">
        <v>54.952462499999989</v>
      </c>
      <c r="G159" s="8">
        <f t="shared" si="5"/>
        <v>11.092500000000001</v>
      </c>
      <c r="I159" s="4">
        <v>60</v>
      </c>
    </row>
    <row r="160" spans="1:9" x14ac:dyDescent="0.25">
      <c r="A160" s="6">
        <v>44623</v>
      </c>
      <c r="C160" s="7">
        <v>1</v>
      </c>
      <c r="D160" s="8">
        <v>52319.625000000007</v>
      </c>
      <c r="E160" s="8">
        <f t="shared" si="4"/>
        <v>52319.625000000007</v>
      </c>
      <c r="F160" s="7">
        <v>34.05660675</v>
      </c>
      <c r="G160" s="8">
        <f t="shared" si="5"/>
        <v>52.319625000000009</v>
      </c>
      <c r="I160" s="4">
        <v>60</v>
      </c>
    </row>
    <row r="161" spans="1:9" x14ac:dyDescent="0.25">
      <c r="A161" s="6">
        <v>44627</v>
      </c>
      <c r="C161" s="7">
        <v>1</v>
      </c>
      <c r="D161" s="8">
        <v>32092.124999999996</v>
      </c>
      <c r="E161" s="8">
        <f t="shared" si="4"/>
        <v>32092.124999999996</v>
      </c>
      <c r="F161" s="7">
        <v>32.62980675</v>
      </c>
      <c r="G161" s="8">
        <f t="shared" si="5"/>
        <v>32.092124999999996</v>
      </c>
      <c r="I161" s="4">
        <v>60</v>
      </c>
    </row>
    <row r="162" spans="1:9" x14ac:dyDescent="0.25">
      <c r="A162" s="6">
        <v>44630</v>
      </c>
      <c r="C162" s="7">
        <v>1</v>
      </c>
      <c r="D162" s="8">
        <v>39813.375</v>
      </c>
      <c r="E162" s="8">
        <f t="shared" si="4"/>
        <v>39813.375</v>
      </c>
      <c r="F162" s="7">
        <v>66.697484250000002</v>
      </c>
      <c r="G162" s="8">
        <f t="shared" si="5"/>
        <v>39.813375000000001</v>
      </c>
      <c r="I162" s="4">
        <v>60</v>
      </c>
    </row>
    <row r="163" spans="1:9" x14ac:dyDescent="0.25">
      <c r="A163" s="6">
        <v>44634</v>
      </c>
      <c r="C163" s="7">
        <v>1</v>
      </c>
      <c r="D163" s="8">
        <v>8493.375</v>
      </c>
      <c r="E163" s="8">
        <f t="shared" si="4"/>
        <v>8493.375</v>
      </c>
      <c r="F163" s="7">
        <v>19.218974250000002</v>
      </c>
      <c r="G163" s="8">
        <f t="shared" si="5"/>
        <v>8.4933750000000003</v>
      </c>
      <c r="I163" s="4">
        <v>60</v>
      </c>
    </row>
    <row r="164" spans="1:9" x14ac:dyDescent="0.25">
      <c r="A164" s="6">
        <v>44637</v>
      </c>
      <c r="C164" s="7">
        <v>1</v>
      </c>
      <c r="D164" s="8">
        <v>25404</v>
      </c>
      <c r="E164" s="8">
        <f t="shared" si="4"/>
        <v>25404</v>
      </c>
      <c r="F164" s="7">
        <v>77.94060300000001</v>
      </c>
      <c r="G164" s="8">
        <f t="shared" si="5"/>
        <v>25.404</v>
      </c>
      <c r="I164" s="4">
        <v>60</v>
      </c>
    </row>
    <row r="165" spans="1:9" x14ac:dyDescent="0.25">
      <c r="A165" s="6">
        <v>44641</v>
      </c>
      <c r="C165" s="7">
        <v>1</v>
      </c>
      <c r="D165" s="8">
        <v>86.999999999999474</v>
      </c>
      <c r="E165" s="8">
        <f t="shared" si="4"/>
        <v>86.999999999999474</v>
      </c>
      <c r="F165" s="7">
        <v>31.449978000000002</v>
      </c>
      <c r="G165" s="8">
        <f t="shared" si="5"/>
        <v>8.6999999999999481E-2</v>
      </c>
      <c r="I165" s="4">
        <v>60</v>
      </c>
    </row>
    <row r="166" spans="1:9" x14ac:dyDescent="0.25">
      <c r="A166" s="6">
        <v>44644</v>
      </c>
      <c r="C166" s="7">
        <v>1</v>
      </c>
      <c r="D166" s="8">
        <v>42630</v>
      </c>
      <c r="E166" s="8">
        <f t="shared" si="4"/>
        <v>42630</v>
      </c>
      <c r="F166" s="7">
        <v>96.27855000000001</v>
      </c>
      <c r="G166" s="8">
        <f t="shared" si="5"/>
        <v>42.63</v>
      </c>
      <c r="I166" s="4">
        <v>60</v>
      </c>
    </row>
    <row r="167" spans="1:9" x14ac:dyDescent="0.25">
      <c r="A167" s="6">
        <v>44648</v>
      </c>
      <c r="C167" s="7">
        <v>1</v>
      </c>
      <c r="D167" s="8">
        <v>8275.8750000000018</v>
      </c>
      <c r="E167" s="8">
        <f t="shared" si="4"/>
        <v>8275.8750000000018</v>
      </c>
      <c r="F167" s="7">
        <v>0.14768250000000002</v>
      </c>
      <c r="G167" s="8">
        <f t="shared" si="5"/>
        <v>8.275875000000001</v>
      </c>
      <c r="I167" s="4">
        <v>60</v>
      </c>
    </row>
    <row r="168" spans="1:9" x14ac:dyDescent="0.25">
      <c r="A168" s="6">
        <v>44651</v>
      </c>
      <c r="C168" s="7">
        <v>1</v>
      </c>
      <c r="D168" s="8">
        <v>10320.375</v>
      </c>
      <c r="E168" s="8">
        <f t="shared" si="4"/>
        <v>10320.375</v>
      </c>
      <c r="F168" s="7">
        <v>66.637650000000008</v>
      </c>
      <c r="G168" s="8">
        <f t="shared" si="5"/>
        <v>10.320375</v>
      </c>
      <c r="I168" s="4">
        <v>60</v>
      </c>
    </row>
    <row r="169" spans="1:9" x14ac:dyDescent="0.25">
      <c r="A169" s="6">
        <v>44655</v>
      </c>
      <c r="C169" s="7">
        <v>1</v>
      </c>
      <c r="D169" s="8">
        <v>8319.375</v>
      </c>
      <c r="E169" s="8">
        <f t="shared" si="4"/>
        <v>8319.375</v>
      </c>
      <c r="F169" s="7">
        <v>18.275437500000002</v>
      </c>
      <c r="G169" s="8">
        <f t="shared" si="5"/>
        <v>8.3193750000000009</v>
      </c>
      <c r="I169" s="4">
        <v>60</v>
      </c>
    </row>
    <row r="170" spans="1:9" x14ac:dyDescent="0.25">
      <c r="A170" s="6">
        <v>44658</v>
      </c>
      <c r="C170" s="7">
        <v>1</v>
      </c>
      <c r="D170" s="8">
        <v>58137.75</v>
      </c>
      <c r="E170" s="8">
        <f t="shared" si="4"/>
        <v>58137.75</v>
      </c>
      <c r="F170" s="7">
        <v>90.482740500000006</v>
      </c>
      <c r="G170" s="8">
        <f t="shared" si="5"/>
        <v>58.137749999999997</v>
      </c>
      <c r="I170" s="4">
        <v>60</v>
      </c>
    </row>
    <row r="171" spans="1:9" x14ac:dyDescent="0.25">
      <c r="A171" s="6">
        <v>44662</v>
      </c>
      <c r="C171" s="7">
        <v>1</v>
      </c>
      <c r="D171" s="8">
        <v>68903.999999999985</v>
      </c>
      <c r="E171" s="8">
        <f t="shared" si="4"/>
        <v>68903.999999999985</v>
      </c>
      <c r="F171" s="7">
        <v>66.779590500000012</v>
      </c>
      <c r="G171" s="8">
        <f t="shared" si="5"/>
        <v>68.903999999999982</v>
      </c>
      <c r="I171" s="4">
        <v>60</v>
      </c>
    </row>
    <row r="172" spans="1:9" x14ac:dyDescent="0.25">
      <c r="A172" s="6">
        <v>44663</v>
      </c>
      <c r="C172" s="7">
        <v>1</v>
      </c>
      <c r="D172" s="8">
        <v>25186.500000000004</v>
      </c>
      <c r="E172" s="8">
        <f t="shared" si="4"/>
        <v>25186.500000000004</v>
      </c>
      <c r="F172" s="7">
        <v>48.413890499999994</v>
      </c>
      <c r="G172" s="8">
        <f t="shared" si="5"/>
        <v>25.186500000000002</v>
      </c>
      <c r="I172" s="4">
        <v>60</v>
      </c>
    </row>
    <row r="173" spans="1:9" x14ac:dyDescent="0.25">
      <c r="A173" s="6">
        <v>44665</v>
      </c>
      <c r="C173" s="7">
        <v>1</v>
      </c>
      <c r="D173" s="8">
        <v>34930.500000000007</v>
      </c>
      <c r="E173" s="8">
        <f t="shared" si="4"/>
        <v>34930.500000000007</v>
      </c>
      <c r="F173" s="7">
        <v>88.927093500000012</v>
      </c>
      <c r="G173" s="8">
        <f t="shared" si="5"/>
        <v>34.930500000000009</v>
      </c>
      <c r="I173" s="4">
        <v>60</v>
      </c>
    </row>
    <row r="174" spans="1:9" x14ac:dyDescent="0.25">
      <c r="A174" s="6">
        <v>44669</v>
      </c>
      <c r="C174" s="7">
        <v>1</v>
      </c>
      <c r="D174" s="8">
        <v>95612.999999999985</v>
      </c>
      <c r="E174" s="8">
        <f t="shared" si="4"/>
        <v>95612.999999999985</v>
      </c>
      <c r="F174" s="7">
        <v>46.312318499999996</v>
      </c>
      <c r="G174" s="8">
        <f t="shared" si="5"/>
        <v>95.612999999999985</v>
      </c>
      <c r="I174" s="4">
        <v>60</v>
      </c>
    </row>
    <row r="175" spans="1:9" x14ac:dyDescent="0.25">
      <c r="A175" s="6">
        <v>44670</v>
      </c>
      <c r="C175" s="7">
        <v>1</v>
      </c>
      <c r="D175" s="8">
        <v>90066.749999999985</v>
      </c>
      <c r="E175" s="8">
        <f t="shared" si="4"/>
        <v>90066.749999999985</v>
      </c>
      <c r="F175" s="7">
        <v>55.658293499999992</v>
      </c>
      <c r="G175" s="8">
        <f t="shared" si="5"/>
        <v>90.066749999999985</v>
      </c>
      <c r="I175" s="4">
        <v>60</v>
      </c>
    </row>
    <row r="176" spans="1:9" x14ac:dyDescent="0.25">
      <c r="A176" s="6">
        <v>44672</v>
      </c>
      <c r="C176" s="7">
        <v>1</v>
      </c>
      <c r="D176" s="8">
        <v>91861.125</v>
      </c>
      <c r="E176" s="8">
        <f t="shared" si="4"/>
        <v>91861.125</v>
      </c>
      <c r="F176" s="7">
        <v>67.380782249999996</v>
      </c>
      <c r="G176" s="8">
        <f t="shared" si="5"/>
        <v>91.861125000000001</v>
      </c>
      <c r="I176" s="4">
        <v>60</v>
      </c>
    </row>
    <row r="177" spans="1:9" x14ac:dyDescent="0.25">
      <c r="A177" s="6">
        <v>44676</v>
      </c>
      <c r="C177" s="7">
        <v>1</v>
      </c>
      <c r="D177" s="8">
        <v>133294.875</v>
      </c>
      <c r="E177" s="8">
        <f t="shared" si="4"/>
        <v>133294.875</v>
      </c>
      <c r="F177" s="7">
        <v>88.558757249999999</v>
      </c>
      <c r="G177" s="8">
        <f t="shared" si="5"/>
        <v>133.29487499999999</v>
      </c>
      <c r="I177" s="4">
        <v>60</v>
      </c>
    </row>
    <row r="178" spans="1:9" x14ac:dyDescent="0.25">
      <c r="A178" s="6">
        <v>44677</v>
      </c>
      <c r="C178" s="7">
        <v>1</v>
      </c>
      <c r="D178" s="8">
        <v>118613.625</v>
      </c>
      <c r="E178" s="8">
        <f t="shared" si="4"/>
        <v>118613.625</v>
      </c>
      <c r="F178" s="7">
        <v>66.169307250000003</v>
      </c>
      <c r="G178" s="8">
        <f t="shared" si="5"/>
        <v>118.613625</v>
      </c>
      <c r="I178" s="4">
        <v>60</v>
      </c>
    </row>
    <row r="179" spans="1:9" x14ac:dyDescent="0.25">
      <c r="A179" s="6">
        <v>44679</v>
      </c>
      <c r="C179" s="7">
        <v>1</v>
      </c>
      <c r="D179" s="8">
        <v>26611.124999999996</v>
      </c>
      <c r="E179" s="8">
        <f t="shared" si="4"/>
        <v>26611.124999999996</v>
      </c>
      <c r="F179" s="7">
        <v>70.029279750000001</v>
      </c>
      <c r="G179" s="8">
        <f t="shared" si="5"/>
        <v>26.611124999999998</v>
      </c>
      <c r="I179" s="4">
        <v>60</v>
      </c>
    </row>
    <row r="180" spans="1:9" x14ac:dyDescent="0.25">
      <c r="A180" s="6">
        <v>44683</v>
      </c>
      <c r="C180" s="7">
        <v>1</v>
      </c>
      <c r="D180" s="8">
        <v>57604.874999999993</v>
      </c>
      <c r="E180" s="8">
        <f t="shared" si="4"/>
        <v>57604.874999999993</v>
      </c>
      <c r="F180" s="7">
        <v>61.962204749999991</v>
      </c>
      <c r="G180" s="8">
        <f t="shared" si="5"/>
        <v>57.604874999999993</v>
      </c>
      <c r="I180" s="4">
        <v>60</v>
      </c>
    </row>
    <row r="181" spans="1:9" x14ac:dyDescent="0.25">
      <c r="A181" s="6">
        <v>44684</v>
      </c>
      <c r="C181" s="7">
        <v>1</v>
      </c>
      <c r="D181" s="8">
        <v>117743.625</v>
      </c>
      <c r="E181" s="8">
        <f t="shared" si="4"/>
        <v>117743.625</v>
      </c>
      <c r="F181" s="7">
        <v>65.207304749999992</v>
      </c>
      <c r="G181" s="8">
        <f t="shared" si="5"/>
        <v>117.74362499999999</v>
      </c>
      <c r="I181" s="4">
        <v>60</v>
      </c>
    </row>
    <row r="182" spans="1:9" x14ac:dyDescent="0.25">
      <c r="A182" s="6">
        <v>44687</v>
      </c>
      <c r="C182" s="7">
        <v>1</v>
      </c>
      <c r="D182" s="8">
        <v>169432.49999999997</v>
      </c>
      <c r="E182" s="8">
        <f t="shared" si="4"/>
        <v>169432.49999999997</v>
      </c>
      <c r="F182" s="7">
        <v>19.977157500000001</v>
      </c>
      <c r="G182" s="8">
        <f t="shared" si="5"/>
        <v>169.43249999999998</v>
      </c>
      <c r="I182" s="4">
        <v>60</v>
      </c>
    </row>
    <row r="183" spans="1:9" x14ac:dyDescent="0.25">
      <c r="A183" s="6">
        <v>44690</v>
      </c>
      <c r="C183" s="7">
        <v>1</v>
      </c>
      <c r="D183" s="8">
        <v>83085</v>
      </c>
      <c r="E183" s="8">
        <f t="shared" si="4"/>
        <v>83085</v>
      </c>
      <c r="F183" s="7">
        <v>12.717007499999996</v>
      </c>
      <c r="G183" s="8">
        <f t="shared" si="5"/>
        <v>83.084999999999994</v>
      </c>
      <c r="I183" s="4">
        <v>60</v>
      </c>
    </row>
    <row r="184" spans="1:9" x14ac:dyDescent="0.25">
      <c r="A184" s="6">
        <v>44691</v>
      </c>
      <c r="C184" s="7">
        <v>1</v>
      </c>
      <c r="D184" s="8">
        <v>77973.750000000029</v>
      </c>
      <c r="E184" s="8">
        <f t="shared" si="4"/>
        <v>77973.750000000029</v>
      </c>
      <c r="F184" s="7">
        <v>26.2446375</v>
      </c>
      <c r="G184" s="8">
        <f t="shared" si="5"/>
        <v>77.973750000000024</v>
      </c>
      <c r="I184" s="4">
        <v>60</v>
      </c>
    </row>
    <row r="185" spans="1:9" x14ac:dyDescent="0.25">
      <c r="A185" s="6">
        <v>44693</v>
      </c>
      <c r="C185" s="7">
        <v>1</v>
      </c>
      <c r="D185" s="8">
        <v>95025.749999999985</v>
      </c>
      <c r="E185" s="8">
        <f t="shared" si="4"/>
        <v>95025.749999999985</v>
      </c>
      <c r="F185" s="7">
        <v>53.2978965</v>
      </c>
      <c r="G185" s="8">
        <f t="shared" si="5"/>
        <v>95.025749999999988</v>
      </c>
      <c r="I185" s="4">
        <v>60</v>
      </c>
    </row>
    <row r="186" spans="1:9" x14ac:dyDescent="0.25">
      <c r="A186" s="6">
        <v>44697</v>
      </c>
      <c r="C186" s="7">
        <v>1</v>
      </c>
      <c r="D186" s="8">
        <v>89262.000000000015</v>
      </c>
      <c r="E186" s="8">
        <f t="shared" si="4"/>
        <v>89262.000000000015</v>
      </c>
      <c r="F186" s="7">
        <v>27.906946499999997</v>
      </c>
      <c r="G186" s="8">
        <f t="shared" si="5"/>
        <v>89.262000000000015</v>
      </c>
      <c r="I186" s="4">
        <v>60</v>
      </c>
    </row>
    <row r="187" spans="1:9" x14ac:dyDescent="0.25">
      <c r="A187" s="6">
        <v>44698</v>
      </c>
      <c r="C187" s="7">
        <v>1</v>
      </c>
      <c r="D187" s="8">
        <v>44022.000000000007</v>
      </c>
      <c r="E187" s="8">
        <f t="shared" si="4"/>
        <v>44022.000000000007</v>
      </c>
      <c r="F187" s="7">
        <v>10.196573999999998</v>
      </c>
      <c r="G187" s="8">
        <f t="shared" si="5"/>
        <v>44.022000000000006</v>
      </c>
      <c r="I187" s="4">
        <v>60</v>
      </c>
    </row>
    <row r="188" spans="1:9" x14ac:dyDescent="0.25">
      <c r="C188" s="7"/>
    </row>
    <row r="189" spans="1:9" x14ac:dyDescent="0.25">
      <c r="C189" s="7"/>
      <c r="D189" s="13">
        <f>183/185</f>
        <v>0.98918918918918919</v>
      </c>
    </row>
    <row r="190" spans="1:9" x14ac:dyDescent="0.25">
      <c r="C190" s="7"/>
    </row>
    <row r="191" spans="1:9" x14ac:dyDescent="0.25">
      <c r="C191" s="7"/>
    </row>
    <row r="192" spans="1:9" x14ac:dyDescent="0.25">
      <c r="C192" s="7"/>
    </row>
    <row r="193" spans="3:3" x14ac:dyDescent="0.25">
      <c r="C193" s="7"/>
    </row>
    <row r="194" spans="3:3" x14ac:dyDescent="0.25">
      <c r="C194" s="7"/>
    </row>
    <row r="195" spans="3:3" x14ac:dyDescent="0.25">
      <c r="C195" s="7"/>
    </row>
    <row r="196" spans="3:3" x14ac:dyDescent="0.25">
      <c r="C196" s="7"/>
    </row>
    <row r="197" spans="3:3" x14ac:dyDescent="0.25">
      <c r="C197" s="7"/>
    </row>
    <row r="198" spans="3:3" x14ac:dyDescent="0.25">
      <c r="C198" s="7"/>
    </row>
    <row r="199" spans="3:3" x14ac:dyDescent="0.25">
      <c r="C199" s="7"/>
    </row>
    <row r="200" spans="3:3" x14ac:dyDescent="0.25">
      <c r="C200" s="7"/>
    </row>
    <row r="201" spans="3:3" x14ac:dyDescent="0.25">
      <c r="C201" s="7"/>
    </row>
    <row r="202" spans="3:3" x14ac:dyDescent="0.25">
      <c r="C202" s="7"/>
    </row>
    <row r="203" spans="3:3" x14ac:dyDescent="0.25">
      <c r="C203" s="7"/>
    </row>
    <row r="204" spans="3:3" x14ac:dyDescent="0.25">
      <c r="C204" s="7"/>
    </row>
    <row r="205" spans="3:3" x14ac:dyDescent="0.25">
      <c r="C205" s="7"/>
    </row>
    <row r="206" spans="3:3" x14ac:dyDescent="0.25">
      <c r="C206" s="7"/>
    </row>
    <row r="207" spans="3:3" x14ac:dyDescent="0.25">
      <c r="C207" s="7"/>
    </row>
    <row r="208" spans="3:3" x14ac:dyDescent="0.25">
      <c r="C208" s="7"/>
    </row>
    <row r="209" spans="3:3" x14ac:dyDescent="0.25">
      <c r="C209" s="7"/>
    </row>
    <row r="210" spans="3:3" x14ac:dyDescent="0.25">
      <c r="C210" s="7"/>
    </row>
    <row r="211" spans="3:3" x14ac:dyDescent="0.25">
      <c r="C211" s="7"/>
    </row>
    <row r="212" spans="3:3" x14ac:dyDescent="0.25">
      <c r="C212" s="7"/>
    </row>
    <row r="213" spans="3:3" x14ac:dyDescent="0.25">
      <c r="C213" s="7"/>
    </row>
    <row r="214" spans="3:3" x14ac:dyDescent="0.25">
      <c r="C214" s="7"/>
    </row>
    <row r="215" spans="3:3" x14ac:dyDescent="0.25">
      <c r="C215" s="7"/>
    </row>
    <row r="216" spans="3:3" x14ac:dyDescent="0.25">
      <c r="C216" s="7"/>
    </row>
  </sheetData>
  <mergeCells count="1">
    <mergeCell ref="D1:F1"/>
  </mergeCells>
  <phoneticPr fontId="3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51C38-E1E1-492C-9DA7-76795141A1A1}">
  <dimension ref="A1:AE863"/>
  <sheetViews>
    <sheetView zoomScale="85" zoomScaleNormal="85" workbookViewId="0">
      <pane ySplit="1" topLeftCell="A2" activePane="bottomLeft" state="frozen"/>
      <selection pane="bottomLeft" activeCell="O1" sqref="O1:P1048576"/>
    </sheetView>
  </sheetViews>
  <sheetFormatPr defaultColWidth="10.75" defaultRowHeight="16.5" x14ac:dyDescent="0.25"/>
  <cols>
    <col min="1" max="1" width="12.5" style="21" customWidth="1"/>
    <col min="2" max="17" width="7.625" style="4" customWidth="1"/>
    <col min="18" max="16384" width="10.75" style="4"/>
  </cols>
  <sheetData>
    <row r="1" spans="1:17" s="15" customFormat="1" ht="133.5" x14ac:dyDescent="0.25">
      <c r="A1" s="14" t="s">
        <v>8</v>
      </c>
      <c r="B1" s="14">
        <v>11701</v>
      </c>
      <c r="C1" s="14">
        <v>11702</v>
      </c>
      <c r="D1" s="14">
        <v>11703</v>
      </c>
      <c r="E1" s="14">
        <v>11704</v>
      </c>
      <c r="F1" s="14">
        <v>11706</v>
      </c>
      <c r="G1" s="14">
        <v>11718</v>
      </c>
      <c r="H1" s="14">
        <v>11722</v>
      </c>
      <c r="I1" s="14">
        <v>11726</v>
      </c>
      <c r="J1" s="14">
        <v>11730</v>
      </c>
      <c r="K1" s="14">
        <v>11751</v>
      </c>
      <c r="L1" s="14">
        <v>11752</v>
      </c>
      <c r="M1" s="14">
        <v>11757</v>
      </c>
      <c r="N1" s="14">
        <v>11795</v>
      </c>
      <c r="O1" s="14" t="s">
        <v>11</v>
      </c>
      <c r="P1" s="14" t="s">
        <v>9</v>
      </c>
      <c r="Q1" s="14" t="s">
        <v>10</v>
      </c>
    </row>
    <row r="2" spans="1:17" s="15" customFormat="1" x14ac:dyDescent="0.25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</row>
    <row r="3" spans="1:17" s="15" customFormat="1" x14ac:dyDescent="0.25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</row>
    <row r="4" spans="1:17" s="15" customFormat="1" x14ac:dyDescent="0.25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</row>
    <row r="5" spans="1:17" s="15" customFormat="1" x14ac:dyDescent="0.25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</row>
    <row r="6" spans="1:17" s="15" customFormat="1" x14ac:dyDescent="0.25">
      <c r="A6" s="16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</row>
    <row r="7" spans="1:17" s="15" customFormat="1" x14ac:dyDescent="0.25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</row>
    <row r="8" spans="1:17" s="15" customFormat="1" x14ac:dyDescent="0.25">
      <c r="A8" s="17">
        <v>43985</v>
      </c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8">
        <v>16.545454545454547</v>
      </c>
      <c r="P8" s="19">
        <v>21.401617250673855</v>
      </c>
      <c r="Q8" s="16"/>
    </row>
    <row r="9" spans="1:17" s="15" customFormat="1" x14ac:dyDescent="0.25">
      <c r="A9" s="17">
        <v>43986</v>
      </c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8">
        <v>15.636363636363637</v>
      </c>
      <c r="P9" s="19">
        <v>21.401617250673855</v>
      </c>
      <c r="Q9" s="16"/>
    </row>
    <row r="10" spans="1:17" s="15" customFormat="1" x14ac:dyDescent="0.25">
      <c r="A10" s="17">
        <v>43987</v>
      </c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8">
        <v>7.0909090909090908</v>
      </c>
      <c r="P10" s="19">
        <v>20.107816711590296</v>
      </c>
      <c r="Q10" s="16"/>
    </row>
    <row r="11" spans="1:17" s="15" customFormat="1" x14ac:dyDescent="0.25">
      <c r="A11" s="17">
        <v>43988</v>
      </c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8">
        <v>9.2727272727272734</v>
      </c>
      <c r="P11" s="19">
        <v>18.490566037735849</v>
      </c>
      <c r="Q11" s="16"/>
    </row>
    <row r="12" spans="1:17" s="15" customFormat="1" x14ac:dyDescent="0.25">
      <c r="A12" s="17">
        <v>43989</v>
      </c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8">
        <v>8.7272727272727266</v>
      </c>
      <c r="P12" s="19">
        <v>18.113207547169811</v>
      </c>
      <c r="Q12" s="16"/>
    </row>
    <row r="13" spans="1:17" s="15" customFormat="1" x14ac:dyDescent="0.25">
      <c r="A13" s="17">
        <v>43990</v>
      </c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8">
        <v>8.9090909090909083</v>
      </c>
      <c r="P13" s="19">
        <v>12.021563342318061</v>
      </c>
      <c r="Q13" s="16"/>
    </row>
    <row r="14" spans="1:17" s="15" customFormat="1" x14ac:dyDescent="0.25">
      <c r="A14" s="17">
        <v>43991</v>
      </c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8">
        <v>6.9090909090909092</v>
      </c>
      <c r="P14" s="19">
        <v>10.835579514824799</v>
      </c>
      <c r="Q14" s="16"/>
    </row>
    <row r="15" spans="1:17" s="15" customFormat="1" x14ac:dyDescent="0.25">
      <c r="A15" s="17">
        <v>43992</v>
      </c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8">
        <v>8.7272727272727266</v>
      </c>
      <c r="P15" s="19">
        <v>9.6765498652291111</v>
      </c>
      <c r="Q15" s="16"/>
    </row>
    <row r="16" spans="1:17" s="15" customFormat="1" x14ac:dyDescent="0.25">
      <c r="A16" s="17">
        <v>43993</v>
      </c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8">
        <v>8.545454545454545</v>
      </c>
      <c r="P16" s="19">
        <v>8.6253369272237208</v>
      </c>
      <c r="Q16" s="16"/>
    </row>
    <row r="17" spans="1:19" s="15" customFormat="1" x14ac:dyDescent="0.25">
      <c r="A17" s="17">
        <v>43994</v>
      </c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8">
        <v>10.181818181818182</v>
      </c>
      <c r="P17" s="19">
        <v>9.0835579514824811</v>
      </c>
      <c r="Q17" s="16"/>
    </row>
    <row r="18" spans="1:19" s="15" customFormat="1" x14ac:dyDescent="0.25">
      <c r="A18" s="17">
        <v>43995</v>
      </c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8">
        <v>8</v>
      </c>
      <c r="P18" s="19">
        <v>8.8948787061994619</v>
      </c>
      <c r="Q18" s="16"/>
    </row>
    <row r="19" spans="1:19" s="15" customFormat="1" x14ac:dyDescent="0.25">
      <c r="A19" s="17">
        <v>43996</v>
      </c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8">
        <v>6</v>
      </c>
      <c r="P19" s="19">
        <v>8.4905660377358494</v>
      </c>
      <c r="Q19" s="16"/>
    </row>
    <row r="20" spans="1:19" s="15" customFormat="1" x14ac:dyDescent="0.25">
      <c r="A20" s="17">
        <v>43997</v>
      </c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8">
        <v>8.3636363636363633</v>
      </c>
      <c r="P20" s="19">
        <v>8.4097035040431258</v>
      </c>
      <c r="Q20" s="16"/>
    </row>
    <row r="21" spans="1:19" s="15" customFormat="1" x14ac:dyDescent="0.25">
      <c r="A21" s="17">
        <v>43998</v>
      </c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8">
        <v>5.8181818181818183</v>
      </c>
      <c r="P21" s="19">
        <v>8.2479784366576823</v>
      </c>
      <c r="Q21" s="16"/>
    </row>
    <row r="22" spans="1:19" x14ac:dyDescent="0.25">
      <c r="A22" s="17">
        <v>43999</v>
      </c>
      <c r="B22" s="20">
        <v>0</v>
      </c>
      <c r="C22" s="20">
        <v>0</v>
      </c>
      <c r="D22" s="20">
        <v>0</v>
      </c>
      <c r="E22" s="21">
        <v>1</v>
      </c>
      <c r="F22" s="21">
        <v>6</v>
      </c>
      <c r="G22" s="21">
        <v>0</v>
      </c>
      <c r="H22" s="21">
        <v>0</v>
      </c>
      <c r="I22" s="21">
        <v>0</v>
      </c>
      <c r="J22" s="21">
        <v>1</v>
      </c>
      <c r="K22" s="21">
        <v>0</v>
      </c>
      <c r="L22" s="21">
        <v>0</v>
      </c>
      <c r="M22" s="21">
        <v>0</v>
      </c>
      <c r="N22" s="21">
        <v>1</v>
      </c>
      <c r="O22" s="21">
        <f>SUM(B22:N22)</f>
        <v>9</v>
      </c>
      <c r="P22" s="19">
        <v>8.0323450134770891</v>
      </c>
      <c r="Q22" s="21">
        <f>O22</f>
        <v>9</v>
      </c>
      <c r="R22" s="22">
        <v>44005</v>
      </c>
      <c r="S22" s="4">
        <f>SUM(O22:O41)</f>
        <v>203</v>
      </c>
    </row>
    <row r="23" spans="1:19" x14ac:dyDescent="0.25">
      <c r="A23" s="17">
        <v>44000</v>
      </c>
      <c r="B23" s="20">
        <v>3</v>
      </c>
      <c r="C23" s="20">
        <v>0</v>
      </c>
      <c r="D23" s="20">
        <v>0</v>
      </c>
      <c r="E23" s="21">
        <v>0</v>
      </c>
      <c r="F23" s="21">
        <v>4</v>
      </c>
      <c r="G23" s="21">
        <v>0</v>
      </c>
      <c r="H23" s="21">
        <v>3</v>
      </c>
      <c r="I23" s="21">
        <v>0</v>
      </c>
      <c r="J23" s="21">
        <v>0</v>
      </c>
      <c r="K23" s="21">
        <v>0</v>
      </c>
      <c r="L23" s="21">
        <v>0</v>
      </c>
      <c r="M23" s="21">
        <v>1</v>
      </c>
      <c r="N23" s="21">
        <v>0</v>
      </c>
      <c r="O23" s="21">
        <f t="shared" ref="O23:O86" si="0">SUM(B23:N23)</f>
        <v>11</v>
      </c>
      <c r="P23" s="19">
        <v>8.2210242587601083</v>
      </c>
      <c r="Q23" s="21">
        <f>O23+Q22</f>
        <v>20</v>
      </c>
      <c r="R23" s="22">
        <v>44012</v>
      </c>
      <c r="S23" s="4">
        <f>SUM(O22:O48)</f>
        <v>291</v>
      </c>
    </row>
    <row r="24" spans="1:19" x14ac:dyDescent="0.25">
      <c r="A24" s="17">
        <v>44001</v>
      </c>
      <c r="B24" s="20">
        <v>1</v>
      </c>
      <c r="C24" s="20">
        <v>0</v>
      </c>
      <c r="D24" s="20">
        <v>0</v>
      </c>
      <c r="E24" s="21">
        <v>1</v>
      </c>
      <c r="F24" s="21">
        <v>1</v>
      </c>
      <c r="G24" s="21">
        <v>0</v>
      </c>
      <c r="H24" s="21">
        <v>1</v>
      </c>
      <c r="I24" s="21">
        <v>0</v>
      </c>
      <c r="J24" s="21">
        <v>0</v>
      </c>
      <c r="K24" s="21">
        <v>0</v>
      </c>
      <c r="L24" s="21">
        <v>0</v>
      </c>
      <c r="M24" s="21">
        <v>0</v>
      </c>
      <c r="N24" s="21">
        <v>1</v>
      </c>
      <c r="O24" s="21">
        <f t="shared" si="0"/>
        <v>5</v>
      </c>
      <c r="P24" s="19">
        <v>7.8975741239892177</v>
      </c>
      <c r="Q24" s="21">
        <f>O24+Q23</f>
        <v>25</v>
      </c>
      <c r="R24" s="22">
        <v>44019</v>
      </c>
      <c r="S24" s="4">
        <f>SUM(O29:O55)</f>
        <v>298</v>
      </c>
    </row>
    <row r="25" spans="1:19" x14ac:dyDescent="0.25">
      <c r="A25" s="17">
        <v>44002</v>
      </c>
      <c r="B25" s="20">
        <v>0</v>
      </c>
      <c r="C25" s="20">
        <v>0</v>
      </c>
      <c r="D25" s="20">
        <v>0</v>
      </c>
      <c r="E25" s="21">
        <v>4</v>
      </c>
      <c r="F25" s="21">
        <v>6</v>
      </c>
      <c r="G25" s="21">
        <v>0</v>
      </c>
      <c r="H25" s="21">
        <v>3</v>
      </c>
      <c r="I25" s="21">
        <v>1</v>
      </c>
      <c r="J25" s="21">
        <v>2</v>
      </c>
      <c r="K25" s="21">
        <v>0</v>
      </c>
      <c r="L25" s="21">
        <v>0</v>
      </c>
      <c r="M25" s="21">
        <v>0</v>
      </c>
      <c r="N25" s="21">
        <v>2</v>
      </c>
      <c r="O25" s="21">
        <f t="shared" si="0"/>
        <v>18</v>
      </c>
      <c r="P25" s="19">
        <v>8.4366576819407015</v>
      </c>
      <c r="Q25" s="21">
        <f t="shared" ref="Q25:Q88" si="1">O25+Q24</f>
        <v>43</v>
      </c>
      <c r="R25" s="22">
        <v>44033</v>
      </c>
      <c r="S25" s="4">
        <f>SUM(O43:O69)</f>
        <v>330</v>
      </c>
    </row>
    <row r="26" spans="1:19" x14ac:dyDescent="0.25">
      <c r="A26" s="17">
        <v>44003</v>
      </c>
      <c r="B26" s="20">
        <v>0</v>
      </c>
      <c r="C26" s="20">
        <v>0</v>
      </c>
      <c r="D26" s="20">
        <v>1</v>
      </c>
      <c r="E26" s="21">
        <v>0</v>
      </c>
      <c r="F26" s="21">
        <v>0</v>
      </c>
      <c r="G26" s="21">
        <v>1</v>
      </c>
      <c r="H26" s="21">
        <v>3</v>
      </c>
      <c r="I26" s="21">
        <v>0</v>
      </c>
      <c r="J26" s="21">
        <v>0</v>
      </c>
      <c r="K26" s="21">
        <v>0</v>
      </c>
      <c r="L26" s="21">
        <v>1</v>
      </c>
      <c r="M26" s="21">
        <v>0</v>
      </c>
      <c r="N26" s="21">
        <v>0</v>
      </c>
      <c r="O26" s="21">
        <f t="shared" si="0"/>
        <v>6</v>
      </c>
      <c r="P26" s="19">
        <v>8.571428571428573</v>
      </c>
      <c r="Q26" s="21">
        <f t="shared" si="1"/>
        <v>49</v>
      </c>
      <c r="R26" s="22">
        <v>44046</v>
      </c>
      <c r="S26" s="4">
        <f>SUM(O57:O83)</f>
        <v>339</v>
      </c>
    </row>
    <row r="27" spans="1:19" x14ac:dyDescent="0.25">
      <c r="A27" s="17">
        <v>44004</v>
      </c>
      <c r="B27" s="20">
        <v>2</v>
      </c>
      <c r="C27" s="20">
        <v>0</v>
      </c>
      <c r="D27" s="20">
        <v>1</v>
      </c>
      <c r="E27" s="21">
        <v>2</v>
      </c>
      <c r="F27" s="21">
        <v>3</v>
      </c>
      <c r="G27" s="21">
        <v>0</v>
      </c>
      <c r="H27" s="21">
        <v>1</v>
      </c>
      <c r="I27" s="21">
        <v>0</v>
      </c>
      <c r="J27" s="21">
        <v>0</v>
      </c>
      <c r="K27" s="21">
        <v>0</v>
      </c>
      <c r="L27" s="21">
        <v>0</v>
      </c>
      <c r="M27" s="21">
        <v>0</v>
      </c>
      <c r="N27" s="21">
        <v>3</v>
      </c>
      <c r="O27" s="21">
        <f t="shared" si="0"/>
        <v>12</v>
      </c>
      <c r="P27" s="19">
        <v>8.571428571428573</v>
      </c>
      <c r="Q27" s="21">
        <f t="shared" si="1"/>
        <v>61</v>
      </c>
      <c r="R27" s="22">
        <v>44061</v>
      </c>
      <c r="S27" s="4">
        <f>SUM(O70:O96)</f>
        <v>284</v>
      </c>
    </row>
    <row r="28" spans="1:19" x14ac:dyDescent="0.25">
      <c r="A28" s="17">
        <v>44005</v>
      </c>
      <c r="B28" s="20">
        <v>1</v>
      </c>
      <c r="C28" s="20">
        <v>1</v>
      </c>
      <c r="D28" s="20">
        <v>1</v>
      </c>
      <c r="E28" s="21">
        <v>0</v>
      </c>
      <c r="F28" s="21">
        <v>2</v>
      </c>
      <c r="G28" s="21">
        <v>0</v>
      </c>
      <c r="H28" s="21">
        <v>1</v>
      </c>
      <c r="I28" s="21">
        <v>0</v>
      </c>
      <c r="J28" s="21">
        <v>0</v>
      </c>
      <c r="K28" s="21">
        <v>0</v>
      </c>
      <c r="L28" s="21">
        <v>2</v>
      </c>
      <c r="M28" s="21">
        <v>0</v>
      </c>
      <c r="N28" s="21">
        <v>1</v>
      </c>
      <c r="O28" s="21">
        <f t="shared" si="0"/>
        <v>9</v>
      </c>
      <c r="P28" s="23">
        <f>AVERAGE(O22:O28)</f>
        <v>10</v>
      </c>
      <c r="Q28" s="21">
        <f t="shared" si="1"/>
        <v>70</v>
      </c>
      <c r="R28" s="22">
        <v>44075</v>
      </c>
      <c r="S28" s="4">
        <f>SUM(O85:O111)</f>
        <v>263</v>
      </c>
    </row>
    <row r="29" spans="1:19" x14ac:dyDescent="0.25">
      <c r="A29" s="17">
        <v>44006</v>
      </c>
      <c r="B29" s="20">
        <v>1</v>
      </c>
      <c r="C29" s="20">
        <v>1</v>
      </c>
      <c r="D29" s="20">
        <v>0</v>
      </c>
      <c r="E29" s="21">
        <v>2</v>
      </c>
      <c r="F29" s="21">
        <v>1</v>
      </c>
      <c r="G29" s="21">
        <v>0</v>
      </c>
      <c r="H29" s="21">
        <v>0</v>
      </c>
      <c r="I29" s="21">
        <v>1</v>
      </c>
      <c r="J29" s="21">
        <v>0</v>
      </c>
      <c r="K29" s="21">
        <v>0</v>
      </c>
      <c r="L29" s="21">
        <v>0</v>
      </c>
      <c r="M29" s="21">
        <v>1</v>
      </c>
      <c r="N29" s="21">
        <v>0</v>
      </c>
      <c r="O29" s="21">
        <f t="shared" si="0"/>
        <v>7</v>
      </c>
      <c r="P29" s="23">
        <f>AVERAGE(O23:O29)</f>
        <v>9.7142857142857135</v>
      </c>
      <c r="Q29" s="21">
        <f t="shared" si="1"/>
        <v>77</v>
      </c>
      <c r="R29" s="22">
        <v>44089</v>
      </c>
      <c r="S29" s="4">
        <f>SUM(O99:O125)</f>
        <v>243</v>
      </c>
    </row>
    <row r="30" spans="1:19" x14ac:dyDescent="0.25">
      <c r="A30" s="17">
        <v>44007</v>
      </c>
      <c r="B30" s="20">
        <v>4</v>
      </c>
      <c r="C30" s="20">
        <v>0</v>
      </c>
      <c r="D30" s="20">
        <v>1</v>
      </c>
      <c r="E30" s="21">
        <v>3</v>
      </c>
      <c r="F30" s="21">
        <v>4</v>
      </c>
      <c r="G30" s="21">
        <v>0</v>
      </c>
      <c r="H30" s="21">
        <v>5</v>
      </c>
      <c r="I30" s="21">
        <v>1</v>
      </c>
      <c r="J30" s="21">
        <v>0</v>
      </c>
      <c r="K30" s="21">
        <v>0</v>
      </c>
      <c r="L30" s="21">
        <v>0</v>
      </c>
      <c r="M30" s="21">
        <v>3</v>
      </c>
      <c r="N30" s="21">
        <v>0</v>
      </c>
      <c r="O30" s="21">
        <f t="shared" si="0"/>
        <v>21</v>
      </c>
      <c r="P30" s="23">
        <f t="shared" ref="P30:P93" si="2">AVERAGE(O24:O30)</f>
        <v>11.142857142857142</v>
      </c>
      <c r="Q30" s="21">
        <f t="shared" si="1"/>
        <v>98</v>
      </c>
      <c r="R30" s="22">
        <v>44103</v>
      </c>
      <c r="S30" s="4">
        <f>SUM(O113:O139)</f>
        <v>319</v>
      </c>
    </row>
    <row r="31" spans="1:19" x14ac:dyDescent="0.25">
      <c r="A31" s="17">
        <v>44008</v>
      </c>
      <c r="B31" s="20">
        <v>0</v>
      </c>
      <c r="C31" s="20">
        <v>0</v>
      </c>
      <c r="D31" s="20">
        <v>1</v>
      </c>
      <c r="E31" s="21">
        <v>0</v>
      </c>
      <c r="F31" s="21">
        <v>1</v>
      </c>
      <c r="G31" s="21">
        <v>0</v>
      </c>
      <c r="H31" s="21">
        <v>1</v>
      </c>
      <c r="I31" s="21">
        <v>0</v>
      </c>
      <c r="J31" s="21">
        <v>1</v>
      </c>
      <c r="K31" s="21">
        <v>0</v>
      </c>
      <c r="L31" s="21">
        <v>0</v>
      </c>
      <c r="M31" s="21">
        <v>2</v>
      </c>
      <c r="N31" s="21">
        <v>0</v>
      </c>
      <c r="O31" s="21">
        <f t="shared" si="0"/>
        <v>6</v>
      </c>
      <c r="P31" s="23">
        <f t="shared" si="2"/>
        <v>11.285714285714286</v>
      </c>
      <c r="Q31" s="21">
        <f>O31+Q30</f>
        <v>104</v>
      </c>
      <c r="R31" s="22">
        <v>44117</v>
      </c>
      <c r="S31" s="4">
        <f>SUM(O127:O153)</f>
        <v>494</v>
      </c>
    </row>
    <row r="32" spans="1:19" x14ac:dyDescent="0.25">
      <c r="A32" s="17">
        <v>44009</v>
      </c>
      <c r="B32" s="20">
        <v>1</v>
      </c>
      <c r="C32" s="20">
        <v>0</v>
      </c>
      <c r="D32" s="20">
        <v>0</v>
      </c>
      <c r="E32" s="21">
        <v>1</v>
      </c>
      <c r="F32" s="21">
        <v>4</v>
      </c>
      <c r="G32" s="21">
        <v>0</v>
      </c>
      <c r="H32" s="21">
        <v>2</v>
      </c>
      <c r="I32" s="21">
        <v>1</v>
      </c>
      <c r="J32" s="21">
        <v>0</v>
      </c>
      <c r="K32" s="21">
        <v>0</v>
      </c>
      <c r="L32" s="21">
        <v>0</v>
      </c>
      <c r="M32" s="21">
        <v>0</v>
      </c>
      <c r="N32" s="21">
        <v>2</v>
      </c>
      <c r="O32" s="21">
        <f t="shared" si="0"/>
        <v>11</v>
      </c>
      <c r="P32" s="23">
        <f t="shared" si="2"/>
        <v>10.285714285714286</v>
      </c>
      <c r="Q32" s="21">
        <f t="shared" si="1"/>
        <v>115</v>
      </c>
      <c r="R32" s="22">
        <v>44131</v>
      </c>
      <c r="S32" s="4">
        <f>SUM(O141:O167)</f>
        <v>743</v>
      </c>
    </row>
    <row r="33" spans="1:19" x14ac:dyDescent="0.25">
      <c r="A33" s="17">
        <v>44010</v>
      </c>
      <c r="B33" s="20">
        <v>0</v>
      </c>
      <c r="C33" s="20">
        <v>0</v>
      </c>
      <c r="D33" s="20">
        <v>0</v>
      </c>
      <c r="E33" s="21">
        <v>0</v>
      </c>
      <c r="F33" s="21">
        <v>2</v>
      </c>
      <c r="G33" s="21">
        <v>0</v>
      </c>
      <c r="H33" s="21">
        <v>2</v>
      </c>
      <c r="I33" s="21">
        <v>1</v>
      </c>
      <c r="J33" s="21">
        <v>0</v>
      </c>
      <c r="K33" s="21">
        <v>0</v>
      </c>
      <c r="L33" s="21">
        <v>0</v>
      </c>
      <c r="M33" s="21">
        <v>0</v>
      </c>
      <c r="N33" s="21">
        <v>0</v>
      </c>
      <c r="O33" s="21">
        <f t="shared" si="0"/>
        <v>5</v>
      </c>
      <c r="P33" s="23">
        <f t="shared" si="2"/>
        <v>10.142857142857142</v>
      </c>
      <c r="Q33" s="21">
        <f>O33+Q32</f>
        <v>120</v>
      </c>
      <c r="R33" s="22">
        <v>44145</v>
      </c>
      <c r="S33" s="4">
        <f>SUM(O155:O181)</f>
        <v>1622</v>
      </c>
    </row>
    <row r="34" spans="1:19" x14ac:dyDescent="0.25">
      <c r="A34" s="17">
        <v>44011</v>
      </c>
      <c r="B34" s="20">
        <v>2</v>
      </c>
      <c r="C34" s="20">
        <v>2</v>
      </c>
      <c r="D34" s="20">
        <v>0</v>
      </c>
      <c r="E34" s="21">
        <v>1</v>
      </c>
      <c r="F34" s="21">
        <v>4</v>
      </c>
      <c r="G34" s="21">
        <v>0</v>
      </c>
      <c r="H34" s="21">
        <v>1</v>
      </c>
      <c r="I34" s="21">
        <v>0</v>
      </c>
      <c r="J34" s="21">
        <v>0</v>
      </c>
      <c r="K34" s="21">
        <v>0</v>
      </c>
      <c r="L34" s="21">
        <v>0</v>
      </c>
      <c r="M34" s="21">
        <v>0</v>
      </c>
      <c r="N34" s="21">
        <v>0</v>
      </c>
      <c r="O34" s="21">
        <f t="shared" si="0"/>
        <v>10</v>
      </c>
      <c r="P34" s="23">
        <f t="shared" si="2"/>
        <v>9.8571428571428577</v>
      </c>
      <c r="Q34" s="21">
        <f t="shared" si="1"/>
        <v>130</v>
      </c>
      <c r="R34" s="22">
        <v>44159</v>
      </c>
      <c r="S34" s="4">
        <f>SUM(O169:O195)</f>
        <v>3186</v>
      </c>
    </row>
    <row r="35" spans="1:19" x14ac:dyDescent="0.25">
      <c r="A35" s="17">
        <v>44012</v>
      </c>
      <c r="B35" s="20">
        <v>1</v>
      </c>
      <c r="C35" s="20">
        <v>0</v>
      </c>
      <c r="D35" s="20">
        <v>2</v>
      </c>
      <c r="E35" s="21">
        <v>1</v>
      </c>
      <c r="F35" s="21">
        <v>3</v>
      </c>
      <c r="G35" s="21">
        <v>0</v>
      </c>
      <c r="H35" s="21">
        <v>0</v>
      </c>
      <c r="I35" s="21">
        <v>0</v>
      </c>
      <c r="J35" s="21">
        <v>0</v>
      </c>
      <c r="K35" s="21">
        <v>1</v>
      </c>
      <c r="L35" s="21">
        <v>1</v>
      </c>
      <c r="M35" s="21">
        <v>0</v>
      </c>
      <c r="N35" s="21">
        <v>0</v>
      </c>
      <c r="O35" s="21">
        <f t="shared" si="0"/>
        <v>9</v>
      </c>
      <c r="P35" s="23">
        <f t="shared" si="2"/>
        <v>9.8571428571428577</v>
      </c>
      <c r="Q35" s="21">
        <f t="shared" si="1"/>
        <v>139</v>
      </c>
      <c r="R35" s="22">
        <v>44173</v>
      </c>
      <c r="S35" s="4">
        <f>SUM(O183:O209)</f>
        <v>5024</v>
      </c>
    </row>
    <row r="36" spans="1:19" x14ac:dyDescent="0.25">
      <c r="A36" s="17">
        <v>44013</v>
      </c>
      <c r="B36" s="20">
        <v>2</v>
      </c>
      <c r="C36" s="20">
        <v>0</v>
      </c>
      <c r="D36" s="20">
        <v>1</v>
      </c>
      <c r="E36" s="21">
        <v>2</v>
      </c>
      <c r="F36" s="21">
        <v>1</v>
      </c>
      <c r="G36" s="21">
        <v>0</v>
      </c>
      <c r="H36" s="21">
        <v>1</v>
      </c>
      <c r="I36" s="21">
        <v>0</v>
      </c>
      <c r="J36" s="21">
        <v>3</v>
      </c>
      <c r="K36" s="21">
        <v>2</v>
      </c>
      <c r="L36" s="21">
        <v>1</v>
      </c>
      <c r="M36" s="21">
        <v>2</v>
      </c>
      <c r="N36" s="21">
        <v>0</v>
      </c>
      <c r="O36" s="21">
        <f t="shared" si="0"/>
        <v>15</v>
      </c>
      <c r="P36" s="23">
        <f t="shared" si="2"/>
        <v>11</v>
      </c>
      <c r="Q36" s="21">
        <f t="shared" si="1"/>
        <v>154</v>
      </c>
      <c r="R36" s="22">
        <v>44187</v>
      </c>
      <c r="S36" s="4">
        <f>SUM(O197:O223)</f>
        <v>6579</v>
      </c>
    </row>
    <row r="37" spans="1:19" x14ac:dyDescent="0.25">
      <c r="A37" s="17">
        <v>44014</v>
      </c>
      <c r="B37" s="20">
        <v>1</v>
      </c>
      <c r="C37" s="20">
        <v>1</v>
      </c>
      <c r="D37" s="20">
        <v>2</v>
      </c>
      <c r="E37" s="21">
        <v>0</v>
      </c>
      <c r="F37" s="21">
        <v>2</v>
      </c>
      <c r="G37" s="21">
        <v>0</v>
      </c>
      <c r="H37" s="21">
        <v>2</v>
      </c>
      <c r="I37" s="21">
        <v>0</v>
      </c>
      <c r="J37" s="21">
        <v>2</v>
      </c>
      <c r="K37" s="21">
        <v>2</v>
      </c>
      <c r="L37" s="21">
        <v>2</v>
      </c>
      <c r="M37" s="21">
        <v>1</v>
      </c>
      <c r="N37" s="21">
        <v>0</v>
      </c>
      <c r="O37" s="21">
        <f t="shared" si="0"/>
        <v>15</v>
      </c>
      <c r="P37" s="23">
        <f t="shared" si="2"/>
        <v>10.142857142857142</v>
      </c>
      <c r="Q37" s="21">
        <f t="shared" si="1"/>
        <v>169</v>
      </c>
      <c r="R37" s="22">
        <v>44201</v>
      </c>
      <c r="S37" s="4">
        <f>SUM(O210:O236)</f>
        <v>8221</v>
      </c>
    </row>
    <row r="38" spans="1:19" x14ac:dyDescent="0.25">
      <c r="A38" s="17">
        <v>44015</v>
      </c>
      <c r="B38" s="20">
        <v>2</v>
      </c>
      <c r="C38" s="20">
        <v>1</v>
      </c>
      <c r="D38" s="20">
        <v>0</v>
      </c>
      <c r="E38" s="21">
        <v>1</v>
      </c>
      <c r="F38" s="21">
        <v>1</v>
      </c>
      <c r="G38" s="21">
        <v>0</v>
      </c>
      <c r="H38" s="21">
        <v>2</v>
      </c>
      <c r="I38" s="21">
        <v>1</v>
      </c>
      <c r="J38" s="21">
        <v>0</v>
      </c>
      <c r="K38" s="21">
        <v>1</v>
      </c>
      <c r="L38" s="21">
        <v>1</v>
      </c>
      <c r="M38" s="21">
        <v>3</v>
      </c>
      <c r="N38" s="21">
        <v>1</v>
      </c>
      <c r="O38" s="21">
        <f t="shared" si="0"/>
        <v>14</v>
      </c>
      <c r="P38" s="23">
        <f t="shared" si="2"/>
        <v>11.285714285714286</v>
      </c>
      <c r="Q38" s="21">
        <f t="shared" si="1"/>
        <v>183</v>
      </c>
    </row>
    <row r="39" spans="1:19" x14ac:dyDescent="0.25">
      <c r="A39" s="17">
        <v>44016</v>
      </c>
      <c r="B39" s="20">
        <v>0</v>
      </c>
      <c r="C39" s="20">
        <v>0</v>
      </c>
      <c r="D39" s="20">
        <v>0</v>
      </c>
      <c r="E39" s="21">
        <v>2</v>
      </c>
      <c r="F39" s="21">
        <v>3</v>
      </c>
      <c r="G39" s="21">
        <v>0</v>
      </c>
      <c r="H39" s="21">
        <v>1</v>
      </c>
      <c r="I39" s="21">
        <v>0</v>
      </c>
      <c r="J39" s="21">
        <v>0</v>
      </c>
      <c r="K39" s="21">
        <v>1</v>
      </c>
      <c r="L39" s="21">
        <v>0</v>
      </c>
      <c r="M39" s="21">
        <v>3</v>
      </c>
      <c r="N39" s="21">
        <v>0</v>
      </c>
      <c r="O39" s="21">
        <f t="shared" si="0"/>
        <v>10</v>
      </c>
      <c r="P39" s="23">
        <f t="shared" si="2"/>
        <v>11.142857142857142</v>
      </c>
      <c r="Q39" s="21">
        <f t="shared" si="1"/>
        <v>193</v>
      </c>
    </row>
    <row r="40" spans="1:19" x14ac:dyDescent="0.25">
      <c r="A40" s="17">
        <v>44017</v>
      </c>
      <c r="B40" s="20">
        <v>1</v>
      </c>
      <c r="C40" s="20">
        <v>0</v>
      </c>
      <c r="D40" s="20">
        <v>0</v>
      </c>
      <c r="E40" s="21">
        <v>1</v>
      </c>
      <c r="F40" s="21">
        <v>1</v>
      </c>
      <c r="G40" s="21">
        <v>0</v>
      </c>
      <c r="H40" s="21">
        <v>1</v>
      </c>
      <c r="I40" s="21">
        <v>0</v>
      </c>
      <c r="J40" s="21">
        <v>0</v>
      </c>
      <c r="K40" s="21">
        <v>0</v>
      </c>
      <c r="L40" s="21">
        <v>0</v>
      </c>
      <c r="M40" s="21">
        <v>1</v>
      </c>
      <c r="N40" s="21">
        <v>0</v>
      </c>
      <c r="O40" s="21">
        <f t="shared" si="0"/>
        <v>5</v>
      </c>
      <c r="P40" s="23">
        <f t="shared" si="2"/>
        <v>11.142857142857142</v>
      </c>
      <c r="Q40" s="21">
        <f t="shared" si="1"/>
        <v>198</v>
      </c>
    </row>
    <row r="41" spans="1:19" x14ac:dyDescent="0.25">
      <c r="A41" s="17">
        <v>44018</v>
      </c>
      <c r="B41" s="20">
        <v>0</v>
      </c>
      <c r="C41" s="20">
        <v>0</v>
      </c>
      <c r="D41" s="20">
        <v>1</v>
      </c>
      <c r="E41" s="21">
        <v>0</v>
      </c>
      <c r="F41" s="21">
        <v>3</v>
      </c>
      <c r="G41" s="21">
        <v>0</v>
      </c>
      <c r="H41" s="21">
        <v>0</v>
      </c>
      <c r="I41" s="21">
        <v>0</v>
      </c>
      <c r="J41" s="21">
        <v>1</v>
      </c>
      <c r="K41" s="21">
        <v>0</v>
      </c>
      <c r="L41" s="21">
        <v>0</v>
      </c>
      <c r="M41" s="21">
        <v>0</v>
      </c>
      <c r="N41" s="21">
        <v>0</v>
      </c>
      <c r="O41" s="21">
        <f t="shared" si="0"/>
        <v>5</v>
      </c>
      <c r="P41" s="23">
        <f t="shared" si="2"/>
        <v>10.428571428571429</v>
      </c>
      <c r="Q41" s="21">
        <f t="shared" si="1"/>
        <v>203</v>
      </c>
    </row>
    <row r="42" spans="1:19" x14ac:dyDescent="0.25">
      <c r="A42" s="17">
        <v>44019</v>
      </c>
      <c r="B42" s="20">
        <v>0</v>
      </c>
      <c r="C42" s="20">
        <v>1</v>
      </c>
      <c r="D42" s="20">
        <v>0</v>
      </c>
      <c r="E42" s="21">
        <v>0</v>
      </c>
      <c r="F42" s="21">
        <v>8</v>
      </c>
      <c r="G42" s="21">
        <v>0</v>
      </c>
      <c r="H42" s="21">
        <v>1</v>
      </c>
      <c r="I42" s="21">
        <v>2</v>
      </c>
      <c r="J42" s="21">
        <v>1</v>
      </c>
      <c r="K42" s="21">
        <v>0</v>
      </c>
      <c r="L42" s="21">
        <v>2</v>
      </c>
      <c r="M42" s="21">
        <v>2</v>
      </c>
      <c r="N42" s="21">
        <v>0</v>
      </c>
      <c r="O42" s="21">
        <f t="shared" si="0"/>
        <v>17</v>
      </c>
      <c r="P42" s="23">
        <f t="shared" si="2"/>
        <v>11.571428571428571</v>
      </c>
      <c r="Q42" s="21">
        <f t="shared" si="1"/>
        <v>220</v>
      </c>
    </row>
    <row r="43" spans="1:19" x14ac:dyDescent="0.25">
      <c r="A43" s="17">
        <v>44020</v>
      </c>
      <c r="B43" s="20">
        <v>0</v>
      </c>
      <c r="C43" s="20">
        <v>0</v>
      </c>
      <c r="D43" s="20">
        <v>1</v>
      </c>
      <c r="E43" s="21">
        <v>1</v>
      </c>
      <c r="F43" s="21">
        <v>4</v>
      </c>
      <c r="G43" s="21">
        <v>0</v>
      </c>
      <c r="H43" s="21">
        <v>2</v>
      </c>
      <c r="I43" s="21">
        <v>1</v>
      </c>
      <c r="J43" s="21">
        <v>0</v>
      </c>
      <c r="K43" s="21">
        <v>0</v>
      </c>
      <c r="L43" s="21">
        <v>1</v>
      </c>
      <c r="M43" s="21">
        <v>1</v>
      </c>
      <c r="N43" s="21">
        <v>1</v>
      </c>
      <c r="O43" s="21">
        <f t="shared" si="0"/>
        <v>12</v>
      </c>
      <c r="P43" s="23">
        <f t="shared" si="2"/>
        <v>11.142857142857142</v>
      </c>
      <c r="Q43" s="21">
        <f t="shared" si="1"/>
        <v>232</v>
      </c>
    </row>
    <row r="44" spans="1:19" x14ac:dyDescent="0.25">
      <c r="A44" s="17">
        <v>44021</v>
      </c>
      <c r="B44" s="20">
        <v>4</v>
      </c>
      <c r="C44" s="20">
        <v>1</v>
      </c>
      <c r="D44" s="20">
        <v>0</v>
      </c>
      <c r="E44" s="21">
        <v>0</v>
      </c>
      <c r="F44" s="21">
        <v>3</v>
      </c>
      <c r="G44" s="21">
        <v>0</v>
      </c>
      <c r="H44" s="21">
        <v>3</v>
      </c>
      <c r="I44" s="21">
        <v>0</v>
      </c>
      <c r="J44" s="21">
        <v>0</v>
      </c>
      <c r="K44" s="21">
        <v>1</v>
      </c>
      <c r="L44" s="21">
        <v>0</v>
      </c>
      <c r="M44" s="21">
        <v>0</v>
      </c>
      <c r="N44" s="21">
        <v>1</v>
      </c>
      <c r="O44" s="21">
        <f t="shared" si="0"/>
        <v>13</v>
      </c>
      <c r="P44" s="23">
        <f t="shared" si="2"/>
        <v>10.857142857142858</v>
      </c>
      <c r="Q44" s="21">
        <f t="shared" si="1"/>
        <v>245</v>
      </c>
    </row>
    <row r="45" spans="1:19" x14ac:dyDescent="0.25">
      <c r="A45" s="17">
        <v>44022</v>
      </c>
      <c r="B45" s="20">
        <v>1</v>
      </c>
      <c r="C45" s="20">
        <v>0</v>
      </c>
      <c r="D45" s="20">
        <v>1</v>
      </c>
      <c r="E45" s="21">
        <v>0</v>
      </c>
      <c r="F45" s="21">
        <v>6</v>
      </c>
      <c r="G45" s="21">
        <v>0</v>
      </c>
      <c r="H45" s="21">
        <v>1</v>
      </c>
      <c r="I45" s="21">
        <v>2</v>
      </c>
      <c r="J45" s="21">
        <v>0</v>
      </c>
      <c r="K45" s="21">
        <v>0</v>
      </c>
      <c r="L45" s="21">
        <v>1</v>
      </c>
      <c r="M45" s="21">
        <v>1</v>
      </c>
      <c r="N45" s="21">
        <v>1</v>
      </c>
      <c r="O45" s="21">
        <f t="shared" si="0"/>
        <v>14</v>
      </c>
      <c r="P45" s="23">
        <f t="shared" si="2"/>
        <v>10.857142857142858</v>
      </c>
      <c r="Q45" s="21">
        <f t="shared" si="1"/>
        <v>259</v>
      </c>
    </row>
    <row r="46" spans="1:19" x14ac:dyDescent="0.25">
      <c r="A46" s="17">
        <v>44023</v>
      </c>
      <c r="B46" s="20">
        <v>3</v>
      </c>
      <c r="C46" s="20">
        <v>0</v>
      </c>
      <c r="D46" s="20">
        <v>0</v>
      </c>
      <c r="E46" s="21">
        <v>0</v>
      </c>
      <c r="F46" s="21">
        <v>3</v>
      </c>
      <c r="G46" s="21">
        <v>0</v>
      </c>
      <c r="H46" s="21">
        <v>1</v>
      </c>
      <c r="I46" s="21">
        <v>1</v>
      </c>
      <c r="J46" s="21">
        <v>2</v>
      </c>
      <c r="K46" s="21">
        <v>0</v>
      </c>
      <c r="L46" s="21">
        <v>0</v>
      </c>
      <c r="M46" s="21">
        <v>0</v>
      </c>
      <c r="N46" s="21">
        <v>1</v>
      </c>
      <c r="O46" s="21">
        <f t="shared" si="0"/>
        <v>11</v>
      </c>
      <c r="P46" s="23">
        <f t="shared" si="2"/>
        <v>11</v>
      </c>
      <c r="Q46" s="21">
        <f t="shared" si="1"/>
        <v>270</v>
      </c>
    </row>
    <row r="47" spans="1:19" x14ac:dyDescent="0.25">
      <c r="A47" s="17">
        <v>44024</v>
      </c>
      <c r="B47" s="20">
        <v>1</v>
      </c>
      <c r="C47" s="20">
        <v>1</v>
      </c>
      <c r="D47" s="20">
        <v>0</v>
      </c>
      <c r="E47" s="21">
        <v>2</v>
      </c>
      <c r="F47" s="21">
        <v>4</v>
      </c>
      <c r="G47" s="21">
        <v>0</v>
      </c>
      <c r="H47" s="21">
        <v>0</v>
      </c>
      <c r="I47" s="21">
        <v>0</v>
      </c>
      <c r="J47" s="21">
        <v>0</v>
      </c>
      <c r="K47" s="21">
        <v>0</v>
      </c>
      <c r="L47" s="21">
        <v>0</v>
      </c>
      <c r="M47" s="21">
        <v>3</v>
      </c>
      <c r="N47" s="21">
        <v>2</v>
      </c>
      <c r="O47" s="21">
        <f t="shared" si="0"/>
        <v>13</v>
      </c>
      <c r="P47" s="23">
        <f t="shared" si="2"/>
        <v>12.142857142857142</v>
      </c>
      <c r="Q47" s="21">
        <f t="shared" si="1"/>
        <v>283</v>
      </c>
    </row>
    <row r="48" spans="1:19" x14ac:dyDescent="0.25">
      <c r="A48" s="17">
        <v>44025</v>
      </c>
      <c r="B48" s="20">
        <v>0</v>
      </c>
      <c r="C48" s="20">
        <v>1</v>
      </c>
      <c r="D48" s="20">
        <v>0</v>
      </c>
      <c r="E48" s="21">
        <v>0</v>
      </c>
      <c r="F48" s="21">
        <v>0</v>
      </c>
      <c r="G48" s="21">
        <v>0</v>
      </c>
      <c r="H48" s="21">
        <v>0</v>
      </c>
      <c r="I48" s="21">
        <v>2</v>
      </c>
      <c r="J48" s="21">
        <v>5</v>
      </c>
      <c r="K48" s="21">
        <v>0</v>
      </c>
      <c r="L48" s="21">
        <v>0</v>
      </c>
      <c r="M48" s="21">
        <v>0</v>
      </c>
      <c r="N48" s="21">
        <v>0</v>
      </c>
      <c r="O48" s="21">
        <f t="shared" si="0"/>
        <v>8</v>
      </c>
      <c r="P48" s="23">
        <f t="shared" si="2"/>
        <v>12.571428571428571</v>
      </c>
      <c r="Q48" s="21">
        <f t="shared" si="1"/>
        <v>291</v>
      </c>
    </row>
    <row r="49" spans="1:31" x14ac:dyDescent="0.25">
      <c r="A49" s="17">
        <v>44026</v>
      </c>
      <c r="B49" s="20">
        <v>1</v>
      </c>
      <c r="C49" s="20">
        <v>0</v>
      </c>
      <c r="D49" s="20">
        <v>0</v>
      </c>
      <c r="E49" s="21">
        <v>0</v>
      </c>
      <c r="F49" s="21">
        <v>2</v>
      </c>
      <c r="G49" s="21">
        <v>0</v>
      </c>
      <c r="H49" s="21">
        <v>2</v>
      </c>
      <c r="I49" s="21">
        <v>0</v>
      </c>
      <c r="J49" s="21">
        <v>0</v>
      </c>
      <c r="K49" s="21">
        <v>1</v>
      </c>
      <c r="L49" s="21">
        <v>0</v>
      </c>
      <c r="M49" s="21">
        <v>2</v>
      </c>
      <c r="N49" s="21">
        <v>0</v>
      </c>
      <c r="O49" s="21">
        <f t="shared" si="0"/>
        <v>8</v>
      </c>
      <c r="P49" s="23">
        <f t="shared" si="2"/>
        <v>11.285714285714286</v>
      </c>
      <c r="Q49" s="21">
        <f t="shared" si="1"/>
        <v>299</v>
      </c>
    </row>
    <row r="50" spans="1:31" x14ac:dyDescent="0.25">
      <c r="A50" s="17">
        <v>44027</v>
      </c>
      <c r="B50" s="20">
        <v>0</v>
      </c>
      <c r="C50" s="20">
        <v>0</v>
      </c>
      <c r="D50" s="20">
        <v>0</v>
      </c>
      <c r="E50" s="21">
        <v>4</v>
      </c>
      <c r="F50" s="21">
        <v>1</v>
      </c>
      <c r="G50" s="21">
        <v>1</v>
      </c>
      <c r="H50" s="21">
        <v>1</v>
      </c>
      <c r="I50" s="21">
        <v>0</v>
      </c>
      <c r="J50" s="21">
        <v>1</v>
      </c>
      <c r="K50" s="21">
        <v>0</v>
      </c>
      <c r="L50" s="21">
        <v>2</v>
      </c>
      <c r="M50" s="21">
        <v>1</v>
      </c>
      <c r="N50" s="21">
        <v>2</v>
      </c>
      <c r="O50" s="21">
        <f t="shared" si="0"/>
        <v>13</v>
      </c>
      <c r="P50" s="23">
        <f t="shared" si="2"/>
        <v>11.428571428571429</v>
      </c>
      <c r="Q50" s="21">
        <f t="shared" si="1"/>
        <v>312</v>
      </c>
    </row>
    <row r="51" spans="1:31" x14ac:dyDescent="0.25">
      <c r="A51" s="17">
        <v>44028</v>
      </c>
      <c r="B51" s="20">
        <v>3</v>
      </c>
      <c r="C51" s="20">
        <v>0</v>
      </c>
      <c r="D51" s="20">
        <v>2</v>
      </c>
      <c r="E51" s="21">
        <v>0</v>
      </c>
      <c r="F51" s="21">
        <v>4</v>
      </c>
      <c r="G51" s="21">
        <v>0</v>
      </c>
      <c r="H51" s="21">
        <v>2</v>
      </c>
      <c r="I51" s="21">
        <v>0</v>
      </c>
      <c r="J51" s="21">
        <v>1</v>
      </c>
      <c r="K51" s="21">
        <v>0</v>
      </c>
      <c r="L51" s="21">
        <v>0</v>
      </c>
      <c r="M51" s="21">
        <v>1</v>
      </c>
      <c r="N51" s="21">
        <v>0</v>
      </c>
      <c r="O51" s="21">
        <f t="shared" si="0"/>
        <v>13</v>
      </c>
      <c r="P51" s="23">
        <f t="shared" si="2"/>
        <v>11.428571428571429</v>
      </c>
      <c r="Q51" s="21">
        <f t="shared" si="1"/>
        <v>325</v>
      </c>
    </row>
    <row r="52" spans="1:31" x14ac:dyDescent="0.25">
      <c r="A52" s="17">
        <v>44029</v>
      </c>
      <c r="B52" s="20">
        <v>1</v>
      </c>
      <c r="C52" s="20">
        <v>0</v>
      </c>
      <c r="D52" s="20">
        <v>0</v>
      </c>
      <c r="E52" s="21">
        <v>3</v>
      </c>
      <c r="F52" s="21">
        <v>1</v>
      </c>
      <c r="G52" s="21">
        <v>2</v>
      </c>
      <c r="H52" s="21">
        <v>2</v>
      </c>
      <c r="I52" s="21">
        <v>1</v>
      </c>
      <c r="J52" s="21">
        <v>4</v>
      </c>
      <c r="K52" s="21">
        <v>0</v>
      </c>
      <c r="L52" s="21">
        <v>0</v>
      </c>
      <c r="M52" s="21">
        <v>0</v>
      </c>
      <c r="N52" s="21">
        <v>0</v>
      </c>
      <c r="O52" s="21">
        <f t="shared" si="0"/>
        <v>14</v>
      </c>
      <c r="P52" s="23">
        <f t="shared" si="2"/>
        <v>11.428571428571429</v>
      </c>
      <c r="Q52" s="21">
        <f t="shared" si="1"/>
        <v>339</v>
      </c>
    </row>
    <row r="53" spans="1:31" x14ac:dyDescent="0.25">
      <c r="A53" s="17">
        <v>44030</v>
      </c>
      <c r="B53" s="20">
        <v>0</v>
      </c>
      <c r="C53" s="20">
        <v>0</v>
      </c>
      <c r="D53" s="20">
        <v>0</v>
      </c>
      <c r="E53" s="21">
        <v>0</v>
      </c>
      <c r="F53" s="21">
        <v>2</v>
      </c>
      <c r="G53" s="21">
        <v>0</v>
      </c>
      <c r="H53" s="21">
        <v>3</v>
      </c>
      <c r="I53" s="21">
        <v>2</v>
      </c>
      <c r="J53" s="21">
        <v>1</v>
      </c>
      <c r="K53" s="21">
        <v>0</v>
      </c>
      <c r="L53" s="21">
        <v>0</v>
      </c>
      <c r="M53" s="21">
        <v>0</v>
      </c>
      <c r="N53" s="21">
        <v>0</v>
      </c>
      <c r="O53" s="21">
        <f t="shared" si="0"/>
        <v>8</v>
      </c>
      <c r="P53" s="23">
        <f t="shared" si="2"/>
        <v>11</v>
      </c>
      <c r="Q53" s="21">
        <f t="shared" si="1"/>
        <v>347</v>
      </c>
    </row>
    <row r="54" spans="1:31" x14ac:dyDescent="0.25">
      <c r="A54" s="17">
        <v>44031</v>
      </c>
      <c r="B54" s="20">
        <v>0</v>
      </c>
      <c r="C54" s="20">
        <v>0</v>
      </c>
      <c r="D54" s="20">
        <v>0</v>
      </c>
      <c r="E54" s="21">
        <v>0</v>
      </c>
      <c r="F54" s="21">
        <v>2</v>
      </c>
      <c r="G54" s="21">
        <v>0</v>
      </c>
      <c r="H54" s="21">
        <v>2</v>
      </c>
      <c r="I54" s="21">
        <v>0</v>
      </c>
      <c r="J54" s="21">
        <v>0</v>
      </c>
      <c r="K54" s="21">
        <v>0</v>
      </c>
      <c r="L54" s="21">
        <v>0</v>
      </c>
      <c r="M54" s="21">
        <v>1</v>
      </c>
      <c r="N54" s="21">
        <v>1</v>
      </c>
      <c r="O54" s="21">
        <f t="shared" si="0"/>
        <v>6</v>
      </c>
      <c r="P54" s="23">
        <f t="shared" si="2"/>
        <v>10</v>
      </c>
      <c r="Q54" s="21">
        <f t="shared" si="1"/>
        <v>353</v>
      </c>
    </row>
    <row r="55" spans="1:31" x14ac:dyDescent="0.25">
      <c r="A55" s="17">
        <v>44032</v>
      </c>
      <c r="B55" s="20">
        <v>1</v>
      </c>
      <c r="C55" s="20">
        <v>2</v>
      </c>
      <c r="D55" s="20">
        <v>0</v>
      </c>
      <c r="E55" s="21">
        <v>1</v>
      </c>
      <c r="F55" s="21">
        <v>2</v>
      </c>
      <c r="G55" s="21">
        <v>1</v>
      </c>
      <c r="H55" s="21">
        <v>0</v>
      </c>
      <c r="I55" s="21">
        <v>1</v>
      </c>
      <c r="J55" s="21">
        <v>4</v>
      </c>
      <c r="K55" s="21">
        <v>0</v>
      </c>
      <c r="L55" s="21">
        <v>0</v>
      </c>
      <c r="M55" s="21">
        <v>3</v>
      </c>
      <c r="N55" s="21">
        <v>0</v>
      </c>
      <c r="O55" s="21">
        <f t="shared" si="0"/>
        <v>15</v>
      </c>
      <c r="P55" s="23">
        <f t="shared" si="2"/>
        <v>11</v>
      </c>
      <c r="Q55" s="21">
        <f t="shared" si="1"/>
        <v>368</v>
      </c>
    </row>
    <row r="56" spans="1:31" x14ac:dyDescent="0.25">
      <c r="A56" s="17">
        <v>44033</v>
      </c>
      <c r="B56" s="20">
        <v>2</v>
      </c>
      <c r="C56" s="20">
        <v>0</v>
      </c>
      <c r="D56" s="20">
        <v>0</v>
      </c>
      <c r="E56" s="21">
        <v>2</v>
      </c>
      <c r="F56" s="21">
        <v>3</v>
      </c>
      <c r="G56" s="21">
        <v>0</v>
      </c>
      <c r="H56" s="21">
        <v>2</v>
      </c>
      <c r="I56" s="21">
        <v>1</v>
      </c>
      <c r="J56" s="21">
        <v>1</v>
      </c>
      <c r="K56" s="21">
        <v>0</v>
      </c>
      <c r="L56" s="21">
        <v>1</v>
      </c>
      <c r="M56" s="21">
        <v>1</v>
      </c>
      <c r="N56" s="21">
        <v>0</v>
      </c>
      <c r="O56" s="21">
        <f t="shared" si="0"/>
        <v>13</v>
      </c>
      <c r="P56" s="23">
        <f t="shared" si="2"/>
        <v>11.714285714285714</v>
      </c>
      <c r="Q56" s="21">
        <f t="shared" si="1"/>
        <v>381</v>
      </c>
    </row>
    <row r="57" spans="1:31" x14ac:dyDescent="0.25">
      <c r="A57" s="17">
        <v>44034</v>
      </c>
      <c r="B57" s="20">
        <v>3</v>
      </c>
      <c r="C57" s="20">
        <v>1</v>
      </c>
      <c r="D57" s="20">
        <v>2</v>
      </c>
      <c r="E57" s="21">
        <v>1</v>
      </c>
      <c r="F57" s="21">
        <v>2</v>
      </c>
      <c r="G57" s="21">
        <v>1</v>
      </c>
      <c r="H57" s="21">
        <v>3</v>
      </c>
      <c r="I57" s="21">
        <v>3</v>
      </c>
      <c r="J57" s="21">
        <v>1</v>
      </c>
      <c r="K57" s="21">
        <v>1</v>
      </c>
      <c r="L57" s="21">
        <v>0</v>
      </c>
      <c r="M57" s="21">
        <v>0</v>
      </c>
      <c r="N57" s="21">
        <v>0</v>
      </c>
      <c r="O57" s="21">
        <f t="shared" si="0"/>
        <v>18</v>
      </c>
      <c r="P57" s="23">
        <f t="shared" si="2"/>
        <v>12.428571428571429</v>
      </c>
      <c r="Q57" s="21">
        <f t="shared" si="1"/>
        <v>399</v>
      </c>
    </row>
    <row r="58" spans="1:31" x14ac:dyDescent="0.25">
      <c r="A58" s="17">
        <v>44035</v>
      </c>
      <c r="B58" s="20">
        <v>0</v>
      </c>
      <c r="C58" s="20">
        <v>0</v>
      </c>
      <c r="D58" s="20">
        <v>1</v>
      </c>
      <c r="E58" s="21">
        <v>3</v>
      </c>
      <c r="F58" s="21">
        <v>2</v>
      </c>
      <c r="G58" s="21">
        <v>0</v>
      </c>
      <c r="H58" s="21">
        <v>2</v>
      </c>
      <c r="I58" s="21">
        <v>1</v>
      </c>
      <c r="J58" s="21">
        <v>1</v>
      </c>
      <c r="K58" s="21">
        <v>0</v>
      </c>
      <c r="L58" s="21">
        <v>0</v>
      </c>
      <c r="M58" s="21">
        <v>0</v>
      </c>
      <c r="N58" s="21">
        <v>0</v>
      </c>
      <c r="O58" s="21">
        <f t="shared" si="0"/>
        <v>10</v>
      </c>
      <c r="P58" s="23">
        <f t="shared" si="2"/>
        <v>12</v>
      </c>
      <c r="Q58" s="21">
        <f t="shared" si="1"/>
        <v>409</v>
      </c>
    </row>
    <row r="59" spans="1:31" x14ac:dyDescent="0.25">
      <c r="A59" s="17">
        <v>44036</v>
      </c>
      <c r="B59" s="20">
        <v>1</v>
      </c>
      <c r="C59" s="20">
        <v>2</v>
      </c>
      <c r="D59" s="20">
        <v>0</v>
      </c>
      <c r="E59" s="21">
        <v>0</v>
      </c>
      <c r="F59" s="21">
        <v>0</v>
      </c>
      <c r="G59" s="21">
        <v>0</v>
      </c>
      <c r="H59" s="21">
        <v>1</v>
      </c>
      <c r="I59" s="21">
        <v>0</v>
      </c>
      <c r="J59" s="21">
        <v>3</v>
      </c>
      <c r="K59" s="21">
        <v>0</v>
      </c>
      <c r="L59" s="21">
        <v>0</v>
      </c>
      <c r="M59" s="21">
        <v>1</v>
      </c>
      <c r="N59" s="21">
        <v>0</v>
      </c>
      <c r="O59" s="21">
        <f t="shared" si="0"/>
        <v>8</v>
      </c>
      <c r="P59" s="23">
        <f t="shared" si="2"/>
        <v>11.142857142857142</v>
      </c>
      <c r="Q59" s="21">
        <f t="shared" si="1"/>
        <v>417</v>
      </c>
    </row>
    <row r="60" spans="1:31" x14ac:dyDescent="0.25">
      <c r="A60" s="17">
        <v>44037</v>
      </c>
      <c r="B60" s="20">
        <v>0</v>
      </c>
      <c r="C60" s="20">
        <v>0</v>
      </c>
      <c r="D60" s="20">
        <v>0</v>
      </c>
      <c r="E60" s="21">
        <v>2</v>
      </c>
      <c r="F60" s="21">
        <v>1</v>
      </c>
      <c r="G60" s="21">
        <v>1</v>
      </c>
      <c r="H60" s="21">
        <v>2</v>
      </c>
      <c r="I60" s="21">
        <v>0</v>
      </c>
      <c r="J60" s="21">
        <v>1</v>
      </c>
      <c r="K60" s="21">
        <v>1</v>
      </c>
      <c r="L60" s="21">
        <v>1</v>
      </c>
      <c r="M60" s="21">
        <v>0</v>
      </c>
      <c r="N60" s="21">
        <v>1</v>
      </c>
      <c r="O60" s="21">
        <f t="shared" si="0"/>
        <v>10</v>
      </c>
      <c r="P60" s="23">
        <f t="shared" si="2"/>
        <v>11.428571428571429</v>
      </c>
      <c r="Q60" s="21">
        <f t="shared" si="1"/>
        <v>427</v>
      </c>
    </row>
    <row r="61" spans="1:31" x14ac:dyDescent="0.25">
      <c r="A61" s="17">
        <v>44038</v>
      </c>
      <c r="B61" s="20">
        <v>2</v>
      </c>
      <c r="C61" s="20">
        <v>0</v>
      </c>
      <c r="D61" s="20">
        <v>1</v>
      </c>
      <c r="E61" s="21">
        <v>2</v>
      </c>
      <c r="F61" s="21">
        <v>3</v>
      </c>
      <c r="G61" s="21">
        <v>1</v>
      </c>
      <c r="H61" s="21">
        <v>5</v>
      </c>
      <c r="I61" s="21">
        <v>1</v>
      </c>
      <c r="J61" s="21">
        <v>4</v>
      </c>
      <c r="K61" s="21">
        <v>1</v>
      </c>
      <c r="L61" s="21">
        <v>1</v>
      </c>
      <c r="M61" s="21">
        <v>2</v>
      </c>
      <c r="N61" s="21">
        <v>1</v>
      </c>
      <c r="O61" s="21">
        <f t="shared" si="0"/>
        <v>24</v>
      </c>
      <c r="P61" s="23">
        <f t="shared" si="2"/>
        <v>14</v>
      </c>
      <c r="Q61" s="21">
        <f t="shared" si="1"/>
        <v>451</v>
      </c>
    </row>
    <row r="62" spans="1:31" x14ac:dyDescent="0.25">
      <c r="A62" s="17">
        <v>44039</v>
      </c>
      <c r="B62" s="20">
        <v>0</v>
      </c>
      <c r="C62" s="20">
        <v>0</v>
      </c>
      <c r="D62" s="20">
        <v>1</v>
      </c>
      <c r="E62" s="21">
        <v>0</v>
      </c>
      <c r="F62" s="21">
        <v>1</v>
      </c>
      <c r="G62" s="21">
        <v>0</v>
      </c>
      <c r="H62" s="21">
        <v>2</v>
      </c>
      <c r="I62" s="21">
        <v>0</v>
      </c>
      <c r="J62" s="21">
        <v>3</v>
      </c>
      <c r="K62" s="21">
        <v>1</v>
      </c>
      <c r="L62" s="21">
        <v>1</v>
      </c>
      <c r="M62" s="21">
        <v>0</v>
      </c>
      <c r="N62" s="21">
        <v>0</v>
      </c>
      <c r="O62" s="21">
        <f t="shared" si="0"/>
        <v>9</v>
      </c>
      <c r="P62" s="23">
        <f t="shared" si="2"/>
        <v>13.142857142857142</v>
      </c>
      <c r="Q62" s="21">
        <f t="shared" si="1"/>
        <v>460</v>
      </c>
    </row>
    <row r="63" spans="1:31" x14ac:dyDescent="0.25">
      <c r="A63" s="17">
        <v>44040</v>
      </c>
      <c r="B63" s="20">
        <v>1</v>
      </c>
      <c r="C63" s="20">
        <v>0</v>
      </c>
      <c r="D63" s="20">
        <v>0</v>
      </c>
      <c r="E63" s="21">
        <v>2</v>
      </c>
      <c r="F63" s="21">
        <v>3</v>
      </c>
      <c r="G63" s="21">
        <v>1</v>
      </c>
      <c r="H63" s="21">
        <v>2</v>
      </c>
      <c r="I63" s="21">
        <v>5</v>
      </c>
      <c r="J63" s="21">
        <v>1</v>
      </c>
      <c r="K63" s="21">
        <v>0</v>
      </c>
      <c r="L63" s="21">
        <v>1</v>
      </c>
      <c r="M63" s="21">
        <v>0</v>
      </c>
      <c r="N63" s="21">
        <v>0</v>
      </c>
      <c r="O63" s="21">
        <f t="shared" si="0"/>
        <v>16</v>
      </c>
      <c r="P63" s="23">
        <f t="shared" si="2"/>
        <v>13.571428571428571</v>
      </c>
      <c r="Q63" s="21">
        <f t="shared" si="1"/>
        <v>476</v>
      </c>
      <c r="AE63" s="21"/>
    </row>
    <row r="64" spans="1:31" x14ac:dyDescent="0.25">
      <c r="A64" s="17">
        <v>44041</v>
      </c>
      <c r="B64" s="20">
        <v>2</v>
      </c>
      <c r="C64" s="20">
        <v>1</v>
      </c>
      <c r="D64" s="20">
        <v>0</v>
      </c>
      <c r="E64" s="21">
        <v>2</v>
      </c>
      <c r="F64" s="21">
        <v>2</v>
      </c>
      <c r="G64" s="21">
        <v>0</v>
      </c>
      <c r="H64" s="21">
        <v>3</v>
      </c>
      <c r="I64" s="21">
        <v>0</v>
      </c>
      <c r="J64" s="21">
        <v>0</v>
      </c>
      <c r="K64" s="21">
        <v>0</v>
      </c>
      <c r="L64" s="21">
        <v>1</v>
      </c>
      <c r="M64" s="21">
        <v>1</v>
      </c>
      <c r="N64" s="21">
        <v>2</v>
      </c>
      <c r="O64" s="21">
        <f t="shared" si="0"/>
        <v>14</v>
      </c>
      <c r="P64" s="23">
        <f t="shared" si="2"/>
        <v>13</v>
      </c>
      <c r="Q64" s="21">
        <f t="shared" si="1"/>
        <v>490</v>
      </c>
    </row>
    <row r="65" spans="1:17" x14ac:dyDescent="0.25">
      <c r="A65" s="17">
        <v>44042</v>
      </c>
      <c r="B65" s="20">
        <v>0</v>
      </c>
      <c r="C65" s="20">
        <v>1</v>
      </c>
      <c r="D65" s="20">
        <v>0</v>
      </c>
      <c r="E65" s="21">
        <v>4</v>
      </c>
      <c r="F65" s="21">
        <v>3</v>
      </c>
      <c r="G65" s="21">
        <v>0</v>
      </c>
      <c r="H65" s="21">
        <v>0</v>
      </c>
      <c r="I65" s="21">
        <v>0</v>
      </c>
      <c r="J65" s="21">
        <v>1</v>
      </c>
      <c r="K65" s="21">
        <v>1</v>
      </c>
      <c r="L65" s="21">
        <v>3</v>
      </c>
      <c r="M65" s="21">
        <v>1</v>
      </c>
      <c r="N65" s="21">
        <v>0</v>
      </c>
      <c r="O65" s="21">
        <f t="shared" si="0"/>
        <v>14</v>
      </c>
      <c r="P65" s="23">
        <f t="shared" si="2"/>
        <v>13.571428571428571</v>
      </c>
      <c r="Q65" s="21">
        <f t="shared" si="1"/>
        <v>504</v>
      </c>
    </row>
    <row r="66" spans="1:17" x14ac:dyDescent="0.25">
      <c r="A66" s="17">
        <v>44043</v>
      </c>
      <c r="B66" s="20">
        <v>0</v>
      </c>
      <c r="C66" s="20">
        <v>0</v>
      </c>
      <c r="D66" s="20">
        <v>1</v>
      </c>
      <c r="E66" s="21">
        <v>3</v>
      </c>
      <c r="F66" s="21">
        <v>0</v>
      </c>
      <c r="G66" s="21">
        <v>0</v>
      </c>
      <c r="H66" s="21">
        <v>0</v>
      </c>
      <c r="I66" s="21">
        <v>1</v>
      </c>
      <c r="J66" s="21">
        <v>1</v>
      </c>
      <c r="K66" s="21">
        <v>0</v>
      </c>
      <c r="L66" s="21">
        <v>1</v>
      </c>
      <c r="M66" s="21">
        <v>2</v>
      </c>
      <c r="N66" s="21">
        <v>3</v>
      </c>
      <c r="O66" s="21">
        <f t="shared" si="0"/>
        <v>12</v>
      </c>
      <c r="P66" s="23">
        <f t="shared" si="2"/>
        <v>14.142857142857142</v>
      </c>
      <c r="Q66" s="21">
        <f t="shared" si="1"/>
        <v>516</v>
      </c>
    </row>
    <row r="67" spans="1:17" x14ac:dyDescent="0.25">
      <c r="A67" s="17">
        <v>44044</v>
      </c>
      <c r="B67" s="20">
        <v>0</v>
      </c>
      <c r="C67" s="20">
        <v>1</v>
      </c>
      <c r="D67" s="20">
        <v>0</v>
      </c>
      <c r="E67" s="21">
        <v>2</v>
      </c>
      <c r="F67" s="21">
        <v>0</v>
      </c>
      <c r="G67" s="21">
        <v>0</v>
      </c>
      <c r="H67" s="21">
        <v>1</v>
      </c>
      <c r="I67" s="21">
        <v>2</v>
      </c>
      <c r="J67" s="21">
        <v>0</v>
      </c>
      <c r="K67" s="21">
        <v>0</v>
      </c>
      <c r="L67" s="21">
        <v>2</v>
      </c>
      <c r="M67" s="21">
        <v>0</v>
      </c>
      <c r="N67" s="21">
        <v>1</v>
      </c>
      <c r="O67" s="21">
        <f t="shared" si="0"/>
        <v>9</v>
      </c>
      <c r="P67" s="23">
        <f t="shared" si="2"/>
        <v>14</v>
      </c>
      <c r="Q67" s="21">
        <f t="shared" si="1"/>
        <v>525</v>
      </c>
    </row>
    <row r="68" spans="1:17" x14ac:dyDescent="0.25">
      <c r="A68" s="17">
        <v>44045</v>
      </c>
      <c r="B68" s="20">
        <v>1</v>
      </c>
      <c r="C68" s="20">
        <v>1</v>
      </c>
      <c r="D68" s="20">
        <v>1</v>
      </c>
      <c r="E68" s="21">
        <v>3</v>
      </c>
      <c r="F68" s="21">
        <v>3</v>
      </c>
      <c r="G68" s="21">
        <v>0</v>
      </c>
      <c r="H68" s="21">
        <v>0</v>
      </c>
      <c r="I68" s="21">
        <v>0</v>
      </c>
      <c r="J68" s="21">
        <v>1</v>
      </c>
      <c r="K68" s="21">
        <v>0</v>
      </c>
      <c r="L68" s="21">
        <v>1</v>
      </c>
      <c r="M68" s="21">
        <v>0</v>
      </c>
      <c r="N68" s="21">
        <v>2</v>
      </c>
      <c r="O68" s="21">
        <f t="shared" si="0"/>
        <v>13</v>
      </c>
      <c r="P68" s="23">
        <f t="shared" si="2"/>
        <v>12.428571428571429</v>
      </c>
      <c r="Q68" s="21">
        <f t="shared" si="1"/>
        <v>538</v>
      </c>
    </row>
    <row r="69" spans="1:17" x14ac:dyDescent="0.25">
      <c r="A69" s="17">
        <v>44046</v>
      </c>
      <c r="B69" s="20">
        <v>0</v>
      </c>
      <c r="C69" s="20">
        <v>0</v>
      </c>
      <c r="D69" s="20">
        <v>0</v>
      </c>
      <c r="E69" s="21">
        <v>1</v>
      </c>
      <c r="F69" s="21">
        <v>3</v>
      </c>
      <c r="G69" s="21">
        <v>0</v>
      </c>
      <c r="H69" s="21">
        <v>2</v>
      </c>
      <c r="I69" s="21">
        <v>1</v>
      </c>
      <c r="J69" s="21">
        <v>0</v>
      </c>
      <c r="K69" s="21">
        <v>0</v>
      </c>
      <c r="L69" s="21">
        <v>0</v>
      </c>
      <c r="M69" s="21">
        <v>2</v>
      </c>
      <c r="N69" s="21">
        <v>3</v>
      </c>
      <c r="O69" s="21">
        <f t="shared" si="0"/>
        <v>12</v>
      </c>
      <c r="P69" s="23">
        <f t="shared" si="2"/>
        <v>12.857142857142858</v>
      </c>
      <c r="Q69" s="21">
        <f t="shared" si="1"/>
        <v>550</v>
      </c>
    </row>
    <row r="70" spans="1:17" x14ac:dyDescent="0.25">
      <c r="A70" s="17">
        <v>44047</v>
      </c>
      <c r="B70" s="20">
        <v>2</v>
      </c>
      <c r="C70" s="20">
        <v>0</v>
      </c>
      <c r="D70" s="20">
        <v>1</v>
      </c>
      <c r="E70" s="21">
        <v>1</v>
      </c>
      <c r="F70" s="21">
        <v>5</v>
      </c>
      <c r="G70" s="21">
        <v>0</v>
      </c>
      <c r="H70" s="21">
        <v>7</v>
      </c>
      <c r="I70" s="21">
        <v>1</v>
      </c>
      <c r="J70" s="21">
        <v>1</v>
      </c>
      <c r="K70" s="21">
        <v>1</v>
      </c>
      <c r="L70" s="21">
        <v>1</v>
      </c>
      <c r="M70" s="21">
        <v>2</v>
      </c>
      <c r="N70" s="21">
        <v>0</v>
      </c>
      <c r="O70" s="21">
        <f t="shared" si="0"/>
        <v>22</v>
      </c>
      <c r="P70" s="23">
        <f t="shared" si="2"/>
        <v>13.714285714285714</v>
      </c>
      <c r="Q70" s="21">
        <f t="shared" si="1"/>
        <v>572</v>
      </c>
    </row>
    <row r="71" spans="1:17" x14ac:dyDescent="0.25">
      <c r="A71" s="17">
        <v>44048</v>
      </c>
      <c r="B71" s="20">
        <v>0</v>
      </c>
      <c r="C71" s="20">
        <v>1</v>
      </c>
      <c r="D71" s="20">
        <v>0</v>
      </c>
      <c r="E71" s="21">
        <v>1</v>
      </c>
      <c r="F71" s="21">
        <v>3</v>
      </c>
      <c r="G71" s="21">
        <v>0</v>
      </c>
      <c r="H71" s="21">
        <v>5</v>
      </c>
      <c r="I71" s="21">
        <v>1</v>
      </c>
      <c r="J71" s="21">
        <v>0</v>
      </c>
      <c r="K71" s="21">
        <v>0</v>
      </c>
      <c r="L71" s="21">
        <v>0</v>
      </c>
      <c r="M71" s="21">
        <v>2</v>
      </c>
      <c r="N71" s="21">
        <v>2</v>
      </c>
      <c r="O71" s="21">
        <f t="shared" si="0"/>
        <v>15</v>
      </c>
      <c r="P71" s="23">
        <f t="shared" si="2"/>
        <v>13.857142857142858</v>
      </c>
      <c r="Q71" s="21">
        <f t="shared" si="1"/>
        <v>587</v>
      </c>
    </row>
    <row r="72" spans="1:17" x14ac:dyDescent="0.25">
      <c r="A72" s="17">
        <v>44049</v>
      </c>
      <c r="B72" s="20">
        <v>1</v>
      </c>
      <c r="C72" s="20">
        <v>1</v>
      </c>
      <c r="D72" s="20">
        <v>0</v>
      </c>
      <c r="E72" s="21">
        <v>0</v>
      </c>
      <c r="F72" s="21">
        <v>5</v>
      </c>
      <c r="G72" s="21">
        <v>0</v>
      </c>
      <c r="H72" s="21">
        <v>0</v>
      </c>
      <c r="I72" s="21">
        <v>0</v>
      </c>
      <c r="J72" s="21">
        <v>0</v>
      </c>
      <c r="K72" s="21">
        <v>0</v>
      </c>
      <c r="L72" s="21">
        <v>0</v>
      </c>
      <c r="M72" s="21">
        <v>0</v>
      </c>
      <c r="N72" s="21">
        <v>0</v>
      </c>
      <c r="O72" s="21">
        <f t="shared" si="0"/>
        <v>7</v>
      </c>
      <c r="P72" s="23">
        <f t="shared" si="2"/>
        <v>12.857142857142858</v>
      </c>
      <c r="Q72" s="21">
        <f t="shared" si="1"/>
        <v>594</v>
      </c>
    </row>
    <row r="73" spans="1:17" x14ac:dyDescent="0.25">
      <c r="A73" s="17">
        <v>44050</v>
      </c>
      <c r="B73" s="20">
        <v>1</v>
      </c>
      <c r="C73" s="20">
        <v>0</v>
      </c>
      <c r="D73" s="20">
        <v>0</v>
      </c>
      <c r="E73" s="21">
        <v>2</v>
      </c>
      <c r="F73" s="21">
        <v>2</v>
      </c>
      <c r="G73" s="21">
        <v>0</v>
      </c>
      <c r="H73" s="21">
        <v>0</v>
      </c>
      <c r="I73" s="21">
        <v>1</v>
      </c>
      <c r="J73" s="21">
        <v>3</v>
      </c>
      <c r="K73" s="21">
        <v>0</v>
      </c>
      <c r="L73" s="21">
        <v>1</v>
      </c>
      <c r="M73" s="21">
        <v>2</v>
      </c>
      <c r="N73" s="21">
        <v>1</v>
      </c>
      <c r="O73" s="21">
        <f t="shared" si="0"/>
        <v>13</v>
      </c>
      <c r="P73" s="23">
        <f t="shared" si="2"/>
        <v>13</v>
      </c>
      <c r="Q73" s="21">
        <f t="shared" si="1"/>
        <v>607</v>
      </c>
    </row>
    <row r="74" spans="1:17" x14ac:dyDescent="0.25">
      <c r="A74" s="17">
        <v>44051</v>
      </c>
      <c r="B74" s="20">
        <v>0</v>
      </c>
      <c r="C74" s="20">
        <v>1</v>
      </c>
      <c r="D74" s="20">
        <v>0</v>
      </c>
      <c r="E74" s="21">
        <v>0</v>
      </c>
      <c r="F74" s="21">
        <v>3</v>
      </c>
      <c r="G74" s="21">
        <v>0</v>
      </c>
      <c r="H74" s="21">
        <v>0</v>
      </c>
      <c r="I74" s="21">
        <v>1</v>
      </c>
      <c r="J74" s="21">
        <v>0</v>
      </c>
      <c r="K74" s="21">
        <v>2</v>
      </c>
      <c r="L74" s="21">
        <v>0</v>
      </c>
      <c r="M74" s="21">
        <v>2</v>
      </c>
      <c r="N74" s="21">
        <v>0</v>
      </c>
      <c r="O74" s="21">
        <f t="shared" si="0"/>
        <v>9</v>
      </c>
      <c r="P74" s="23">
        <f t="shared" si="2"/>
        <v>13</v>
      </c>
      <c r="Q74" s="21">
        <f t="shared" si="1"/>
        <v>616</v>
      </c>
    </row>
    <row r="75" spans="1:17" x14ac:dyDescent="0.25">
      <c r="A75" s="17">
        <v>44052</v>
      </c>
      <c r="B75" s="20">
        <v>2</v>
      </c>
      <c r="C75" s="20">
        <v>3</v>
      </c>
      <c r="D75" s="20">
        <v>0</v>
      </c>
      <c r="E75" s="21">
        <v>3</v>
      </c>
      <c r="F75" s="21">
        <v>4</v>
      </c>
      <c r="G75" s="21">
        <v>0</v>
      </c>
      <c r="H75" s="21">
        <v>5</v>
      </c>
      <c r="I75" s="21">
        <v>2</v>
      </c>
      <c r="J75" s="21">
        <v>0</v>
      </c>
      <c r="K75" s="21">
        <v>0</v>
      </c>
      <c r="L75" s="21">
        <v>2</v>
      </c>
      <c r="M75" s="21">
        <v>0</v>
      </c>
      <c r="N75" s="21">
        <v>0</v>
      </c>
      <c r="O75" s="21">
        <f t="shared" si="0"/>
        <v>21</v>
      </c>
      <c r="P75" s="23">
        <f t="shared" si="2"/>
        <v>14.142857142857142</v>
      </c>
      <c r="Q75" s="21">
        <f t="shared" si="1"/>
        <v>637</v>
      </c>
    </row>
    <row r="76" spans="1:17" x14ac:dyDescent="0.25">
      <c r="A76" s="17">
        <v>44053</v>
      </c>
      <c r="B76" s="20">
        <v>0</v>
      </c>
      <c r="C76" s="20">
        <v>3</v>
      </c>
      <c r="D76" s="20">
        <v>0</v>
      </c>
      <c r="E76" s="21">
        <v>0</v>
      </c>
      <c r="F76" s="21">
        <v>2</v>
      </c>
      <c r="G76" s="21">
        <v>0</v>
      </c>
      <c r="H76" s="21">
        <v>5</v>
      </c>
      <c r="I76" s="21">
        <v>0</v>
      </c>
      <c r="J76" s="21">
        <v>0</v>
      </c>
      <c r="K76" s="21">
        <v>1</v>
      </c>
      <c r="L76" s="21">
        <v>2</v>
      </c>
      <c r="M76" s="21">
        <v>0</v>
      </c>
      <c r="N76" s="21">
        <v>2</v>
      </c>
      <c r="O76" s="21">
        <f t="shared" si="0"/>
        <v>15</v>
      </c>
      <c r="P76" s="23">
        <f t="shared" si="2"/>
        <v>14.571428571428571</v>
      </c>
      <c r="Q76" s="21">
        <f t="shared" si="1"/>
        <v>652</v>
      </c>
    </row>
    <row r="77" spans="1:17" x14ac:dyDescent="0.25">
      <c r="A77" s="17">
        <v>44054</v>
      </c>
      <c r="B77" s="20">
        <v>2</v>
      </c>
      <c r="C77" s="20">
        <v>1</v>
      </c>
      <c r="D77" s="20">
        <v>1</v>
      </c>
      <c r="E77" s="21">
        <v>1</v>
      </c>
      <c r="F77" s="21">
        <v>2</v>
      </c>
      <c r="G77" s="21">
        <v>0</v>
      </c>
      <c r="H77" s="21">
        <v>1</v>
      </c>
      <c r="I77" s="21">
        <v>0</v>
      </c>
      <c r="J77" s="21">
        <v>0</v>
      </c>
      <c r="K77" s="21">
        <v>0</v>
      </c>
      <c r="L77" s="21">
        <v>0</v>
      </c>
      <c r="M77" s="21">
        <v>2</v>
      </c>
      <c r="N77" s="21">
        <v>4</v>
      </c>
      <c r="O77" s="21">
        <f t="shared" si="0"/>
        <v>14</v>
      </c>
      <c r="P77" s="23">
        <f t="shared" si="2"/>
        <v>13.428571428571429</v>
      </c>
      <c r="Q77" s="21">
        <f t="shared" si="1"/>
        <v>666</v>
      </c>
    </row>
    <row r="78" spans="1:17" x14ac:dyDescent="0.25">
      <c r="A78" s="17">
        <v>44055</v>
      </c>
      <c r="B78" s="20">
        <v>0</v>
      </c>
      <c r="C78" s="20">
        <v>1</v>
      </c>
      <c r="D78" s="20">
        <v>0</v>
      </c>
      <c r="E78" s="21">
        <v>2</v>
      </c>
      <c r="F78" s="21">
        <v>2</v>
      </c>
      <c r="G78" s="21">
        <v>0</v>
      </c>
      <c r="H78" s="21">
        <v>0</v>
      </c>
      <c r="I78" s="21">
        <v>0</v>
      </c>
      <c r="J78" s="21">
        <v>0</v>
      </c>
      <c r="K78" s="21">
        <v>0</v>
      </c>
      <c r="L78" s="21">
        <v>1</v>
      </c>
      <c r="M78" s="21">
        <v>0</v>
      </c>
      <c r="N78" s="21">
        <v>4</v>
      </c>
      <c r="O78" s="21">
        <f t="shared" si="0"/>
        <v>10</v>
      </c>
      <c r="P78" s="23">
        <f t="shared" si="2"/>
        <v>12.714285714285714</v>
      </c>
      <c r="Q78" s="21">
        <f t="shared" si="1"/>
        <v>676</v>
      </c>
    </row>
    <row r="79" spans="1:17" x14ac:dyDescent="0.25">
      <c r="A79" s="17">
        <v>44056</v>
      </c>
      <c r="B79" s="20">
        <v>2</v>
      </c>
      <c r="C79" s="20">
        <v>1</v>
      </c>
      <c r="D79" s="20">
        <v>1</v>
      </c>
      <c r="E79" s="21">
        <v>2</v>
      </c>
      <c r="F79" s="21">
        <v>2</v>
      </c>
      <c r="G79" s="21">
        <v>0</v>
      </c>
      <c r="H79" s="21">
        <v>2</v>
      </c>
      <c r="I79" s="21">
        <v>0</v>
      </c>
      <c r="J79" s="21">
        <v>0</v>
      </c>
      <c r="K79" s="21">
        <v>0</v>
      </c>
      <c r="L79" s="21">
        <v>0</v>
      </c>
      <c r="M79" s="21">
        <v>1</v>
      </c>
      <c r="N79" s="21">
        <v>1</v>
      </c>
      <c r="O79" s="21">
        <f t="shared" si="0"/>
        <v>12</v>
      </c>
      <c r="P79" s="23">
        <f t="shared" si="2"/>
        <v>13.428571428571429</v>
      </c>
      <c r="Q79" s="21">
        <f t="shared" si="1"/>
        <v>688</v>
      </c>
    </row>
    <row r="80" spans="1:17" x14ac:dyDescent="0.25">
      <c r="A80" s="17">
        <v>44057</v>
      </c>
      <c r="B80" s="20">
        <v>0</v>
      </c>
      <c r="C80" s="20">
        <v>0</v>
      </c>
      <c r="D80" s="20">
        <v>1</v>
      </c>
      <c r="E80" s="21">
        <v>1</v>
      </c>
      <c r="F80" s="21">
        <v>4</v>
      </c>
      <c r="G80" s="21">
        <v>0</v>
      </c>
      <c r="H80" s="21">
        <v>1</v>
      </c>
      <c r="I80" s="21">
        <v>0</v>
      </c>
      <c r="J80" s="21">
        <v>1</v>
      </c>
      <c r="K80" s="21">
        <v>0</v>
      </c>
      <c r="L80" s="21">
        <v>0</v>
      </c>
      <c r="M80" s="21">
        <v>0</v>
      </c>
      <c r="N80" s="21">
        <v>2</v>
      </c>
      <c r="O80" s="21">
        <f t="shared" si="0"/>
        <v>10</v>
      </c>
      <c r="P80" s="23">
        <f t="shared" si="2"/>
        <v>13</v>
      </c>
      <c r="Q80" s="21">
        <f t="shared" si="1"/>
        <v>698</v>
      </c>
    </row>
    <row r="81" spans="1:17" x14ac:dyDescent="0.25">
      <c r="A81" s="17">
        <v>44058</v>
      </c>
      <c r="B81" s="20">
        <v>1</v>
      </c>
      <c r="C81" s="20">
        <v>0</v>
      </c>
      <c r="D81" s="20">
        <v>2</v>
      </c>
      <c r="E81" s="21">
        <v>3</v>
      </c>
      <c r="F81" s="21">
        <v>3</v>
      </c>
      <c r="G81" s="21">
        <v>0</v>
      </c>
      <c r="H81" s="21">
        <v>1</v>
      </c>
      <c r="I81" s="21">
        <v>1</v>
      </c>
      <c r="J81" s="21">
        <v>0</v>
      </c>
      <c r="K81" s="21">
        <v>0</v>
      </c>
      <c r="L81" s="21">
        <v>0</v>
      </c>
      <c r="M81" s="21">
        <v>0</v>
      </c>
      <c r="N81" s="21">
        <v>2</v>
      </c>
      <c r="O81" s="21">
        <f t="shared" si="0"/>
        <v>13</v>
      </c>
      <c r="P81" s="23">
        <f t="shared" si="2"/>
        <v>13.571428571428571</v>
      </c>
      <c r="Q81" s="21">
        <f t="shared" si="1"/>
        <v>711</v>
      </c>
    </row>
    <row r="82" spans="1:17" x14ac:dyDescent="0.25">
      <c r="A82" s="17">
        <v>44059</v>
      </c>
      <c r="B82" s="20">
        <v>0</v>
      </c>
      <c r="C82" s="20">
        <v>0</v>
      </c>
      <c r="D82" s="20">
        <v>0</v>
      </c>
      <c r="E82" s="21">
        <v>0</v>
      </c>
      <c r="F82" s="21">
        <v>0</v>
      </c>
      <c r="G82" s="21">
        <v>0</v>
      </c>
      <c r="H82" s="21">
        <v>2</v>
      </c>
      <c r="I82" s="21">
        <v>0</v>
      </c>
      <c r="J82" s="21">
        <v>0</v>
      </c>
      <c r="K82" s="21">
        <v>0</v>
      </c>
      <c r="L82" s="21">
        <v>0</v>
      </c>
      <c r="M82" s="21">
        <v>0</v>
      </c>
      <c r="N82" s="21">
        <v>3</v>
      </c>
      <c r="O82" s="21">
        <f t="shared" si="0"/>
        <v>5</v>
      </c>
      <c r="P82" s="23">
        <f t="shared" si="2"/>
        <v>11.285714285714286</v>
      </c>
      <c r="Q82" s="21">
        <f t="shared" si="1"/>
        <v>716</v>
      </c>
    </row>
    <row r="83" spans="1:17" x14ac:dyDescent="0.25">
      <c r="A83" s="17">
        <v>44060</v>
      </c>
      <c r="B83" s="20">
        <v>0</v>
      </c>
      <c r="C83" s="20">
        <v>0</v>
      </c>
      <c r="D83" s="20">
        <v>0</v>
      </c>
      <c r="E83" s="21">
        <v>0</v>
      </c>
      <c r="F83" s="21">
        <v>0</v>
      </c>
      <c r="G83" s="21">
        <v>0</v>
      </c>
      <c r="H83" s="21">
        <v>1</v>
      </c>
      <c r="I83" s="21">
        <v>1</v>
      </c>
      <c r="J83" s="21">
        <v>1</v>
      </c>
      <c r="K83" s="21">
        <v>0</v>
      </c>
      <c r="L83" s="21">
        <v>0</v>
      </c>
      <c r="M83" s="21">
        <v>0</v>
      </c>
      <c r="N83" s="21">
        <v>1</v>
      </c>
      <c r="O83" s="21">
        <f t="shared" si="0"/>
        <v>4</v>
      </c>
      <c r="P83" s="23">
        <f t="shared" si="2"/>
        <v>9.7142857142857135</v>
      </c>
      <c r="Q83" s="21">
        <f t="shared" si="1"/>
        <v>720</v>
      </c>
    </row>
    <row r="84" spans="1:17" x14ac:dyDescent="0.25">
      <c r="A84" s="17">
        <v>44061</v>
      </c>
      <c r="B84" s="20">
        <v>3</v>
      </c>
      <c r="C84" s="20">
        <v>1</v>
      </c>
      <c r="D84" s="20">
        <v>0</v>
      </c>
      <c r="E84" s="21">
        <v>0</v>
      </c>
      <c r="F84" s="21">
        <v>2</v>
      </c>
      <c r="G84" s="21">
        <v>0</v>
      </c>
      <c r="H84" s="21">
        <v>2</v>
      </c>
      <c r="I84" s="21">
        <v>0</v>
      </c>
      <c r="J84" s="21">
        <v>0</v>
      </c>
      <c r="K84" s="21">
        <v>0</v>
      </c>
      <c r="L84" s="21">
        <v>0</v>
      </c>
      <c r="M84" s="21">
        <v>2</v>
      </c>
      <c r="N84" s="21">
        <v>1</v>
      </c>
      <c r="O84" s="21">
        <f t="shared" si="0"/>
        <v>11</v>
      </c>
      <c r="P84" s="23">
        <f t="shared" si="2"/>
        <v>9.2857142857142865</v>
      </c>
      <c r="Q84" s="21">
        <f t="shared" si="1"/>
        <v>731</v>
      </c>
    </row>
    <row r="85" spans="1:17" x14ac:dyDescent="0.25">
      <c r="A85" s="17">
        <v>44062</v>
      </c>
      <c r="B85" s="20">
        <v>0</v>
      </c>
      <c r="C85" s="20">
        <v>0</v>
      </c>
      <c r="D85" s="20">
        <v>0</v>
      </c>
      <c r="E85" s="21">
        <v>2</v>
      </c>
      <c r="F85" s="21">
        <v>1</v>
      </c>
      <c r="G85" s="21">
        <v>0</v>
      </c>
      <c r="H85" s="21">
        <v>0</v>
      </c>
      <c r="I85" s="21">
        <v>0</v>
      </c>
      <c r="J85" s="21">
        <v>0</v>
      </c>
      <c r="K85" s="21">
        <v>0</v>
      </c>
      <c r="L85" s="21">
        <v>0</v>
      </c>
      <c r="M85" s="21">
        <v>0</v>
      </c>
      <c r="N85" s="21">
        <v>0</v>
      </c>
      <c r="O85" s="21">
        <f t="shared" si="0"/>
        <v>3</v>
      </c>
      <c r="P85" s="23">
        <f t="shared" si="2"/>
        <v>8.2857142857142865</v>
      </c>
      <c r="Q85" s="21">
        <f t="shared" si="1"/>
        <v>734</v>
      </c>
    </row>
    <row r="86" spans="1:17" x14ac:dyDescent="0.25">
      <c r="A86" s="17">
        <v>44063</v>
      </c>
      <c r="B86" s="20">
        <v>0</v>
      </c>
      <c r="C86" s="20">
        <v>0</v>
      </c>
      <c r="D86" s="20">
        <v>0</v>
      </c>
      <c r="E86" s="21">
        <v>2</v>
      </c>
      <c r="F86" s="21">
        <v>5</v>
      </c>
      <c r="G86" s="21">
        <v>0</v>
      </c>
      <c r="H86" s="21">
        <v>0</v>
      </c>
      <c r="I86" s="21">
        <v>1</v>
      </c>
      <c r="J86" s="21">
        <v>1</v>
      </c>
      <c r="K86" s="21">
        <v>0</v>
      </c>
      <c r="L86" s="21">
        <v>0</v>
      </c>
      <c r="M86" s="21">
        <v>2</v>
      </c>
      <c r="N86" s="21">
        <v>1</v>
      </c>
      <c r="O86" s="21">
        <f t="shared" si="0"/>
        <v>12</v>
      </c>
      <c r="P86" s="23">
        <f t="shared" si="2"/>
        <v>8.2857142857142865</v>
      </c>
      <c r="Q86" s="21">
        <f t="shared" si="1"/>
        <v>746</v>
      </c>
    </row>
    <row r="87" spans="1:17" x14ac:dyDescent="0.25">
      <c r="A87" s="17">
        <v>44064</v>
      </c>
      <c r="B87" s="20">
        <v>1</v>
      </c>
      <c r="C87" s="20">
        <v>0</v>
      </c>
      <c r="D87" s="20">
        <v>1</v>
      </c>
      <c r="E87" s="21">
        <v>1</v>
      </c>
      <c r="F87" s="21">
        <v>3</v>
      </c>
      <c r="G87" s="21">
        <v>0</v>
      </c>
      <c r="H87" s="21">
        <v>1</v>
      </c>
      <c r="I87" s="21">
        <v>0</v>
      </c>
      <c r="J87" s="21">
        <v>0</v>
      </c>
      <c r="K87" s="21">
        <v>0</v>
      </c>
      <c r="L87" s="21">
        <v>0</v>
      </c>
      <c r="M87" s="21">
        <v>3</v>
      </c>
      <c r="N87" s="21">
        <v>2</v>
      </c>
      <c r="O87" s="21">
        <f t="shared" ref="O87:O150" si="3">SUM(B87:N87)</f>
        <v>12</v>
      </c>
      <c r="P87" s="23">
        <f t="shared" si="2"/>
        <v>8.5714285714285712</v>
      </c>
      <c r="Q87" s="21">
        <f t="shared" si="1"/>
        <v>758</v>
      </c>
    </row>
    <row r="88" spans="1:17" x14ac:dyDescent="0.25">
      <c r="A88" s="17">
        <v>44065</v>
      </c>
      <c r="B88" s="20">
        <v>2</v>
      </c>
      <c r="C88" s="20">
        <v>2</v>
      </c>
      <c r="D88" s="20">
        <v>0</v>
      </c>
      <c r="E88" s="21">
        <v>1</v>
      </c>
      <c r="F88" s="21">
        <v>1</v>
      </c>
      <c r="G88" s="21">
        <v>0</v>
      </c>
      <c r="H88" s="21">
        <v>0</v>
      </c>
      <c r="I88" s="21">
        <v>1</v>
      </c>
      <c r="J88" s="21">
        <v>1</v>
      </c>
      <c r="K88" s="21">
        <v>3</v>
      </c>
      <c r="L88" s="21">
        <v>2</v>
      </c>
      <c r="M88" s="21">
        <v>0</v>
      </c>
      <c r="N88" s="21">
        <v>0</v>
      </c>
      <c r="O88" s="21">
        <f t="shared" si="3"/>
        <v>13</v>
      </c>
      <c r="P88" s="23">
        <f t="shared" si="2"/>
        <v>8.5714285714285712</v>
      </c>
      <c r="Q88" s="21">
        <f t="shared" si="1"/>
        <v>771</v>
      </c>
    </row>
    <row r="89" spans="1:17" x14ac:dyDescent="0.25">
      <c r="A89" s="17">
        <v>44066</v>
      </c>
      <c r="B89" s="20">
        <v>0</v>
      </c>
      <c r="C89" s="20">
        <v>0</v>
      </c>
      <c r="D89" s="20">
        <v>0</v>
      </c>
      <c r="E89" s="21">
        <v>0</v>
      </c>
      <c r="F89" s="21">
        <v>0</v>
      </c>
      <c r="G89" s="21">
        <v>0</v>
      </c>
      <c r="H89" s="21">
        <v>3</v>
      </c>
      <c r="I89" s="21">
        <v>0</v>
      </c>
      <c r="J89" s="21">
        <v>0</v>
      </c>
      <c r="K89" s="21">
        <v>0</v>
      </c>
      <c r="L89" s="21">
        <v>0</v>
      </c>
      <c r="M89" s="21">
        <v>0</v>
      </c>
      <c r="N89" s="21">
        <v>0</v>
      </c>
      <c r="O89" s="21">
        <f t="shared" si="3"/>
        <v>3</v>
      </c>
      <c r="P89" s="23">
        <f t="shared" si="2"/>
        <v>8.2857142857142865</v>
      </c>
      <c r="Q89" s="21">
        <f t="shared" ref="Q89:Q152" si="4">O89+Q88</f>
        <v>774</v>
      </c>
    </row>
    <row r="90" spans="1:17" x14ac:dyDescent="0.25">
      <c r="A90" s="17">
        <v>44067</v>
      </c>
      <c r="B90" s="20">
        <v>1</v>
      </c>
      <c r="C90" s="20">
        <v>1</v>
      </c>
      <c r="D90" s="20">
        <v>0</v>
      </c>
      <c r="E90" s="21">
        <v>0</v>
      </c>
      <c r="F90" s="21">
        <v>2</v>
      </c>
      <c r="G90" s="21">
        <v>0</v>
      </c>
      <c r="H90" s="21">
        <v>1</v>
      </c>
      <c r="I90" s="21">
        <v>0</v>
      </c>
      <c r="J90" s="21">
        <v>0</v>
      </c>
      <c r="K90" s="21">
        <v>0</v>
      </c>
      <c r="L90" s="21">
        <v>1</v>
      </c>
      <c r="M90" s="21">
        <v>0</v>
      </c>
      <c r="N90" s="21">
        <v>0</v>
      </c>
      <c r="O90" s="21">
        <f t="shared" si="3"/>
        <v>6</v>
      </c>
      <c r="P90" s="23">
        <f t="shared" si="2"/>
        <v>8.5714285714285712</v>
      </c>
      <c r="Q90" s="21">
        <f t="shared" si="4"/>
        <v>780</v>
      </c>
    </row>
    <row r="91" spans="1:17" x14ac:dyDescent="0.25">
      <c r="A91" s="17">
        <v>44068</v>
      </c>
      <c r="B91" s="20">
        <v>3</v>
      </c>
      <c r="C91" s="20">
        <v>1</v>
      </c>
      <c r="D91" s="20">
        <v>0</v>
      </c>
      <c r="E91" s="21">
        <v>0</v>
      </c>
      <c r="F91" s="21">
        <v>1</v>
      </c>
      <c r="G91" s="21">
        <v>0</v>
      </c>
      <c r="H91" s="21">
        <v>1</v>
      </c>
      <c r="I91" s="21">
        <v>1</v>
      </c>
      <c r="J91" s="21">
        <v>0</v>
      </c>
      <c r="K91" s="21">
        <v>3</v>
      </c>
      <c r="L91" s="21">
        <v>1</v>
      </c>
      <c r="M91" s="21">
        <v>1</v>
      </c>
      <c r="N91" s="21">
        <v>0</v>
      </c>
      <c r="O91" s="21">
        <f t="shared" si="3"/>
        <v>12</v>
      </c>
      <c r="P91" s="23">
        <f t="shared" si="2"/>
        <v>8.7142857142857135</v>
      </c>
      <c r="Q91" s="21">
        <f t="shared" si="4"/>
        <v>792</v>
      </c>
    </row>
    <row r="92" spans="1:17" x14ac:dyDescent="0.25">
      <c r="A92" s="17">
        <v>44069</v>
      </c>
      <c r="B92" s="20">
        <v>0</v>
      </c>
      <c r="C92" s="20">
        <v>0</v>
      </c>
      <c r="D92" s="20">
        <v>0</v>
      </c>
      <c r="E92" s="21">
        <v>1</v>
      </c>
      <c r="F92" s="21">
        <v>1</v>
      </c>
      <c r="G92" s="21">
        <v>0</v>
      </c>
      <c r="H92" s="21">
        <v>0</v>
      </c>
      <c r="I92" s="21">
        <v>0</v>
      </c>
      <c r="J92" s="21">
        <v>1</v>
      </c>
      <c r="K92" s="21">
        <v>0</v>
      </c>
      <c r="L92" s="21">
        <v>0</v>
      </c>
      <c r="M92" s="21">
        <v>0</v>
      </c>
      <c r="N92" s="21">
        <v>1</v>
      </c>
      <c r="O92" s="21">
        <f t="shared" si="3"/>
        <v>4</v>
      </c>
      <c r="P92" s="23">
        <f t="shared" si="2"/>
        <v>8.8571428571428577</v>
      </c>
      <c r="Q92" s="21">
        <f t="shared" si="4"/>
        <v>796</v>
      </c>
    </row>
    <row r="93" spans="1:17" x14ac:dyDescent="0.25">
      <c r="A93" s="17">
        <v>44070</v>
      </c>
      <c r="B93" s="20">
        <v>0</v>
      </c>
      <c r="C93" s="20">
        <v>1</v>
      </c>
      <c r="D93" s="20">
        <v>1</v>
      </c>
      <c r="E93" s="21">
        <v>2</v>
      </c>
      <c r="F93" s="21">
        <v>2</v>
      </c>
      <c r="G93" s="21">
        <v>0</v>
      </c>
      <c r="H93" s="21">
        <v>0</v>
      </c>
      <c r="I93" s="21">
        <v>1</v>
      </c>
      <c r="J93" s="21">
        <v>0</v>
      </c>
      <c r="K93" s="21">
        <v>0</v>
      </c>
      <c r="L93" s="21">
        <v>0</v>
      </c>
      <c r="M93" s="21">
        <v>1</v>
      </c>
      <c r="N93" s="21">
        <v>0</v>
      </c>
      <c r="O93" s="21">
        <f t="shared" si="3"/>
        <v>8</v>
      </c>
      <c r="P93" s="23">
        <f t="shared" si="2"/>
        <v>8.2857142857142865</v>
      </c>
      <c r="Q93" s="21">
        <f t="shared" si="4"/>
        <v>804</v>
      </c>
    </row>
    <row r="94" spans="1:17" x14ac:dyDescent="0.25">
      <c r="A94" s="17">
        <v>44071</v>
      </c>
      <c r="B94" s="20">
        <v>1</v>
      </c>
      <c r="C94" s="20">
        <v>0</v>
      </c>
      <c r="D94" s="20">
        <v>0</v>
      </c>
      <c r="E94" s="21">
        <v>1</v>
      </c>
      <c r="F94" s="21">
        <v>1</v>
      </c>
      <c r="G94" s="21">
        <v>0</v>
      </c>
      <c r="H94" s="21">
        <v>0</v>
      </c>
      <c r="I94" s="21">
        <v>1</v>
      </c>
      <c r="J94" s="21">
        <v>0</v>
      </c>
      <c r="K94" s="21">
        <v>0</v>
      </c>
      <c r="L94" s="21">
        <v>0</v>
      </c>
      <c r="M94" s="21">
        <v>0</v>
      </c>
      <c r="N94" s="21">
        <v>1</v>
      </c>
      <c r="O94" s="21">
        <f t="shared" si="3"/>
        <v>5</v>
      </c>
      <c r="P94" s="23">
        <f t="shared" ref="P94:P157" si="5">AVERAGE(O88:O94)</f>
        <v>7.2857142857142856</v>
      </c>
      <c r="Q94" s="21">
        <f t="shared" si="4"/>
        <v>809</v>
      </c>
    </row>
    <row r="95" spans="1:17" x14ac:dyDescent="0.25">
      <c r="A95" s="17">
        <v>44072</v>
      </c>
      <c r="B95" s="20">
        <v>2</v>
      </c>
      <c r="C95" s="20">
        <v>0</v>
      </c>
      <c r="D95" s="20">
        <v>1</v>
      </c>
      <c r="E95" s="21">
        <v>0</v>
      </c>
      <c r="F95" s="21">
        <v>1</v>
      </c>
      <c r="G95" s="21">
        <v>0</v>
      </c>
      <c r="H95" s="21">
        <v>0</v>
      </c>
      <c r="I95" s="21">
        <v>3</v>
      </c>
      <c r="J95" s="21">
        <v>0</v>
      </c>
      <c r="K95" s="21">
        <v>0</v>
      </c>
      <c r="L95" s="21">
        <v>1</v>
      </c>
      <c r="M95" s="21">
        <v>2</v>
      </c>
      <c r="N95" s="21">
        <v>2</v>
      </c>
      <c r="O95" s="21">
        <f t="shared" si="3"/>
        <v>12</v>
      </c>
      <c r="P95" s="23">
        <f t="shared" si="5"/>
        <v>7.1428571428571432</v>
      </c>
      <c r="Q95" s="21">
        <f t="shared" si="4"/>
        <v>821</v>
      </c>
    </row>
    <row r="96" spans="1:17" x14ac:dyDescent="0.25">
      <c r="A96" s="17">
        <v>44073</v>
      </c>
      <c r="B96" s="20">
        <v>0</v>
      </c>
      <c r="C96" s="20">
        <v>1</v>
      </c>
      <c r="D96" s="20">
        <v>0</v>
      </c>
      <c r="E96" s="21">
        <v>1</v>
      </c>
      <c r="F96" s="21">
        <v>4</v>
      </c>
      <c r="G96" s="21">
        <v>0</v>
      </c>
      <c r="H96" s="21">
        <v>1</v>
      </c>
      <c r="I96" s="21">
        <v>1</v>
      </c>
      <c r="J96" s="21">
        <v>1</v>
      </c>
      <c r="K96" s="21">
        <v>0</v>
      </c>
      <c r="L96" s="21">
        <v>0</v>
      </c>
      <c r="M96" s="21">
        <v>1</v>
      </c>
      <c r="N96" s="21">
        <v>3</v>
      </c>
      <c r="O96" s="21">
        <f t="shared" si="3"/>
        <v>13</v>
      </c>
      <c r="P96" s="23">
        <f t="shared" si="5"/>
        <v>8.5714285714285712</v>
      </c>
      <c r="Q96" s="21">
        <f t="shared" si="4"/>
        <v>834</v>
      </c>
    </row>
    <row r="97" spans="1:17" x14ac:dyDescent="0.25">
      <c r="A97" s="17">
        <v>44074</v>
      </c>
      <c r="B97" s="20">
        <v>0</v>
      </c>
      <c r="C97" s="20">
        <v>0</v>
      </c>
      <c r="D97" s="20">
        <v>1</v>
      </c>
      <c r="E97" s="21">
        <v>1</v>
      </c>
      <c r="F97" s="21">
        <v>2</v>
      </c>
      <c r="G97" s="21">
        <v>1</v>
      </c>
      <c r="H97" s="21">
        <v>1</v>
      </c>
      <c r="I97" s="21">
        <v>1</v>
      </c>
      <c r="J97" s="21">
        <v>0</v>
      </c>
      <c r="K97" s="21">
        <v>0</v>
      </c>
      <c r="L97" s="21">
        <v>1</v>
      </c>
      <c r="M97" s="21">
        <v>6</v>
      </c>
      <c r="N97" s="21">
        <v>1</v>
      </c>
      <c r="O97" s="21">
        <f t="shared" si="3"/>
        <v>15</v>
      </c>
      <c r="P97" s="23">
        <f t="shared" si="5"/>
        <v>9.8571428571428577</v>
      </c>
      <c r="Q97" s="21">
        <f t="shared" si="4"/>
        <v>849</v>
      </c>
    </row>
    <row r="98" spans="1:17" x14ac:dyDescent="0.25">
      <c r="A98" s="17">
        <v>44075</v>
      </c>
      <c r="B98" s="20">
        <v>1</v>
      </c>
      <c r="C98" s="20">
        <v>0</v>
      </c>
      <c r="D98" s="20">
        <v>1</v>
      </c>
      <c r="E98" s="21">
        <v>0</v>
      </c>
      <c r="F98" s="21">
        <v>4</v>
      </c>
      <c r="G98" s="21">
        <v>0</v>
      </c>
      <c r="H98" s="21">
        <v>0</v>
      </c>
      <c r="I98" s="21">
        <v>1</v>
      </c>
      <c r="J98" s="21">
        <v>0</v>
      </c>
      <c r="K98" s="21">
        <v>1</v>
      </c>
      <c r="L98" s="21">
        <v>1</v>
      </c>
      <c r="M98" s="21">
        <v>1</v>
      </c>
      <c r="N98" s="21">
        <v>1</v>
      </c>
      <c r="O98" s="21">
        <f t="shared" si="3"/>
        <v>11</v>
      </c>
      <c r="P98" s="23">
        <f t="shared" si="5"/>
        <v>9.7142857142857135</v>
      </c>
      <c r="Q98" s="21">
        <f t="shared" si="4"/>
        <v>860</v>
      </c>
    </row>
    <row r="99" spans="1:17" x14ac:dyDescent="0.25">
      <c r="A99" s="17">
        <v>44076</v>
      </c>
      <c r="B99" s="20">
        <v>2</v>
      </c>
      <c r="C99" s="20">
        <v>1</v>
      </c>
      <c r="D99" s="20">
        <v>0</v>
      </c>
      <c r="E99" s="21">
        <v>1</v>
      </c>
      <c r="F99" s="21">
        <v>0</v>
      </c>
      <c r="G99" s="21">
        <v>0</v>
      </c>
      <c r="H99" s="21">
        <v>1</v>
      </c>
      <c r="I99" s="21">
        <v>1</v>
      </c>
      <c r="J99" s="21">
        <v>1</v>
      </c>
      <c r="K99" s="21">
        <v>0</v>
      </c>
      <c r="L99" s="21">
        <v>0</v>
      </c>
      <c r="M99" s="21">
        <v>2</v>
      </c>
      <c r="N99" s="21">
        <v>3</v>
      </c>
      <c r="O99" s="21">
        <f t="shared" si="3"/>
        <v>12</v>
      </c>
      <c r="P99" s="23">
        <f t="shared" si="5"/>
        <v>10.857142857142858</v>
      </c>
      <c r="Q99" s="21">
        <f t="shared" si="4"/>
        <v>872</v>
      </c>
    </row>
    <row r="100" spans="1:17" x14ac:dyDescent="0.25">
      <c r="A100" s="17">
        <v>44077</v>
      </c>
      <c r="B100" s="20">
        <v>0</v>
      </c>
      <c r="C100" s="20">
        <v>0</v>
      </c>
      <c r="D100" s="20">
        <v>3</v>
      </c>
      <c r="E100" s="21">
        <v>1</v>
      </c>
      <c r="F100" s="21">
        <v>3</v>
      </c>
      <c r="G100" s="21">
        <v>0</v>
      </c>
      <c r="H100" s="21">
        <v>1</v>
      </c>
      <c r="I100" s="21">
        <v>0</v>
      </c>
      <c r="J100" s="21">
        <v>0</v>
      </c>
      <c r="K100" s="21">
        <v>0</v>
      </c>
      <c r="L100" s="21">
        <v>0</v>
      </c>
      <c r="M100" s="21">
        <v>1</v>
      </c>
      <c r="N100" s="21">
        <v>0</v>
      </c>
      <c r="O100" s="21">
        <f t="shared" si="3"/>
        <v>9</v>
      </c>
      <c r="P100" s="23">
        <f t="shared" si="5"/>
        <v>11</v>
      </c>
      <c r="Q100" s="21">
        <f t="shared" si="4"/>
        <v>881</v>
      </c>
    </row>
    <row r="101" spans="1:17" x14ac:dyDescent="0.25">
      <c r="A101" s="17">
        <v>44078</v>
      </c>
      <c r="B101" s="20">
        <v>0</v>
      </c>
      <c r="C101" s="20">
        <v>1</v>
      </c>
      <c r="D101" s="20">
        <v>1</v>
      </c>
      <c r="E101" s="21">
        <v>2</v>
      </c>
      <c r="F101" s="21">
        <v>2</v>
      </c>
      <c r="G101" s="21">
        <v>0</v>
      </c>
      <c r="H101" s="21">
        <v>1</v>
      </c>
      <c r="I101" s="21">
        <v>2</v>
      </c>
      <c r="J101" s="21">
        <v>0</v>
      </c>
      <c r="K101" s="21">
        <v>1</v>
      </c>
      <c r="L101" s="21">
        <v>0</v>
      </c>
      <c r="M101" s="21">
        <v>2</v>
      </c>
      <c r="N101" s="21">
        <v>1</v>
      </c>
      <c r="O101" s="21">
        <f t="shared" si="3"/>
        <v>13</v>
      </c>
      <c r="P101" s="23">
        <f t="shared" si="5"/>
        <v>12.142857142857142</v>
      </c>
      <c r="Q101" s="21">
        <f t="shared" si="4"/>
        <v>894</v>
      </c>
    </row>
    <row r="102" spans="1:17" x14ac:dyDescent="0.25">
      <c r="A102" s="17">
        <v>44079</v>
      </c>
      <c r="B102" s="20">
        <v>0</v>
      </c>
      <c r="C102" s="20">
        <v>0</v>
      </c>
      <c r="D102" s="20">
        <v>0</v>
      </c>
      <c r="E102" s="21">
        <v>0</v>
      </c>
      <c r="F102" s="21">
        <v>4</v>
      </c>
      <c r="G102" s="21">
        <v>0</v>
      </c>
      <c r="H102" s="21">
        <v>0</v>
      </c>
      <c r="I102" s="21">
        <v>0</v>
      </c>
      <c r="J102" s="21">
        <v>1</v>
      </c>
      <c r="K102" s="21">
        <v>0</v>
      </c>
      <c r="L102" s="21">
        <v>2</v>
      </c>
      <c r="M102" s="21">
        <v>0</v>
      </c>
      <c r="N102" s="21">
        <v>4</v>
      </c>
      <c r="O102" s="21">
        <f t="shared" si="3"/>
        <v>11</v>
      </c>
      <c r="P102" s="23">
        <f t="shared" si="5"/>
        <v>12</v>
      </c>
      <c r="Q102" s="21">
        <f t="shared" si="4"/>
        <v>905</v>
      </c>
    </row>
    <row r="103" spans="1:17" x14ac:dyDescent="0.25">
      <c r="A103" s="17">
        <v>44080</v>
      </c>
      <c r="B103" s="20">
        <v>0</v>
      </c>
      <c r="C103" s="20">
        <v>0</v>
      </c>
      <c r="D103" s="20">
        <v>0</v>
      </c>
      <c r="E103" s="21">
        <v>2</v>
      </c>
      <c r="F103" s="21">
        <v>2</v>
      </c>
      <c r="G103" s="21">
        <v>0</v>
      </c>
      <c r="H103" s="21">
        <v>1</v>
      </c>
      <c r="I103" s="21">
        <v>1</v>
      </c>
      <c r="J103" s="21">
        <v>0</v>
      </c>
      <c r="K103" s="21">
        <v>1</v>
      </c>
      <c r="L103" s="21">
        <v>0</v>
      </c>
      <c r="M103" s="21">
        <v>1</v>
      </c>
      <c r="N103" s="21">
        <v>0</v>
      </c>
      <c r="O103" s="21">
        <f t="shared" si="3"/>
        <v>8</v>
      </c>
      <c r="P103" s="23">
        <f t="shared" si="5"/>
        <v>11.285714285714286</v>
      </c>
      <c r="Q103" s="21">
        <f t="shared" si="4"/>
        <v>913</v>
      </c>
    </row>
    <row r="104" spans="1:17" x14ac:dyDescent="0.25">
      <c r="A104" s="17">
        <v>44081</v>
      </c>
      <c r="B104" s="20">
        <v>0</v>
      </c>
      <c r="C104" s="20">
        <v>0</v>
      </c>
      <c r="D104" s="20">
        <v>0</v>
      </c>
      <c r="E104" s="21">
        <v>1</v>
      </c>
      <c r="F104" s="21">
        <v>1</v>
      </c>
      <c r="G104" s="21">
        <v>0</v>
      </c>
      <c r="H104" s="21">
        <v>0</v>
      </c>
      <c r="I104" s="21">
        <v>0</v>
      </c>
      <c r="J104" s="21">
        <v>1</v>
      </c>
      <c r="K104" s="21">
        <v>1</v>
      </c>
      <c r="L104" s="21">
        <v>0</v>
      </c>
      <c r="M104" s="21">
        <v>1</v>
      </c>
      <c r="N104" s="21">
        <v>2</v>
      </c>
      <c r="O104" s="21">
        <f t="shared" si="3"/>
        <v>7</v>
      </c>
      <c r="P104" s="23">
        <f t="shared" si="5"/>
        <v>10.142857142857142</v>
      </c>
      <c r="Q104" s="21">
        <f t="shared" si="4"/>
        <v>920</v>
      </c>
    </row>
    <row r="105" spans="1:17" x14ac:dyDescent="0.25">
      <c r="A105" s="17">
        <v>44082</v>
      </c>
      <c r="B105" s="20">
        <v>0</v>
      </c>
      <c r="C105" s="20">
        <v>1</v>
      </c>
      <c r="D105" s="20">
        <v>0</v>
      </c>
      <c r="E105" s="21">
        <v>1</v>
      </c>
      <c r="F105" s="21">
        <v>0</v>
      </c>
      <c r="G105" s="21">
        <v>1</v>
      </c>
      <c r="H105" s="21">
        <v>1</v>
      </c>
      <c r="I105" s="21">
        <v>1</v>
      </c>
      <c r="J105" s="21">
        <v>0</v>
      </c>
      <c r="K105" s="21">
        <v>0</v>
      </c>
      <c r="L105" s="21">
        <v>0</v>
      </c>
      <c r="M105" s="21">
        <v>0</v>
      </c>
      <c r="N105" s="21">
        <v>1</v>
      </c>
      <c r="O105" s="21">
        <f t="shared" si="3"/>
        <v>6</v>
      </c>
      <c r="P105" s="23">
        <f t="shared" si="5"/>
        <v>9.4285714285714288</v>
      </c>
      <c r="Q105" s="21">
        <f t="shared" si="4"/>
        <v>926</v>
      </c>
    </row>
    <row r="106" spans="1:17" x14ac:dyDescent="0.25">
      <c r="A106" s="17">
        <v>44083</v>
      </c>
      <c r="B106" s="20">
        <v>1</v>
      </c>
      <c r="C106" s="20">
        <v>0</v>
      </c>
      <c r="D106" s="20">
        <v>0</v>
      </c>
      <c r="E106" s="21">
        <v>1</v>
      </c>
      <c r="F106" s="21">
        <v>5</v>
      </c>
      <c r="G106" s="21">
        <v>0</v>
      </c>
      <c r="H106" s="21">
        <v>0</v>
      </c>
      <c r="I106" s="21">
        <v>1</v>
      </c>
      <c r="J106" s="21">
        <v>0</v>
      </c>
      <c r="K106" s="21">
        <v>1</v>
      </c>
      <c r="L106" s="21">
        <v>0</v>
      </c>
      <c r="M106" s="21">
        <v>0</v>
      </c>
      <c r="N106" s="21">
        <v>0</v>
      </c>
      <c r="O106" s="21">
        <f t="shared" si="3"/>
        <v>9</v>
      </c>
      <c r="P106" s="23">
        <f t="shared" si="5"/>
        <v>9</v>
      </c>
      <c r="Q106" s="21">
        <f t="shared" si="4"/>
        <v>935</v>
      </c>
    </row>
    <row r="107" spans="1:17" x14ac:dyDescent="0.25">
      <c r="A107" s="17">
        <v>44084</v>
      </c>
      <c r="B107" s="20">
        <v>0</v>
      </c>
      <c r="C107" s="20">
        <v>1</v>
      </c>
      <c r="D107" s="20">
        <v>0</v>
      </c>
      <c r="E107" s="21">
        <v>1</v>
      </c>
      <c r="F107" s="21">
        <v>2</v>
      </c>
      <c r="G107" s="21">
        <v>0</v>
      </c>
      <c r="H107" s="21">
        <v>0</v>
      </c>
      <c r="I107" s="21">
        <v>1</v>
      </c>
      <c r="J107" s="21">
        <v>0</v>
      </c>
      <c r="K107" s="21">
        <v>0</v>
      </c>
      <c r="L107" s="21">
        <v>0</v>
      </c>
      <c r="M107" s="21">
        <v>0</v>
      </c>
      <c r="N107" s="21">
        <v>1</v>
      </c>
      <c r="O107" s="21">
        <f t="shared" si="3"/>
        <v>6</v>
      </c>
      <c r="P107" s="23">
        <f t="shared" si="5"/>
        <v>8.5714285714285712</v>
      </c>
      <c r="Q107" s="21">
        <f t="shared" si="4"/>
        <v>941</v>
      </c>
    </row>
    <row r="108" spans="1:17" x14ac:dyDescent="0.25">
      <c r="A108" s="17">
        <v>44085</v>
      </c>
      <c r="B108" s="20">
        <v>0</v>
      </c>
      <c r="C108" s="20">
        <v>1</v>
      </c>
      <c r="D108" s="20">
        <v>1</v>
      </c>
      <c r="E108" s="21">
        <v>2</v>
      </c>
      <c r="F108" s="21">
        <v>3</v>
      </c>
      <c r="G108" s="21">
        <v>1</v>
      </c>
      <c r="H108" s="21">
        <v>0</v>
      </c>
      <c r="I108" s="21">
        <v>2</v>
      </c>
      <c r="J108" s="21">
        <v>0</v>
      </c>
      <c r="K108" s="21">
        <v>1</v>
      </c>
      <c r="L108" s="21">
        <v>0</v>
      </c>
      <c r="M108" s="21">
        <v>1</v>
      </c>
      <c r="N108" s="21">
        <v>1</v>
      </c>
      <c r="O108" s="21">
        <f t="shared" si="3"/>
        <v>13</v>
      </c>
      <c r="P108" s="23">
        <f t="shared" si="5"/>
        <v>8.5714285714285712</v>
      </c>
      <c r="Q108" s="21">
        <f t="shared" si="4"/>
        <v>954</v>
      </c>
    </row>
    <row r="109" spans="1:17" x14ac:dyDescent="0.25">
      <c r="A109" s="17">
        <v>44086</v>
      </c>
      <c r="B109" s="20">
        <v>0</v>
      </c>
      <c r="C109" s="20">
        <v>0</v>
      </c>
      <c r="D109" s="20">
        <v>0</v>
      </c>
      <c r="E109" s="21">
        <v>1</v>
      </c>
      <c r="F109" s="21">
        <v>7</v>
      </c>
      <c r="G109" s="21">
        <v>0</v>
      </c>
      <c r="H109" s="21">
        <v>1</v>
      </c>
      <c r="I109" s="21">
        <v>2</v>
      </c>
      <c r="J109" s="21">
        <v>0</v>
      </c>
      <c r="K109" s="21">
        <v>1</v>
      </c>
      <c r="L109" s="21">
        <v>0</v>
      </c>
      <c r="M109" s="21">
        <v>4</v>
      </c>
      <c r="N109" s="21">
        <v>2</v>
      </c>
      <c r="O109" s="21">
        <f t="shared" si="3"/>
        <v>18</v>
      </c>
      <c r="P109" s="23">
        <f t="shared" si="5"/>
        <v>9.5714285714285712</v>
      </c>
      <c r="Q109" s="21">
        <f t="shared" si="4"/>
        <v>972</v>
      </c>
    </row>
    <row r="110" spans="1:17" x14ac:dyDescent="0.25">
      <c r="A110" s="17">
        <v>44087</v>
      </c>
      <c r="B110" s="20">
        <v>1</v>
      </c>
      <c r="C110" s="20">
        <v>1</v>
      </c>
      <c r="D110" s="20">
        <v>1</v>
      </c>
      <c r="E110" s="21">
        <v>3</v>
      </c>
      <c r="F110" s="21">
        <v>1</v>
      </c>
      <c r="G110" s="21">
        <v>0</v>
      </c>
      <c r="H110" s="21">
        <v>0</v>
      </c>
      <c r="I110" s="21">
        <v>0</v>
      </c>
      <c r="J110" s="21">
        <v>0</v>
      </c>
      <c r="K110" s="21">
        <v>0</v>
      </c>
      <c r="L110" s="21">
        <v>0</v>
      </c>
      <c r="M110" s="21">
        <v>0</v>
      </c>
      <c r="N110" s="21">
        <v>0</v>
      </c>
      <c r="O110" s="21">
        <f t="shared" si="3"/>
        <v>7</v>
      </c>
      <c r="P110" s="23">
        <f t="shared" si="5"/>
        <v>9.4285714285714288</v>
      </c>
      <c r="Q110" s="21">
        <f t="shared" si="4"/>
        <v>979</v>
      </c>
    </row>
    <row r="111" spans="1:17" x14ac:dyDescent="0.25">
      <c r="A111" s="17">
        <v>44088</v>
      </c>
      <c r="B111" s="20">
        <v>0</v>
      </c>
      <c r="C111" s="20">
        <v>1</v>
      </c>
      <c r="D111" s="20">
        <v>0</v>
      </c>
      <c r="E111" s="21">
        <v>1</v>
      </c>
      <c r="F111" s="21">
        <v>1</v>
      </c>
      <c r="G111" s="21">
        <v>1</v>
      </c>
      <c r="H111" s="21">
        <v>1</v>
      </c>
      <c r="I111" s="21">
        <v>1</v>
      </c>
      <c r="J111" s="21">
        <v>1</v>
      </c>
      <c r="K111" s="21">
        <v>0</v>
      </c>
      <c r="L111" s="21">
        <v>0</v>
      </c>
      <c r="M111" s="21">
        <v>6</v>
      </c>
      <c r="N111" s="21">
        <v>2</v>
      </c>
      <c r="O111" s="21">
        <f t="shared" si="3"/>
        <v>15</v>
      </c>
      <c r="P111" s="23">
        <f t="shared" si="5"/>
        <v>10.571428571428571</v>
      </c>
      <c r="Q111" s="21">
        <f t="shared" si="4"/>
        <v>994</v>
      </c>
    </row>
    <row r="112" spans="1:17" x14ac:dyDescent="0.25">
      <c r="A112" s="17">
        <v>44089</v>
      </c>
      <c r="B112" s="20">
        <v>0</v>
      </c>
      <c r="C112" s="20">
        <v>2</v>
      </c>
      <c r="D112" s="20">
        <v>1</v>
      </c>
      <c r="E112" s="21">
        <v>3</v>
      </c>
      <c r="F112" s="21">
        <v>1</v>
      </c>
      <c r="G112" s="21">
        <v>0</v>
      </c>
      <c r="H112" s="21">
        <v>2</v>
      </c>
      <c r="I112" s="21">
        <v>2</v>
      </c>
      <c r="J112" s="21">
        <v>1</v>
      </c>
      <c r="K112" s="21">
        <v>2</v>
      </c>
      <c r="L112" s="21">
        <v>0</v>
      </c>
      <c r="M112" s="21">
        <v>1</v>
      </c>
      <c r="N112" s="21">
        <v>2</v>
      </c>
      <c r="O112" s="21">
        <f t="shared" si="3"/>
        <v>17</v>
      </c>
      <c r="P112" s="23">
        <f t="shared" si="5"/>
        <v>12.142857142857142</v>
      </c>
      <c r="Q112" s="21">
        <f t="shared" si="4"/>
        <v>1011</v>
      </c>
    </row>
    <row r="113" spans="1:17" x14ac:dyDescent="0.25">
      <c r="A113" s="17">
        <v>44090</v>
      </c>
      <c r="B113" s="20">
        <v>1</v>
      </c>
      <c r="C113" s="20">
        <v>2</v>
      </c>
      <c r="D113" s="20">
        <v>0</v>
      </c>
      <c r="E113" s="21">
        <v>4</v>
      </c>
      <c r="F113" s="21">
        <v>0</v>
      </c>
      <c r="G113" s="21">
        <v>1</v>
      </c>
      <c r="H113" s="21">
        <v>0</v>
      </c>
      <c r="I113" s="21">
        <v>1</v>
      </c>
      <c r="J113" s="21">
        <v>0</v>
      </c>
      <c r="K113" s="21">
        <v>0</v>
      </c>
      <c r="L113" s="21">
        <v>0</v>
      </c>
      <c r="M113" s="21">
        <v>0</v>
      </c>
      <c r="N113" s="21">
        <v>2</v>
      </c>
      <c r="O113" s="21">
        <f t="shared" si="3"/>
        <v>11</v>
      </c>
      <c r="P113" s="23">
        <f t="shared" si="5"/>
        <v>12.428571428571429</v>
      </c>
      <c r="Q113" s="21">
        <f t="shared" si="4"/>
        <v>1022</v>
      </c>
    </row>
    <row r="114" spans="1:17" x14ac:dyDescent="0.25">
      <c r="A114" s="17">
        <v>44091</v>
      </c>
      <c r="B114" s="20">
        <v>0</v>
      </c>
      <c r="C114" s="20">
        <v>0</v>
      </c>
      <c r="D114" s="20">
        <v>0</v>
      </c>
      <c r="E114" s="21">
        <v>0</v>
      </c>
      <c r="F114" s="21">
        <v>1</v>
      </c>
      <c r="G114" s="21">
        <v>0</v>
      </c>
      <c r="H114" s="21">
        <v>0</v>
      </c>
      <c r="I114" s="21">
        <v>0</v>
      </c>
      <c r="J114" s="21">
        <v>2</v>
      </c>
      <c r="K114" s="21">
        <v>0</v>
      </c>
      <c r="L114" s="21">
        <v>0</v>
      </c>
      <c r="M114" s="21">
        <v>3</v>
      </c>
      <c r="N114" s="21">
        <v>0</v>
      </c>
      <c r="O114" s="21">
        <f t="shared" si="3"/>
        <v>6</v>
      </c>
      <c r="P114" s="23">
        <f t="shared" si="5"/>
        <v>12.428571428571429</v>
      </c>
      <c r="Q114" s="21">
        <f t="shared" si="4"/>
        <v>1028</v>
      </c>
    </row>
    <row r="115" spans="1:17" x14ac:dyDescent="0.25">
      <c r="A115" s="17">
        <v>44092</v>
      </c>
      <c r="B115" s="20">
        <v>2</v>
      </c>
      <c r="C115" s="20">
        <v>1</v>
      </c>
      <c r="D115" s="20">
        <v>1</v>
      </c>
      <c r="E115" s="21">
        <v>3</v>
      </c>
      <c r="F115" s="21">
        <v>3</v>
      </c>
      <c r="G115" s="21">
        <v>1</v>
      </c>
      <c r="H115" s="21">
        <v>0</v>
      </c>
      <c r="I115" s="21">
        <v>0</v>
      </c>
      <c r="J115" s="21">
        <v>0</v>
      </c>
      <c r="K115" s="21">
        <v>2</v>
      </c>
      <c r="L115" s="21">
        <v>0</v>
      </c>
      <c r="M115" s="21">
        <v>3</v>
      </c>
      <c r="N115" s="21">
        <v>1</v>
      </c>
      <c r="O115" s="21">
        <f t="shared" si="3"/>
        <v>17</v>
      </c>
      <c r="P115" s="23">
        <f t="shared" si="5"/>
        <v>13</v>
      </c>
      <c r="Q115" s="21">
        <f t="shared" si="4"/>
        <v>1045</v>
      </c>
    </row>
    <row r="116" spans="1:17" x14ac:dyDescent="0.25">
      <c r="A116" s="17">
        <v>44093</v>
      </c>
      <c r="B116" s="20">
        <v>2</v>
      </c>
      <c r="C116" s="20">
        <v>0</v>
      </c>
      <c r="D116" s="20">
        <v>0</v>
      </c>
      <c r="E116" s="21">
        <v>1</v>
      </c>
      <c r="F116" s="21">
        <v>0</v>
      </c>
      <c r="G116" s="21">
        <v>0</v>
      </c>
      <c r="H116" s="21">
        <v>0</v>
      </c>
      <c r="I116" s="21">
        <v>0</v>
      </c>
      <c r="J116" s="21">
        <v>1</v>
      </c>
      <c r="K116" s="21">
        <v>0</v>
      </c>
      <c r="L116" s="21">
        <v>0</v>
      </c>
      <c r="M116" s="21">
        <v>3</v>
      </c>
      <c r="N116" s="21">
        <v>0</v>
      </c>
      <c r="O116" s="21">
        <f t="shared" si="3"/>
        <v>7</v>
      </c>
      <c r="P116" s="23">
        <f t="shared" si="5"/>
        <v>11.428571428571429</v>
      </c>
      <c r="Q116" s="21">
        <f t="shared" si="4"/>
        <v>1052</v>
      </c>
    </row>
    <row r="117" spans="1:17" x14ac:dyDescent="0.25">
      <c r="A117" s="17">
        <v>44094</v>
      </c>
      <c r="B117" s="20">
        <v>0</v>
      </c>
      <c r="C117" s="20">
        <v>1</v>
      </c>
      <c r="D117" s="20">
        <v>0</v>
      </c>
      <c r="E117" s="21">
        <v>0</v>
      </c>
      <c r="F117" s="21">
        <v>1</v>
      </c>
      <c r="G117" s="21">
        <v>0</v>
      </c>
      <c r="H117" s="21">
        <v>0</v>
      </c>
      <c r="I117" s="21">
        <v>1</v>
      </c>
      <c r="J117" s="21">
        <v>1</v>
      </c>
      <c r="K117" s="21">
        <v>1</v>
      </c>
      <c r="L117" s="21">
        <v>0</v>
      </c>
      <c r="M117" s="21">
        <v>2</v>
      </c>
      <c r="N117" s="21">
        <v>2</v>
      </c>
      <c r="O117" s="21">
        <f t="shared" si="3"/>
        <v>9</v>
      </c>
      <c r="P117" s="23">
        <f t="shared" si="5"/>
        <v>11.714285714285714</v>
      </c>
      <c r="Q117" s="21">
        <f t="shared" si="4"/>
        <v>1061</v>
      </c>
    </row>
    <row r="118" spans="1:17" x14ac:dyDescent="0.25">
      <c r="A118" s="17">
        <v>44095</v>
      </c>
      <c r="B118" s="20">
        <v>0</v>
      </c>
      <c r="C118" s="20">
        <v>0</v>
      </c>
      <c r="D118" s="20">
        <v>0</v>
      </c>
      <c r="E118" s="21">
        <v>0</v>
      </c>
      <c r="F118" s="21">
        <v>1</v>
      </c>
      <c r="G118" s="21">
        <v>0</v>
      </c>
      <c r="H118" s="21">
        <v>1</v>
      </c>
      <c r="I118" s="21">
        <v>1</v>
      </c>
      <c r="J118" s="21">
        <v>0</v>
      </c>
      <c r="K118" s="21">
        <v>1</v>
      </c>
      <c r="L118" s="21">
        <v>0</v>
      </c>
      <c r="M118" s="21">
        <v>1</v>
      </c>
      <c r="N118" s="21">
        <v>6</v>
      </c>
      <c r="O118" s="21">
        <f t="shared" si="3"/>
        <v>11</v>
      </c>
      <c r="P118" s="23">
        <f t="shared" si="5"/>
        <v>11.142857142857142</v>
      </c>
      <c r="Q118" s="21">
        <f t="shared" si="4"/>
        <v>1072</v>
      </c>
    </row>
    <row r="119" spans="1:17" x14ac:dyDescent="0.25">
      <c r="A119" s="17">
        <v>44096</v>
      </c>
      <c r="B119" s="20">
        <v>0</v>
      </c>
      <c r="C119" s="20">
        <v>0</v>
      </c>
      <c r="D119" s="20">
        <v>0</v>
      </c>
      <c r="E119" s="21">
        <v>1</v>
      </c>
      <c r="F119" s="21">
        <v>0</v>
      </c>
      <c r="G119" s="21">
        <v>0</v>
      </c>
      <c r="H119" s="21">
        <v>0</v>
      </c>
      <c r="I119" s="21">
        <v>0</v>
      </c>
      <c r="J119" s="21">
        <v>1</v>
      </c>
      <c r="K119" s="21">
        <v>0</v>
      </c>
      <c r="L119" s="21">
        <v>0</v>
      </c>
      <c r="M119" s="21">
        <v>0</v>
      </c>
      <c r="N119" s="21">
        <v>1</v>
      </c>
      <c r="O119" s="21">
        <f t="shared" si="3"/>
        <v>3</v>
      </c>
      <c r="P119" s="23">
        <f t="shared" si="5"/>
        <v>9.1428571428571423</v>
      </c>
      <c r="Q119" s="21">
        <f t="shared" si="4"/>
        <v>1075</v>
      </c>
    </row>
    <row r="120" spans="1:17" x14ac:dyDescent="0.25">
      <c r="A120" s="17">
        <v>44097</v>
      </c>
      <c r="B120" s="20">
        <v>0</v>
      </c>
      <c r="C120" s="20">
        <v>1</v>
      </c>
      <c r="D120" s="20">
        <v>1</v>
      </c>
      <c r="E120" s="21">
        <v>0</v>
      </c>
      <c r="F120" s="21">
        <v>1</v>
      </c>
      <c r="G120" s="21">
        <v>0</v>
      </c>
      <c r="H120" s="21">
        <v>0</v>
      </c>
      <c r="I120" s="21">
        <v>0</v>
      </c>
      <c r="J120" s="21">
        <v>0</v>
      </c>
      <c r="K120" s="21">
        <v>0</v>
      </c>
      <c r="L120" s="21">
        <v>1</v>
      </c>
      <c r="M120" s="21">
        <v>0</v>
      </c>
      <c r="N120" s="21">
        <v>1</v>
      </c>
      <c r="O120" s="21">
        <f t="shared" si="3"/>
        <v>5</v>
      </c>
      <c r="P120" s="23">
        <f t="shared" si="5"/>
        <v>8.2857142857142865</v>
      </c>
      <c r="Q120" s="21">
        <f t="shared" si="4"/>
        <v>1080</v>
      </c>
    </row>
    <row r="121" spans="1:17" x14ac:dyDescent="0.25">
      <c r="A121" s="17">
        <v>44098</v>
      </c>
      <c r="B121" s="20">
        <v>1</v>
      </c>
      <c r="C121" s="20">
        <v>0</v>
      </c>
      <c r="D121" s="20">
        <v>0</v>
      </c>
      <c r="E121" s="21">
        <v>0</v>
      </c>
      <c r="F121" s="21">
        <v>1</v>
      </c>
      <c r="G121" s="21">
        <v>1</v>
      </c>
      <c r="H121" s="21">
        <v>0</v>
      </c>
      <c r="I121" s="21">
        <v>0</v>
      </c>
      <c r="J121" s="21">
        <v>0</v>
      </c>
      <c r="K121" s="21">
        <v>0</v>
      </c>
      <c r="L121" s="21">
        <v>0</v>
      </c>
      <c r="M121" s="21">
        <v>0</v>
      </c>
      <c r="N121" s="21">
        <v>1</v>
      </c>
      <c r="O121" s="21">
        <f t="shared" si="3"/>
        <v>4</v>
      </c>
      <c r="P121" s="23">
        <f t="shared" si="5"/>
        <v>8</v>
      </c>
      <c r="Q121" s="21">
        <f t="shared" si="4"/>
        <v>1084</v>
      </c>
    </row>
    <row r="122" spans="1:17" x14ac:dyDescent="0.25">
      <c r="A122" s="17">
        <v>44099</v>
      </c>
      <c r="B122" s="20">
        <v>2</v>
      </c>
      <c r="C122" s="20">
        <v>0</v>
      </c>
      <c r="D122" s="20">
        <v>0</v>
      </c>
      <c r="E122" s="21">
        <v>1</v>
      </c>
      <c r="F122" s="21">
        <v>0</v>
      </c>
      <c r="G122" s="21">
        <v>0</v>
      </c>
      <c r="H122" s="21">
        <v>0</v>
      </c>
      <c r="I122" s="21">
        <v>1</v>
      </c>
      <c r="J122" s="21">
        <v>0</v>
      </c>
      <c r="K122" s="21">
        <v>0</v>
      </c>
      <c r="L122" s="21">
        <v>0</v>
      </c>
      <c r="M122" s="21">
        <v>0</v>
      </c>
      <c r="N122" s="21">
        <v>0</v>
      </c>
      <c r="O122" s="21">
        <f t="shared" si="3"/>
        <v>4</v>
      </c>
      <c r="P122" s="23">
        <f t="shared" si="5"/>
        <v>6.1428571428571432</v>
      </c>
      <c r="Q122" s="21">
        <f t="shared" si="4"/>
        <v>1088</v>
      </c>
    </row>
    <row r="123" spans="1:17" x14ac:dyDescent="0.25">
      <c r="A123" s="17">
        <v>44100</v>
      </c>
      <c r="B123" s="20">
        <v>0</v>
      </c>
      <c r="C123" s="20">
        <v>0</v>
      </c>
      <c r="D123" s="20">
        <v>0</v>
      </c>
      <c r="E123" s="21">
        <v>0</v>
      </c>
      <c r="F123" s="21">
        <v>0</v>
      </c>
      <c r="G123" s="21">
        <v>0</v>
      </c>
      <c r="H123" s="21">
        <v>0</v>
      </c>
      <c r="I123" s="21">
        <v>0</v>
      </c>
      <c r="J123" s="21">
        <v>0</v>
      </c>
      <c r="K123" s="21">
        <v>0</v>
      </c>
      <c r="L123" s="21">
        <v>0</v>
      </c>
      <c r="M123" s="21">
        <v>0</v>
      </c>
      <c r="N123" s="21">
        <v>0</v>
      </c>
      <c r="O123" s="21">
        <f t="shared" si="3"/>
        <v>0</v>
      </c>
      <c r="P123" s="23">
        <f t="shared" si="5"/>
        <v>5.1428571428571432</v>
      </c>
      <c r="Q123" s="21">
        <f t="shared" si="4"/>
        <v>1088</v>
      </c>
    </row>
    <row r="124" spans="1:17" x14ac:dyDescent="0.25">
      <c r="A124" s="17">
        <v>44101</v>
      </c>
      <c r="B124" s="20">
        <v>0</v>
      </c>
      <c r="C124" s="20">
        <v>0</v>
      </c>
      <c r="D124" s="20">
        <v>0</v>
      </c>
      <c r="E124" s="21">
        <v>1</v>
      </c>
      <c r="F124" s="21">
        <v>0</v>
      </c>
      <c r="G124" s="21">
        <v>0</v>
      </c>
      <c r="H124" s="21">
        <v>1</v>
      </c>
      <c r="I124" s="21">
        <v>0</v>
      </c>
      <c r="J124" s="21">
        <v>0</v>
      </c>
      <c r="K124" s="21">
        <v>0</v>
      </c>
      <c r="L124" s="21">
        <v>0</v>
      </c>
      <c r="M124" s="21">
        <v>1</v>
      </c>
      <c r="N124" s="21">
        <v>0</v>
      </c>
      <c r="O124" s="21">
        <f t="shared" si="3"/>
        <v>3</v>
      </c>
      <c r="P124" s="23">
        <f t="shared" si="5"/>
        <v>4.2857142857142856</v>
      </c>
      <c r="Q124" s="21">
        <f t="shared" si="4"/>
        <v>1091</v>
      </c>
    </row>
    <row r="125" spans="1:17" x14ac:dyDescent="0.25">
      <c r="A125" s="17">
        <v>44102</v>
      </c>
      <c r="B125" s="20">
        <v>1</v>
      </c>
      <c r="C125" s="20">
        <v>0</v>
      </c>
      <c r="D125" s="20">
        <v>2</v>
      </c>
      <c r="E125" s="21">
        <v>3</v>
      </c>
      <c r="F125" s="21">
        <v>1</v>
      </c>
      <c r="G125" s="21">
        <v>0</v>
      </c>
      <c r="H125" s="21">
        <v>1</v>
      </c>
      <c r="I125" s="21">
        <v>1</v>
      </c>
      <c r="J125" s="21">
        <v>0</v>
      </c>
      <c r="K125" s="21">
        <v>1</v>
      </c>
      <c r="L125" s="21">
        <v>1</v>
      </c>
      <c r="M125" s="21">
        <v>0</v>
      </c>
      <c r="N125" s="21">
        <v>1</v>
      </c>
      <c r="O125" s="21">
        <f t="shared" si="3"/>
        <v>12</v>
      </c>
      <c r="P125" s="23">
        <f t="shared" si="5"/>
        <v>4.4285714285714288</v>
      </c>
      <c r="Q125" s="21">
        <f t="shared" si="4"/>
        <v>1103</v>
      </c>
    </row>
    <row r="126" spans="1:17" x14ac:dyDescent="0.25">
      <c r="A126" s="17">
        <v>44103</v>
      </c>
      <c r="B126" s="20">
        <v>0</v>
      </c>
      <c r="C126" s="20">
        <v>0</v>
      </c>
      <c r="D126" s="20">
        <v>0</v>
      </c>
      <c r="E126" s="21">
        <v>1</v>
      </c>
      <c r="F126" s="21">
        <v>0</v>
      </c>
      <c r="G126" s="21">
        <v>0</v>
      </c>
      <c r="H126" s="21">
        <v>1</v>
      </c>
      <c r="I126" s="21">
        <v>2</v>
      </c>
      <c r="J126" s="21">
        <v>1</v>
      </c>
      <c r="K126" s="21">
        <v>1</v>
      </c>
      <c r="L126" s="21">
        <v>1</v>
      </c>
      <c r="M126" s="21">
        <v>0</v>
      </c>
      <c r="N126" s="21">
        <v>1</v>
      </c>
      <c r="O126" s="21">
        <f t="shared" si="3"/>
        <v>8</v>
      </c>
      <c r="P126" s="23">
        <f t="shared" si="5"/>
        <v>5.1428571428571432</v>
      </c>
      <c r="Q126" s="21">
        <f t="shared" si="4"/>
        <v>1111</v>
      </c>
    </row>
    <row r="127" spans="1:17" x14ac:dyDescent="0.25">
      <c r="A127" s="17">
        <v>44104</v>
      </c>
      <c r="B127" s="20">
        <v>0</v>
      </c>
      <c r="C127" s="20">
        <v>0</v>
      </c>
      <c r="D127" s="20">
        <v>0</v>
      </c>
      <c r="E127" s="21">
        <v>1</v>
      </c>
      <c r="F127" s="21">
        <v>3</v>
      </c>
      <c r="G127" s="21">
        <v>0</v>
      </c>
      <c r="H127" s="21">
        <v>1</v>
      </c>
      <c r="I127" s="21">
        <v>1</v>
      </c>
      <c r="J127" s="21">
        <v>0</v>
      </c>
      <c r="K127" s="21">
        <v>1</v>
      </c>
      <c r="L127" s="21">
        <v>1</v>
      </c>
      <c r="M127" s="21">
        <v>2</v>
      </c>
      <c r="N127" s="21">
        <v>0</v>
      </c>
      <c r="O127" s="21">
        <f t="shared" si="3"/>
        <v>10</v>
      </c>
      <c r="P127" s="23">
        <f t="shared" si="5"/>
        <v>5.8571428571428568</v>
      </c>
      <c r="Q127" s="21">
        <f t="shared" si="4"/>
        <v>1121</v>
      </c>
    </row>
    <row r="128" spans="1:17" x14ac:dyDescent="0.25">
      <c r="A128" s="17">
        <v>44105</v>
      </c>
      <c r="B128" s="20">
        <v>0</v>
      </c>
      <c r="C128" s="20">
        <v>0</v>
      </c>
      <c r="D128" s="20">
        <v>0</v>
      </c>
      <c r="E128" s="21">
        <v>3</v>
      </c>
      <c r="F128" s="21">
        <v>5</v>
      </c>
      <c r="G128" s="21">
        <v>1</v>
      </c>
      <c r="H128" s="21">
        <v>1</v>
      </c>
      <c r="I128" s="21">
        <v>0</v>
      </c>
      <c r="J128" s="21">
        <v>1</v>
      </c>
      <c r="K128" s="21">
        <v>1</v>
      </c>
      <c r="L128" s="21">
        <v>0</v>
      </c>
      <c r="M128" s="21">
        <v>1</v>
      </c>
      <c r="N128" s="21">
        <v>1</v>
      </c>
      <c r="O128" s="21">
        <f t="shared" si="3"/>
        <v>14</v>
      </c>
      <c r="P128" s="23">
        <f t="shared" si="5"/>
        <v>7.2857142857142856</v>
      </c>
      <c r="Q128" s="21">
        <f t="shared" si="4"/>
        <v>1135</v>
      </c>
    </row>
    <row r="129" spans="1:17" x14ac:dyDescent="0.25">
      <c r="A129" s="17">
        <v>44106</v>
      </c>
      <c r="B129" s="20">
        <v>1</v>
      </c>
      <c r="C129" s="20">
        <v>0</v>
      </c>
      <c r="D129" s="20">
        <v>0</v>
      </c>
      <c r="E129" s="21">
        <v>3</v>
      </c>
      <c r="F129" s="21">
        <v>2</v>
      </c>
      <c r="G129" s="21">
        <v>0</v>
      </c>
      <c r="H129" s="21">
        <v>2</v>
      </c>
      <c r="I129" s="21">
        <v>1</v>
      </c>
      <c r="J129" s="21">
        <v>2</v>
      </c>
      <c r="K129" s="21">
        <v>1</v>
      </c>
      <c r="L129" s="21">
        <v>1</v>
      </c>
      <c r="M129" s="21">
        <v>1</v>
      </c>
      <c r="N129" s="21">
        <v>0</v>
      </c>
      <c r="O129" s="21">
        <f t="shared" si="3"/>
        <v>14</v>
      </c>
      <c r="P129" s="23">
        <f t="shared" si="5"/>
        <v>8.7142857142857135</v>
      </c>
      <c r="Q129" s="21">
        <f t="shared" si="4"/>
        <v>1149</v>
      </c>
    </row>
    <row r="130" spans="1:17" x14ac:dyDescent="0.25">
      <c r="A130" s="17">
        <v>44107</v>
      </c>
      <c r="B130" s="20">
        <v>2</v>
      </c>
      <c r="C130" s="20">
        <v>0</v>
      </c>
      <c r="D130" s="20">
        <v>0</v>
      </c>
      <c r="E130" s="21">
        <v>3</v>
      </c>
      <c r="F130" s="21">
        <v>2</v>
      </c>
      <c r="G130" s="21">
        <v>0</v>
      </c>
      <c r="H130" s="21">
        <v>0</v>
      </c>
      <c r="I130" s="21">
        <v>1</v>
      </c>
      <c r="J130" s="21">
        <v>0</v>
      </c>
      <c r="K130" s="21">
        <v>0</v>
      </c>
      <c r="L130" s="21">
        <v>1</v>
      </c>
      <c r="M130" s="21">
        <v>3</v>
      </c>
      <c r="N130" s="21">
        <v>0</v>
      </c>
      <c r="O130" s="21">
        <f t="shared" si="3"/>
        <v>12</v>
      </c>
      <c r="P130" s="23">
        <f t="shared" si="5"/>
        <v>10.428571428571429</v>
      </c>
      <c r="Q130" s="21">
        <f t="shared" si="4"/>
        <v>1161</v>
      </c>
    </row>
    <row r="131" spans="1:17" x14ac:dyDescent="0.25">
      <c r="A131" s="17">
        <v>44108</v>
      </c>
      <c r="B131" s="20">
        <v>0</v>
      </c>
      <c r="C131" s="20">
        <v>1</v>
      </c>
      <c r="D131" s="20">
        <v>0</v>
      </c>
      <c r="E131" s="21">
        <v>1</v>
      </c>
      <c r="F131" s="21">
        <v>0</v>
      </c>
      <c r="G131" s="21">
        <v>0</v>
      </c>
      <c r="H131" s="21">
        <v>0</v>
      </c>
      <c r="I131" s="21">
        <v>0</v>
      </c>
      <c r="J131" s="21">
        <v>0</v>
      </c>
      <c r="K131" s="21">
        <v>0</v>
      </c>
      <c r="L131" s="21">
        <v>0</v>
      </c>
      <c r="M131" s="21">
        <v>0</v>
      </c>
      <c r="N131" s="21">
        <v>2</v>
      </c>
      <c r="O131" s="21">
        <f t="shared" si="3"/>
        <v>4</v>
      </c>
      <c r="P131" s="23">
        <f t="shared" si="5"/>
        <v>10.571428571428571</v>
      </c>
      <c r="Q131" s="21">
        <f t="shared" si="4"/>
        <v>1165</v>
      </c>
    </row>
    <row r="132" spans="1:17" x14ac:dyDescent="0.25">
      <c r="A132" s="17">
        <v>44109</v>
      </c>
      <c r="B132" s="20">
        <v>0</v>
      </c>
      <c r="C132" s="20">
        <v>2</v>
      </c>
      <c r="D132" s="20">
        <v>2</v>
      </c>
      <c r="E132" s="21">
        <v>1</v>
      </c>
      <c r="F132" s="21">
        <v>3</v>
      </c>
      <c r="G132" s="21">
        <v>0</v>
      </c>
      <c r="H132" s="21">
        <v>4</v>
      </c>
      <c r="I132" s="21">
        <v>0</v>
      </c>
      <c r="J132" s="21">
        <v>1</v>
      </c>
      <c r="K132" s="21">
        <v>1</v>
      </c>
      <c r="L132" s="21">
        <v>1</v>
      </c>
      <c r="M132" s="21">
        <v>5</v>
      </c>
      <c r="N132" s="21">
        <v>2</v>
      </c>
      <c r="O132" s="21">
        <f t="shared" si="3"/>
        <v>22</v>
      </c>
      <c r="P132" s="23">
        <f t="shared" si="5"/>
        <v>12</v>
      </c>
      <c r="Q132" s="21">
        <f t="shared" si="4"/>
        <v>1187</v>
      </c>
    </row>
    <row r="133" spans="1:17" x14ac:dyDescent="0.25">
      <c r="A133" s="17">
        <v>44110</v>
      </c>
      <c r="B133" s="20">
        <v>2</v>
      </c>
      <c r="C133" s="20">
        <v>0</v>
      </c>
      <c r="D133" s="20">
        <v>1</v>
      </c>
      <c r="E133" s="21">
        <v>2</v>
      </c>
      <c r="F133" s="21">
        <v>8</v>
      </c>
      <c r="G133" s="21">
        <v>0</v>
      </c>
      <c r="H133" s="21">
        <v>2</v>
      </c>
      <c r="I133" s="21">
        <v>1</v>
      </c>
      <c r="J133" s="21">
        <v>1</v>
      </c>
      <c r="K133" s="21">
        <v>3</v>
      </c>
      <c r="L133" s="21">
        <v>1</v>
      </c>
      <c r="M133" s="21">
        <v>4</v>
      </c>
      <c r="N133" s="21">
        <v>0</v>
      </c>
      <c r="O133" s="21">
        <f t="shared" si="3"/>
        <v>25</v>
      </c>
      <c r="P133" s="23">
        <f t="shared" si="5"/>
        <v>14.428571428571429</v>
      </c>
      <c r="Q133" s="21">
        <f t="shared" si="4"/>
        <v>1212</v>
      </c>
    </row>
    <row r="134" spans="1:17" x14ac:dyDescent="0.25">
      <c r="A134" s="17">
        <v>44111</v>
      </c>
      <c r="B134" s="20">
        <v>1</v>
      </c>
      <c r="C134" s="20">
        <v>0</v>
      </c>
      <c r="D134" s="20">
        <v>3</v>
      </c>
      <c r="E134" s="21">
        <v>4</v>
      </c>
      <c r="F134" s="21">
        <v>2</v>
      </c>
      <c r="G134" s="21">
        <v>0</v>
      </c>
      <c r="H134" s="21">
        <v>3</v>
      </c>
      <c r="I134" s="21">
        <v>0</v>
      </c>
      <c r="J134" s="21">
        <v>1</v>
      </c>
      <c r="K134" s="21">
        <v>0</v>
      </c>
      <c r="L134" s="21">
        <v>1</v>
      </c>
      <c r="M134" s="21">
        <v>6</v>
      </c>
      <c r="N134" s="21">
        <v>0</v>
      </c>
      <c r="O134" s="21">
        <f t="shared" si="3"/>
        <v>21</v>
      </c>
      <c r="P134" s="23">
        <f t="shared" si="5"/>
        <v>16</v>
      </c>
      <c r="Q134" s="21">
        <f t="shared" si="4"/>
        <v>1233</v>
      </c>
    </row>
    <row r="135" spans="1:17" x14ac:dyDescent="0.25">
      <c r="A135" s="17">
        <v>44112</v>
      </c>
      <c r="B135" s="20">
        <v>0</v>
      </c>
      <c r="C135" s="20">
        <v>0</v>
      </c>
      <c r="D135" s="20">
        <v>2</v>
      </c>
      <c r="E135" s="21">
        <v>0</v>
      </c>
      <c r="F135" s="21">
        <v>6</v>
      </c>
      <c r="G135" s="21">
        <v>0</v>
      </c>
      <c r="H135" s="21">
        <v>7</v>
      </c>
      <c r="I135" s="21">
        <v>1</v>
      </c>
      <c r="J135" s="21">
        <v>1</v>
      </c>
      <c r="K135" s="21">
        <v>0</v>
      </c>
      <c r="L135" s="21">
        <v>1</v>
      </c>
      <c r="M135" s="21">
        <v>3</v>
      </c>
      <c r="N135" s="21">
        <v>1</v>
      </c>
      <c r="O135" s="21">
        <f t="shared" si="3"/>
        <v>22</v>
      </c>
      <c r="P135" s="23">
        <f t="shared" si="5"/>
        <v>17.142857142857142</v>
      </c>
      <c r="Q135" s="21">
        <f t="shared" si="4"/>
        <v>1255</v>
      </c>
    </row>
    <row r="136" spans="1:17" x14ac:dyDescent="0.25">
      <c r="A136" s="17">
        <v>44113</v>
      </c>
      <c r="B136" s="20">
        <v>2</v>
      </c>
      <c r="C136" s="20">
        <v>0</v>
      </c>
      <c r="D136" s="20">
        <v>0</v>
      </c>
      <c r="E136" s="21">
        <v>1</v>
      </c>
      <c r="F136" s="21">
        <v>6</v>
      </c>
      <c r="G136" s="21">
        <v>0</v>
      </c>
      <c r="H136" s="21">
        <v>2</v>
      </c>
      <c r="I136" s="21">
        <v>1</v>
      </c>
      <c r="J136" s="21">
        <v>2</v>
      </c>
      <c r="K136" s="21">
        <v>1</v>
      </c>
      <c r="L136" s="21">
        <v>0</v>
      </c>
      <c r="M136" s="21">
        <v>0</v>
      </c>
      <c r="N136" s="21">
        <v>1</v>
      </c>
      <c r="O136" s="21">
        <f t="shared" si="3"/>
        <v>16</v>
      </c>
      <c r="P136" s="23">
        <f t="shared" si="5"/>
        <v>17.428571428571427</v>
      </c>
      <c r="Q136" s="21">
        <f t="shared" si="4"/>
        <v>1271</v>
      </c>
    </row>
    <row r="137" spans="1:17" x14ac:dyDescent="0.25">
      <c r="A137" s="17">
        <v>44114</v>
      </c>
      <c r="B137" s="20">
        <v>0</v>
      </c>
      <c r="C137" s="20">
        <v>0</v>
      </c>
      <c r="D137" s="20">
        <v>1</v>
      </c>
      <c r="E137" s="21">
        <v>3</v>
      </c>
      <c r="F137" s="21">
        <v>4</v>
      </c>
      <c r="G137" s="21">
        <v>0</v>
      </c>
      <c r="H137" s="21">
        <v>1</v>
      </c>
      <c r="I137" s="21">
        <v>2</v>
      </c>
      <c r="J137" s="21">
        <v>1</v>
      </c>
      <c r="K137" s="21">
        <v>2</v>
      </c>
      <c r="L137" s="21">
        <v>0</v>
      </c>
      <c r="M137" s="21">
        <v>8</v>
      </c>
      <c r="N137" s="21">
        <v>1</v>
      </c>
      <c r="O137" s="21">
        <f t="shared" si="3"/>
        <v>23</v>
      </c>
      <c r="P137" s="23">
        <f t="shared" si="5"/>
        <v>19</v>
      </c>
      <c r="Q137" s="21">
        <f t="shared" si="4"/>
        <v>1294</v>
      </c>
    </row>
    <row r="138" spans="1:17" x14ac:dyDescent="0.25">
      <c r="A138" s="17">
        <v>44115</v>
      </c>
      <c r="B138" s="20">
        <v>0</v>
      </c>
      <c r="C138" s="20">
        <v>1</v>
      </c>
      <c r="D138" s="20">
        <v>0</v>
      </c>
      <c r="E138" s="21">
        <v>1</v>
      </c>
      <c r="F138" s="21">
        <v>7</v>
      </c>
      <c r="G138" s="21">
        <v>0</v>
      </c>
      <c r="H138" s="21">
        <v>3</v>
      </c>
      <c r="I138" s="21">
        <v>1</v>
      </c>
      <c r="J138" s="21">
        <v>0</v>
      </c>
      <c r="K138" s="21">
        <v>0</v>
      </c>
      <c r="L138" s="21">
        <v>1</v>
      </c>
      <c r="M138" s="21">
        <v>3</v>
      </c>
      <c r="N138" s="21">
        <v>0</v>
      </c>
      <c r="O138" s="21">
        <f t="shared" si="3"/>
        <v>17</v>
      </c>
      <c r="P138" s="23">
        <f t="shared" si="5"/>
        <v>20.857142857142858</v>
      </c>
      <c r="Q138" s="21">
        <f t="shared" si="4"/>
        <v>1311</v>
      </c>
    </row>
    <row r="139" spans="1:17" x14ac:dyDescent="0.25">
      <c r="A139" s="17">
        <v>44116</v>
      </c>
      <c r="B139" s="20">
        <v>1</v>
      </c>
      <c r="C139" s="20">
        <v>1</v>
      </c>
      <c r="D139" s="20">
        <v>0</v>
      </c>
      <c r="E139" s="21">
        <v>2</v>
      </c>
      <c r="F139" s="21">
        <v>3</v>
      </c>
      <c r="G139" s="21">
        <v>1</v>
      </c>
      <c r="H139" s="21">
        <v>3</v>
      </c>
      <c r="I139" s="21">
        <v>2</v>
      </c>
      <c r="J139" s="21">
        <v>0</v>
      </c>
      <c r="K139" s="21">
        <v>0</v>
      </c>
      <c r="L139" s="21">
        <v>0</v>
      </c>
      <c r="M139" s="21">
        <v>5</v>
      </c>
      <c r="N139" s="21">
        <v>1</v>
      </c>
      <c r="O139" s="21">
        <f t="shared" si="3"/>
        <v>19</v>
      </c>
      <c r="P139" s="23">
        <f t="shared" si="5"/>
        <v>20.428571428571427</v>
      </c>
      <c r="Q139" s="21">
        <f t="shared" si="4"/>
        <v>1330</v>
      </c>
    </row>
    <row r="140" spans="1:17" x14ac:dyDescent="0.25">
      <c r="A140" s="17">
        <v>44117</v>
      </c>
      <c r="B140" s="20">
        <v>0</v>
      </c>
      <c r="C140" s="20">
        <v>0</v>
      </c>
      <c r="D140" s="20">
        <v>1</v>
      </c>
      <c r="E140" s="21">
        <v>2</v>
      </c>
      <c r="F140" s="21">
        <v>2</v>
      </c>
      <c r="G140" s="21">
        <v>0</v>
      </c>
      <c r="H140" s="21">
        <v>3</v>
      </c>
      <c r="I140" s="21">
        <v>3</v>
      </c>
      <c r="J140" s="21">
        <v>0</v>
      </c>
      <c r="K140" s="21">
        <v>0</v>
      </c>
      <c r="L140" s="21">
        <v>0</v>
      </c>
      <c r="M140" s="21">
        <v>3</v>
      </c>
      <c r="N140" s="21">
        <v>2</v>
      </c>
      <c r="O140" s="21">
        <f t="shared" si="3"/>
        <v>16</v>
      </c>
      <c r="P140" s="23">
        <f t="shared" si="5"/>
        <v>19.142857142857142</v>
      </c>
      <c r="Q140" s="21">
        <f t="shared" si="4"/>
        <v>1346</v>
      </c>
    </row>
    <row r="141" spans="1:17" x14ac:dyDescent="0.25">
      <c r="A141" s="17">
        <v>44118</v>
      </c>
      <c r="B141" s="20">
        <v>1</v>
      </c>
      <c r="C141" s="20">
        <v>1</v>
      </c>
      <c r="D141" s="20">
        <v>0</v>
      </c>
      <c r="E141" s="21">
        <v>4</v>
      </c>
      <c r="F141" s="21">
        <v>1</v>
      </c>
      <c r="G141" s="21">
        <v>0</v>
      </c>
      <c r="H141" s="21">
        <v>4</v>
      </c>
      <c r="I141" s="21">
        <v>3</v>
      </c>
      <c r="J141" s="21">
        <v>0</v>
      </c>
      <c r="K141" s="21">
        <v>0</v>
      </c>
      <c r="L141" s="21">
        <v>1</v>
      </c>
      <c r="M141" s="21">
        <v>4</v>
      </c>
      <c r="N141" s="21">
        <v>2</v>
      </c>
      <c r="O141" s="21">
        <f t="shared" si="3"/>
        <v>21</v>
      </c>
      <c r="P141" s="23">
        <f t="shared" si="5"/>
        <v>19.142857142857142</v>
      </c>
      <c r="Q141" s="21">
        <f t="shared" si="4"/>
        <v>1367</v>
      </c>
    </row>
    <row r="142" spans="1:17" x14ac:dyDescent="0.25">
      <c r="A142" s="17">
        <v>44119</v>
      </c>
      <c r="B142" s="20">
        <v>0</v>
      </c>
      <c r="C142" s="20">
        <v>0</v>
      </c>
      <c r="D142" s="20">
        <v>0</v>
      </c>
      <c r="E142" s="21">
        <v>2</v>
      </c>
      <c r="F142" s="21">
        <v>6</v>
      </c>
      <c r="G142" s="21">
        <v>0</v>
      </c>
      <c r="H142" s="21">
        <v>2</v>
      </c>
      <c r="I142" s="21">
        <v>2</v>
      </c>
      <c r="J142" s="21">
        <v>1</v>
      </c>
      <c r="K142" s="21">
        <v>0</v>
      </c>
      <c r="L142" s="21">
        <v>3</v>
      </c>
      <c r="M142" s="21">
        <v>0</v>
      </c>
      <c r="N142" s="21">
        <v>0</v>
      </c>
      <c r="O142" s="21">
        <f t="shared" si="3"/>
        <v>16</v>
      </c>
      <c r="P142" s="23">
        <f t="shared" si="5"/>
        <v>18.285714285714285</v>
      </c>
      <c r="Q142" s="21">
        <f t="shared" si="4"/>
        <v>1383</v>
      </c>
    </row>
    <row r="143" spans="1:17" x14ac:dyDescent="0.25">
      <c r="A143" s="17">
        <v>44120</v>
      </c>
      <c r="B143" s="20">
        <v>1</v>
      </c>
      <c r="C143" s="20">
        <v>2</v>
      </c>
      <c r="D143" s="20">
        <v>2</v>
      </c>
      <c r="E143" s="21">
        <v>3</v>
      </c>
      <c r="F143" s="21">
        <v>7</v>
      </c>
      <c r="G143" s="21">
        <v>0</v>
      </c>
      <c r="H143" s="21">
        <v>2</v>
      </c>
      <c r="I143" s="21">
        <v>2</v>
      </c>
      <c r="J143" s="21">
        <v>2</v>
      </c>
      <c r="K143" s="21">
        <v>2</v>
      </c>
      <c r="L143" s="21">
        <v>0</v>
      </c>
      <c r="M143" s="21">
        <v>1</v>
      </c>
      <c r="N143" s="21">
        <v>4</v>
      </c>
      <c r="O143" s="21">
        <f t="shared" si="3"/>
        <v>28</v>
      </c>
      <c r="P143" s="23">
        <f t="shared" si="5"/>
        <v>20</v>
      </c>
      <c r="Q143" s="21">
        <f t="shared" si="4"/>
        <v>1411</v>
      </c>
    </row>
    <row r="144" spans="1:17" x14ac:dyDescent="0.25">
      <c r="A144" s="17">
        <v>44121</v>
      </c>
      <c r="B144" s="20">
        <v>2</v>
      </c>
      <c r="C144" s="20">
        <v>0</v>
      </c>
      <c r="D144" s="20">
        <v>0</v>
      </c>
      <c r="E144" s="21">
        <v>2</v>
      </c>
      <c r="F144" s="21">
        <v>6</v>
      </c>
      <c r="G144" s="21">
        <v>0</v>
      </c>
      <c r="H144" s="21">
        <v>3</v>
      </c>
      <c r="I144" s="21">
        <v>3</v>
      </c>
      <c r="J144" s="21">
        <v>3</v>
      </c>
      <c r="K144" s="21">
        <v>1</v>
      </c>
      <c r="L144" s="21">
        <v>0</v>
      </c>
      <c r="M144" s="21">
        <v>5</v>
      </c>
      <c r="N144" s="21">
        <v>3</v>
      </c>
      <c r="O144" s="21">
        <f t="shared" si="3"/>
        <v>28</v>
      </c>
      <c r="P144" s="23">
        <f t="shared" si="5"/>
        <v>20.714285714285715</v>
      </c>
      <c r="Q144" s="21">
        <f t="shared" si="4"/>
        <v>1439</v>
      </c>
    </row>
    <row r="145" spans="1:17" x14ac:dyDescent="0.25">
      <c r="A145" s="17">
        <v>44122</v>
      </c>
      <c r="B145" s="20">
        <v>3</v>
      </c>
      <c r="C145" s="20">
        <v>0</v>
      </c>
      <c r="D145" s="20">
        <v>0</v>
      </c>
      <c r="E145" s="21">
        <v>0</v>
      </c>
      <c r="F145" s="21">
        <v>3</v>
      </c>
      <c r="G145" s="21">
        <v>1</v>
      </c>
      <c r="H145" s="21">
        <v>0</v>
      </c>
      <c r="I145" s="21">
        <v>1</v>
      </c>
      <c r="J145" s="21">
        <v>0</v>
      </c>
      <c r="K145" s="21">
        <v>0</v>
      </c>
      <c r="L145" s="21">
        <v>0</v>
      </c>
      <c r="M145" s="21">
        <v>0</v>
      </c>
      <c r="N145" s="21">
        <v>1</v>
      </c>
      <c r="O145" s="21">
        <f t="shared" si="3"/>
        <v>9</v>
      </c>
      <c r="P145" s="23">
        <f t="shared" si="5"/>
        <v>19.571428571428573</v>
      </c>
      <c r="Q145" s="21">
        <f t="shared" si="4"/>
        <v>1448</v>
      </c>
    </row>
    <row r="146" spans="1:17" x14ac:dyDescent="0.25">
      <c r="A146" s="17">
        <v>44123</v>
      </c>
      <c r="B146" s="20">
        <v>0</v>
      </c>
      <c r="C146" s="20">
        <v>0</v>
      </c>
      <c r="D146" s="20">
        <v>0</v>
      </c>
      <c r="E146" s="21">
        <v>0</v>
      </c>
      <c r="F146" s="21">
        <v>1</v>
      </c>
      <c r="G146" s="21">
        <v>0</v>
      </c>
      <c r="H146" s="21">
        <v>0</v>
      </c>
      <c r="I146" s="21">
        <v>0</v>
      </c>
      <c r="J146" s="21">
        <v>0</v>
      </c>
      <c r="K146" s="21">
        <v>2</v>
      </c>
      <c r="L146" s="21">
        <v>0</v>
      </c>
      <c r="M146" s="21">
        <v>2</v>
      </c>
      <c r="N146" s="21">
        <v>0</v>
      </c>
      <c r="O146" s="21">
        <f t="shared" si="3"/>
        <v>5</v>
      </c>
      <c r="P146" s="23">
        <f t="shared" si="5"/>
        <v>17.571428571428573</v>
      </c>
      <c r="Q146" s="21">
        <f t="shared" si="4"/>
        <v>1453</v>
      </c>
    </row>
    <row r="147" spans="1:17" x14ac:dyDescent="0.25">
      <c r="A147" s="17">
        <v>44124</v>
      </c>
      <c r="B147" s="20">
        <v>1</v>
      </c>
      <c r="C147" s="20">
        <v>2</v>
      </c>
      <c r="D147" s="20">
        <v>1</v>
      </c>
      <c r="E147" s="21">
        <v>7</v>
      </c>
      <c r="F147" s="21">
        <v>2</v>
      </c>
      <c r="G147" s="21">
        <v>1</v>
      </c>
      <c r="H147" s="21">
        <v>7</v>
      </c>
      <c r="I147" s="21">
        <v>1</v>
      </c>
      <c r="J147" s="21">
        <v>0</v>
      </c>
      <c r="K147" s="21">
        <v>2</v>
      </c>
      <c r="L147" s="21">
        <v>1</v>
      </c>
      <c r="M147" s="21">
        <v>4</v>
      </c>
      <c r="N147" s="21">
        <v>2</v>
      </c>
      <c r="O147" s="21">
        <f t="shared" si="3"/>
        <v>31</v>
      </c>
      <c r="P147" s="23">
        <f t="shared" si="5"/>
        <v>19.714285714285715</v>
      </c>
      <c r="Q147" s="21">
        <f t="shared" si="4"/>
        <v>1484</v>
      </c>
    </row>
    <row r="148" spans="1:17" x14ac:dyDescent="0.25">
      <c r="A148" s="17">
        <v>44125</v>
      </c>
      <c r="B148" s="20">
        <v>1</v>
      </c>
      <c r="C148" s="20">
        <v>0</v>
      </c>
      <c r="D148" s="20">
        <v>0</v>
      </c>
      <c r="E148" s="21">
        <v>0</v>
      </c>
      <c r="F148" s="21">
        <v>3</v>
      </c>
      <c r="G148" s="21">
        <v>0</v>
      </c>
      <c r="H148" s="21">
        <v>3</v>
      </c>
      <c r="I148" s="21">
        <v>2</v>
      </c>
      <c r="J148" s="21">
        <v>0</v>
      </c>
      <c r="K148" s="21">
        <v>0</v>
      </c>
      <c r="L148" s="21">
        <v>3</v>
      </c>
      <c r="M148" s="21">
        <v>2</v>
      </c>
      <c r="N148" s="21">
        <v>0</v>
      </c>
      <c r="O148" s="21">
        <f t="shared" si="3"/>
        <v>14</v>
      </c>
      <c r="P148" s="23">
        <f t="shared" si="5"/>
        <v>18.714285714285715</v>
      </c>
      <c r="Q148" s="21">
        <f t="shared" si="4"/>
        <v>1498</v>
      </c>
    </row>
    <row r="149" spans="1:17" x14ac:dyDescent="0.25">
      <c r="A149" s="17">
        <v>44126</v>
      </c>
      <c r="B149" s="20">
        <v>2</v>
      </c>
      <c r="C149" s="20">
        <v>1</v>
      </c>
      <c r="D149" s="20">
        <v>2</v>
      </c>
      <c r="E149" s="21">
        <v>2</v>
      </c>
      <c r="F149" s="21">
        <v>4</v>
      </c>
      <c r="G149" s="21">
        <v>0</v>
      </c>
      <c r="H149" s="21">
        <v>6</v>
      </c>
      <c r="I149" s="21">
        <v>1</v>
      </c>
      <c r="J149" s="21">
        <v>1</v>
      </c>
      <c r="K149" s="21">
        <v>1</v>
      </c>
      <c r="L149" s="21">
        <v>0</v>
      </c>
      <c r="M149" s="21">
        <v>0</v>
      </c>
      <c r="N149" s="21">
        <v>1</v>
      </c>
      <c r="O149" s="21">
        <f t="shared" si="3"/>
        <v>21</v>
      </c>
      <c r="P149" s="23">
        <f t="shared" si="5"/>
        <v>19.428571428571427</v>
      </c>
      <c r="Q149" s="21">
        <f t="shared" si="4"/>
        <v>1519</v>
      </c>
    </row>
    <row r="150" spans="1:17" x14ac:dyDescent="0.25">
      <c r="A150" s="17">
        <v>44127</v>
      </c>
      <c r="B150" s="20">
        <v>5</v>
      </c>
      <c r="C150" s="20">
        <v>0</v>
      </c>
      <c r="D150" s="20">
        <v>1</v>
      </c>
      <c r="E150" s="21">
        <v>3</v>
      </c>
      <c r="F150" s="21">
        <v>7</v>
      </c>
      <c r="G150" s="21">
        <v>0</v>
      </c>
      <c r="H150" s="21">
        <v>4</v>
      </c>
      <c r="I150" s="21">
        <v>1</v>
      </c>
      <c r="J150" s="21">
        <v>4</v>
      </c>
      <c r="K150" s="21">
        <v>2</v>
      </c>
      <c r="L150" s="21">
        <v>0</v>
      </c>
      <c r="M150" s="21">
        <v>5</v>
      </c>
      <c r="N150" s="21">
        <v>3</v>
      </c>
      <c r="O150" s="21">
        <f t="shared" si="3"/>
        <v>35</v>
      </c>
      <c r="P150" s="23">
        <f t="shared" si="5"/>
        <v>20.428571428571427</v>
      </c>
      <c r="Q150" s="21">
        <f t="shared" si="4"/>
        <v>1554</v>
      </c>
    </row>
    <row r="151" spans="1:17" x14ac:dyDescent="0.25">
      <c r="A151" s="17">
        <v>44128</v>
      </c>
      <c r="B151" s="20">
        <v>3</v>
      </c>
      <c r="C151" s="20">
        <v>0</v>
      </c>
      <c r="D151" s="20">
        <v>0</v>
      </c>
      <c r="E151" s="21">
        <v>2</v>
      </c>
      <c r="F151" s="21">
        <v>8</v>
      </c>
      <c r="G151" s="21">
        <v>0</v>
      </c>
      <c r="H151" s="21">
        <v>3</v>
      </c>
      <c r="I151" s="21">
        <v>0</v>
      </c>
      <c r="J151" s="21">
        <v>0</v>
      </c>
      <c r="K151" s="21">
        <v>3</v>
      </c>
      <c r="L151" s="21">
        <v>0</v>
      </c>
      <c r="M151" s="21">
        <v>2</v>
      </c>
      <c r="N151" s="21">
        <v>0</v>
      </c>
      <c r="O151" s="21">
        <f t="shared" ref="O151:O214" si="6">SUM(B151:N151)</f>
        <v>21</v>
      </c>
      <c r="P151" s="23">
        <f t="shared" si="5"/>
        <v>19.428571428571427</v>
      </c>
      <c r="Q151" s="21">
        <f t="shared" si="4"/>
        <v>1575</v>
      </c>
    </row>
    <row r="152" spans="1:17" x14ac:dyDescent="0.25">
      <c r="A152" s="17">
        <v>44129</v>
      </c>
      <c r="B152" s="20">
        <v>1</v>
      </c>
      <c r="C152" s="20">
        <v>0</v>
      </c>
      <c r="D152" s="20">
        <v>0</v>
      </c>
      <c r="E152" s="21">
        <v>1</v>
      </c>
      <c r="F152" s="21">
        <v>4</v>
      </c>
      <c r="G152" s="21">
        <v>1</v>
      </c>
      <c r="H152" s="21">
        <v>1</v>
      </c>
      <c r="I152" s="21">
        <v>0</v>
      </c>
      <c r="J152" s="21">
        <v>0</v>
      </c>
      <c r="K152" s="21">
        <v>0</v>
      </c>
      <c r="L152" s="21">
        <v>1</v>
      </c>
      <c r="M152" s="21">
        <v>2</v>
      </c>
      <c r="N152" s="21">
        <v>1</v>
      </c>
      <c r="O152" s="21">
        <f t="shared" si="6"/>
        <v>12</v>
      </c>
      <c r="P152" s="23">
        <f t="shared" si="5"/>
        <v>19.857142857142858</v>
      </c>
      <c r="Q152" s="21">
        <f t="shared" si="4"/>
        <v>1587</v>
      </c>
    </row>
    <row r="153" spans="1:17" x14ac:dyDescent="0.25">
      <c r="A153" s="17">
        <v>44130</v>
      </c>
      <c r="B153" s="20">
        <v>2</v>
      </c>
      <c r="C153" s="20">
        <v>0</v>
      </c>
      <c r="D153" s="20">
        <v>2</v>
      </c>
      <c r="E153" s="21">
        <v>2</v>
      </c>
      <c r="F153" s="21">
        <v>5</v>
      </c>
      <c r="G153" s="21">
        <v>0</v>
      </c>
      <c r="H153" s="21">
        <v>2</v>
      </c>
      <c r="I153" s="21">
        <v>0</v>
      </c>
      <c r="J153" s="21">
        <v>1</v>
      </c>
      <c r="K153" s="21">
        <v>1</v>
      </c>
      <c r="L153" s="21">
        <v>0</v>
      </c>
      <c r="M153" s="21">
        <v>3</v>
      </c>
      <c r="N153" s="21">
        <v>0</v>
      </c>
      <c r="O153" s="21">
        <f t="shared" si="6"/>
        <v>18</v>
      </c>
      <c r="P153" s="23">
        <f t="shared" si="5"/>
        <v>21.714285714285715</v>
      </c>
      <c r="Q153" s="21">
        <f t="shared" ref="Q153:Q216" si="7">O153+Q152</f>
        <v>1605</v>
      </c>
    </row>
    <row r="154" spans="1:17" x14ac:dyDescent="0.25">
      <c r="A154" s="17">
        <v>44131</v>
      </c>
      <c r="B154" s="20">
        <v>2</v>
      </c>
      <c r="C154" s="20">
        <v>0</v>
      </c>
      <c r="D154" s="20">
        <v>3</v>
      </c>
      <c r="E154" s="21">
        <v>8</v>
      </c>
      <c r="F154" s="21">
        <v>2</v>
      </c>
      <c r="G154" s="21">
        <v>0</v>
      </c>
      <c r="H154" s="21">
        <v>3</v>
      </c>
      <c r="I154" s="21">
        <v>1</v>
      </c>
      <c r="J154" s="21">
        <v>1</v>
      </c>
      <c r="K154" s="21">
        <v>1</v>
      </c>
      <c r="L154" s="21">
        <v>1</v>
      </c>
      <c r="M154" s="21">
        <v>6</v>
      </c>
      <c r="N154" s="21">
        <v>0</v>
      </c>
      <c r="O154" s="21">
        <f t="shared" si="6"/>
        <v>28</v>
      </c>
      <c r="P154" s="23">
        <f t="shared" si="5"/>
        <v>21.285714285714285</v>
      </c>
      <c r="Q154" s="21">
        <f t="shared" si="7"/>
        <v>1633</v>
      </c>
    </row>
    <row r="155" spans="1:17" x14ac:dyDescent="0.25">
      <c r="A155" s="17">
        <v>44132</v>
      </c>
      <c r="B155" s="20">
        <v>3</v>
      </c>
      <c r="C155" s="20">
        <v>1</v>
      </c>
      <c r="D155" s="20">
        <v>2</v>
      </c>
      <c r="E155" s="21">
        <v>3</v>
      </c>
      <c r="F155" s="21">
        <v>9</v>
      </c>
      <c r="G155" s="21">
        <v>0</v>
      </c>
      <c r="H155" s="21">
        <v>4</v>
      </c>
      <c r="I155" s="21">
        <v>8</v>
      </c>
      <c r="J155" s="21">
        <v>1</v>
      </c>
      <c r="K155" s="21">
        <v>1</v>
      </c>
      <c r="L155" s="21">
        <v>2</v>
      </c>
      <c r="M155" s="21">
        <v>5</v>
      </c>
      <c r="N155" s="21">
        <v>2</v>
      </c>
      <c r="O155" s="21">
        <f t="shared" si="6"/>
        <v>41</v>
      </c>
      <c r="P155" s="23">
        <f t="shared" si="5"/>
        <v>25.142857142857142</v>
      </c>
      <c r="Q155" s="21">
        <f t="shared" si="7"/>
        <v>1674</v>
      </c>
    </row>
    <row r="156" spans="1:17" x14ac:dyDescent="0.25">
      <c r="A156" s="17">
        <v>44133</v>
      </c>
      <c r="B156" s="20">
        <v>0</v>
      </c>
      <c r="C156" s="20">
        <v>1</v>
      </c>
      <c r="D156" s="20">
        <v>0</v>
      </c>
      <c r="E156" s="21">
        <v>3</v>
      </c>
      <c r="F156" s="21">
        <v>2</v>
      </c>
      <c r="G156" s="21">
        <v>0</v>
      </c>
      <c r="H156" s="21">
        <v>1</v>
      </c>
      <c r="I156" s="21">
        <v>0</v>
      </c>
      <c r="J156" s="21">
        <v>0</v>
      </c>
      <c r="K156" s="21">
        <v>0</v>
      </c>
      <c r="L156" s="21">
        <v>1</v>
      </c>
      <c r="M156" s="21">
        <v>0</v>
      </c>
      <c r="N156" s="21">
        <v>1</v>
      </c>
      <c r="O156" s="21">
        <f t="shared" si="6"/>
        <v>9</v>
      </c>
      <c r="P156" s="23">
        <f t="shared" si="5"/>
        <v>23.428571428571427</v>
      </c>
      <c r="Q156" s="21">
        <f t="shared" si="7"/>
        <v>1683</v>
      </c>
    </row>
    <row r="157" spans="1:17" x14ac:dyDescent="0.25">
      <c r="A157" s="17">
        <v>44134</v>
      </c>
      <c r="B157" s="20">
        <v>5</v>
      </c>
      <c r="C157" s="20">
        <v>0</v>
      </c>
      <c r="D157" s="20">
        <v>1</v>
      </c>
      <c r="E157" s="21">
        <v>2</v>
      </c>
      <c r="F157" s="21">
        <v>4</v>
      </c>
      <c r="G157" s="21">
        <v>0</v>
      </c>
      <c r="H157" s="21">
        <v>1</v>
      </c>
      <c r="I157" s="21">
        <v>1</v>
      </c>
      <c r="J157" s="21">
        <v>0</v>
      </c>
      <c r="K157" s="21">
        <v>0</v>
      </c>
      <c r="L157" s="21">
        <v>1</v>
      </c>
      <c r="M157" s="21">
        <v>2</v>
      </c>
      <c r="N157" s="21">
        <v>0</v>
      </c>
      <c r="O157" s="21">
        <f t="shared" si="6"/>
        <v>17</v>
      </c>
      <c r="P157" s="23">
        <f t="shared" si="5"/>
        <v>20.857142857142858</v>
      </c>
      <c r="Q157" s="21">
        <f t="shared" si="7"/>
        <v>1700</v>
      </c>
    </row>
    <row r="158" spans="1:17" x14ac:dyDescent="0.25">
      <c r="A158" s="17">
        <v>44135</v>
      </c>
      <c r="B158" s="20">
        <v>0</v>
      </c>
      <c r="C158" s="20">
        <v>0</v>
      </c>
      <c r="D158" s="20">
        <v>0</v>
      </c>
      <c r="E158" s="21">
        <v>1</v>
      </c>
      <c r="F158" s="21">
        <v>2</v>
      </c>
      <c r="G158" s="21">
        <v>0</v>
      </c>
      <c r="H158" s="21">
        <v>2</v>
      </c>
      <c r="I158" s="21">
        <v>0</v>
      </c>
      <c r="J158" s="21">
        <v>0</v>
      </c>
      <c r="K158" s="21">
        <v>0</v>
      </c>
      <c r="L158" s="21">
        <v>0</v>
      </c>
      <c r="M158" s="21">
        <v>1</v>
      </c>
      <c r="N158" s="21">
        <v>0</v>
      </c>
      <c r="O158" s="21">
        <f t="shared" si="6"/>
        <v>6</v>
      </c>
      <c r="P158" s="23">
        <f t="shared" ref="P158:P221" si="8">AVERAGE(O152:O158)</f>
        <v>18.714285714285715</v>
      </c>
      <c r="Q158" s="21">
        <f t="shared" si="7"/>
        <v>1706</v>
      </c>
    </row>
    <row r="159" spans="1:17" x14ac:dyDescent="0.25">
      <c r="A159" s="17">
        <v>44136</v>
      </c>
      <c r="B159" s="20">
        <v>0</v>
      </c>
      <c r="C159" s="20">
        <v>1</v>
      </c>
      <c r="D159" s="20">
        <v>1</v>
      </c>
      <c r="E159" s="21">
        <v>2</v>
      </c>
      <c r="F159" s="21">
        <v>4</v>
      </c>
      <c r="G159" s="21">
        <v>0</v>
      </c>
      <c r="H159" s="21">
        <v>1</v>
      </c>
      <c r="I159" s="21">
        <v>1</v>
      </c>
      <c r="J159" s="21">
        <v>1</v>
      </c>
      <c r="K159" s="21">
        <v>0</v>
      </c>
      <c r="L159" s="21">
        <v>1</v>
      </c>
      <c r="M159" s="21">
        <v>0</v>
      </c>
      <c r="N159" s="21">
        <v>0</v>
      </c>
      <c r="O159" s="21">
        <f t="shared" si="6"/>
        <v>12</v>
      </c>
      <c r="P159" s="23">
        <f t="shared" si="8"/>
        <v>18.714285714285715</v>
      </c>
      <c r="Q159" s="21">
        <f t="shared" si="7"/>
        <v>1718</v>
      </c>
    </row>
    <row r="160" spans="1:17" x14ac:dyDescent="0.25">
      <c r="A160" s="17">
        <v>44137</v>
      </c>
      <c r="B160" s="20">
        <v>0</v>
      </c>
      <c r="C160" s="20">
        <v>2</v>
      </c>
      <c r="D160" s="20">
        <v>0</v>
      </c>
      <c r="E160" s="21">
        <v>4</v>
      </c>
      <c r="F160" s="21">
        <v>1</v>
      </c>
      <c r="G160" s="21">
        <v>0</v>
      </c>
      <c r="H160" s="21">
        <v>5</v>
      </c>
      <c r="I160" s="21">
        <v>0</v>
      </c>
      <c r="J160" s="21">
        <v>1</v>
      </c>
      <c r="K160" s="21">
        <v>0</v>
      </c>
      <c r="L160" s="21">
        <v>1</v>
      </c>
      <c r="M160" s="21">
        <v>2</v>
      </c>
      <c r="N160" s="21">
        <v>2</v>
      </c>
      <c r="O160" s="21">
        <f t="shared" si="6"/>
        <v>18</v>
      </c>
      <c r="P160" s="23">
        <f t="shared" si="8"/>
        <v>18.714285714285715</v>
      </c>
      <c r="Q160" s="21">
        <f t="shared" si="7"/>
        <v>1736</v>
      </c>
    </row>
    <row r="161" spans="1:17" x14ac:dyDescent="0.25">
      <c r="A161" s="17">
        <v>44138</v>
      </c>
      <c r="B161" s="20">
        <v>0</v>
      </c>
      <c r="C161" s="20">
        <v>0</v>
      </c>
      <c r="D161" s="20">
        <v>0</v>
      </c>
      <c r="E161" s="21">
        <v>2</v>
      </c>
      <c r="F161" s="21">
        <v>0</v>
      </c>
      <c r="G161" s="21">
        <v>0</v>
      </c>
      <c r="H161" s="21">
        <v>1</v>
      </c>
      <c r="I161" s="21">
        <v>1</v>
      </c>
      <c r="J161" s="21">
        <v>0</v>
      </c>
      <c r="K161" s="21">
        <v>0</v>
      </c>
      <c r="L161" s="21">
        <v>0</v>
      </c>
      <c r="M161" s="21">
        <v>0</v>
      </c>
      <c r="N161" s="21">
        <v>1</v>
      </c>
      <c r="O161" s="21">
        <f t="shared" si="6"/>
        <v>5</v>
      </c>
      <c r="P161" s="23">
        <f t="shared" si="8"/>
        <v>15.428571428571429</v>
      </c>
      <c r="Q161" s="21">
        <f t="shared" si="7"/>
        <v>1741</v>
      </c>
    </row>
    <row r="162" spans="1:17" x14ac:dyDescent="0.25">
      <c r="A162" s="17">
        <v>44139</v>
      </c>
      <c r="B162" s="20">
        <v>1</v>
      </c>
      <c r="C162" s="20">
        <v>1</v>
      </c>
      <c r="D162" s="20">
        <v>4</v>
      </c>
      <c r="E162" s="21">
        <v>5</v>
      </c>
      <c r="F162" s="21">
        <v>7</v>
      </c>
      <c r="G162" s="21">
        <v>0</v>
      </c>
      <c r="H162" s="21">
        <v>6</v>
      </c>
      <c r="I162" s="21">
        <v>4</v>
      </c>
      <c r="J162" s="21">
        <v>3</v>
      </c>
      <c r="K162" s="21">
        <v>1</v>
      </c>
      <c r="L162" s="21">
        <v>2</v>
      </c>
      <c r="M162" s="21">
        <v>6</v>
      </c>
      <c r="N162" s="21">
        <v>3</v>
      </c>
      <c r="O162" s="21">
        <f t="shared" si="6"/>
        <v>43</v>
      </c>
      <c r="P162" s="23">
        <f t="shared" si="8"/>
        <v>15.714285714285714</v>
      </c>
      <c r="Q162" s="21">
        <f t="shared" si="7"/>
        <v>1784</v>
      </c>
    </row>
    <row r="163" spans="1:17" x14ac:dyDescent="0.25">
      <c r="A163" s="17">
        <v>44140</v>
      </c>
      <c r="B163" s="20">
        <v>3</v>
      </c>
      <c r="C163" s="20">
        <v>0</v>
      </c>
      <c r="D163" s="20">
        <v>6</v>
      </c>
      <c r="E163" s="21">
        <v>3</v>
      </c>
      <c r="F163" s="21">
        <v>3</v>
      </c>
      <c r="G163" s="21">
        <v>2</v>
      </c>
      <c r="H163" s="21">
        <v>4</v>
      </c>
      <c r="I163" s="21">
        <v>0</v>
      </c>
      <c r="J163" s="21">
        <v>3</v>
      </c>
      <c r="K163" s="21">
        <v>2</v>
      </c>
      <c r="L163" s="21">
        <v>2</v>
      </c>
      <c r="M163" s="21">
        <v>5</v>
      </c>
      <c r="N163" s="21">
        <v>7</v>
      </c>
      <c r="O163" s="21">
        <f t="shared" si="6"/>
        <v>40</v>
      </c>
      <c r="P163" s="23">
        <f t="shared" si="8"/>
        <v>20.142857142857142</v>
      </c>
      <c r="Q163" s="21">
        <f t="shared" si="7"/>
        <v>1824</v>
      </c>
    </row>
    <row r="164" spans="1:17" x14ac:dyDescent="0.25">
      <c r="A164" s="17">
        <v>44141</v>
      </c>
      <c r="B164" s="20">
        <v>5</v>
      </c>
      <c r="C164" s="20">
        <v>3</v>
      </c>
      <c r="D164" s="20">
        <v>3</v>
      </c>
      <c r="E164" s="21">
        <v>11</v>
      </c>
      <c r="F164" s="21">
        <v>15</v>
      </c>
      <c r="G164" s="21">
        <v>0</v>
      </c>
      <c r="H164" s="21">
        <v>3</v>
      </c>
      <c r="I164" s="21">
        <v>11</v>
      </c>
      <c r="J164" s="21">
        <v>4</v>
      </c>
      <c r="K164" s="21">
        <v>1</v>
      </c>
      <c r="L164" s="21">
        <v>2</v>
      </c>
      <c r="M164" s="21">
        <v>8</v>
      </c>
      <c r="N164" s="21">
        <v>6</v>
      </c>
      <c r="O164" s="21">
        <f t="shared" si="6"/>
        <v>72</v>
      </c>
      <c r="P164" s="23">
        <f t="shared" si="8"/>
        <v>28</v>
      </c>
      <c r="Q164" s="21">
        <f t="shared" si="7"/>
        <v>1896</v>
      </c>
    </row>
    <row r="165" spans="1:17" x14ac:dyDescent="0.25">
      <c r="A165" s="17">
        <v>44142</v>
      </c>
      <c r="B165" s="20">
        <v>4</v>
      </c>
      <c r="C165" s="20">
        <v>4</v>
      </c>
      <c r="D165" s="20">
        <v>5</v>
      </c>
      <c r="E165" s="21">
        <v>8</v>
      </c>
      <c r="F165" s="21">
        <v>14</v>
      </c>
      <c r="G165" s="21">
        <v>2</v>
      </c>
      <c r="H165" s="21">
        <v>8</v>
      </c>
      <c r="I165" s="21">
        <v>10</v>
      </c>
      <c r="J165" s="21">
        <v>3</v>
      </c>
      <c r="K165" s="21">
        <v>3</v>
      </c>
      <c r="L165" s="21">
        <v>0</v>
      </c>
      <c r="M165" s="21">
        <v>12</v>
      </c>
      <c r="N165" s="21">
        <v>12</v>
      </c>
      <c r="O165" s="21">
        <f t="shared" si="6"/>
        <v>85</v>
      </c>
      <c r="P165" s="23">
        <f t="shared" si="8"/>
        <v>39.285714285714285</v>
      </c>
      <c r="Q165" s="21">
        <f t="shared" si="7"/>
        <v>1981</v>
      </c>
    </row>
    <row r="166" spans="1:17" x14ac:dyDescent="0.25">
      <c r="A166" s="17">
        <v>44143</v>
      </c>
      <c r="B166" s="20">
        <v>2</v>
      </c>
      <c r="C166" s="20">
        <v>0</v>
      </c>
      <c r="D166" s="20">
        <v>1</v>
      </c>
      <c r="E166" s="21">
        <v>5</v>
      </c>
      <c r="F166" s="21">
        <v>13</v>
      </c>
      <c r="G166" s="21">
        <v>0</v>
      </c>
      <c r="H166" s="21">
        <v>7</v>
      </c>
      <c r="I166" s="21">
        <v>6</v>
      </c>
      <c r="J166" s="21">
        <v>2</v>
      </c>
      <c r="K166" s="21">
        <v>2</v>
      </c>
      <c r="L166" s="21">
        <v>0</v>
      </c>
      <c r="M166" s="21">
        <v>8</v>
      </c>
      <c r="N166" s="21">
        <v>10</v>
      </c>
      <c r="O166" s="21">
        <f t="shared" si="6"/>
        <v>56</v>
      </c>
      <c r="P166" s="23">
        <f t="shared" si="8"/>
        <v>45.571428571428569</v>
      </c>
      <c r="Q166" s="21">
        <f t="shared" si="7"/>
        <v>2037</v>
      </c>
    </row>
    <row r="167" spans="1:17" x14ac:dyDescent="0.25">
      <c r="A167" s="17">
        <v>44144</v>
      </c>
      <c r="B167" s="20">
        <v>7</v>
      </c>
      <c r="C167" s="20">
        <v>2</v>
      </c>
      <c r="D167" s="20">
        <v>2</v>
      </c>
      <c r="E167" s="21">
        <v>8</v>
      </c>
      <c r="F167" s="21">
        <v>14</v>
      </c>
      <c r="G167" s="21">
        <v>0</v>
      </c>
      <c r="H167" s="21">
        <v>4</v>
      </c>
      <c r="I167" s="21">
        <v>2</v>
      </c>
      <c r="J167" s="21">
        <v>3</v>
      </c>
      <c r="K167" s="21">
        <v>4</v>
      </c>
      <c r="L167" s="21">
        <v>0</v>
      </c>
      <c r="M167" s="21">
        <v>5</v>
      </c>
      <c r="N167" s="21">
        <v>1</v>
      </c>
      <c r="O167" s="21">
        <f t="shared" si="6"/>
        <v>52</v>
      </c>
      <c r="P167" s="23">
        <f t="shared" si="8"/>
        <v>50.428571428571431</v>
      </c>
      <c r="Q167" s="21">
        <f t="shared" si="7"/>
        <v>2089</v>
      </c>
    </row>
    <row r="168" spans="1:17" x14ac:dyDescent="0.25">
      <c r="A168" s="17">
        <v>44145</v>
      </c>
      <c r="B168" s="20">
        <v>7</v>
      </c>
      <c r="C168" s="20">
        <v>6</v>
      </c>
      <c r="D168" s="20">
        <v>3</v>
      </c>
      <c r="E168" s="21">
        <v>4</v>
      </c>
      <c r="F168" s="21">
        <v>14</v>
      </c>
      <c r="G168" s="21">
        <v>0</v>
      </c>
      <c r="H168" s="21">
        <v>10</v>
      </c>
      <c r="I168" s="21">
        <v>9</v>
      </c>
      <c r="J168" s="21">
        <v>3</v>
      </c>
      <c r="K168" s="21">
        <v>2</v>
      </c>
      <c r="L168" s="21">
        <v>3</v>
      </c>
      <c r="M168" s="21">
        <v>7</v>
      </c>
      <c r="N168" s="21">
        <v>12</v>
      </c>
      <c r="O168" s="21">
        <f t="shared" si="6"/>
        <v>80</v>
      </c>
      <c r="P168" s="23">
        <f t="shared" si="8"/>
        <v>61.142857142857146</v>
      </c>
      <c r="Q168" s="21">
        <f t="shared" si="7"/>
        <v>2169</v>
      </c>
    </row>
    <row r="169" spans="1:17" x14ac:dyDescent="0.25">
      <c r="A169" s="17">
        <v>44146</v>
      </c>
      <c r="B169" s="20">
        <v>3</v>
      </c>
      <c r="C169" s="20">
        <v>5</v>
      </c>
      <c r="D169" s="20">
        <v>5</v>
      </c>
      <c r="E169" s="21">
        <v>11</v>
      </c>
      <c r="F169" s="21">
        <v>17</v>
      </c>
      <c r="G169" s="21">
        <v>0</v>
      </c>
      <c r="H169" s="21">
        <v>2</v>
      </c>
      <c r="I169" s="21">
        <v>3</v>
      </c>
      <c r="J169" s="21">
        <v>0</v>
      </c>
      <c r="K169" s="21">
        <v>3</v>
      </c>
      <c r="L169" s="21">
        <v>2</v>
      </c>
      <c r="M169" s="21">
        <v>5</v>
      </c>
      <c r="N169" s="21">
        <v>5</v>
      </c>
      <c r="O169" s="21">
        <f t="shared" si="6"/>
        <v>61</v>
      </c>
      <c r="P169" s="23">
        <f t="shared" si="8"/>
        <v>63.714285714285715</v>
      </c>
      <c r="Q169" s="21">
        <f t="shared" si="7"/>
        <v>2230</v>
      </c>
    </row>
    <row r="170" spans="1:17" x14ac:dyDescent="0.25">
      <c r="A170" s="17">
        <v>44147</v>
      </c>
      <c r="B170" s="20">
        <v>5</v>
      </c>
      <c r="C170" s="20">
        <v>4</v>
      </c>
      <c r="D170" s="20">
        <v>4</v>
      </c>
      <c r="E170" s="21">
        <v>11</v>
      </c>
      <c r="F170" s="21">
        <v>16</v>
      </c>
      <c r="G170" s="21">
        <v>0</v>
      </c>
      <c r="H170" s="21">
        <v>3</v>
      </c>
      <c r="I170" s="21">
        <v>4</v>
      </c>
      <c r="J170" s="21">
        <v>5</v>
      </c>
      <c r="K170" s="21">
        <v>1</v>
      </c>
      <c r="L170" s="21">
        <v>3</v>
      </c>
      <c r="M170" s="21">
        <v>7</v>
      </c>
      <c r="N170" s="21">
        <v>5</v>
      </c>
      <c r="O170" s="21">
        <f t="shared" si="6"/>
        <v>68</v>
      </c>
      <c r="P170" s="23">
        <f t="shared" si="8"/>
        <v>67.714285714285708</v>
      </c>
      <c r="Q170" s="21">
        <f t="shared" si="7"/>
        <v>2298</v>
      </c>
    </row>
    <row r="171" spans="1:17" x14ac:dyDescent="0.25">
      <c r="A171" s="17">
        <v>44148</v>
      </c>
      <c r="B171" s="20">
        <v>4</v>
      </c>
      <c r="C171" s="20">
        <v>2</v>
      </c>
      <c r="D171" s="20">
        <v>2</v>
      </c>
      <c r="E171" s="21">
        <v>12</v>
      </c>
      <c r="F171" s="21">
        <v>14</v>
      </c>
      <c r="G171" s="21">
        <v>1</v>
      </c>
      <c r="H171" s="21">
        <v>3</v>
      </c>
      <c r="I171" s="21">
        <v>10</v>
      </c>
      <c r="J171" s="21">
        <v>7</v>
      </c>
      <c r="K171" s="21">
        <v>4</v>
      </c>
      <c r="L171" s="21">
        <v>2</v>
      </c>
      <c r="M171" s="21">
        <v>10</v>
      </c>
      <c r="N171" s="21">
        <v>11</v>
      </c>
      <c r="O171" s="21">
        <f t="shared" si="6"/>
        <v>82</v>
      </c>
      <c r="P171" s="23">
        <f t="shared" si="8"/>
        <v>69.142857142857139</v>
      </c>
      <c r="Q171" s="21">
        <f t="shared" si="7"/>
        <v>2380</v>
      </c>
    </row>
    <row r="172" spans="1:17" x14ac:dyDescent="0.25">
      <c r="A172" s="17">
        <v>44149</v>
      </c>
      <c r="B172" s="20">
        <v>3</v>
      </c>
      <c r="C172" s="20">
        <v>8</v>
      </c>
      <c r="D172" s="20">
        <v>5</v>
      </c>
      <c r="E172" s="21">
        <v>8</v>
      </c>
      <c r="F172" s="21">
        <v>25</v>
      </c>
      <c r="G172" s="21">
        <v>0</v>
      </c>
      <c r="H172" s="21">
        <v>8</v>
      </c>
      <c r="I172" s="21">
        <v>5</v>
      </c>
      <c r="J172" s="21">
        <v>8</v>
      </c>
      <c r="K172" s="21">
        <v>4</v>
      </c>
      <c r="L172" s="21">
        <v>1</v>
      </c>
      <c r="M172" s="21">
        <v>6</v>
      </c>
      <c r="N172" s="21">
        <v>14</v>
      </c>
      <c r="O172" s="21">
        <f t="shared" si="6"/>
        <v>95</v>
      </c>
      <c r="P172" s="23">
        <f t="shared" si="8"/>
        <v>70.571428571428569</v>
      </c>
      <c r="Q172" s="21">
        <f t="shared" si="7"/>
        <v>2475</v>
      </c>
    </row>
    <row r="173" spans="1:17" x14ac:dyDescent="0.25">
      <c r="A173" s="17">
        <v>44150</v>
      </c>
      <c r="B173" s="20">
        <v>3</v>
      </c>
      <c r="C173" s="20">
        <v>0</v>
      </c>
      <c r="D173" s="20">
        <v>3</v>
      </c>
      <c r="E173" s="21">
        <v>14</v>
      </c>
      <c r="F173" s="21">
        <v>11</v>
      </c>
      <c r="G173" s="21">
        <v>0</v>
      </c>
      <c r="H173" s="21">
        <v>6</v>
      </c>
      <c r="I173" s="21">
        <v>7</v>
      </c>
      <c r="J173" s="21">
        <v>7</v>
      </c>
      <c r="K173" s="21">
        <v>5</v>
      </c>
      <c r="L173" s="21">
        <v>2</v>
      </c>
      <c r="M173" s="21">
        <v>13</v>
      </c>
      <c r="N173" s="21">
        <v>6</v>
      </c>
      <c r="O173" s="21">
        <f t="shared" si="6"/>
        <v>77</v>
      </c>
      <c r="P173" s="23">
        <f t="shared" si="8"/>
        <v>73.571428571428569</v>
      </c>
      <c r="Q173" s="21">
        <f t="shared" si="7"/>
        <v>2552</v>
      </c>
    </row>
    <row r="174" spans="1:17" x14ac:dyDescent="0.25">
      <c r="A174" s="17">
        <v>44151</v>
      </c>
      <c r="B174" s="20">
        <v>7</v>
      </c>
      <c r="C174" s="20">
        <v>2</v>
      </c>
      <c r="D174" s="20">
        <v>3</v>
      </c>
      <c r="E174" s="21">
        <v>6</v>
      </c>
      <c r="F174" s="21">
        <v>11</v>
      </c>
      <c r="G174" s="21">
        <v>0</v>
      </c>
      <c r="H174" s="21">
        <v>11</v>
      </c>
      <c r="I174" s="21">
        <v>5</v>
      </c>
      <c r="J174" s="21">
        <v>2</v>
      </c>
      <c r="K174" s="21">
        <v>1</v>
      </c>
      <c r="L174" s="21">
        <v>3</v>
      </c>
      <c r="M174" s="21">
        <v>5</v>
      </c>
      <c r="N174" s="21">
        <v>9</v>
      </c>
      <c r="O174" s="21">
        <f t="shared" si="6"/>
        <v>65</v>
      </c>
      <c r="P174" s="23">
        <f t="shared" si="8"/>
        <v>75.428571428571431</v>
      </c>
      <c r="Q174" s="21">
        <f t="shared" si="7"/>
        <v>2617</v>
      </c>
    </row>
    <row r="175" spans="1:17" x14ac:dyDescent="0.25">
      <c r="A175" s="17">
        <v>44152</v>
      </c>
      <c r="B175" s="20">
        <v>4</v>
      </c>
      <c r="C175" s="20">
        <v>3</v>
      </c>
      <c r="D175" s="20">
        <v>7</v>
      </c>
      <c r="E175" s="21">
        <v>7</v>
      </c>
      <c r="F175" s="21">
        <v>22</v>
      </c>
      <c r="G175" s="21">
        <v>1</v>
      </c>
      <c r="H175" s="21">
        <v>11</v>
      </c>
      <c r="I175" s="21">
        <v>6</v>
      </c>
      <c r="J175" s="21">
        <v>5</v>
      </c>
      <c r="K175" s="21">
        <v>6</v>
      </c>
      <c r="L175" s="21">
        <v>1</v>
      </c>
      <c r="M175" s="21">
        <v>9</v>
      </c>
      <c r="N175" s="21">
        <v>11</v>
      </c>
      <c r="O175" s="21">
        <f t="shared" si="6"/>
        <v>93</v>
      </c>
      <c r="P175" s="23">
        <f t="shared" si="8"/>
        <v>77.285714285714292</v>
      </c>
      <c r="Q175" s="21">
        <f t="shared" si="7"/>
        <v>2710</v>
      </c>
    </row>
    <row r="176" spans="1:17" x14ac:dyDescent="0.25">
      <c r="A176" s="17">
        <v>44153</v>
      </c>
      <c r="B176" s="20">
        <v>8</v>
      </c>
      <c r="C176" s="20">
        <v>3</v>
      </c>
      <c r="D176" s="20">
        <v>3</v>
      </c>
      <c r="E176" s="21">
        <v>7</v>
      </c>
      <c r="F176" s="21">
        <v>25</v>
      </c>
      <c r="G176" s="21">
        <v>1</v>
      </c>
      <c r="H176" s="21">
        <v>10</v>
      </c>
      <c r="I176" s="21">
        <v>7</v>
      </c>
      <c r="J176" s="21">
        <v>3</v>
      </c>
      <c r="K176" s="21">
        <v>1</v>
      </c>
      <c r="L176" s="21">
        <v>3</v>
      </c>
      <c r="M176" s="21">
        <v>7</v>
      </c>
      <c r="N176" s="21">
        <v>5</v>
      </c>
      <c r="O176" s="21">
        <f t="shared" si="6"/>
        <v>83</v>
      </c>
      <c r="P176" s="23">
        <f t="shared" si="8"/>
        <v>80.428571428571431</v>
      </c>
      <c r="Q176" s="21">
        <f t="shared" si="7"/>
        <v>2793</v>
      </c>
    </row>
    <row r="177" spans="1:17" x14ac:dyDescent="0.25">
      <c r="A177" s="17">
        <v>44154</v>
      </c>
      <c r="B177" s="20">
        <v>7</v>
      </c>
      <c r="C177" s="20">
        <v>6</v>
      </c>
      <c r="D177" s="20">
        <v>3</v>
      </c>
      <c r="E177" s="21">
        <v>5</v>
      </c>
      <c r="F177" s="21">
        <v>20</v>
      </c>
      <c r="G177" s="21">
        <v>0</v>
      </c>
      <c r="H177" s="21">
        <v>14</v>
      </c>
      <c r="I177" s="21">
        <v>8</v>
      </c>
      <c r="J177" s="21">
        <v>2</v>
      </c>
      <c r="K177" s="21">
        <v>5</v>
      </c>
      <c r="L177" s="21">
        <v>2</v>
      </c>
      <c r="M177" s="21">
        <v>10</v>
      </c>
      <c r="N177" s="21">
        <v>7</v>
      </c>
      <c r="O177" s="21">
        <f t="shared" si="6"/>
        <v>89</v>
      </c>
      <c r="P177" s="23">
        <f t="shared" si="8"/>
        <v>83.428571428571431</v>
      </c>
      <c r="Q177" s="21">
        <f t="shared" si="7"/>
        <v>2882</v>
      </c>
    </row>
    <row r="178" spans="1:17" x14ac:dyDescent="0.25">
      <c r="A178" s="17">
        <v>44155</v>
      </c>
      <c r="B178" s="20">
        <v>2</v>
      </c>
      <c r="C178" s="20">
        <v>10</v>
      </c>
      <c r="D178" s="20">
        <v>4</v>
      </c>
      <c r="E178" s="21">
        <v>7</v>
      </c>
      <c r="F178" s="21">
        <v>15</v>
      </c>
      <c r="G178" s="21">
        <v>0</v>
      </c>
      <c r="H178" s="21">
        <v>14</v>
      </c>
      <c r="I178" s="21">
        <v>4</v>
      </c>
      <c r="J178" s="21">
        <v>5</v>
      </c>
      <c r="K178" s="21">
        <v>4</v>
      </c>
      <c r="L178" s="21">
        <v>5</v>
      </c>
      <c r="M178" s="21">
        <v>13</v>
      </c>
      <c r="N178" s="21">
        <v>4</v>
      </c>
      <c r="O178" s="21">
        <f t="shared" si="6"/>
        <v>87</v>
      </c>
      <c r="P178" s="23">
        <f t="shared" si="8"/>
        <v>84.142857142857139</v>
      </c>
      <c r="Q178" s="21">
        <f t="shared" si="7"/>
        <v>2969</v>
      </c>
    </row>
    <row r="179" spans="1:17" x14ac:dyDescent="0.25">
      <c r="A179" s="17">
        <v>44156</v>
      </c>
      <c r="B179" s="20">
        <v>8</v>
      </c>
      <c r="C179" s="20">
        <v>8</v>
      </c>
      <c r="D179" s="20">
        <v>7</v>
      </c>
      <c r="E179" s="21">
        <v>7</v>
      </c>
      <c r="F179" s="21">
        <v>22</v>
      </c>
      <c r="G179" s="21">
        <v>3</v>
      </c>
      <c r="H179" s="21">
        <v>14</v>
      </c>
      <c r="I179" s="21">
        <v>10</v>
      </c>
      <c r="J179" s="21">
        <v>9</v>
      </c>
      <c r="K179" s="21">
        <v>5</v>
      </c>
      <c r="L179" s="21">
        <v>2</v>
      </c>
      <c r="M179" s="21">
        <v>16</v>
      </c>
      <c r="N179" s="21">
        <v>9</v>
      </c>
      <c r="O179" s="21">
        <f t="shared" si="6"/>
        <v>120</v>
      </c>
      <c r="P179" s="23">
        <f t="shared" si="8"/>
        <v>87.714285714285708</v>
      </c>
      <c r="Q179" s="21">
        <f t="shared" si="7"/>
        <v>3089</v>
      </c>
    </row>
    <row r="180" spans="1:17" x14ac:dyDescent="0.25">
      <c r="A180" s="17">
        <v>44157</v>
      </c>
      <c r="B180" s="20">
        <v>6</v>
      </c>
      <c r="C180" s="20">
        <v>4</v>
      </c>
      <c r="D180" s="20">
        <v>3</v>
      </c>
      <c r="E180" s="21">
        <v>12</v>
      </c>
      <c r="F180" s="21">
        <v>16</v>
      </c>
      <c r="G180" s="21">
        <v>1</v>
      </c>
      <c r="H180" s="21">
        <v>9</v>
      </c>
      <c r="I180" s="21">
        <v>4</v>
      </c>
      <c r="J180" s="21">
        <v>2</v>
      </c>
      <c r="K180" s="21">
        <v>1</v>
      </c>
      <c r="L180" s="21">
        <v>0</v>
      </c>
      <c r="M180" s="21">
        <v>13</v>
      </c>
      <c r="N180" s="21">
        <v>7</v>
      </c>
      <c r="O180" s="21">
        <f t="shared" si="6"/>
        <v>78</v>
      </c>
      <c r="P180" s="23">
        <f t="shared" si="8"/>
        <v>87.857142857142861</v>
      </c>
      <c r="Q180" s="21">
        <f t="shared" si="7"/>
        <v>3167</v>
      </c>
    </row>
    <row r="181" spans="1:17" x14ac:dyDescent="0.25">
      <c r="A181" s="17">
        <v>44158</v>
      </c>
      <c r="B181" s="20">
        <v>4</v>
      </c>
      <c r="C181" s="20">
        <v>9</v>
      </c>
      <c r="D181" s="20">
        <v>8</v>
      </c>
      <c r="E181" s="21">
        <v>6</v>
      </c>
      <c r="F181" s="21">
        <v>18</v>
      </c>
      <c r="G181" s="21">
        <v>0</v>
      </c>
      <c r="H181" s="21">
        <v>6</v>
      </c>
      <c r="I181" s="21">
        <v>6</v>
      </c>
      <c r="J181" s="21">
        <v>7</v>
      </c>
      <c r="K181" s="21">
        <v>6</v>
      </c>
      <c r="L181" s="21">
        <v>0</v>
      </c>
      <c r="M181" s="21">
        <v>4</v>
      </c>
      <c r="N181" s="21">
        <v>14</v>
      </c>
      <c r="O181" s="21">
        <f t="shared" si="6"/>
        <v>88</v>
      </c>
      <c r="P181" s="23">
        <f t="shared" si="8"/>
        <v>91.142857142857139</v>
      </c>
      <c r="Q181" s="21">
        <f t="shared" si="7"/>
        <v>3255</v>
      </c>
    </row>
    <row r="182" spans="1:17" x14ac:dyDescent="0.25">
      <c r="A182" s="17">
        <v>44159</v>
      </c>
      <c r="B182" s="20">
        <v>11</v>
      </c>
      <c r="C182" s="20">
        <v>6</v>
      </c>
      <c r="D182" s="20">
        <v>2</v>
      </c>
      <c r="E182" s="21">
        <v>9</v>
      </c>
      <c r="F182" s="21">
        <v>22</v>
      </c>
      <c r="G182" s="21">
        <v>0</v>
      </c>
      <c r="H182" s="21">
        <v>6</v>
      </c>
      <c r="I182" s="21">
        <v>5</v>
      </c>
      <c r="J182" s="21">
        <v>3</v>
      </c>
      <c r="K182" s="21">
        <v>0</v>
      </c>
      <c r="L182" s="21">
        <v>1</v>
      </c>
      <c r="M182" s="21">
        <v>6</v>
      </c>
      <c r="N182" s="21">
        <v>9</v>
      </c>
      <c r="O182" s="21">
        <f t="shared" si="6"/>
        <v>80</v>
      </c>
      <c r="P182" s="23">
        <f t="shared" si="8"/>
        <v>89.285714285714292</v>
      </c>
      <c r="Q182" s="21">
        <f t="shared" si="7"/>
        <v>3335</v>
      </c>
    </row>
    <row r="183" spans="1:17" x14ac:dyDescent="0.25">
      <c r="A183" s="17">
        <v>44160</v>
      </c>
      <c r="B183" s="20">
        <v>17</v>
      </c>
      <c r="C183" s="20">
        <v>5</v>
      </c>
      <c r="D183" s="20">
        <v>8</v>
      </c>
      <c r="E183" s="21">
        <v>14</v>
      </c>
      <c r="F183" s="21">
        <v>19</v>
      </c>
      <c r="G183" s="21">
        <v>0</v>
      </c>
      <c r="H183" s="21">
        <v>19</v>
      </c>
      <c r="I183" s="21">
        <v>13</v>
      </c>
      <c r="J183" s="21">
        <v>7</v>
      </c>
      <c r="K183" s="21">
        <v>11</v>
      </c>
      <c r="L183" s="21">
        <v>5</v>
      </c>
      <c r="M183" s="21">
        <v>19</v>
      </c>
      <c r="N183" s="21">
        <v>18</v>
      </c>
      <c r="O183" s="21">
        <f t="shared" si="6"/>
        <v>155</v>
      </c>
      <c r="P183" s="23">
        <f t="shared" si="8"/>
        <v>99.571428571428569</v>
      </c>
      <c r="Q183" s="21">
        <f t="shared" si="7"/>
        <v>3490</v>
      </c>
    </row>
    <row r="184" spans="1:17" x14ac:dyDescent="0.25">
      <c r="A184" s="17">
        <v>44161</v>
      </c>
      <c r="B184" s="20">
        <v>6</v>
      </c>
      <c r="C184" s="20">
        <v>4</v>
      </c>
      <c r="D184" s="20">
        <v>7</v>
      </c>
      <c r="E184" s="21">
        <v>13</v>
      </c>
      <c r="F184" s="21">
        <v>28</v>
      </c>
      <c r="G184" s="21">
        <v>2</v>
      </c>
      <c r="H184" s="21">
        <v>14</v>
      </c>
      <c r="I184" s="21">
        <v>6</v>
      </c>
      <c r="J184" s="21">
        <v>6</v>
      </c>
      <c r="K184" s="21">
        <v>9</v>
      </c>
      <c r="L184" s="21">
        <v>8</v>
      </c>
      <c r="M184" s="21">
        <v>6</v>
      </c>
      <c r="N184" s="21">
        <v>9</v>
      </c>
      <c r="O184" s="21">
        <f t="shared" si="6"/>
        <v>118</v>
      </c>
      <c r="P184" s="23">
        <f t="shared" si="8"/>
        <v>103.71428571428571</v>
      </c>
      <c r="Q184" s="21">
        <f t="shared" si="7"/>
        <v>3608</v>
      </c>
    </row>
    <row r="185" spans="1:17" x14ac:dyDescent="0.25">
      <c r="A185" s="17">
        <v>44162</v>
      </c>
      <c r="B185" s="20">
        <v>6</v>
      </c>
      <c r="C185" s="20">
        <v>1</v>
      </c>
      <c r="D185" s="20">
        <v>4</v>
      </c>
      <c r="E185" s="21">
        <v>9</v>
      </c>
      <c r="F185" s="21">
        <v>19</v>
      </c>
      <c r="G185" s="21">
        <v>1</v>
      </c>
      <c r="H185" s="21">
        <v>18</v>
      </c>
      <c r="I185" s="21">
        <v>0</v>
      </c>
      <c r="J185" s="21">
        <v>6</v>
      </c>
      <c r="K185" s="21">
        <v>6</v>
      </c>
      <c r="L185" s="21">
        <v>6</v>
      </c>
      <c r="M185" s="21">
        <v>11</v>
      </c>
      <c r="N185" s="21">
        <v>13</v>
      </c>
      <c r="O185" s="21">
        <f t="shared" si="6"/>
        <v>100</v>
      </c>
      <c r="P185" s="23">
        <f t="shared" si="8"/>
        <v>105.57142857142857</v>
      </c>
      <c r="Q185" s="21">
        <f t="shared" si="7"/>
        <v>3708</v>
      </c>
    </row>
    <row r="186" spans="1:17" x14ac:dyDescent="0.25">
      <c r="A186" s="17">
        <v>44163</v>
      </c>
      <c r="B186" s="20">
        <v>10</v>
      </c>
      <c r="C186" s="20">
        <v>5</v>
      </c>
      <c r="D186" s="20">
        <v>2</v>
      </c>
      <c r="E186" s="21">
        <v>13</v>
      </c>
      <c r="F186" s="21">
        <v>13</v>
      </c>
      <c r="G186" s="21">
        <v>2</v>
      </c>
      <c r="H186" s="21">
        <v>14</v>
      </c>
      <c r="I186" s="21">
        <v>4</v>
      </c>
      <c r="J186" s="21">
        <v>6</v>
      </c>
      <c r="K186" s="21">
        <v>8</v>
      </c>
      <c r="L186" s="21">
        <v>8</v>
      </c>
      <c r="M186" s="21">
        <v>19</v>
      </c>
      <c r="N186" s="21">
        <v>10</v>
      </c>
      <c r="O186" s="21">
        <f t="shared" si="6"/>
        <v>114</v>
      </c>
      <c r="P186" s="23">
        <f t="shared" si="8"/>
        <v>104.71428571428571</v>
      </c>
      <c r="Q186" s="21">
        <f t="shared" si="7"/>
        <v>3822</v>
      </c>
    </row>
    <row r="187" spans="1:17" x14ac:dyDescent="0.25">
      <c r="A187" s="17">
        <v>44164</v>
      </c>
      <c r="B187" s="20">
        <v>4</v>
      </c>
      <c r="C187" s="20">
        <v>5</v>
      </c>
      <c r="D187" s="20">
        <v>5</v>
      </c>
      <c r="E187" s="21">
        <v>4</v>
      </c>
      <c r="F187" s="21">
        <v>21</v>
      </c>
      <c r="G187" s="21">
        <v>0</v>
      </c>
      <c r="H187" s="21">
        <v>8</v>
      </c>
      <c r="I187" s="21">
        <v>4</v>
      </c>
      <c r="J187" s="21">
        <v>2</v>
      </c>
      <c r="K187" s="21">
        <v>14</v>
      </c>
      <c r="L187" s="21">
        <v>3</v>
      </c>
      <c r="M187" s="21">
        <v>8</v>
      </c>
      <c r="N187" s="21">
        <v>6</v>
      </c>
      <c r="O187" s="21">
        <f t="shared" si="6"/>
        <v>84</v>
      </c>
      <c r="P187" s="23">
        <f t="shared" si="8"/>
        <v>105.57142857142857</v>
      </c>
      <c r="Q187" s="21">
        <f t="shared" si="7"/>
        <v>3906</v>
      </c>
    </row>
    <row r="188" spans="1:17" x14ac:dyDescent="0.25">
      <c r="A188" s="17">
        <v>44165</v>
      </c>
      <c r="B188" s="20">
        <v>13</v>
      </c>
      <c r="C188" s="20">
        <v>7</v>
      </c>
      <c r="D188" s="20">
        <v>8</v>
      </c>
      <c r="E188" s="21">
        <v>12</v>
      </c>
      <c r="F188" s="21">
        <v>27</v>
      </c>
      <c r="G188" s="21">
        <v>1</v>
      </c>
      <c r="H188" s="21">
        <v>24</v>
      </c>
      <c r="I188" s="21">
        <v>7</v>
      </c>
      <c r="J188" s="21">
        <v>9</v>
      </c>
      <c r="K188" s="21">
        <v>19</v>
      </c>
      <c r="L188" s="21">
        <v>7</v>
      </c>
      <c r="M188" s="21">
        <v>18</v>
      </c>
      <c r="N188" s="21">
        <v>8</v>
      </c>
      <c r="O188" s="21">
        <f t="shared" si="6"/>
        <v>160</v>
      </c>
      <c r="P188" s="23">
        <f t="shared" si="8"/>
        <v>115.85714285714286</v>
      </c>
      <c r="Q188" s="21">
        <f t="shared" si="7"/>
        <v>4066</v>
      </c>
    </row>
    <row r="189" spans="1:17" x14ac:dyDescent="0.25">
      <c r="A189" s="17">
        <v>44166</v>
      </c>
      <c r="B189" s="20">
        <v>9</v>
      </c>
      <c r="C189" s="20">
        <v>14</v>
      </c>
      <c r="D189" s="20">
        <v>12</v>
      </c>
      <c r="E189" s="21">
        <v>20</v>
      </c>
      <c r="F189" s="21">
        <v>43</v>
      </c>
      <c r="G189" s="21">
        <v>1</v>
      </c>
      <c r="H189" s="21">
        <v>21</v>
      </c>
      <c r="I189" s="21">
        <v>14</v>
      </c>
      <c r="J189" s="21">
        <v>16</v>
      </c>
      <c r="K189" s="21">
        <v>13</v>
      </c>
      <c r="L189" s="21">
        <v>13</v>
      </c>
      <c r="M189" s="21">
        <v>30</v>
      </c>
      <c r="N189" s="21">
        <v>26</v>
      </c>
      <c r="O189" s="21">
        <f t="shared" si="6"/>
        <v>232</v>
      </c>
      <c r="P189" s="23">
        <f t="shared" si="8"/>
        <v>137.57142857142858</v>
      </c>
      <c r="Q189" s="21">
        <f t="shared" si="7"/>
        <v>4298</v>
      </c>
    </row>
    <row r="190" spans="1:17" x14ac:dyDescent="0.25">
      <c r="A190" s="17">
        <v>44167</v>
      </c>
      <c r="B190" s="20">
        <v>11</v>
      </c>
      <c r="C190" s="20">
        <v>13</v>
      </c>
      <c r="D190" s="20">
        <v>5</v>
      </c>
      <c r="E190" s="21">
        <v>16</v>
      </c>
      <c r="F190" s="21">
        <v>51</v>
      </c>
      <c r="G190" s="21">
        <v>5</v>
      </c>
      <c r="H190" s="21">
        <v>22</v>
      </c>
      <c r="I190" s="21">
        <v>15</v>
      </c>
      <c r="J190" s="21">
        <v>11</v>
      </c>
      <c r="K190" s="21">
        <v>16</v>
      </c>
      <c r="L190" s="21">
        <v>7</v>
      </c>
      <c r="M190" s="21">
        <v>20</v>
      </c>
      <c r="N190" s="21">
        <v>17</v>
      </c>
      <c r="O190" s="21">
        <f t="shared" si="6"/>
        <v>209</v>
      </c>
      <c r="P190" s="23">
        <f t="shared" si="8"/>
        <v>145.28571428571428</v>
      </c>
      <c r="Q190" s="21">
        <f t="shared" si="7"/>
        <v>4507</v>
      </c>
    </row>
    <row r="191" spans="1:17" x14ac:dyDescent="0.25">
      <c r="A191" s="17">
        <v>44168</v>
      </c>
      <c r="B191" s="20">
        <v>9</v>
      </c>
      <c r="C191" s="20">
        <v>4</v>
      </c>
      <c r="D191" s="20">
        <v>11</v>
      </c>
      <c r="E191" s="21">
        <v>14</v>
      </c>
      <c r="F191" s="21">
        <v>34</v>
      </c>
      <c r="G191" s="21">
        <v>0</v>
      </c>
      <c r="H191" s="21">
        <v>27</v>
      </c>
      <c r="I191" s="21">
        <v>15</v>
      </c>
      <c r="J191" s="21">
        <v>17</v>
      </c>
      <c r="K191" s="21">
        <v>9</v>
      </c>
      <c r="L191" s="21">
        <v>4</v>
      </c>
      <c r="M191" s="21">
        <v>14</v>
      </c>
      <c r="N191" s="21">
        <v>19</v>
      </c>
      <c r="O191" s="21">
        <f t="shared" si="6"/>
        <v>177</v>
      </c>
      <c r="P191" s="23">
        <f t="shared" si="8"/>
        <v>153.71428571428572</v>
      </c>
      <c r="Q191" s="21">
        <f t="shared" si="7"/>
        <v>4684</v>
      </c>
    </row>
    <row r="192" spans="1:17" x14ac:dyDescent="0.25">
      <c r="A192" s="17">
        <v>44169</v>
      </c>
      <c r="B192" s="20">
        <v>14</v>
      </c>
      <c r="C192" s="20">
        <v>12</v>
      </c>
      <c r="D192" s="20">
        <v>5</v>
      </c>
      <c r="E192" s="21">
        <v>15</v>
      </c>
      <c r="F192" s="21">
        <v>37</v>
      </c>
      <c r="G192" s="21">
        <v>1</v>
      </c>
      <c r="H192" s="21">
        <v>22</v>
      </c>
      <c r="I192" s="21">
        <v>8</v>
      </c>
      <c r="J192" s="21">
        <v>18</v>
      </c>
      <c r="K192" s="21">
        <v>12</v>
      </c>
      <c r="L192" s="21">
        <v>11</v>
      </c>
      <c r="M192" s="21">
        <v>15</v>
      </c>
      <c r="N192" s="21">
        <v>14</v>
      </c>
      <c r="O192" s="21">
        <f t="shared" si="6"/>
        <v>184</v>
      </c>
      <c r="P192" s="23">
        <f t="shared" si="8"/>
        <v>165.71428571428572</v>
      </c>
      <c r="Q192" s="21">
        <f t="shared" si="7"/>
        <v>4868</v>
      </c>
    </row>
    <row r="193" spans="1:17" x14ac:dyDescent="0.25">
      <c r="A193" s="17">
        <v>44170</v>
      </c>
      <c r="B193" s="20">
        <v>4</v>
      </c>
      <c r="C193" s="20">
        <v>0</v>
      </c>
      <c r="D193" s="20">
        <v>2</v>
      </c>
      <c r="E193" s="21">
        <v>14</v>
      </c>
      <c r="F193" s="21">
        <v>25</v>
      </c>
      <c r="G193" s="21">
        <v>2</v>
      </c>
      <c r="H193" s="21">
        <v>11</v>
      </c>
      <c r="I193" s="21">
        <v>4</v>
      </c>
      <c r="J193" s="21">
        <v>4</v>
      </c>
      <c r="K193" s="21">
        <v>5</v>
      </c>
      <c r="L193" s="21">
        <v>3</v>
      </c>
      <c r="M193" s="21">
        <v>8</v>
      </c>
      <c r="N193" s="21">
        <v>10</v>
      </c>
      <c r="O193" s="21">
        <f t="shared" si="6"/>
        <v>92</v>
      </c>
      <c r="P193" s="23">
        <f t="shared" si="8"/>
        <v>162.57142857142858</v>
      </c>
      <c r="Q193" s="21">
        <f t="shared" si="7"/>
        <v>4960</v>
      </c>
    </row>
    <row r="194" spans="1:17" x14ac:dyDescent="0.25">
      <c r="A194" s="17">
        <v>44171</v>
      </c>
      <c r="B194" s="20">
        <v>13</v>
      </c>
      <c r="C194" s="20">
        <v>7</v>
      </c>
      <c r="D194" s="20">
        <v>8</v>
      </c>
      <c r="E194" s="21">
        <v>13</v>
      </c>
      <c r="F194" s="21">
        <v>32</v>
      </c>
      <c r="G194" s="21">
        <v>1</v>
      </c>
      <c r="H194" s="21">
        <v>12</v>
      </c>
      <c r="I194" s="21">
        <v>8</v>
      </c>
      <c r="J194" s="21">
        <v>3</v>
      </c>
      <c r="K194" s="21">
        <v>7</v>
      </c>
      <c r="L194" s="21">
        <v>4</v>
      </c>
      <c r="M194" s="21">
        <v>24</v>
      </c>
      <c r="N194" s="21">
        <v>7</v>
      </c>
      <c r="O194" s="21">
        <f t="shared" si="6"/>
        <v>139</v>
      </c>
      <c r="P194" s="23">
        <f t="shared" si="8"/>
        <v>170.42857142857142</v>
      </c>
      <c r="Q194" s="21">
        <f t="shared" si="7"/>
        <v>5099</v>
      </c>
    </row>
    <row r="195" spans="1:17" x14ac:dyDescent="0.25">
      <c r="A195" s="17">
        <v>44172</v>
      </c>
      <c r="B195" s="20">
        <v>9</v>
      </c>
      <c r="C195" s="20">
        <v>13</v>
      </c>
      <c r="D195" s="20">
        <v>11</v>
      </c>
      <c r="E195" s="21">
        <v>37</v>
      </c>
      <c r="F195" s="21">
        <v>53</v>
      </c>
      <c r="G195" s="21">
        <v>4</v>
      </c>
      <c r="H195" s="21">
        <v>24</v>
      </c>
      <c r="I195" s="21">
        <v>20</v>
      </c>
      <c r="J195" s="21">
        <v>12</v>
      </c>
      <c r="K195" s="21">
        <v>10</v>
      </c>
      <c r="L195" s="21">
        <v>11</v>
      </c>
      <c r="M195" s="21">
        <v>26</v>
      </c>
      <c r="N195" s="21">
        <v>26</v>
      </c>
      <c r="O195" s="21">
        <f t="shared" si="6"/>
        <v>256</v>
      </c>
      <c r="P195" s="23">
        <f t="shared" si="8"/>
        <v>184.14285714285714</v>
      </c>
      <c r="Q195" s="21">
        <f t="shared" si="7"/>
        <v>5355</v>
      </c>
    </row>
    <row r="196" spans="1:17" x14ac:dyDescent="0.25">
      <c r="A196" s="17">
        <v>44173</v>
      </c>
      <c r="B196" s="20">
        <v>11</v>
      </c>
      <c r="C196" s="20">
        <v>9</v>
      </c>
      <c r="D196" s="20">
        <v>10</v>
      </c>
      <c r="E196" s="21">
        <v>28</v>
      </c>
      <c r="F196" s="21">
        <v>42</v>
      </c>
      <c r="G196" s="21">
        <v>5</v>
      </c>
      <c r="H196" s="21">
        <v>13</v>
      </c>
      <c r="I196" s="21">
        <v>12</v>
      </c>
      <c r="J196" s="21">
        <v>9</v>
      </c>
      <c r="K196" s="21">
        <v>13</v>
      </c>
      <c r="L196" s="21">
        <v>12</v>
      </c>
      <c r="M196" s="21">
        <v>29</v>
      </c>
      <c r="N196" s="21">
        <v>32</v>
      </c>
      <c r="O196" s="21">
        <f t="shared" si="6"/>
        <v>225</v>
      </c>
      <c r="P196" s="23">
        <f t="shared" si="8"/>
        <v>183.14285714285714</v>
      </c>
      <c r="Q196" s="21">
        <f t="shared" si="7"/>
        <v>5580</v>
      </c>
    </row>
    <row r="197" spans="1:17" x14ac:dyDescent="0.25">
      <c r="A197" s="17">
        <v>44174</v>
      </c>
      <c r="B197" s="20">
        <v>9</v>
      </c>
      <c r="C197" s="20">
        <v>11</v>
      </c>
      <c r="D197" s="20">
        <v>11</v>
      </c>
      <c r="E197" s="21">
        <v>21</v>
      </c>
      <c r="F197" s="21">
        <v>26</v>
      </c>
      <c r="G197" s="21">
        <v>0</v>
      </c>
      <c r="H197" s="21">
        <v>21</v>
      </c>
      <c r="I197" s="21">
        <v>16</v>
      </c>
      <c r="J197" s="21">
        <v>6</v>
      </c>
      <c r="K197" s="21">
        <v>6</v>
      </c>
      <c r="L197" s="21">
        <v>8</v>
      </c>
      <c r="M197" s="21">
        <v>24</v>
      </c>
      <c r="N197" s="21">
        <v>9</v>
      </c>
      <c r="O197" s="21">
        <f t="shared" si="6"/>
        <v>168</v>
      </c>
      <c r="P197" s="23">
        <f t="shared" si="8"/>
        <v>177.28571428571428</v>
      </c>
      <c r="Q197" s="21">
        <f t="shared" si="7"/>
        <v>5748</v>
      </c>
    </row>
    <row r="198" spans="1:17" x14ac:dyDescent="0.25">
      <c r="A198" s="17">
        <v>44175</v>
      </c>
      <c r="B198" s="20">
        <v>11</v>
      </c>
      <c r="C198" s="20">
        <v>10</v>
      </c>
      <c r="D198" s="20">
        <v>11</v>
      </c>
      <c r="E198" s="21">
        <v>30</v>
      </c>
      <c r="F198" s="21">
        <v>36</v>
      </c>
      <c r="G198" s="21">
        <v>1</v>
      </c>
      <c r="H198" s="21">
        <v>30</v>
      </c>
      <c r="I198" s="21">
        <v>11</v>
      </c>
      <c r="J198" s="21">
        <v>7</v>
      </c>
      <c r="K198" s="21">
        <v>17</v>
      </c>
      <c r="L198" s="21">
        <v>12</v>
      </c>
      <c r="M198" s="21">
        <v>41</v>
      </c>
      <c r="N198" s="21">
        <v>18</v>
      </c>
      <c r="O198" s="21">
        <f t="shared" si="6"/>
        <v>235</v>
      </c>
      <c r="P198" s="23">
        <f t="shared" si="8"/>
        <v>185.57142857142858</v>
      </c>
      <c r="Q198" s="21">
        <f t="shared" si="7"/>
        <v>5983</v>
      </c>
    </row>
    <row r="199" spans="1:17" x14ac:dyDescent="0.25">
      <c r="A199" s="17">
        <v>44176</v>
      </c>
      <c r="B199" s="20">
        <v>10</v>
      </c>
      <c r="C199" s="20">
        <v>5</v>
      </c>
      <c r="D199" s="20">
        <v>10</v>
      </c>
      <c r="E199" s="21">
        <v>33</v>
      </c>
      <c r="F199" s="21">
        <v>34</v>
      </c>
      <c r="G199" s="21">
        <v>2</v>
      </c>
      <c r="H199" s="21">
        <v>17</v>
      </c>
      <c r="I199" s="21">
        <v>21</v>
      </c>
      <c r="J199" s="21">
        <v>18</v>
      </c>
      <c r="K199" s="21">
        <v>11</v>
      </c>
      <c r="L199" s="21">
        <v>9</v>
      </c>
      <c r="M199" s="21">
        <v>31</v>
      </c>
      <c r="N199" s="21">
        <v>15</v>
      </c>
      <c r="O199" s="21">
        <f t="shared" si="6"/>
        <v>216</v>
      </c>
      <c r="P199" s="23">
        <f t="shared" si="8"/>
        <v>190.14285714285714</v>
      </c>
      <c r="Q199" s="21">
        <f t="shared" si="7"/>
        <v>6199</v>
      </c>
    </row>
    <row r="200" spans="1:17" x14ac:dyDescent="0.25">
      <c r="A200" s="17">
        <v>44177</v>
      </c>
      <c r="B200" s="20">
        <v>13</v>
      </c>
      <c r="C200" s="20">
        <v>8</v>
      </c>
      <c r="D200" s="20">
        <v>18</v>
      </c>
      <c r="E200" s="21">
        <v>20</v>
      </c>
      <c r="F200" s="21">
        <v>32</v>
      </c>
      <c r="G200" s="21">
        <v>0</v>
      </c>
      <c r="H200" s="21">
        <v>18</v>
      </c>
      <c r="I200" s="21">
        <v>13</v>
      </c>
      <c r="J200" s="21">
        <v>10</v>
      </c>
      <c r="K200" s="21">
        <v>9</v>
      </c>
      <c r="L200" s="21">
        <v>9</v>
      </c>
      <c r="M200" s="21">
        <v>27</v>
      </c>
      <c r="N200" s="21">
        <v>21</v>
      </c>
      <c r="O200" s="21">
        <f t="shared" si="6"/>
        <v>198</v>
      </c>
      <c r="P200" s="23">
        <f t="shared" si="8"/>
        <v>205.28571428571428</v>
      </c>
      <c r="Q200" s="21">
        <f t="shared" si="7"/>
        <v>6397</v>
      </c>
    </row>
    <row r="201" spans="1:17" x14ac:dyDescent="0.25">
      <c r="A201" s="17">
        <v>44178</v>
      </c>
      <c r="B201" s="20">
        <v>11</v>
      </c>
      <c r="C201" s="20">
        <v>3</v>
      </c>
      <c r="D201" s="20">
        <v>11</v>
      </c>
      <c r="E201" s="21">
        <v>27</v>
      </c>
      <c r="F201" s="21">
        <v>32</v>
      </c>
      <c r="G201" s="21">
        <v>1</v>
      </c>
      <c r="H201" s="21">
        <v>19</v>
      </c>
      <c r="I201" s="21">
        <v>12</v>
      </c>
      <c r="J201" s="21">
        <v>9</v>
      </c>
      <c r="K201" s="21">
        <v>9</v>
      </c>
      <c r="L201" s="21">
        <v>6</v>
      </c>
      <c r="M201" s="21">
        <v>23</v>
      </c>
      <c r="N201" s="21">
        <v>22</v>
      </c>
      <c r="O201" s="21">
        <f t="shared" si="6"/>
        <v>185</v>
      </c>
      <c r="P201" s="23">
        <f t="shared" si="8"/>
        <v>211.85714285714286</v>
      </c>
      <c r="Q201" s="21">
        <f t="shared" si="7"/>
        <v>6582</v>
      </c>
    </row>
    <row r="202" spans="1:17" x14ac:dyDescent="0.25">
      <c r="A202" s="17">
        <v>44179</v>
      </c>
      <c r="B202" s="20">
        <v>12</v>
      </c>
      <c r="C202" s="20">
        <v>10</v>
      </c>
      <c r="D202" s="20">
        <v>13</v>
      </c>
      <c r="E202" s="21">
        <v>44</v>
      </c>
      <c r="F202" s="21">
        <v>51</v>
      </c>
      <c r="G202" s="21">
        <v>1</v>
      </c>
      <c r="H202" s="21">
        <v>25</v>
      </c>
      <c r="I202" s="21">
        <v>14</v>
      </c>
      <c r="J202" s="21">
        <v>12</v>
      </c>
      <c r="K202" s="21">
        <v>19</v>
      </c>
      <c r="L202" s="21">
        <v>4</v>
      </c>
      <c r="M202" s="21">
        <v>38</v>
      </c>
      <c r="N202" s="21">
        <v>34</v>
      </c>
      <c r="O202" s="21">
        <f t="shared" si="6"/>
        <v>277</v>
      </c>
      <c r="P202" s="23">
        <f t="shared" si="8"/>
        <v>214.85714285714286</v>
      </c>
      <c r="Q202" s="21">
        <f t="shared" si="7"/>
        <v>6859</v>
      </c>
    </row>
    <row r="203" spans="1:17" x14ac:dyDescent="0.25">
      <c r="A203" s="17">
        <v>44180</v>
      </c>
      <c r="B203" s="20">
        <v>17</v>
      </c>
      <c r="C203" s="20">
        <v>4</v>
      </c>
      <c r="D203" s="20">
        <v>7</v>
      </c>
      <c r="E203" s="21">
        <v>26</v>
      </c>
      <c r="F203" s="21">
        <v>35</v>
      </c>
      <c r="G203" s="21">
        <v>1</v>
      </c>
      <c r="H203" s="21">
        <v>21</v>
      </c>
      <c r="I203" s="21">
        <v>10</v>
      </c>
      <c r="J203" s="21">
        <v>7</v>
      </c>
      <c r="K203" s="21">
        <v>12</v>
      </c>
      <c r="L203" s="21">
        <v>4</v>
      </c>
      <c r="M203" s="21">
        <v>20</v>
      </c>
      <c r="N203" s="21">
        <v>26</v>
      </c>
      <c r="O203" s="21">
        <f t="shared" si="6"/>
        <v>190</v>
      </c>
      <c r="P203" s="23">
        <f t="shared" si="8"/>
        <v>209.85714285714286</v>
      </c>
      <c r="Q203" s="21">
        <f t="shared" si="7"/>
        <v>7049</v>
      </c>
    </row>
    <row r="204" spans="1:17" x14ac:dyDescent="0.25">
      <c r="A204" s="17">
        <v>44181</v>
      </c>
      <c r="B204" s="20">
        <v>16</v>
      </c>
      <c r="C204" s="20">
        <v>11</v>
      </c>
      <c r="D204" s="20">
        <v>14</v>
      </c>
      <c r="E204" s="21">
        <v>31</v>
      </c>
      <c r="F204" s="21">
        <v>34</v>
      </c>
      <c r="G204" s="21">
        <v>1</v>
      </c>
      <c r="H204" s="21">
        <v>32</v>
      </c>
      <c r="I204" s="21">
        <v>12</v>
      </c>
      <c r="J204" s="21">
        <v>8</v>
      </c>
      <c r="K204" s="21">
        <v>7</v>
      </c>
      <c r="L204" s="21">
        <v>3</v>
      </c>
      <c r="M204" s="21">
        <v>24</v>
      </c>
      <c r="N204" s="21">
        <v>19</v>
      </c>
      <c r="O204" s="21">
        <f t="shared" si="6"/>
        <v>212</v>
      </c>
      <c r="P204" s="23">
        <f t="shared" si="8"/>
        <v>216.14285714285714</v>
      </c>
      <c r="Q204" s="21">
        <f t="shared" si="7"/>
        <v>7261</v>
      </c>
    </row>
    <row r="205" spans="1:17" x14ac:dyDescent="0.25">
      <c r="A205" s="17">
        <v>44182</v>
      </c>
      <c r="B205" s="20">
        <v>12</v>
      </c>
      <c r="C205" s="20">
        <v>5</v>
      </c>
      <c r="D205" s="20">
        <v>11</v>
      </c>
      <c r="E205" s="21">
        <v>22</v>
      </c>
      <c r="F205" s="21">
        <v>41</v>
      </c>
      <c r="G205" s="21">
        <v>4</v>
      </c>
      <c r="H205" s="21">
        <v>23</v>
      </c>
      <c r="I205" s="21">
        <v>14</v>
      </c>
      <c r="J205" s="21">
        <v>20</v>
      </c>
      <c r="K205" s="21">
        <v>8</v>
      </c>
      <c r="L205" s="21">
        <v>7</v>
      </c>
      <c r="M205" s="21">
        <v>24</v>
      </c>
      <c r="N205" s="21">
        <v>17</v>
      </c>
      <c r="O205" s="21">
        <f t="shared" si="6"/>
        <v>208</v>
      </c>
      <c r="P205" s="23">
        <f t="shared" si="8"/>
        <v>212.28571428571428</v>
      </c>
      <c r="Q205" s="21">
        <f t="shared" si="7"/>
        <v>7469</v>
      </c>
    </row>
    <row r="206" spans="1:17" x14ac:dyDescent="0.25">
      <c r="A206" s="17">
        <v>44183</v>
      </c>
      <c r="B206" s="20">
        <v>8</v>
      </c>
      <c r="C206" s="20">
        <v>6</v>
      </c>
      <c r="D206" s="20">
        <v>8</v>
      </c>
      <c r="E206" s="21">
        <v>25</v>
      </c>
      <c r="F206" s="21">
        <v>25</v>
      </c>
      <c r="G206" s="21">
        <v>0</v>
      </c>
      <c r="H206" s="21">
        <v>14</v>
      </c>
      <c r="I206" s="21">
        <v>7</v>
      </c>
      <c r="J206" s="21">
        <v>4</v>
      </c>
      <c r="K206" s="21">
        <v>4</v>
      </c>
      <c r="L206" s="21">
        <v>5</v>
      </c>
      <c r="M206" s="21">
        <v>13</v>
      </c>
      <c r="N206" s="21">
        <v>15</v>
      </c>
      <c r="O206" s="21">
        <f t="shared" si="6"/>
        <v>134</v>
      </c>
      <c r="P206" s="23">
        <f t="shared" si="8"/>
        <v>200.57142857142858</v>
      </c>
      <c r="Q206" s="21">
        <f t="shared" si="7"/>
        <v>7603</v>
      </c>
    </row>
    <row r="207" spans="1:17" x14ac:dyDescent="0.25">
      <c r="A207" s="17">
        <v>44184</v>
      </c>
      <c r="B207" s="20">
        <v>12</v>
      </c>
      <c r="C207" s="20">
        <v>6</v>
      </c>
      <c r="D207" s="20">
        <v>6</v>
      </c>
      <c r="E207" s="21">
        <v>21</v>
      </c>
      <c r="F207" s="21">
        <v>55</v>
      </c>
      <c r="G207" s="21">
        <v>5</v>
      </c>
      <c r="H207" s="21">
        <v>10</v>
      </c>
      <c r="I207" s="21">
        <v>11</v>
      </c>
      <c r="J207" s="21">
        <v>10</v>
      </c>
      <c r="K207" s="21">
        <v>8</v>
      </c>
      <c r="L207" s="21">
        <v>8</v>
      </c>
      <c r="M207" s="21">
        <v>24</v>
      </c>
      <c r="N207" s="21">
        <v>18</v>
      </c>
      <c r="O207" s="21">
        <f t="shared" si="6"/>
        <v>194</v>
      </c>
      <c r="P207" s="23">
        <f t="shared" si="8"/>
        <v>200</v>
      </c>
      <c r="Q207" s="21">
        <f t="shared" si="7"/>
        <v>7797</v>
      </c>
    </row>
    <row r="208" spans="1:17" x14ac:dyDescent="0.25">
      <c r="A208" s="17">
        <v>44185</v>
      </c>
      <c r="B208" s="20">
        <v>28</v>
      </c>
      <c r="C208" s="20">
        <v>10</v>
      </c>
      <c r="D208" s="20">
        <v>14</v>
      </c>
      <c r="E208" s="21">
        <v>56</v>
      </c>
      <c r="F208" s="21">
        <v>80</v>
      </c>
      <c r="G208" s="21">
        <v>0</v>
      </c>
      <c r="H208" s="21">
        <v>28</v>
      </c>
      <c r="I208" s="21">
        <v>20</v>
      </c>
      <c r="J208" s="21">
        <v>30</v>
      </c>
      <c r="K208" s="21">
        <v>16</v>
      </c>
      <c r="L208" s="21">
        <v>4</v>
      </c>
      <c r="M208" s="21">
        <v>28</v>
      </c>
      <c r="N208" s="21">
        <v>20</v>
      </c>
      <c r="O208" s="21">
        <f t="shared" si="6"/>
        <v>334</v>
      </c>
      <c r="P208" s="23">
        <f t="shared" si="8"/>
        <v>221.28571428571428</v>
      </c>
      <c r="Q208" s="21">
        <f t="shared" si="7"/>
        <v>8131</v>
      </c>
    </row>
    <row r="209" spans="1:17" x14ac:dyDescent="0.25">
      <c r="A209" s="17">
        <v>44186</v>
      </c>
      <c r="B209" s="20">
        <v>10</v>
      </c>
      <c r="C209" s="20">
        <v>2</v>
      </c>
      <c r="D209" s="20">
        <v>12</v>
      </c>
      <c r="E209" s="21">
        <v>37</v>
      </c>
      <c r="F209" s="21">
        <v>65</v>
      </c>
      <c r="G209" s="21">
        <v>0</v>
      </c>
      <c r="H209" s="21">
        <v>15</v>
      </c>
      <c r="I209" s="21">
        <v>12</v>
      </c>
      <c r="J209" s="21">
        <v>9</v>
      </c>
      <c r="K209" s="21">
        <v>10</v>
      </c>
      <c r="L209" s="21">
        <v>13</v>
      </c>
      <c r="M209" s="21">
        <v>23</v>
      </c>
      <c r="N209" s="21">
        <v>20</v>
      </c>
      <c r="O209" s="21">
        <f t="shared" si="6"/>
        <v>228</v>
      </c>
      <c r="P209" s="23">
        <f t="shared" si="8"/>
        <v>214.28571428571428</v>
      </c>
      <c r="Q209" s="21">
        <f t="shared" si="7"/>
        <v>8359</v>
      </c>
    </row>
    <row r="210" spans="1:17" x14ac:dyDescent="0.25">
      <c r="A210" s="17">
        <v>44187</v>
      </c>
      <c r="B210" s="20">
        <v>20</v>
      </c>
      <c r="C210" s="20">
        <v>7</v>
      </c>
      <c r="D210" s="20">
        <v>23</v>
      </c>
      <c r="E210" s="21">
        <v>38</v>
      </c>
      <c r="F210" s="21">
        <v>56</v>
      </c>
      <c r="G210" s="21">
        <v>3</v>
      </c>
      <c r="H210" s="21">
        <v>24</v>
      </c>
      <c r="I210" s="21">
        <v>11</v>
      </c>
      <c r="J210" s="21">
        <v>18</v>
      </c>
      <c r="K210" s="21">
        <v>9</v>
      </c>
      <c r="L210" s="21">
        <v>6</v>
      </c>
      <c r="M210" s="21">
        <v>38</v>
      </c>
      <c r="N210" s="21">
        <v>24</v>
      </c>
      <c r="O210" s="21">
        <f t="shared" si="6"/>
        <v>277</v>
      </c>
      <c r="P210" s="23">
        <f t="shared" si="8"/>
        <v>226.71428571428572</v>
      </c>
      <c r="Q210" s="21">
        <f t="shared" si="7"/>
        <v>8636</v>
      </c>
    </row>
    <row r="211" spans="1:17" x14ac:dyDescent="0.25">
      <c r="A211" s="17">
        <v>44188</v>
      </c>
      <c r="B211" s="20">
        <v>17</v>
      </c>
      <c r="C211" s="20">
        <v>7</v>
      </c>
      <c r="D211" s="20">
        <v>5</v>
      </c>
      <c r="E211" s="21">
        <v>14</v>
      </c>
      <c r="F211" s="21">
        <v>37</v>
      </c>
      <c r="G211" s="21">
        <v>4</v>
      </c>
      <c r="H211" s="21">
        <v>17</v>
      </c>
      <c r="I211" s="21">
        <v>7</v>
      </c>
      <c r="J211" s="21">
        <v>17</v>
      </c>
      <c r="K211" s="21">
        <v>6</v>
      </c>
      <c r="L211" s="21">
        <v>12</v>
      </c>
      <c r="M211" s="21">
        <v>21</v>
      </c>
      <c r="N211" s="21">
        <v>22</v>
      </c>
      <c r="O211" s="21">
        <f t="shared" si="6"/>
        <v>186</v>
      </c>
      <c r="P211" s="23">
        <f t="shared" si="8"/>
        <v>223</v>
      </c>
      <c r="Q211" s="21">
        <f t="shared" si="7"/>
        <v>8822</v>
      </c>
    </row>
    <row r="212" spans="1:17" x14ac:dyDescent="0.25">
      <c r="A212" s="17">
        <v>44189</v>
      </c>
      <c r="B212" s="20">
        <v>30</v>
      </c>
      <c r="C212" s="20">
        <v>9</v>
      </c>
      <c r="D212" s="20">
        <v>26</v>
      </c>
      <c r="E212" s="21">
        <v>35</v>
      </c>
      <c r="F212" s="21">
        <v>65</v>
      </c>
      <c r="G212" s="21">
        <v>4</v>
      </c>
      <c r="H212" s="21">
        <v>30</v>
      </c>
      <c r="I212" s="21">
        <v>19</v>
      </c>
      <c r="J212" s="21">
        <v>13</v>
      </c>
      <c r="K212" s="21">
        <v>8</v>
      </c>
      <c r="L212" s="21">
        <v>11</v>
      </c>
      <c r="M212" s="21">
        <v>46</v>
      </c>
      <c r="N212" s="21">
        <v>24</v>
      </c>
      <c r="O212" s="21">
        <f t="shared" si="6"/>
        <v>320</v>
      </c>
      <c r="P212" s="23">
        <f t="shared" si="8"/>
        <v>239</v>
      </c>
      <c r="Q212" s="21">
        <f t="shared" si="7"/>
        <v>9142</v>
      </c>
    </row>
    <row r="213" spans="1:17" x14ac:dyDescent="0.25">
      <c r="A213" s="17">
        <v>44190</v>
      </c>
      <c r="B213" s="20">
        <v>20</v>
      </c>
      <c r="C213" s="20">
        <v>9</v>
      </c>
      <c r="D213" s="20">
        <v>7</v>
      </c>
      <c r="E213" s="21">
        <v>28</v>
      </c>
      <c r="F213" s="21">
        <v>32</v>
      </c>
      <c r="G213" s="21">
        <v>3</v>
      </c>
      <c r="H213" s="21">
        <v>26</v>
      </c>
      <c r="I213" s="21">
        <v>18</v>
      </c>
      <c r="J213" s="21">
        <v>17</v>
      </c>
      <c r="K213" s="21">
        <v>3</v>
      </c>
      <c r="L213" s="21">
        <v>2</v>
      </c>
      <c r="M213" s="21">
        <v>25</v>
      </c>
      <c r="N213" s="21">
        <v>22</v>
      </c>
      <c r="O213" s="21">
        <f t="shared" si="6"/>
        <v>212</v>
      </c>
      <c r="P213" s="23">
        <f t="shared" si="8"/>
        <v>250.14285714285714</v>
      </c>
      <c r="Q213" s="21">
        <f t="shared" si="7"/>
        <v>9354</v>
      </c>
    </row>
    <row r="214" spans="1:17" x14ac:dyDescent="0.25">
      <c r="A214" s="17">
        <v>44191</v>
      </c>
      <c r="B214" s="20">
        <v>17</v>
      </c>
      <c r="C214" s="20">
        <v>5</v>
      </c>
      <c r="D214" s="20">
        <v>9</v>
      </c>
      <c r="E214" s="21">
        <v>19</v>
      </c>
      <c r="F214" s="21">
        <v>37</v>
      </c>
      <c r="G214" s="21">
        <v>3</v>
      </c>
      <c r="H214" s="21">
        <v>17</v>
      </c>
      <c r="I214" s="21">
        <v>12</v>
      </c>
      <c r="J214" s="21">
        <v>11</v>
      </c>
      <c r="K214" s="21">
        <v>5</v>
      </c>
      <c r="L214" s="21">
        <v>8</v>
      </c>
      <c r="M214" s="21">
        <v>14</v>
      </c>
      <c r="N214" s="21">
        <v>12</v>
      </c>
      <c r="O214" s="21">
        <f t="shared" si="6"/>
        <v>169</v>
      </c>
      <c r="P214" s="23">
        <f t="shared" si="8"/>
        <v>246.57142857142858</v>
      </c>
      <c r="Q214" s="21">
        <f t="shared" si="7"/>
        <v>9523</v>
      </c>
    </row>
    <row r="215" spans="1:17" x14ac:dyDescent="0.25">
      <c r="A215" s="17">
        <v>44192</v>
      </c>
      <c r="B215" s="20">
        <v>21</v>
      </c>
      <c r="C215" s="20">
        <v>10</v>
      </c>
      <c r="D215" s="20">
        <v>12</v>
      </c>
      <c r="E215" s="21">
        <v>23</v>
      </c>
      <c r="F215" s="21">
        <v>50</v>
      </c>
      <c r="G215" s="21">
        <v>5</v>
      </c>
      <c r="H215" s="21">
        <v>17</v>
      </c>
      <c r="I215" s="21">
        <v>8</v>
      </c>
      <c r="J215" s="21">
        <v>7</v>
      </c>
      <c r="K215" s="21">
        <v>9</v>
      </c>
      <c r="L215" s="21">
        <v>9</v>
      </c>
      <c r="M215" s="21">
        <v>38</v>
      </c>
      <c r="N215" s="21">
        <v>15</v>
      </c>
      <c r="O215" s="21">
        <f t="shared" ref="O215:O278" si="9">SUM(B215:N215)</f>
        <v>224</v>
      </c>
      <c r="P215" s="23">
        <f t="shared" si="8"/>
        <v>230.85714285714286</v>
      </c>
      <c r="Q215" s="21">
        <f t="shared" si="7"/>
        <v>9747</v>
      </c>
    </row>
    <row r="216" spans="1:17" x14ac:dyDescent="0.25">
      <c r="A216" s="17">
        <v>44193</v>
      </c>
      <c r="B216" s="20">
        <v>15</v>
      </c>
      <c r="C216" s="20">
        <v>9</v>
      </c>
      <c r="D216" s="20">
        <v>10</v>
      </c>
      <c r="E216" s="21">
        <v>14</v>
      </c>
      <c r="F216" s="21">
        <v>35</v>
      </c>
      <c r="G216" s="21">
        <v>0</v>
      </c>
      <c r="H216" s="21">
        <v>26</v>
      </c>
      <c r="I216" s="21">
        <v>8</v>
      </c>
      <c r="J216" s="21">
        <v>5</v>
      </c>
      <c r="K216" s="21">
        <v>4</v>
      </c>
      <c r="L216" s="21">
        <v>12</v>
      </c>
      <c r="M216" s="21">
        <v>16</v>
      </c>
      <c r="N216" s="21">
        <v>17</v>
      </c>
      <c r="O216" s="21">
        <f t="shared" si="9"/>
        <v>171</v>
      </c>
      <c r="P216" s="23">
        <f t="shared" si="8"/>
        <v>222.71428571428572</v>
      </c>
      <c r="Q216" s="21">
        <f t="shared" si="7"/>
        <v>9918</v>
      </c>
    </row>
    <row r="217" spans="1:17" x14ac:dyDescent="0.25">
      <c r="A217" s="17">
        <v>44194</v>
      </c>
      <c r="B217" s="20">
        <v>20</v>
      </c>
      <c r="C217" s="20">
        <v>14</v>
      </c>
      <c r="D217" s="20">
        <v>19</v>
      </c>
      <c r="E217" s="21">
        <v>45</v>
      </c>
      <c r="F217" s="21">
        <v>65</v>
      </c>
      <c r="G217" s="21">
        <v>4</v>
      </c>
      <c r="H217" s="21">
        <v>44</v>
      </c>
      <c r="I217" s="21">
        <v>23</v>
      </c>
      <c r="J217" s="21">
        <v>14</v>
      </c>
      <c r="K217" s="21">
        <v>7</v>
      </c>
      <c r="L217" s="21">
        <v>19</v>
      </c>
      <c r="M217" s="21">
        <v>41</v>
      </c>
      <c r="N217" s="21">
        <v>16</v>
      </c>
      <c r="O217" s="21">
        <f t="shared" si="9"/>
        <v>331</v>
      </c>
      <c r="P217" s="23">
        <f t="shared" si="8"/>
        <v>230.42857142857142</v>
      </c>
      <c r="Q217" s="21">
        <f t="shared" ref="Q217:Q280" si="10">O217+Q216</f>
        <v>10249</v>
      </c>
    </row>
    <row r="218" spans="1:17" x14ac:dyDescent="0.25">
      <c r="A218" s="17">
        <v>44195</v>
      </c>
      <c r="B218" s="20">
        <v>30</v>
      </c>
      <c r="C218" s="20">
        <v>19</v>
      </c>
      <c r="D218" s="20">
        <v>20</v>
      </c>
      <c r="E218" s="21">
        <v>40</v>
      </c>
      <c r="F218" s="21">
        <v>71</v>
      </c>
      <c r="G218" s="21">
        <v>8</v>
      </c>
      <c r="H218" s="21">
        <v>44</v>
      </c>
      <c r="I218" s="21">
        <v>17</v>
      </c>
      <c r="J218" s="21">
        <v>23</v>
      </c>
      <c r="K218" s="21">
        <v>12</v>
      </c>
      <c r="L218" s="21">
        <v>19</v>
      </c>
      <c r="M218" s="21">
        <v>48</v>
      </c>
      <c r="N218" s="21">
        <v>34</v>
      </c>
      <c r="O218" s="21">
        <f t="shared" si="9"/>
        <v>385</v>
      </c>
      <c r="P218" s="23">
        <f t="shared" si="8"/>
        <v>258.85714285714283</v>
      </c>
      <c r="Q218" s="21">
        <f t="shared" si="10"/>
        <v>10634</v>
      </c>
    </row>
    <row r="219" spans="1:17" x14ac:dyDescent="0.25">
      <c r="A219" s="17">
        <v>44196</v>
      </c>
      <c r="B219" s="20">
        <v>34</v>
      </c>
      <c r="C219" s="20">
        <v>16</v>
      </c>
      <c r="D219" s="20">
        <v>28</v>
      </c>
      <c r="E219" s="21">
        <v>39</v>
      </c>
      <c r="F219" s="21">
        <v>77</v>
      </c>
      <c r="G219" s="21">
        <v>6</v>
      </c>
      <c r="H219" s="21">
        <v>28</v>
      </c>
      <c r="I219" s="21">
        <v>17</v>
      </c>
      <c r="J219" s="21">
        <v>30</v>
      </c>
      <c r="K219" s="21">
        <v>10</v>
      </c>
      <c r="L219" s="21">
        <v>17</v>
      </c>
      <c r="M219" s="21">
        <v>40</v>
      </c>
      <c r="N219" s="21">
        <v>29</v>
      </c>
      <c r="O219" s="21">
        <f t="shared" si="9"/>
        <v>371</v>
      </c>
      <c r="P219" s="23">
        <f t="shared" si="8"/>
        <v>266.14285714285717</v>
      </c>
      <c r="Q219" s="21">
        <f t="shared" si="10"/>
        <v>11005</v>
      </c>
    </row>
    <row r="220" spans="1:17" x14ac:dyDescent="0.25">
      <c r="A220" s="17">
        <v>44197</v>
      </c>
      <c r="B220" s="20">
        <v>26</v>
      </c>
      <c r="C220" s="20">
        <v>16</v>
      </c>
      <c r="D220" s="20">
        <v>20</v>
      </c>
      <c r="E220" s="21">
        <v>30</v>
      </c>
      <c r="F220" s="21">
        <v>50</v>
      </c>
      <c r="G220" s="21">
        <v>3</v>
      </c>
      <c r="H220" s="21">
        <v>32</v>
      </c>
      <c r="I220" s="21">
        <v>17</v>
      </c>
      <c r="J220" s="21">
        <v>18</v>
      </c>
      <c r="K220" s="21">
        <v>13</v>
      </c>
      <c r="L220" s="21">
        <v>14</v>
      </c>
      <c r="M220" s="21">
        <v>31</v>
      </c>
      <c r="N220" s="21">
        <v>26</v>
      </c>
      <c r="O220" s="21">
        <f t="shared" si="9"/>
        <v>296</v>
      </c>
      <c r="P220" s="23">
        <f t="shared" si="8"/>
        <v>278.14285714285717</v>
      </c>
      <c r="Q220" s="21">
        <f t="shared" si="10"/>
        <v>11301</v>
      </c>
    </row>
    <row r="221" spans="1:17" x14ac:dyDescent="0.25">
      <c r="A221" s="17">
        <v>44198</v>
      </c>
      <c r="B221" s="20">
        <v>18</v>
      </c>
      <c r="C221" s="20">
        <v>19</v>
      </c>
      <c r="D221" s="20">
        <v>18</v>
      </c>
      <c r="E221" s="21">
        <v>28</v>
      </c>
      <c r="F221" s="21">
        <v>54</v>
      </c>
      <c r="G221" s="21">
        <v>2</v>
      </c>
      <c r="H221" s="21">
        <v>32</v>
      </c>
      <c r="I221" s="21">
        <v>14</v>
      </c>
      <c r="J221" s="21">
        <v>4</v>
      </c>
      <c r="K221" s="21">
        <v>10</v>
      </c>
      <c r="L221" s="21">
        <v>8</v>
      </c>
      <c r="M221" s="21">
        <v>22</v>
      </c>
      <c r="N221" s="21">
        <v>17</v>
      </c>
      <c r="O221" s="21">
        <f t="shared" si="9"/>
        <v>246</v>
      </c>
      <c r="P221" s="23">
        <f t="shared" si="8"/>
        <v>289.14285714285717</v>
      </c>
      <c r="Q221" s="21">
        <f t="shared" si="10"/>
        <v>11547</v>
      </c>
    </row>
    <row r="222" spans="1:17" x14ac:dyDescent="0.25">
      <c r="A222" s="17">
        <v>44199</v>
      </c>
      <c r="B222" s="20">
        <v>23</v>
      </c>
      <c r="C222" s="20">
        <v>11</v>
      </c>
      <c r="D222" s="20">
        <v>16</v>
      </c>
      <c r="E222" s="21">
        <v>29</v>
      </c>
      <c r="F222" s="21">
        <v>64</v>
      </c>
      <c r="G222" s="21">
        <v>4</v>
      </c>
      <c r="H222" s="21">
        <v>20</v>
      </c>
      <c r="I222" s="21">
        <v>13</v>
      </c>
      <c r="J222" s="21">
        <v>8</v>
      </c>
      <c r="K222" s="21">
        <v>6</v>
      </c>
      <c r="L222" s="21">
        <v>11</v>
      </c>
      <c r="M222" s="21">
        <v>40</v>
      </c>
      <c r="N222" s="21">
        <v>20</v>
      </c>
      <c r="O222" s="21">
        <f t="shared" si="9"/>
        <v>265</v>
      </c>
      <c r="P222" s="23">
        <f t="shared" ref="P222:P285" si="11">AVERAGE(O216:O222)</f>
        <v>295</v>
      </c>
      <c r="Q222" s="21">
        <f t="shared" si="10"/>
        <v>11812</v>
      </c>
    </row>
    <row r="223" spans="1:17" x14ac:dyDescent="0.25">
      <c r="A223" s="17">
        <v>44200</v>
      </c>
      <c r="B223" s="20">
        <v>26</v>
      </c>
      <c r="C223" s="20">
        <v>15</v>
      </c>
      <c r="D223" s="20">
        <v>17</v>
      </c>
      <c r="E223" s="21">
        <v>39</v>
      </c>
      <c r="F223" s="21">
        <v>69</v>
      </c>
      <c r="G223" s="21">
        <v>7</v>
      </c>
      <c r="H223" s="21">
        <v>34</v>
      </c>
      <c r="I223" s="21">
        <v>14</v>
      </c>
      <c r="J223" s="21">
        <v>18</v>
      </c>
      <c r="K223" s="21">
        <v>12</v>
      </c>
      <c r="L223" s="21">
        <v>16</v>
      </c>
      <c r="M223" s="21">
        <v>56</v>
      </c>
      <c r="N223" s="21">
        <v>24</v>
      </c>
      <c r="O223" s="21">
        <f t="shared" si="9"/>
        <v>347</v>
      </c>
      <c r="P223" s="23">
        <f t="shared" si="11"/>
        <v>320.14285714285717</v>
      </c>
      <c r="Q223" s="21">
        <f t="shared" si="10"/>
        <v>12159</v>
      </c>
    </row>
    <row r="224" spans="1:17" x14ac:dyDescent="0.25">
      <c r="A224" s="17">
        <v>44201</v>
      </c>
      <c r="B224" s="20">
        <v>27</v>
      </c>
      <c r="C224" s="20">
        <v>19</v>
      </c>
      <c r="D224" s="20">
        <v>29</v>
      </c>
      <c r="E224" s="21">
        <v>54</v>
      </c>
      <c r="F224" s="21">
        <v>69</v>
      </c>
      <c r="G224" s="21">
        <v>2</v>
      </c>
      <c r="H224" s="21">
        <v>44</v>
      </c>
      <c r="I224" s="21">
        <v>26</v>
      </c>
      <c r="J224" s="21">
        <v>18</v>
      </c>
      <c r="K224" s="21">
        <v>13</v>
      </c>
      <c r="L224" s="21">
        <v>9</v>
      </c>
      <c r="M224" s="21">
        <v>56</v>
      </c>
      <c r="N224" s="21">
        <v>37</v>
      </c>
      <c r="O224" s="21">
        <f t="shared" si="9"/>
        <v>403</v>
      </c>
      <c r="P224" s="23">
        <f t="shared" si="11"/>
        <v>330.42857142857144</v>
      </c>
      <c r="Q224" s="21">
        <f t="shared" si="10"/>
        <v>12562</v>
      </c>
    </row>
    <row r="225" spans="1:17" x14ac:dyDescent="0.25">
      <c r="A225" s="17">
        <v>44202</v>
      </c>
      <c r="B225" s="20">
        <v>28</v>
      </c>
      <c r="C225" s="20">
        <v>12</v>
      </c>
      <c r="D225" s="20">
        <v>24</v>
      </c>
      <c r="E225" s="21">
        <v>36</v>
      </c>
      <c r="F225" s="21">
        <v>67</v>
      </c>
      <c r="G225" s="21">
        <v>5</v>
      </c>
      <c r="H225" s="21">
        <v>36</v>
      </c>
      <c r="I225" s="21">
        <v>29</v>
      </c>
      <c r="J225" s="21">
        <v>20</v>
      </c>
      <c r="K225" s="21">
        <v>20</v>
      </c>
      <c r="L225" s="21">
        <v>13</v>
      </c>
      <c r="M225" s="21">
        <v>41</v>
      </c>
      <c r="N225" s="21">
        <v>37</v>
      </c>
      <c r="O225" s="21">
        <f t="shared" si="9"/>
        <v>368</v>
      </c>
      <c r="P225" s="23">
        <f t="shared" si="11"/>
        <v>328</v>
      </c>
      <c r="Q225" s="21">
        <f t="shared" si="10"/>
        <v>12930</v>
      </c>
    </row>
    <row r="226" spans="1:17" x14ac:dyDescent="0.25">
      <c r="A226" s="17">
        <v>44203</v>
      </c>
      <c r="B226" s="20">
        <v>28</v>
      </c>
      <c r="C226" s="20">
        <v>18</v>
      </c>
      <c r="D226" s="20">
        <v>22</v>
      </c>
      <c r="E226" s="21">
        <v>43</v>
      </c>
      <c r="F226" s="21">
        <v>67</v>
      </c>
      <c r="G226" s="21">
        <v>2</v>
      </c>
      <c r="H226" s="21">
        <v>34</v>
      </c>
      <c r="I226" s="21">
        <v>28</v>
      </c>
      <c r="J226" s="21">
        <v>25</v>
      </c>
      <c r="K226" s="21">
        <v>12</v>
      </c>
      <c r="L226" s="21">
        <v>8</v>
      </c>
      <c r="M226" s="21">
        <v>43</v>
      </c>
      <c r="N226" s="21">
        <v>26</v>
      </c>
      <c r="O226" s="21">
        <f t="shared" si="9"/>
        <v>356</v>
      </c>
      <c r="P226" s="23">
        <f t="shared" si="11"/>
        <v>325.85714285714283</v>
      </c>
      <c r="Q226" s="21">
        <f t="shared" si="10"/>
        <v>13286</v>
      </c>
    </row>
    <row r="227" spans="1:17" x14ac:dyDescent="0.25">
      <c r="A227" s="17">
        <v>44204</v>
      </c>
      <c r="B227" s="20">
        <v>25</v>
      </c>
      <c r="C227" s="20">
        <v>13</v>
      </c>
      <c r="D227" s="20">
        <v>15</v>
      </c>
      <c r="E227" s="21">
        <v>37</v>
      </c>
      <c r="F227" s="21">
        <v>60</v>
      </c>
      <c r="G227" s="21">
        <v>3</v>
      </c>
      <c r="H227" s="21">
        <v>32</v>
      </c>
      <c r="I227" s="21">
        <v>20</v>
      </c>
      <c r="J227" s="21">
        <v>13</v>
      </c>
      <c r="K227" s="21">
        <v>13</v>
      </c>
      <c r="L227" s="21">
        <v>10</v>
      </c>
      <c r="M227" s="21">
        <v>44</v>
      </c>
      <c r="N227" s="21">
        <v>22</v>
      </c>
      <c r="O227" s="21">
        <f t="shared" si="9"/>
        <v>307</v>
      </c>
      <c r="P227" s="23">
        <f t="shared" si="11"/>
        <v>327.42857142857144</v>
      </c>
      <c r="Q227" s="21">
        <f t="shared" si="10"/>
        <v>13593</v>
      </c>
    </row>
    <row r="228" spans="1:17" x14ac:dyDescent="0.25">
      <c r="A228" s="17">
        <v>44205</v>
      </c>
      <c r="B228" s="20">
        <v>31</v>
      </c>
      <c r="C228" s="20">
        <v>17</v>
      </c>
      <c r="D228" s="20">
        <v>17</v>
      </c>
      <c r="E228" s="21">
        <v>50</v>
      </c>
      <c r="F228" s="21">
        <v>58</v>
      </c>
      <c r="G228" s="21">
        <v>7</v>
      </c>
      <c r="H228" s="21">
        <v>41</v>
      </c>
      <c r="I228" s="21">
        <v>29</v>
      </c>
      <c r="J228" s="21">
        <v>23</v>
      </c>
      <c r="K228" s="21">
        <v>22</v>
      </c>
      <c r="L228" s="21">
        <v>14</v>
      </c>
      <c r="M228" s="21">
        <v>47</v>
      </c>
      <c r="N228" s="21">
        <v>38</v>
      </c>
      <c r="O228" s="21">
        <f t="shared" si="9"/>
        <v>394</v>
      </c>
      <c r="P228" s="23">
        <f t="shared" si="11"/>
        <v>348.57142857142856</v>
      </c>
      <c r="Q228" s="21">
        <f t="shared" si="10"/>
        <v>13987</v>
      </c>
    </row>
    <row r="229" spans="1:17" x14ac:dyDescent="0.25">
      <c r="A229" s="17">
        <v>44206</v>
      </c>
      <c r="B229" s="20">
        <v>34</v>
      </c>
      <c r="C229" s="20">
        <v>14</v>
      </c>
      <c r="D229" s="20">
        <v>17</v>
      </c>
      <c r="E229" s="21">
        <v>35</v>
      </c>
      <c r="F229" s="21">
        <v>73</v>
      </c>
      <c r="G229" s="21">
        <v>2</v>
      </c>
      <c r="H229" s="21">
        <v>36</v>
      </c>
      <c r="I229" s="21">
        <v>16</v>
      </c>
      <c r="J229" s="21">
        <v>18</v>
      </c>
      <c r="K229" s="21">
        <v>16</v>
      </c>
      <c r="L229" s="21">
        <v>12</v>
      </c>
      <c r="M229" s="21">
        <v>44</v>
      </c>
      <c r="N229" s="21">
        <v>29</v>
      </c>
      <c r="O229" s="21">
        <f t="shared" si="9"/>
        <v>346</v>
      </c>
      <c r="P229" s="23">
        <f t="shared" si="11"/>
        <v>360.14285714285717</v>
      </c>
      <c r="Q229" s="21">
        <f t="shared" si="10"/>
        <v>14333</v>
      </c>
    </row>
    <row r="230" spans="1:17" x14ac:dyDescent="0.25">
      <c r="A230" s="17">
        <v>44207</v>
      </c>
      <c r="B230" s="20">
        <v>27</v>
      </c>
      <c r="C230" s="20">
        <v>10</v>
      </c>
      <c r="D230" s="20">
        <v>17</v>
      </c>
      <c r="E230" s="21">
        <v>32</v>
      </c>
      <c r="F230" s="21">
        <v>53</v>
      </c>
      <c r="G230" s="21">
        <v>2</v>
      </c>
      <c r="H230" s="21">
        <v>38</v>
      </c>
      <c r="I230" s="21">
        <v>21</v>
      </c>
      <c r="J230" s="21">
        <v>22</v>
      </c>
      <c r="K230" s="21">
        <v>16</v>
      </c>
      <c r="L230" s="21">
        <v>13</v>
      </c>
      <c r="M230" s="21">
        <v>38</v>
      </c>
      <c r="N230" s="21">
        <v>31</v>
      </c>
      <c r="O230" s="21">
        <f t="shared" si="9"/>
        <v>320</v>
      </c>
      <c r="P230" s="23">
        <f t="shared" si="11"/>
        <v>356.28571428571428</v>
      </c>
      <c r="Q230" s="21">
        <f t="shared" si="10"/>
        <v>14653</v>
      </c>
    </row>
    <row r="231" spans="1:17" x14ac:dyDescent="0.25">
      <c r="A231" s="17">
        <v>44208</v>
      </c>
      <c r="B231" s="20">
        <v>17</v>
      </c>
      <c r="C231" s="20">
        <v>19</v>
      </c>
      <c r="D231" s="20">
        <v>11</v>
      </c>
      <c r="E231" s="21">
        <v>34</v>
      </c>
      <c r="F231" s="21">
        <v>46</v>
      </c>
      <c r="G231" s="21">
        <v>1</v>
      </c>
      <c r="H231" s="21">
        <v>34</v>
      </c>
      <c r="I231" s="21">
        <v>17</v>
      </c>
      <c r="J231" s="21">
        <v>19</v>
      </c>
      <c r="K231" s="21">
        <v>18</v>
      </c>
      <c r="L231" s="21">
        <v>9</v>
      </c>
      <c r="M231" s="21">
        <v>24</v>
      </c>
      <c r="N231" s="21">
        <v>17</v>
      </c>
      <c r="O231" s="21">
        <f t="shared" si="9"/>
        <v>266</v>
      </c>
      <c r="P231" s="23">
        <f t="shared" si="11"/>
        <v>336.71428571428572</v>
      </c>
      <c r="Q231" s="21">
        <f t="shared" si="10"/>
        <v>14919</v>
      </c>
    </row>
    <row r="232" spans="1:17" x14ac:dyDescent="0.25">
      <c r="A232" s="17">
        <v>44209</v>
      </c>
      <c r="B232" s="20">
        <v>31</v>
      </c>
      <c r="C232" s="20">
        <v>16</v>
      </c>
      <c r="D232" s="20">
        <v>19</v>
      </c>
      <c r="E232" s="21">
        <v>43</v>
      </c>
      <c r="F232" s="21">
        <v>77</v>
      </c>
      <c r="G232" s="21">
        <v>2</v>
      </c>
      <c r="H232" s="21">
        <v>47</v>
      </c>
      <c r="I232" s="21">
        <v>29</v>
      </c>
      <c r="J232" s="21">
        <v>28</v>
      </c>
      <c r="K232" s="21">
        <v>15</v>
      </c>
      <c r="L232" s="21">
        <v>8</v>
      </c>
      <c r="M232" s="21">
        <v>47</v>
      </c>
      <c r="N232" s="21">
        <v>33</v>
      </c>
      <c r="O232" s="21">
        <f t="shared" si="9"/>
        <v>395</v>
      </c>
      <c r="P232" s="23">
        <f t="shared" si="11"/>
        <v>340.57142857142856</v>
      </c>
      <c r="Q232" s="21">
        <f t="shared" si="10"/>
        <v>15314</v>
      </c>
    </row>
    <row r="233" spans="1:17" x14ac:dyDescent="0.25">
      <c r="A233" s="17">
        <v>44210</v>
      </c>
      <c r="B233" s="20">
        <v>33</v>
      </c>
      <c r="C233" s="20">
        <v>19</v>
      </c>
      <c r="D233" s="20">
        <v>11</v>
      </c>
      <c r="E233" s="21">
        <v>41</v>
      </c>
      <c r="F233" s="21">
        <v>72</v>
      </c>
      <c r="G233" s="21">
        <v>2</v>
      </c>
      <c r="H233" s="21">
        <v>41</v>
      </c>
      <c r="I233" s="21">
        <v>23</v>
      </c>
      <c r="J233" s="21">
        <v>21</v>
      </c>
      <c r="K233" s="21">
        <v>11</v>
      </c>
      <c r="L233" s="21">
        <v>13</v>
      </c>
      <c r="M233" s="21">
        <v>54</v>
      </c>
      <c r="N233" s="21">
        <v>27</v>
      </c>
      <c r="O233" s="21">
        <f t="shared" si="9"/>
        <v>368</v>
      </c>
      <c r="P233" s="23">
        <f t="shared" si="11"/>
        <v>342.28571428571428</v>
      </c>
      <c r="Q233" s="21">
        <f t="shared" si="10"/>
        <v>15682</v>
      </c>
    </row>
    <row r="234" spans="1:17" x14ac:dyDescent="0.25">
      <c r="A234" s="17">
        <v>44211</v>
      </c>
      <c r="B234" s="20">
        <v>28</v>
      </c>
      <c r="C234" s="20">
        <v>11</v>
      </c>
      <c r="D234" s="20">
        <v>22</v>
      </c>
      <c r="E234" s="21">
        <v>32</v>
      </c>
      <c r="F234" s="21">
        <v>55</v>
      </c>
      <c r="G234" s="21">
        <v>4</v>
      </c>
      <c r="H234" s="21">
        <v>46</v>
      </c>
      <c r="I234" s="21">
        <v>38</v>
      </c>
      <c r="J234" s="21">
        <v>16</v>
      </c>
      <c r="K234" s="21">
        <v>16</v>
      </c>
      <c r="L234" s="21">
        <v>9</v>
      </c>
      <c r="M234" s="21">
        <v>35</v>
      </c>
      <c r="N234" s="21">
        <v>29</v>
      </c>
      <c r="O234" s="21">
        <f t="shared" si="9"/>
        <v>341</v>
      </c>
      <c r="P234" s="23">
        <f t="shared" si="11"/>
        <v>347.14285714285717</v>
      </c>
      <c r="Q234" s="21">
        <f t="shared" si="10"/>
        <v>16023</v>
      </c>
    </row>
    <row r="235" spans="1:17" x14ac:dyDescent="0.25">
      <c r="A235" s="17">
        <v>44212</v>
      </c>
      <c r="B235" s="20">
        <v>14</v>
      </c>
      <c r="C235" s="20">
        <v>13</v>
      </c>
      <c r="D235" s="20">
        <v>27</v>
      </c>
      <c r="E235" s="21">
        <v>34</v>
      </c>
      <c r="F235" s="21">
        <v>73</v>
      </c>
      <c r="G235" s="21">
        <v>4</v>
      </c>
      <c r="H235" s="21">
        <v>42</v>
      </c>
      <c r="I235" s="21">
        <v>19</v>
      </c>
      <c r="J235" s="21">
        <v>11</v>
      </c>
      <c r="K235" s="21">
        <v>13</v>
      </c>
      <c r="L235" s="21">
        <v>12</v>
      </c>
      <c r="M235" s="21">
        <v>36</v>
      </c>
      <c r="N235" s="21">
        <v>26</v>
      </c>
      <c r="O235" s="21">
        <f t="shared" si="9"/>
        <v>324</v>
      </c>
      <c r="P235" s="23">
        <f t="shared" si="11"/>
        <v>337.14285714285717</v>
      </c>
      <c r="Q235" s="21">
        <f t="shared" si="10"/>
        <v>16347</v>
      </c>
    </row>
    <row r="236" spans="1:17" x14ac:dyDescent="0.25">
      <c r="A236" s="17">
        <v>44213</v>
      </c>
      <c r="B236" s="20">
        <v>14</v>
      </c>
      <c r="C236" s="20">
        <v>8</v>
      </c>
      <c r="D236" s="20">
        <v>13</v>
      </c>
      <c r="E236" s="21">
        <v>21</v>
      </c>
      <c r="F236" s="21">
        <v>50</v>
      </c>
      <c r="G236" s="21">
        <v>2</v>
      </c>
      <c r="H236" s="21">
        <v>30</v>
      </c>
      <c r="I236" s="21">
        <v>14</v>
      </c>
      <c r="J236" s="21">
        <v>8</v>
      </c>
      <c r="K236" s="21">
        <v>16</v>
      </c>
      <c r="L236" s="21">
        <v>7</v>
      </c>
      <c r="M236" s="21">
        <v>33</v>
      </c>
      <c r="N236" s="21">
        <v>17</v>
      </c>
      <c r="O236" s="21">
        <f t="shared" si="9"/>
        <v>233</v>
      </c>
      <c r="P236" s="23">
        <f t="shared" si="11"/>
        <v>321</v>
      </c>
      <c r="Q236" s="21">
        <f t="shared" si="10"/>
        <v>16580</v>
      </c>
    </row>
    <row r="237" spans="1:17" x14ac:dyDescent="0.25">
      <c r="A237" s="17">
        <v>44214</v>
      </c>
      <c r="B237" s="20">
        <v>22</v>
      </c>
      <c r="C237" s="20">
        <v>4</v>
      </c>
      <c r="D237" s="20">
        <v>20</v>
      </c>
      <c r="E237" s="21">
        <v>28</v>
      </c>
      <c r="F237" s="21">
        <v>31</v>
      </c>
      <c r="G237" s="21">
        <v>3</v>
      </c>
      <c r="H237" s="21">
        <v>35</v>
      </c>
      <c r="I237" s="21">
        <v>16</v>
      </c>
      <c r="J237" s="21">
        <v>16</v>
      </c>
      <c r="K237" s="21">
        <v>7</v>
      </c>
      <c r="L237" s="21">
        <v>4</v>
      </c>
      <c r="M237" s="21">
        <v>17</v>
      </c>
      <c r="N237" s="21">
        <v>19</v>
      </c>
      <c r="O237" s="21">
        <f t="shared" si="9"/>
        <v>222</v>
      </c>
      <c r="P237" s="23">
        <f t="shared" si="11"/>
        <v>307</v>
      </c>
      <c r="Q237" s="21">
        <f t="shared" si="10"/>
        <v>16802</v>
      </c>
    </row>
    <row r="238" spans="1:17" x14ac:dyDescent="0.25">
      <c r="A238" s="17">
        <v>44215</v>
      </c>
      <c r="B238" s="20">
        <v>29</v>
      </c>
      <c r="C238" s="20">
        <v>10</v>
      </c>
      <c r="D238" s="20">
        <v>14</v>
      </c>
      <c r="E238" s="21">
        <v>29</v>
      </c>
      <c r="F238" s="21">
        <v>71</v>
      </c>
      <c r="G238" s="21">
        <v>2</v>
      </c>
      <c r="H238" s="21">
        <v>32</v>
      </c>
      <c r="I238" s="21">
        <v>21</v>
      </c>
      <c r="J238" s="21">
        <v>14</v>
      </c>
      <c r="K238" s="21">
        <v>13</v>
      </c>
      <c r="L238" s="21">
        <v>7</v>
      </c>
      <c r="M238" s="21">
        <v>41</v>
      </c>
      <c r="N238" s="21">
        <v>22</v>
      </c>
      <c r="O238" s="21">
        <f t="shared" si="9"/>
        <v>305</v>
      </c>
      <c r="P238" s="23">
        <f t="shared" si="11"/>
        <v>312.57142857142856</v>
      </c>
      <c r="Q238" s="21">
        <f t="shared" si="10"/>
        <v>17107</v>
      </c>
    </row>
    <row r="239" spans="1:17" x14ac:dyDescent="0.25">
      <c r="A239" s="17">
        <v>44216</v>
      </c>
      <c r="B239" s="20">
        <v>26</v>
      </c>
      <c r="C239" s="20">
        <v>9</v>
      </c>
      <c r="D239" s="20">
        <v>17</v>
      </c>
      <c r="E239" s="21">
        <v>44</v>
      </c>
      <c r="F239" s="21">
        <v>67</v>
      </c>
      <c r="G239" s="21">
        <v>4</v>
      </c>
      <c r="H239" s="21">
        <v>48</v>
      </c>
      <c r="I239" s="21">
        <v>19</v>
      </c>
      <c r="J239" s="21">
        <v>21</v>
      </c>
      <c r="K239" s="21">
        <v>13</v>
      </c>
      <c r="L239" s="21">
        <v>8</v>
      </c>
      <c r="M239" s="21">
        <v>39</v>
      </c>
      <c r="N239" s="21">
        <v>22</v>
      </c>
      <c r="O239" s="21">
        <f t="shared" si="9"/>
        <v>337</v>
      </c>
      <c r="P239" s="23">
        <f t="shared" si="11"/>
        <v>304.28571428571428</v>
      </c>
      <c r="Q239" s="21">
        <f t="shared" si="10"/>
        <v>17444</v>
      </c>
    </row>
    <row r="240" spans="1:17" x14ac:dyDescent="0.25">
      <c r="A240" s="17">
        <v>44217</v>
      </c>
      <c r="B240" s="20">
        <v>22</v>
      </c>
      <c r="C240" s="20">
        <v>18</v>
      </c>
      <c r="D240" s="20">
        <v>7</v>
      </c>
      <c r="E240" s="21">
        <v>23</v>
      </c>
      <c r="F240" s="21">
        <v>42</v>
      </c>
      <c r="G240" s="21">
        <v>2</v>
      </c>
      <c r="H240" s="21">
        <v>27</v>
      </c>
      <c r="I240" s="21">
        <v>29</v>
      </c>
      <c r="J240" s="21">
        <v>16</v>
      </c>
      <c r="K240" s="21">
        <v>16</v>
      </c>
      <c r="L240" s="21">
        <v>7</v>
      </c>
      <c r="M240" s="21">
        <v>45</v>
      </c>
      <c r="N240" s="21">
        <v>23</v>
      </c>
      <c r="O240" s="21">
        <f t="shared" si="9"/>
        <v>277</v>
      </c>
      <c r="P240" s="23">
        <f t="shared" si="11"/>
        <v>291.28571428571428</v>
      </c>
      <c r="Q240" s="21">
        <f t="shared" si="10"/>
        <v>17721</v>
      </c>
    </row>
    <row r="241" spans="1:17" x14ac:dyDescent="0.25">
      <c r="A241" s="17">
        <v>44218</v>
      </c>
      <c r="B241" s="20">
        <v>27</v>
      </c>
      <c r="C241" s="20">
        <v>10</v>
      </c>
      <c r="D241" s="20">
        <v>11</v>
      </c>
      <c r="E241" s="21">
        <v>23</v>
      </c>
      <c r="F241" s="21">
        <v>36</v>
      </c>
      <c r="G241" s="21">
        <v>1</v>
      </c>
      <c r="H241" s="21">
        <v>19</v>
      </c>
      <c r="I241" s="21">
        <v>11</v>
      </c>
      <c r="J241" s="21">
        <v>17</v>
      </c>
      <c r="K241" s="21">
        <v>4</v>
      </c>
      <c r="L241" s="21">
        <v>12</v>
      </c>
      <c r="M241" s="21">
        <v>21</v>
      </c>
      <c r="N241" s="21">
        <v>16</v>
      </c>
      <c r="O241" s="21">
        <f t="shared" si="9"/>
        <v>208</v>
      </c>
      <c r="P241" s="23">
        <f t="shared" si="11"/>
        <v>272.28571428571428</v>
      </c>
      <c r="Q241" s="21">
        <f t="shared" si="10"/>
        <v>17929</v>
      </c>
    </row>
    <row r="242" spans="1:17" x14ac:dyDescent="0.25">
      <c r="A242" s="17">
        <v>44219</v>
      </c>
      <c r="B242" s="20">
        <v>31</v>
      </c>
      <c r="C242" s="20">
        <v>17</v>
      </c>
      <c r="D242" s="20">
        <v>14</v>
      </c>
      <c r="E242" s="21">
        <v>35</v>
      </c>
      <c r="F242" s="21">
        <v>62</v>
      </c>
      <c r="G242" s="21">
        <v>5</v>
      </c>
      <c r="H242" s="21">
        <v>36</v>
      </c>
      <c r="I242" s="21">
        <v>23</v>
      </c>
      <c r="J242" s="21">
        <v>15</v>
      </c>
      <c r="K242" s="21">
        <v>12</v>
      </c>
      <c r="L242" s="21">
        <v>9</v>
      </c>
      <c r="M242" s="21">
        <v>35</v>
      </c>
      <c r="N242" s="21">
        <v>16</v>
      </c>
      <c r="O242" s="21">
        <f t="shared" si="9"/>
        <v>310</v>
      </c>
      <c r="P242" s="23">
        <f t="shared" si="11"/>
        <v>270.28571428571428</v>
      </c>
      <c r="Q242" s="21">
        <f t="shared" si="10"/>
        <v>18239</v>
      </c>
    </row>
    <row r="243" spans="1:17" x14ac:dyDescent="0.25">
      <c r="A243" s="17">
        <v>44220</v>
      </c>
      <c r="B243" s="20">
        <v>21</v>
      </c>
      <c r="C243" s="20">
        <v>11</v>
      </c>
      <c r="D243" s="20">
        <v>16</v>
      </c>
      <c r="E243" s="21">
        <v>36</v>
      </c>
      <c r="F243" s="21">
        <v>47</v>
      </c>
      <c r="G243" s="21">
        <v>0</v>
      </c>
      <c r="H243" s="21">
        <v>22</v>
      </c>
      <c r="I243" s="21">
        <v>18</v>
      </c>
      <c r="J243" s="21">
        <v>10</v>
      </c>
      <c r="K243" s="21">
        <v>7</v>
      </c>
      <c r="L243" s="21">
        <v>7</v>
      </c>
      <c r="M243" s="21">
        <v>24</v>
      </c>
      <c r="N243" s="21">
        <v>12</v>
      </c>
      <c r="O243" s="21">
        <f t="shared" si="9"/>
        <v>231</v>
      </c>
      <c r="P243" s="23">
        <f t="shared" si="11"/>
        <v>270</v>
      </c>
      <c r="Q243" s="21">
        <f t="shared" si="10"/>
        <v>18470</v>
      </c>
    </row>
    <row r="244" spans="1:17" x14ac:dyDescent="0.25">
      <c r="A244" s="17">
        <v>44221</v>
      </c>
      <c r="B244" s="20">
        <v>27</v>
      </c>
      <c r="C244" s="20">
        <v>11</v>
      </c>
      <c r="D244" s="20">
        <v>9</v>
      </c>
      <c r="E244" s="21">
        <v>29</v>
      </c>
      <c r="F244" s="21">
        <v>48</v>
      </c>
      <c r="G244" s="21">
        <v>1</v>
      </c>
      <c r="H244" s="21">
        <v>18</v>
      </c>
      <c r="I244" s="21">
        <v>21</v>
      </c>
      <c r="J244" s="21">
        <v>6</v>
      </c>
      <c r="K244" s="21">
        <v>5</v>
      </c>
      <c r="L244" s="21">
        <v>14</v>
      </c>
      <c r="M244" s="21">
        <v>30</v>
      </c>
      <c r="N244" s="21">
        <v>19</v>
      </c>
      <c r="O244" s="21">
        <f t="shared" si="9"/>
        <v>238</v>
      </c>
      <c r="P244" s="23">
        <f t="shared" si="11"/>
        <v>272.28571428571428</v>
      </c>
      <c r="Q244" s="21">
        <f t="shared" si="10"/>
        <v>18708</v>
      </c>
    </row>
    <row r="245" spans="1:17" x14ac:dyDescent="0.25">
      <c r="A245" s="17">
        <v>44222</v>
      </c>
      <c r="B245" s="20">
        <v>23</v>
      </c>
      <c r="C245" s="20">
        <v>12</v>
      </c>
      <c r="D245" s="20">
        <v>7</v>
      </c>
      <c r="E245" s="21">
        <v>34</v>
      </c>
      <c r="F245" s="21">
        <v>51</v>
      </c>
      <c r="G245" s="21">
        <v>2</v>
      </c>
      <c r="H245" s="21">
        <v>38</v>
      </c>
      <c r="I245" s="21">
        <v>25</v>
      </c>
      <c r="J245" s="21">
        <v>6</v>
      </c>
      <c r="K245" s="21">
        <v>8</v>
      </c>
      <c r="L245" s="21">
        <v>9</v>
      </c>
      <c r="M245" s="21">
        <v>30</v>
      </c>
      <c r="N245" s="21">
        <v>10</v>
      </c>
      <c r="O245" s="21">
        <f t="shared" si="9"/>
        <v>255</v>
      </c>
      <c r="P245" s="23">
        <f t="shared" si="11"/>
        <v>265.14285714285717</v>
      </c>
      <c r="Q245" s="21">
        <f t="shared" si="10"/>
        <v>18963</v>
      </c>
    </row>
    <row r="246" spans="1:17" x14ac:dyDescent="0.25">
      <c r="A246" s="17">
        <v>44223</v>
      </c>
      <c r="B246" s="20">
        <v>16</v>
      </c>
      <c r="C246" s="20">
        <v>8</v>
      </c>
      <c r="D246" s="20">
        <v>13</v>
      </c>
      <c r="E246" s="21">
        <v>29</v>
      </c>
      <c r="F246" s="21">
        <v>69</v>
      </c>
      <c r="G246" s="21">
        <v>7</v>
      </c>
      <c r="H246" s="21">
        <v>32</v>
      </c>
      <c r="I246" s="21">
        <v>18</v>
      </c>
      <c r="J246" s="21">
        <v>18</v>
      </c>
      <c r="K246" s="21">
        <v>14</v>
      </c>
      <c r="L246" s="21">
        <v>11</v>
      </c>
      <c r="M246" s="21">
        <v>35</v>
      </c>
      <c r="N246" s="21">
        <v>15</v>
      </c>
      <c r="O246" s="21">
        <f t="shared" si="9"/>
        <v>285</v>
      </c>
      <c r="P246" s="23">
        <f t="shared" si="11"/>
        <v>257.71428571428572</v>
      </c>
      <c r="Q246" s="21">
        <f t="shared" si="10"/>
        <v>19248</v>
      </c>
    </row>
    <row r="247" spans="1:17" x14ac:dyDescent="0.25">
      <c r="A247" s="17">
        <v>44224</v>
      </c>
      <c r="B247" s="20">
        <v>21</v>
      </c>
      <c r="C247" s="20">
        <v>9</v>
      </c>
      <c r="D247" s="20">
        <v>15</v>
      </c>
      <c r="E247" s="21">
        <v>30</v>
      </c>
      <c r="F247" s="21">
        <v>48</v>
      </c>
      <c r="G247" s="21">
        <v>3</v>
      </c>
      <c r="H247" s="21">
        <v>32</v>
      </c>
      <c r="I247" s="21">
        <v>14</v>
      </c>
      <c r="J247" s="21">
        <v>12</v>
      </c>
      <c r="K247" s="21">
        <v>14</v>
      </c>
      <c r="L247" s="21">
        <v>5</v>
      </c>
      <c r="M247" s="21">
        <v>35</v>
      </c>
      <c r="N247" s="21">
        <v>23</v>
      </c>
      <c r="O247" s="21">
        <f t="shared" si="9"/>
        <v>261</v>
      </c>
      <c r="P247" s="23">
        <f t="shared" si="11"/>
        <v>255.42857142857142</v>
      </c>
      <c r="Q247" s="21">
        <f t="shared" si="10"/>
        <v>19509</v>
      </c>
    </row>
    <row r="248" spans="1:17" x14ac:dyDescent="0.25">
      <c r="A248" s="17">
        <v>44225</v>
      </c>
      <c r="B248" s="20">
        <v>23</v>
      </c>
      <c r="C248" s="20">
        <v>11</v>
      </c>
      <c r="D248" s="20">
        <v>16</v>
      </c>
      <c r="E248" s="21">
        <v>26</v>
      </c>
      <c r="F248" s="21">
        <v>47</v>
      </c>
      <c r="G248" s="21">
        <v>3</v>
      </c>
      <c r="H248" s="21">
        <v>35</v>
      </c>
      <c r="I248" s="21">
        <v>25</v>
      </c>
      <c r="J248" s="21">
        <v>11</v>
      </c>
      <c r="K248" s="21">
        <v>8</v>
      </c>
      <c r="L248" s="21">
        <v>14</v>
      </c>
      <c r="M248" s="21">
        <v>27</v>
      </c>
      <c r="N248" s="21">
        <v>13</v>
      </c>
      <c r="O248" s="21">
        <f t="shared" si="9"/>
        <v>259</v>
      </c>
      <c r="P248" s="23">
        <f t="shared" si="11"/>
        <v>262.71428571428572</v>
      </c>
      <c r="Q248" s="21">
        <f t="shared" si="10"/>
        <v>19768</v>
      </c>
    </row>
    <row r="249" spans="1:17" x14ac:dyDescent="0.25">
      <c r="A249" s="17">
        <v>44226</v>
      </c>
      <c r="B249" s="20">
        <v>18</v>
      </c>
      <c r="C249" s="20">
        <v>13</v>
      </c>
      <c r="D249" s="20">
        <v>10</v>
      </c>
      <c r="E249" s="21">
        <v>25</v>
      </c>
      <c r="F249" s="21">
        <v>31</v>
      </c>
      <c r="G249" s="21">
        <v>1</v>
      </c>
      <c r="H249" s="21">
        <v>28</v>
      </c>
      <c r="I249" s="21">
        <v>7</v>
      </c>
      <c r="J249" s="21">
        <v>12</v>
      </c>
      <c r="K249" s="21">
        <v>3</v>
      </c>
      <c r="L249" s="21">
        <v>8</v>
      </c>
      <c r="M249" s="21">
        <v>17</v>
      </c>
      <c r="N249" s="21">
        <v>8</v>
      </c>
      <c r="O249" s="21">
        <f t="shared" si="9"/>
        <v>181</v>
      </c>
      <c r="P249" s="23">
        <f t="shared" si="11"/>
        <v>244.28571428571428</v>
      </c>
      <c r="Q249" s="21">
        <f t="shared" si="10"/>
        <v>19949</v>
      </c>
    </row>
    <row r="250" spans="1:17" x14ac:dyDescent="0.25">
      <c r="A250" s="17">
        <v>44227</v>
      </c>
      <c r="B250" s="20">
        <v>11</v>
      </c>
      <c r="C250" s="20">
        <v>8</v>
      </c>
      <c r="D250" s="20">
        <v>11</v>
      </c>
      <c r="E250" s="21">
        <v>27</v>
      </c>
      <c r="F250" s="21">
        <v>35</v>
      </c>
      <c r="G250" s="21">
        <v>2</v>
      </c>
      <c r="H250" s="21">
        <v>18</v>
      </c>
      <c r="I250" s="21">
        <v>16</v>
      </c>
      <c r="J250" s="21">
        <v>11</v>
      </c>
      <c r="K250" s="21">
        <v>13</v>
      </c>
      <c r="L250" s="21">
        <v>6</v>
      </c>
      <c r="M250" s="21">
        <v>33</v>
      </c>
      <c r="N250" s="21">
        <v>11</v>
      </c>
      <c r="O250" s="21">
        <f t="shared" si="9"/>
        <v>202</v>
      </c>
      <c r="P250" s="23">
        <f t="shared" si="11"/>
        <v>240.14285714285714</v>
      </c>
      <c r="Q250" s="21">
        <f t="shared" si="10"/>
        <v>20151</v>
      </c>
    </row>
    <row r="251" spans="1:17" x14ac:dyDescent="0.25">
      <c r="A251" s="17">
        <v>44228</v>
      </c>
      <c r="B251" s="20">
        <v>9</v>
      </c>
      <c r="C251" s="20">
        <v>9</v>
      </c>
      <c r="D251" s="20">
        <v>11</v>
      </c>
      <c r="E251" s="21">
        <v>20</v>
      </c>
      <c r="F251" s="21">
        <v>44</v>
      </c>
      <c r="G251" s="21">
        <v>3</v>
      </c>
      <c r="H251" s="21">
        <v>12</v>
      </c>
      <c r="I251" s="21">
        <v>19</v>
      </c>
      <c r="J251" s="21">
        <v>11</v>
      </c>
      <c r="K251" s="21">
        <v>6</v>
      </c>
      <c r="L251" s="21">
        <v>5</v>
      </c>
      <c r="M251" s="21">
        <v>25</v>
      </c>
      <c r="N251" s="21">
        <v>8</v>
      </c>
      <c r="O251" s="21">
        <f t="shared" si="9"/>
        <v>182</v>
      </c>
      <c r="P251" s="23">
        <f t="shared" si="11"/>
        <v>232.14285714285714</v>
      </c>
      <c r="Q251" s="21">
        <f t="shared" si="10"/>
        <v>20333</v>
      </c>
    </row>
    <row r="252" spans="1:17" x14ac:dyDescent="0.25">
      <c r="A252" s="17">
        <v>44229</v>
      </c>
      <c r="B252" s="20">
        <v>5</v>
      </c>
      <c r="C252" s="20">
        <v>3</v>
      </c>
      <c r="D252" s="20">
        <v>11</v>
      </c>
      <c r="E252" s="21">
        <v>16</v>
      </c>
      <c r="F252" s="21">
        <v>24</v>
      </c>
      <c r="G252" s="21">
        <v>2</v>
      </c>
      <c r="H252" s="21">
        <v>10</v>
      </c>
      <c r="I252" s="21">
        <v>5</v>
      </c>
      <c r="J252" s="21">
        <v>3</v>
      </c>
      <c r="K252" s="21">
        <v>2</v>
      </c>
      <c r="L252" s="21">
        <v>4</v>
      </c>
      <c r="M252" s="21">
        <v>20</v>
      </c>
      <c r="N252" s="21">
        <v>4</v>
      </c>
      <c r="O252" s="21">
        <f t="shared" si="9"/>
        <v>109</v>
      </c>
      <c r="P252" s="23">
        <f t="shared" si="11"/>
        <v>211.28571428571428</v>
      </c>
      <c r="Q252" s="21">
        <f t="shared" si="10"/>
        <v>20442</v>
      </c>
    </row>
    <row r="253" spans="1:17" x14ac:dyDescent="0.25">
      <c r="A253" s="17">
        <v>44230</v>
      </c>
      <c r="B253" s="20">
        <v>20</v>
      </c>
      <c r="C253" s="20">
        <v>9</v>
      </c>
      <c r="D253" s="20">
        <v>6</v>
      </c>
      <c r="E253" s="21">
        <v>19</v>
      </c>
      <c r="F253" s="21">
        <v>20</v>
      </c>
      <c r="G253" s="21">
        <v>1</v>
      </c>
      <c r="H253" s="21">
        <v>21</v>
      </c>
      <c r="I253" s="21">
        <v>8</v>
      </c>
      <c r="J253" s="21">
        <v>6</v>
      </c>
      <c r="K253" s="21">
        <v>4</v>
      </c>
      <c r="L253" s="21">
        <v>6</v>
      </c>
      <c r="M253" s="21">
        <v>18</v>
      </c>
      <c r="N253" s="21">
        <v>17</v>
      </c>
      <c r="O253" s="21">
        <f t="shared" si="9"/>
        <v>155</v>
      </c>
      <c r="P253" s="23">
        <f t="shared" si="11"/>
        <v>192.71428571428572</v>
      </c>
      <c r="Q253" s="21">
        <f t="shared" si="10"/>
        <v>20597</v>
      </c>
    </row>
    <row r="254" spans="1:17" x14ac:dyDescent="0.25">
      <c r="A254" s="17">
        <v>44231</v>
      </c>
      <c r="B254" s="20">
        <v>24</v>
      </c>
      <c r="C254" s="20">
        <v>4</v>
      </c>
      <c r="D254" s="20">
        <v>12</v>
      </c>
      <c r="E254" s="21">
        <v>35</v>
      </c>
      <c r="F254" s="21">
        <v>51</v>
      </c>
      <c r="G254" s="21">
        <v>5</v>
      </c>
      <c r="H254" s="21">
        <v>32</v>
      </c>
      <c r="I254" s="21">
        <v>17</v>
      </c>
      <c r="J254" s="21">
        <v>9</v>
      </c>
      <c r="K254" s="21">
        <v>6</v>
      </c>
      <c r="L254" s="21">
        <v>7</v>
      </c>
      <c r="M254" s="21">
        <v>36</v>
      </c>
      <c r="N254" s="21">
        <v>13</v>
      </c>
      <c r="O254" s="21">
        <f t="shared" si="9"/>
        <v>251</v>
      </c>
      <c r="P254" s="23">
        <f t="shared" si="11"/>
        <v>191.28571428571428</v>
      </c>
      <c r="Q254" s="21">
        <f t="shared" si="10"/>
        <v>20848</v>
      </c>
    </row>
    <row r="255" spans="1:17" x14ac:dyDescent="0.25">
      <c r="A255" s="17">
        <v>44232</v>
      </c>
      <c r="B255" s="20">
        <v>20</v>
      </c>
      <c r="C255" s="20">
        <v>3</v>
      </c>
      <c r="D255" s="20">
        <v>14</v>
      </c>
      <c r="E255" s="21">
        <v>24</v>
      </c>
      <c r="F255" s="21">
        <v>51</v>
      </c>
      <c r="G255" s="21">
        <v>4</v>
      </c>
      <c r="H255" s="21">
        <v>29</v>
      </c>
      <c r="I255" s="21">
        <v>19</v>
      </c>
      <c r="J255" s="21">
        <v>6</v>
      </c>
      <c r="K255" s="21">
        <v>9</v>
      </c>
      <c r="L255" s="21">
        <v>5</v>
      </c>
      <c r="M255" s="21">
        <v>42</v>
      </c>
      <c r="N255" s="21">
        <v>14</v>
      </c>
      <c r="O255" s="21">
        <f t="shared" si="9"/>
        <v>240</v>
      </c>
      <c r="P255" s="23">
        <f t="shared" si="11"/>
        <v>188.57142857142858</v>
      </c>
      <c r="Q255" s="21">
        <f t="shared" si="10"/>
        <v>21088</v>
      </c>
    </row>
    <row r="256" spans="1:17" x14ac:dyDescent="0.25">
      <c r="A256" s="17">
        <v>44233</v>
      </c>
      <c r="B256" s="20">
        <v>19</v>
      </c>
      <c r="C256" s="20">
        <v>6</v>
      </c>
      <c r="D256" s="20">
        <v>11</v>
      </c>
      <c r="E256" s="21">
        <v>19</v>
      </c>
      <c r="F256" s="21">
        <v>38</v>
      </c>
      <c r="G256" s="21">
        <v>1</v>
      </c>
      <c r="H256" s="21">
        <v>30</v>
      </c>
      <c r="I256" s="21">
        <v>11</v>
      </c>
      <c r="J256" s="21">
        <v>8</v>
      </c>
      <c r="K256" s="21">
        <v>6</v>
      </c>
      <c r="L256" s="21">
        <v>5</v>
      </c>
      <c r="M256" s="21">
        <v>26</v>
      </c>
      <c r="N256" s="21">
        <v>20</v>
      </c>
      <c r="O256" s="21">
        <f t="shared" si="9"/>
        <v>200</v>
      </c>
      <c r="P256" s="23">
        <f t="shared" si="11"/>
        <v>191.28571428571428</v>
      </c>
      <c r="Q256" s="21">
        <f t="shared" si="10"/>
        <v>21288</v>
      </c>
    </row>
    <row r="257" spans="1:17" x14ac:dyDescent="0.25">
      <c r="A257" s="17">
        <v>44234</v>
      </c>
      <c r="B257" s="20">
        <v>9</v>
      </c>
      <c r="C257" s="20">
        <v>6</v>
      </c>
      <c r="D257" s="20">
        <v>9</v>
      </c>
      <c r="E257" s="21">
        <v>19</v>
      </c>
      <c r="F257" s="21">
        <v>27</v>
      </c>
      <c r="G257" s="21">
        <v>3</v>
      </c>
      <c r="H257" s="21">
        <v>23</v>
      </c>
      <c r="I257" s="21">
        <v>11</v>
      </c>
      <c r="J257" s="21">
        <v>5</v>
      </c>
      <c r="K257" s="21">
        <v>1</v>
      </c>
      <c r="L257" s="21">
        <v>5</v>
      </c>
      <c r="M257" s="21">
        <v>25</v>
      </c>
      <c r="N257" s="21">
        <v>13</v>
      </c>
      <c r="O257" s="21">
        <f t="shared" si="9"/>
        <v>156</v>
      </c>
      <c r="P257" s="23">
        <f t="shared" si="11"/>
        <v>184.71428571428572</v>
      </c>
      <c r="Q257" s="21">
        <f t="shared" si="10"/>
        <v>21444</v>
      </c>
    </row>
    <row r="258" spans="1:17" x14ac:dyDescent="0.25">
      <c r="A258" s="17">
        <v>44235</v>
      </c>
      <c r="B258" s="20">
        <v>12</v>
      </c>
      <c r="C258" s="20">
        <v>7</v>
      </c>
      <c r="D258" s="20">
        <v>11</v>
      </c>
      <c r="E258" s="21">
        <v>19</v>
      </c>
      <c r="F258" s="21">
        <v>30</v>
      </c>
      <c r="G258" s="21">
        <v>1</v>
      </c>
      <c r="H258" s="21">
        <v>23</v>
      </c>
      <c r="I258" s="21">
        <v>13</v>
      </c>
      <c r="J258" s="21">
        <v>5</v>
      </c>
      <c r="K258" s="21">
        <v>4</v>
      </c>
      <c r="L258" s="21">
        <v>2</v>
      </c>
      <c r="M258" s="21">
        <v>20</v>
      </c>
      <c r="N258" s="21">
        <v>5</v>
      </c>
      <c r="O258" s="21">
        <f t="shared" si="9"/>
        <v>152</v>
      </c>
      <c r="P258" s="23">
        <f t="shared" si="11"/>
        <v>180.42857142857142</v>
      </c>
      <c r="Q258" s="21">
        <f t="shared" si="10"/>
        <v>21596</v>
      </c>
    </row>
    <row r="259" spans="1:17" x14ac:dyDescent="0.25">
      <c r="A259" s="17">
        <v>44236</v>
      </c>
      <c r="B259" s="20">
        <v>8</v>
      </c>
      <c r="C259" s="20">
        <v>5</v>
      </c>
      <c r="D259" s="20">
        <v>4</v>
      </c>
      <c r="E259" s="21">
        <v>11</v>
      </c>
      <c r="F259" s="21">
        <v>34</v>
      </c>
      <c r="G259" s="21">
        <v>1</v>
      </c>
      <c r="H259" s="21">
        <v>13</v>
      </c>
      <c r="I259" s="21">
        <v>13</v>
      </c>
      <c r="J259" s="21">
        <v>5</v>
      </c>
      <c r="K259" s="21">
        <v>5</v>
      </c>
      <c r="L259" s="21">
        <v>5</v>
      </c>
      <c r="M259" s="21">
        <v>19</v>
      </c>
      <c r="N259" s="21">
        <v>8</v>
      </c>
      <c r="O259" s="21">
        <f t="shared" si="9"/>
        <v>131</v>
      </c>
      <c r="P259" s="23">
        <f t="shared" si="11"/>
        <v>183.57142857142858</v>
      </c>
      <c r="Q259" s="21">
        <f t="shared" si="10"/>
        <v>21727</v>
      </c>
    </row>
    <row r="260" spans="1:17" x14ac:dyDescent="0.25">
      <c r="A260" s="17">
        <v>44237</v>
      </c>
      <c r="B260" s="20">
        <v>10</v>
      </c>
      <c r="C260" s="20">
        <v>4</v>
      </c>
      <c r="D260" s="20">
        <v>7</v>
      </c>
      <c r="E260" s="21">
        <v>12</v>
      </c>
      <c r="F260" s="21">
        <v>37</v>
      </c>
      <c r="G260" s="21">
        <v>1</v>
      </c>
      <c r="H260" s="21">
        <v>28</v>
      </c>
      <c r="I260" s="21">
        <v>9</v>
      </c>
      <c r="J260" s="21">
        <v>6</v>
      </c>
      <c r="K260" s="21">
        <v>4</v>
      </c>
      <c r="L260" s="21">
        <v>5</v>
      </c>
      <c r="M260" s="21">
        <v>23</v>
      </c>
      <c r="N260" s="21">
        <v>6</v>
      </c>
      <c r="O260" s="21">
        <f t="shared" si="9"/>
        <v>152</v>
      </c>
      <c r="P260" s="23">
        <f t="shared" si="11"/>
        <v>183.14285714285714</v>
      </c>
      <c r="Q260" s="21">
        <f t="shared" si="10"/>
        <v>21879</v>
      </c>
    </row>
    <row r="261" spans="1:17" x14ac:dyDescent="0.25">
      <c r="A261" s="17">
        <v>44238</v>
      </c>
      <c r="B261" s="20">
        <v>23</v>
      </c>
      <c r="C261" s="20">
        <v>5</v>
      </c>
      <c r="D261" s="20">
        <v>5</v>
      </c>
      <c r="E261" s="21">
        <v>18</v>
      </c>
      <c r="F261" s="21">
        <v>36</v>
      </c>
      <c r="G261" s="21">
        <v>1</v>
      </c>
      <c r="H261" s="21">
        <v>16</v>
      </c>
      <c r="I261" s="21">
        <v>15</v>
      </c>
      <c r="J261" s="21">
        <v>12</v>
      </c>
      <c r="K261" s="21">
        <v>8</v>
      </c>
      <c r="L261" s="21">
        <v>3</v>
      </c>
      <c r="M261" s="21">
        <v>28</v>
      </c>
      <c r="N261" s="21">
        <v>10</v>
      </c>
      <c r="O261" s="21">
        <f t="shared" si="9"/>
        <v>180</v>
      </c>
      <c r="P261" s="23">
        <f t="shared" si="11"/>
        <v>173</v>
      </c>
      <c r="Q261" s="21">
        <f t="shared" si="10"/>
        <v>22059</v>
      </c>
    </row>
    <row r="262" spans="1:17" x14ac:dyDescent="0.25">
      <c r="A262" s="17">
        <v>44239</v>
      </c>
      <c r="B262" s="20">
        <v>14</v>
      </c>
      <c r="C262" s="20">
        <v>2</v>
      </c>
      <c r="D262" s="20">
        <v>8</v>
      </c>
      <c r="E262" s="21">
        <v>11</v>
      </c>
      <c r="F262" s="21">
        <v>35</v>
      </c>
      <c r="G262" s="21">
        <v>3</v>
      </c>
      <c r="H262" s="21">
        <v>17</v>
      </c>
      <c r="I262" s="21">
        <v>6</v>
      </c>
      <c r="J262" s="21">
        <v>5</v>
      </c>
      <c r="K262" s="21">
        <v>9</v>
      </c>
      <c r="L262" s="21">
        <v>9</v>
      </c>
      <c r="M262" s="21">
        <v>18</v>
      </c>
      <c r="N262" s="21">
        <v>13</v>
      </c>
      <c r="O262" s="21">
        <f t="shared" si="9"/>
        <v>150</v>
      </c>
      <c r="P262" s="23">
        <f t="shared" si="11"/>
        <v>160.14285714285714</v>
      </c>
      <c r="Q262" s="21">
        <f t="shared" si="10"/>
        <v>22209</v>
      </c>
    </row>
    <row r="263" spans="1:17" x14ac:dyDescent="0.25">
      <c r="A263" s="17">
        <v>44240</v>
      </c>
      <c r="B263" s="20">
        <v>11</v>
      </c>
      <c r="C263" s="20">
        <v>4</v>
      </c>
      <c r="D263" s="20">
        <v>4</v>
      </c>
      <c r="E263" s="21">
        <v>13</v>
      </c>
      <c r="F263" s="21">
        <v>37</v>
      </c>
      <c r="G263" s="21">
        <v>1</v>
      </c>
      <c r="H263" s="21">
        <v>27</v>
      </c>
      <c r="I263" s="21">
        <v>14</v>
      </c>
      <c r="J263" s="21">
        <v>5</v>
      </c>
      <c r="K263" s="21">
        <v>11</v>
      </c>
      <c r="L263" s="21">
        <v>3</v>
      </c>
      <c r="M263" s="21">
        <v>16</v>
      </c>
      <c r="N263" s="21">
        <v>13</v>
      </c>
      <c r="O263" s="21">
        <f t="shared" si="9"/>
        <v>159</v>
      </c>
      <c r="P263" s="23">
        <f t="shared" si="11"/>
        <v>154.28571428571428</v>
      </c>
      <c r="Q263" s="21">
        <f t="shared" si="10"/>
        <v>22368</v>
      </c>
    </row>
    <row r="264" spans="1:17" x14ac:dyDescent="0.25">
      <c r="A264" s="17">
        <v>44241</v>
      </c>
      <c r="B264" s="20">
        <v>9</v>
      </c>
      <c r="C264" s="20">
        <v>5</v>
      </c>
      <c r="D264" s="20">
        <v>2</v>
      </c>
      <c r="E264" s="21">
        <v>5</v>
      </c>
      <c r="F264" s="21">
        <v>27</v>
      </c>
      <c r="G264" s="21">
        <v>1</v>
      </c>
      <c r="H264" s="21">
        <v>19</v>
      </c>
      <c r="I264" s="21">
        <v>8</v>
      </c>
      <c r="J264" s="21">
        <v>4</v>
      </c>
      <c r="K264" s="21">
        <v>3</v>
      </c>
      <c r="L264" s="21">
        <v>5</v>
      </c>
      <c r="M264" s="21">
        <v>9</v>
      </c>
      <c r="N264" s="21">
        <v>8</v>
      </c>
      <c r="O264" s="21">
        <f t="shared" si="9"/>
        <v>105</v>
      </c>
      <c r="P264" s="23">
        <f t="shared" si="11"/>
        <v>147</v>
      </c>
      <c r="Q264" s="21">
        <f t="shared" si="10"/>
        <v>22473</v>
      </c>
    </row>
    <row r="265" spans="1:17" x14ac:dyDescent="0.25">
      <c r="A265" s="17">
        <v>44242</v>
      </c>
      <c r="B265" s="20">
        <v>3</v>
      </c>
      <c r="C265" s="20">
        <v>6</v>
      </c>
      <c r="D265" s="20">
        <v>6</v>
      </c>
      <c r="E265" s="21">
        <v>10</v>
      </c>
      <c r="F265" s="21">
        <v>18</v>
      </c>
      <c r="G265" s="21">
        <v>0</v>
      </c>
      <c r="H265" s="21">
        <v>18</v>
      </c>
      <c r="I265" s="21">
        <v>10</v>
      </c>
      <c r="J265" s="21">
        <v>8</v>
      </c>
      <c r="K265" s="21">
        <v>10</v>
      </c>
      <c r="L265" s="21">
        <v>11</v>
      </c>
      <c r="M265" s="21">
        <v>18</v>
      </c>
      <c r="N265" s="21">
        <v>6</v>
      </c>
      <c r="O265" s="21">
        <f t="shared" si="9"/>
        <v>124</v>
      </c>
      <c r="P265" s="23">
        <f t="shared" si="11"/>
        <v>143</v>
      </c>
      <c r="Q265" s="21">
        <f t="shared" si="10"/>
        <v>22597</v>
      </c>
    </row>
    <row r="266" spans="1:17" x14ac:dyDescent="0.25">
      <c r="A266" s="17">
        <v>44243</v>
      </c>
      <c r="B266" s="20">
        <v>4</v>
      </c>
      <c r="C266" s="20">
        <v>5</v>
      </c>
      <c r="D266" s="20">
        <v>5</v>
      </c>
      <c r="E266" s="21">
        <v>13</v>
      </c>
      <c r="F266" s="21">
        <v>25</v>
      </c>
      <c r="G266" s="21">
        <v>0</v>
      </c>
      <c r="H266" s="21">
        <v>8</v>
      </c>
      <c r="I266" s="21">
        <v>9</v>
      </c>
      <c r="J266" s="21">
        <v>8</v>
      </c>
      <c r="K266" s="21">
        <v>2</v>
      </c>
      <c r="L266" s="21">
        <v>6</v>
      </c>
      <c r="M266" s="21">
        <v>17</v>
      </c>
      <c r="N266" s="21">
        <v>10</v>
      </c>
      <c r="O266" s="21">
        <f t="shared" si="9"/>
        <v>112</v>
      </c>
      <c r="P266" s="23">
        <f t="shared" si="11"/>
        <v>140.28571428571428</v>
      </c>
      <c r="Q266" s="21">
        <f t="shared" si="10"/>
        <v>22709</v>
      </c>
    </row>
    <row r="267" spans="1:17" x14ac:dyDescent="0.25">
      <c r="A267" s="17">
        <v>44244</v>
      </c>
      <c r="B267" s="20">
        <v>12</v>
      </c>
      <c r="C267" s="20">
        <v>8</v>
      </c>
      <c r="D267" s="20">
        <v>11</v>
      </c>
      <c r="E267" s="21">
        <v>21</v>
      </c>
      <c r="F267" s="21">
        <v>28</v>
      </c>
      <c r="G267" s="21">
        <v>1</v>
      </c>
      <c r="H267" s="21">
        <v>11</v>
      </c>
      <c r="I267" s="21">
        <v>3</v>
      </c>
      <c r="J267" s="21">
        <v>8</v>
      </c>
      <c r="K267" s="21">
        <v>1</v>
      </c>
      <c r="L267" s="21">
        <v>6</v>
      </c>
      <c r="M267" s="21">
        <v>21</v>
      </c>
      <c r="N267" s="21">
        <v>18</v>
      </c>
      <c r="O267" s="21">
        <f t="shared" si="9"/>
        <v>149</v>
      </c>
      <c r="P267" s="23">
        <f t="shared" si="11"/>
        <v>139.85714285714286</v>
      </c>
      <c r="Q267" s="21">
        <f t="shared" si="10"/>
        <v>22858</v>
      </c>
    </row>
    <row r="268" spans="1:17" x14ac:dyDescent="0.25">
      <c r="A268" s="17">
        <v>44245</v>
      </c>
      <c r="B268" s="20">
        <v>9</v>
      </c>
      <c r="C268" s="20">
        <v>3</v>
      </c>
      <c r="D268" s="20">
        <v>3</v>
      </c>
      <c r="E268" s="21">
        <v>12</v>
      </c>
      <c r="F268" s="21">
        <v>30</v>
      </c>
      <c r="G268" s="21">
        <v>1</v>
      </c>
      <c r="H268" s="21">
        <v>10</v>
      </c>
      <c r="I268" s="21">
        <v>10</v>
      </c>
      <c r="J268" s="21">
        <v>7</v>
      </c>
      <c r="K268" s="21">
        <v>4</v>
      </c>
      <c r="L268" s="21">
        <v>8</v>
      </c>
      <c r="M268" s="21">
        <v>26</v>
      </c>
      <c r="N268" s="21">
        <v>12</v>
      </c>
      <c r="O268" s="21">
        <f t="shared" si="9"/>
        <v>135</v>
      </c>
      <c r="P268" s="23">
        <f t="shared" si="11"/>
        <v>133.42857142857142</v>
      </c>
      <c r="Q268" s="21">
        <f t="shared" si="10"/>
        <v>22993</v>
      </c>
    </row>
    <row r="269" spans="1:17" x14ac:dyDescent="0.25">
      <c r="A269" s="17">
        <v>44246</v>
      </c>
      <c r="B269" s="20">
        <v>7</v>
      </c>
      <c r="C269" s="20">
        <v>5</v>
      </c>
      <c r="D269" s="20">
        <v>3</v>
      </c>
      <c r="E269" s="21">
        <v>10</v>
      </c>
      <c r="F269" s="21">
        <v>34</v>
      </c>
      <c r="G269" s="21">
        <v>1</v>
      </c>
      <c r="H269" s="21">
        <v>10</v>
      </c>
      <c r="I269" s="21">
        <v>8</v>
      </c>
      <c r="J269" s="21">
        <v>1</v>
      </c>
      <c r="K269" s="21">
        <v>6</v>
      </c>
      <c r="L269" s="21">
        <v>2</v>
      </c>
      <c r="M269" s="21">
        <v>28</v>
      </c>
      <c r="N269" s="21">
        <v>16</v>
      </c>
      <c r="O269" s="21">
        <f t="shared" si="9"/>
        <v>131</v>
      </c>
      <c r="P269" s="23">
        <f t="shared" si="11"/>
        <v>130.71428571428572</v>
      </c>
      <c r="Q269" s="21">
        <f t="shared" si="10"/>
        <v>23124</v>
      </c>
    </row>
    <row r="270" spans="1:17" x14ac:dyDescent="0.25">
      <c r="A270" s="17">
        <v>44247</v>
      </c>
      <c r="B270" s="20">
        <v>10</v>
      </c>
      <c r="C270" s="20">
        <v>2</v>
      </c>
      <c r="D270" s="20">
        <v>15</v>
      </c>
      <c r="E270" s="21">
        <v>13</v>
      </c>
      <c r="F270" s="21">
        <v>19</v>
      </c>
      <c r="G270" s="21">
        <v>4</v>
      </c>
      <c r="H270" s="21">
        <v>14</v>
      </c>
      <c r="I270" s="21">
        <v>8</v>
      </c>
      <c r="J270" s="21">
        <v>5</v>
      </c>
      <c r="K270" s="21">
        <v>2</v>
      </c>
      <c r="L270" s="21">
        <v>6</v>
      </c>
      <c r="M270" s="21">
        <v>18</v>
      </c>
      <c r="N270" s="21">
        <v>15</v>
      </c>
      <c r="O270" s="21">
        <f t="shared" si="9"/>
        <v>131</v>
      </c>
      <c r="P270" s="23">
        <f t="shared" si="11"/>
        <v>126.71428571428571</v>
      </c>
      <c r="Q270" s="21">
        <f t="shared" si="10"/>
        <v>23255</v>
      </c>
    </row>
    <row r="271" spans="1:17" x14ac:dyDescent="0.25">
      <c r="A271" s="17">
        <v>44248</v>
      </c>
      <c r="B271" s="20">
        <v>16</v>
      </c>
      <c r="C271" s="20">
        <v>1</v>
      </c>
      <c r="D271" s="20">
        <v>8</v>
      </c>
      <c r="E271" s="21">
        <v>17</v>
      </c>
      <c r="F271" s="21">
        <v>30</v>
      </c>
      <c r="G271" s="21">
        <v>0</v>
      </c>
      <c r="H271" s="21">
        <v>14</v>
      </c>
      <c r="I271" s="21">
        <v>6</v>
      </c>
      <c r="J271" s="21">
        <v>5</v>
      </c>
      <c r="K271" s="21">
        <v>10</v>
      </c>
      <c r="L271" s="21">
        <v>2</v>
      </c>
      <c r="M271" s="21">
        <v>18</v>
      </c>
      <c r="N271" s="21">
        <v>14</v>
      </c>
      <c r="O271" s="21">
        <f t="shared" si="9"/>
        <v>141</v>
      </c>
      <c r="P271" s="23">
        <f t="shared" si="11"/>
        <v>131.85714285714286</v>
      </c>
      <c r="Q271" s="21">
        <f t="shared" si="10"/>
        <v>23396</v>
      </c>
    </row>
    <row r="272" spans="1:17" x14ac:dyDescent="0.25">
      <c r="A272" s="17">
        <v>44249</v>
      </c>
      <c r="B272" s="20">
        <v>6</v>
      </c>
      <c r="C272" s="20">
        <v>0</v>
      </c>
      <c r="D272" s="20">
        <v>8</v>
      </c>
      <c r="E272" s="21">
        <v>6</v>
      </c>
      <c r="F272" s="21">
        <v>21</v>
      </c>
      <c r="G272" s="21">
        <v>0</v>
      </c>
      <c r="H272" s="21">
        <v>4</v>
      </c>
      <c r="I272" s="21">
        <v>3</v>
      </c>
      <c r="J272" s="21">
        <v>7</v>
      </c>
      <c r="K272" s="21">
        <v>5</v>
      </c>
      <c r="L272" s="21">
        <v>1</v>
      </c>
      <c r="M272" s="21">
        <v>8</v>
      </c>
      <c r="N272" s="21">
        <v>8</v>
      </c>
      <c r="O272" s="21">
        <f t="shared" si="9"/>
        <v>77</v>
      </c>
      <c r="P272" s="23">
        <f t="shared" si="11"/>
        <v>125.14285714285714</v>
      </c>
      <c r="Q272" s="21">
        <f t="shared" si="10"/>
        <v>23473</v>
      </c>
    </row>
    <row r="273" spans="1:17" x14ac:dyDescent="0.25">
      <c r="A273" s="17">
        <v>44250</v>
      </c>
      <c r="B273" s="20">
        <v>15</v>
      </c>
      <c r="C273" s="20">
        <v>4</v>
      </c>
      <c r="D273" s="20">
        <v>4</v>
      </c>
      <c r="E273" s="24">
        <v>15</v>
      </c>
      <c r="F273" s="24">
        <v>30</v>
      </c>
      <c r="G273" s="24">
        <v>1</v>
      </c>
      <c r="H273" s="24">
        <v>20</v>
      </c>
      <c r="I273" s="24">
        <v>8</v>
      </c>
      <c r="J273" s="24">
        <v>8</v>
      </c>
      <c r="K273" s="24">
        <v>10</v>
      </c>
      <c r="L273" s="24">
        <v>4</v>
      </c>
      <c r="M273" s="24">
        <v>20</v>
      </c>
      <c r="N273" s="24">
        <v>17</v>
      </c>
      <c r="O273" s="21">
        <f t="shared" si="9"/>
        <v>156</v>
      </c>
      <c r="P273" s="23">
        <f t="shared" si="11"/>
        <v>131.42857142857142</v>
      </c>
      <c r="Q273" s="21">
        <f t="shared" si="10"/>
        <v>23629</v>
      </c>
    </row>
    <row r="274" spans="1:17" x14ac:dyDescent="0.25">
      <c r="A274" s="17">
        <v>44251</v>
      </c>
      <c r="B274" s="20">
        <v>4</v>
      </c>
      <c r="C274" s="20">
        <v>10</v>
      </c>
      <c r="D274" s="20">
        <v>6</v>
      </c>
      <c r="E274" s="24">
        <v>19</v>
      </c>
      <c r="F274" s="24">
        <v>25</v>
      </c>
      <c r="G274" s="24">
        <v>0</v>
      </c>
      <c r="H274" s="24">
        <v>16</v>
      </c>
      <c r="I274" s="24">
        <v>10</v>
      </c>
      <c r="J274" s="24">
        <v>9</v>
      </c>
      <c r="K274" s="24">
        <v>7</v>
      </c>
      <c r="L274" s="24">
        <v>5</v>
      </c>
      <c r="M274" s="24">
        <v>24</v>
      </c>
      <c r="N274" s="24">
        <v>12</v>
      </c>
      <c r="O274" s="21">
        <f t="shared" si="9"/>
        <v>147</v>
      </c>
      <c r="P274" s="23">
        <f t="shared" si="11"/>
        <v>131.14285714285714</v>
      </c>
      <c r="Q274" s="21">
        <f t="shared" si="10"/>
        <v>23776</v>
      </c>
    </row>
    <row r="275" spans="1:17" x14ac:dyDescent="0.25">
      <c r="A275" s="17">
        <v>44252</v>
      </c>
      <c r="B275" s="20">
        <v>7</v>
      </c>
      <c r="C275" s="20">
        <v>10</v>
      </c>
      <c r="D275" s="20">
        <v>9</v>
      </c>
      <c r="E275" s="24">
        <v>20</v>
      </c>
      <c r="F275" s="24">
        <v>24</v>
      </c>
      <c r="G275" s="24">
        <v>0</v>
      </c>
      <c r="H275" s="24">
        <v>17</v>
      </c>
      <c r="I275" s="24">
        <v>7</v>
      </c>
      <c r="J275" s="24">
        <v>7</v>
      </c>
      <c r="K275" s="24">
        <v>2</v>
      </c>
      <c r="L275" s="24">
        <v>3</v>
      </c>
      <c r="M275" s="24">
        <v>22</v>
      </c>
      <c r="N275" s="24">
        <v>13</v>
      </c>
      <c r="O275" s="21">
        <f t="shared" si="9"/>
        <v>141</v>
      </c>
      <c r="P275" s="23">
        <f t="shared" si="11"/>
        <v>132</v>
      </c>
      <c r="Q275" s="21">
        <f t="shared" si="10"/>
        <v>23917</v>
      </c>
    </row>
    <row r="276" spans="1:17" x14ac:dyDescent="0.25">
      <c r="A276" s="17">
        <v>44253</v>
      </c>
      <c r="B276" s="20">
        <v>13</v>
      </c>
      <c r="C276" s="20">
        <v>3</v>
      </c>
      <c r="D276" s="20">
        <v>5</v>
      </c>
      <c r="E276" s="24">
        <v>17</v>
      </c>
      <c r="F276" s="24">
        <v>21</v>
      </c>
      <c r="G276" s="24">
        <v>1</v>
      </c>
      <c r="H276" s="24">
        <v>17</v>
      </c>
      <c r="I276" s="24">
        <v>15</v>
      </c>
      <c r="J276" s="24">
        <v>7</v>
      </c>
      <c r="K276" s="24">
        <v>2</v>
      </c>
      <c r="L276" s="24">
        <v>3</v>
      </c>
      <c r="M276" s="24">
        <v>25</v>
      </c>
      <c r="N276" s="24">
        <v>19</v>
      </c>
      <c r="O276" s="21">
        <f t="shared" si="9"/>
        <v>148</v>
      </c>
      <c r="P276" s="23">
        <f t="shared" si="11"/>
        <v>134.42857142857142</v>
      </c>
      <c r="Q276" s="21">
        <f t="shared" si="10"/>
        <v>24065</v>
      </c>
    </row>
    <row r="277" spans="1:17" x14ac:dyDescent="0.25">
      <c r="A277" s="17">
        <v>44254</v>
      </c>
      <c r="B277" s="20">
        <v>14</v>
      </c>
      <c r="C277" s="20">
        <v>4</v>
      </c>
      <c r="D277" s="20">
        <v>2</v>
      </c>
      <c r="E277" s="24">
        <v>19</v>
      </c>
      <c r="F277" s="24">
        <v>30</v>
      </c>
      <c r="G277" s="24">
        <v>2</v>
      </c>
      <c r="H277" s="24">
        <v>16</v>
      </c>
      <c r="I277" s="24">
        <v>2</v>
      </c>
      <c r="J277" s="24">
        <v>2</v>
      </c>
      <c r="K277" s="24">
        <v>2</v>
      </c>
      <c r="L277" s="24">
        <v>5</v>
      </c>
      <c r="M277" s="24">
        <v>21</v>
      </c>
      <c r="N277" s="24">
        <v>9</v>
      </c>
      <c r="O277" s="21">
        <f t="shared" si="9"/>
        <v>128</v>
      </c>
      <c r="P277" s="23">
        <f t="shared" si="11"/>
        <v>134</v>
      </c>
      <c r="Q277" s="21">
        <f t="shared" si="10"/>
        <v>24193</v>
      </c>
    </row>
    <row r="278" spans="1:17" x14ac:dyDescent="0.25">
      <c r="A278" s="17">
        <v>44255</v>
      </c>
      <c r="B278" s="20">
        <v>9</v>
      </c>
      <c r="C278" s="20">
        <v>3</v>
      </c>
      <c r="D278" s="20">
        <v>6</v>
      </c>
      <c r="E278" s="24">
        <v>19</v>
      </c>
      <c r="F278" s="24">
        <v>19</v>
      </c>
      <c r="G278" s="24">
        <v>2</v>
      </c>
      <c r="H278" s="24">
        <v>13</v>
      </c>
      <c r="I278" s="24">
        <v>8</v>
      </c>
      <c r="J278" s="24">
        <v>6</v>
      </c>
      <c r="K278" s="24">
        <v>3</v>
      </c>
      <c r="L278" s="24">
        <v>5</v>
      </c>
      <c r="M278" s="24">
        <v>15</v>
      </c>
      <c r="N278" s="24">
        <v>8</v>
      </c>
      <c r="O278" s="21">
        <f t="shared" si="9"/>
        <v>116</v>
      </c>
      <c r="P278" s="23">
        <f t="shared" si="11"/>
        <v>130.42857142857142</v>
      </c>
      <c r="Q278" s="21">
        <f t="shared" si="10"/>
        <v>24309</v>
      </c>
    </row>
    <row r="279" spans="1:17" x14ac:dyDescent="0.25">
      <c r="A279" s="17">
        <v>44256</v>
      </c>
      <c r="B279" s="20">
        <v>9</v>
      </c>
      <c r="C279" s="20">
        <v>4</v>
      </c>
      <c r="D279" s="20">
        <v>4</v>
      </c>
      <c r="E279" s="24">
        <v>18</v>
      </c>
      <c r="F279" s="24">
        <v>17</v>
      </c>
      <c r="G279" s="24">
        <v>1</v>
      </c>
      <c r="H279" s="24">
        <v>18</v>
      </c>
      <c r="I279" s="24">
        <v>8</v>
      </c>
      <c r="J279" s="24">
        <v>4</v>
      </c>
      <c r="K279" s="24">
        <v>2</v>
      </c>
      <c r="L279" s="24">
        <v>2</v>
      </c>
      <c r="M279" s="24">
        <v>13</v>
      </c>
      <c r="N279" s="24">
        <v>10</v>
      </c>
      <c r="O279" s="21">
        <f t="shared" ref="O279:O342" si="12">SUM(B279:N279)</f>
        <v>110</v>
      </c>
      <c r="P279" s="23">
        <f t="shared" si="11"/>
        <v>135.14285714285714</v>
      </c>
      <c r="Q279" s="21">
        <f t="shared" si="10"/>
        <v>24419</v>
      </c>
    </row>
    <row r="280" spans="1:17" x14ac:dyDescent="0.25">
      <c r="A280" s="17">
        <v>44257</v>
      </c>
      <c r="B280" s="20">
        <v>13</v>
      </c>
      <c r="C280" s="20">
        <v>4</v>
      </c>
      <c r="D280" s="20">
        <v>10</v>
      </c>
      <c r="E280" s="24">
        <v>13</v>
      </c>
      <c r="F280" s="24">
        <v>25</v>
      </c>
      <c r="G280" s="24">
        <v>1</v>
      </c>
      <c r="H280" s="24">
        <v>15</v>
      </c>
      <c r="I280" s="24">
        <v>8</v>
      </c>
      <c r="J280" s="24">
        <v>10</v>
      </c>
      <c r="K280" s="24">
        <v>6</v>
      </c>
      <c r="L280" s="24">
        <v>5</v>
      </c>
      <c r="M280" s="24">
        <v>13</v>
      </c>
      <c r="N280" s="24">
        <v>12</v>
      </c>
      <c r="O280" s="21">
        <f t="shared" si="12"/>
        <v>135</v>
      </c>
      <c r="P280" s="23">
        <f t="shared" si="11"/>
        <v>132.14285714285714</v>
      </c>
      <c r="Q280" s="21">
        <f t="shared" si="10"/>
        <v>24554</v>
      </c>
    </row>
    <row r="281" spans="1:17" x14ac:dyDescent="0.25">
      <c r="A281" s="17">
        <v>44258</v>
      </c>
      <c r="B281" s="20">
        <v>10</v>
      </c>
      <c r="C281" s="20">
        <v>3</v>
      </c>
      <c r="D281" s="20">
        <v>8</v>
      </c>
      <c r="E281" s="24">
        <v>25</v>
      </c>
      <c r="F281" s="24">
        <v>28</v>
      </c>
      <c r="G281" s="24">
        <v>2</v>
      </c>
      <c r="H281" s="24">
        <v>17</v>
      </c>
      <c r="I281" s="24">
        <v>11</v>
      </c>
      <c r="J281" s="24">
        <v>4</v>
      </c>
      <c r="K281" s="24">
        <v>4</v>
      </c>
      <c r="L281" s="24">
        <v>4</v>
      </c>
      <c r="M281" s="24">
        <v>21</v>
      </c>
      <c r="N281" s="24">
        <v>12</v>
      </c>
      <c r="O281" s="21">
        <f t="shared" si="12"/>
        <v>149</v>
      </c>
      <c r="P281" s="23">
        <f t="shared" si="11"/>
        <v>132.42857142857142</v>
      </c>
      <c r="Q281" s="21">
        <f t="shared" ref="Q281:Q335" si="13">O281+Q280</f>
        <v>24703</v>
      </c>
    </row>
    <row r="282" spans="1:17" x14ac:dyDescent="0.25">
      <c r="A282" s="17">
        <v>44259</v>
      </c>
      <c r="B282" s="20">
        <v>10</v>
      </c>
      <c r="C282" s="20">
        <v>6</v>
      </c>
      <c r="D282" s="20">
        <v>7</v>
      </c>
      <c r="E282" s="24">
        <v>13</v>
      </c>
      <c r="F282" s="24">
        <v>44</v>
      </c>
      <c r="G282" s="24">
        <v>2</v>
      </c>
      <c r="H282" s="24">
        <v>20</v>
      </c>
      <c r="I282" s="24">
        <v>11</v>
      </c>
      <c r="J282" s="24">
        <v>13</v>
      </c>
      <c r="K282" s="24">
        <v>5</v>
      </c>
      <c r="L282" s="24">
        <v>6</v>
      </c>
      <c r="M282" s="24">
        <v>20</v>
      </c>
      <c r="N282" s="24">
        <v>12</v>
      </c>
      <c r="O282" s="21">
        <f t="shared" si="12"/>
        <v>169</v>
      </c>
      <c r="P282" s="23">
        <f t="shared" si="11"/>
        <v>136.42857142857142</v>
      </c>
      <c r="Q282" s="21">
        <f t="shared" si="13"/>
        <v>24872</v>
      </c>
    </row>
    <row r="283" spans="1:17" x14ac:dyDescent="0.25">
      <c r="A283" s="17">
        <v>44260</v>
      </c>
      <c r="B283" s="20">
        <v>12</v>
      </c>
      <c r="C283" s="20">
        <v>6</v>
      </c>
      <c r="D283" s="20">
        <v>7</v>
      </c>
      <c r="E283" s="24">
        <v>10</v>
      </c>
      <c r="F283" s="24">
        <v>27</v>
      </c>
      <c r="G283" s="24">
        <v>0</v>
      </c>
      <c r="H283" s="24">
        <v>7</v>
      </c>
      <c r="I283" s="24">
        <v>10</v>
      </c>
      <c r="J283" s="24">
        <v>6</v>
      </c>
      <c r="K283" s="24">
        <v>6</v>
      </c>
      <c r="L283" s="24">
        <v>2</v>
      </c>
      <c r="M283" s="24">
        <v>20</v>
      </c>
      <c r="N283" s="24">
        <v>14</v>
      </c>
      <c r="O283" s="21">
        <f t="shared" si="12"/>
        <v>127</v>
      </c>
      <c r="P283" s="23">
        <f t="shared" si="11"/>
        <v>133.42857142857142</v>
      </c>
      <c r="Q283" s="21">
        <f t="shared" si="13"/>
        <v>24999</v>
      </c>
    </row>
    <row r="284" spans="1:17" x14ac:dyDescent="0.25">
      <c r="A284" s="17">
        <v>44261</v>
      </c>
      <c r="B284" s="20">
        <v>10</v>
      </c>
      <c r="C284" s="20">
        <v>6</v>
      </c>
      <c r="D284" s="20">
        <v>6</v>
      </c>
      <c r="E284" s="24">
        <v>17</v>
      </c>
      <c r="F284" s="24">
        <v>26</v>
      </c>
      <c r="G284" s="24">
        <v>1</v>
      </c>
      <c r="H284" s="24">
        <v>12</v>
      </c>
      <c r="I284" s="24">
        <v>7</v>
      </c>
      <c r="J284" s="24">
        <v>3</v>
      </c>
      <c r="K284" s="24">
        <v>4</v>
      </c>
      <c r="L284" s="24">
        <v>2</v>
      </c>
      <c r="M284" s="24">
        <v>24</v>
      </c>
      <c r="N284" s="24">
        <v>6</v>
      </c>
      <c r="O284" s="21">
        <f t="shared" si="12"/>
        <v>124</v>
      </c>
      <c r="P284" s="23">
        <f t="shared" si="11"/>
        <v>132.85714285714286</v>
      </c>
      <c r="Q284" s="21">
        <f t="shared" si="13"/>
        <v>25123</v>
      </c>
    </row>
    <row r="285" spans="1:17" x14ac:dyDescent="0.25">
      <c r="A285" s="17">
        <v>44262</v>
      </c>
      <c r="B285" s="20">
        <v>12</v>
      </c>
      <c r="C285" s="20">
        <v>4</v>
      </c>
      <c r="D285" s="20">
        <v>6</v>
      </c>
      <c r="E285" s="24">
        <v>19</v>
      </c>
      <c r="F285" s="24">
        <v>18</v>
      </c>
      <c r="G285" s="24">
        <v>0</v>
      </c>
      <c r="H285" s="24">
        <v>15</v>
      </c>
      <c r="I285" s="24">
        <v>7</v>
      </c>
      <c r="J285" s="24">
        <v>6</v>
      </c>
      <c r="K285" s="24">
        <v>2</v>
      </c>
      <c r="L285" s="24">
        <v>4</v>
      </c>
      <c r="M285" s="24">
        <v>18</v>
      </c>
      <c r="N285" s="24">
        <v>9</v>
      </c>
      <c r="O285" s="21">
        <f t="shared" si="12"/>
        <v>120</v>
      </c>
      <c r="P285" s="23">
        <f t="shared" si="11"/>
        <v>133.42857142857142</v>
      </c>
      <c r="Q285" s="21">
        <f t="shared" si="13"/>
        <v>25243</v>
      </c>
    </row>
    <row r="286" spans="1:17" x14ac:dyDescent="0.25">
      <c r="A286" s="17">
        <v>44263</v>
      </c>
      <c r="B286" s="20">
        <v>10</v>
      </c>
      <c r="C286" s="20">
        <v>3</v>
      </c>
      <c r="D286" s="20">
        <v>10</v>
      </c>
      <c r="E286" s="24">
        <v>19</v>
      </c>
      <c r="F286" s="24">
        <v>22</v>
      </c>
      <c r="G286" s="24">
        <v>1</v>
      </c>
      <c r="H286" s="24">
        <v>20</v>
      </c>
      <c r="I286" s="24">
        <v>9</v>
      </c>
      <c r="J286" s="24">
        <v>3</v>
      </c>
      <c r="K286" s="24">
        <v>8</v>
      </c>
      <c r="L286" s="24">
        <v>9</v>
      </c>
      <c r="M286" s="24">
        <v>16</v>
      </c>
      <c r="N286" s="24">
        <v>11</v>
      </c>
      <c r="O286" s="21">
        <f t="shared" si="12"/>
        <v>141</v>
      </c>
      <c r="P286" s="23">
        <f t="shared" ref="P286:P349" si="14">AVERAGE(O280:O286)</f>
        <v>137.85714285714286</v>
      </c>
      <c r="Q286" s="21">
        <f t="shared" si="13"/>
        <v>25384</v>
      </c>
    </row>
    <row r="287" spans="1:17" x14ac:dyDescent="0.25">
      <c r="A287" s="17">
        <v>44264</v>
      </c>
      <c r="B287" s="20">
        <v>8</v>
      </c>
      <c r="C287" s="20">
        <v>5</v>
      </c>
      <c r="D287" s="20">
        <v>4</v>
      </c>
      <c r="E287" s="24">
        <v>11</v>
      </c>
      <c r="F287" s="24">
        <v>34</v>
      </c>
      <c r="G287" s="24">
        <v>1</v>
      </c>
      <c r="H287" s="24">
        <v>13</v>
      </c>
      <c r="I287" s="24">
        <v>13</v>
      </c>
      <c r="J287" s="24">
        <v>5</v>
      </c>
      <c r="K287" s="24">
        <v>5</v>
      </c>
      <c r="L287" s="24">
        <v>5</v>
      </c>
      <c r="M287" s="24">
        <v>19</v>
      </c>
      <c r="N287" s="24">
        <v>8</v>
      </c>
      <c r="O287" s="21">
        <f t="shared" si="12"/>
        <v>131</v>
      </c>
      <c r="P287" s="23">
        <f t="shared" si="14"/>
        <v>137.28571428571428</v>
      </c>
      <c r="Q287" s="21">
        <f t="shared" si="13"/>
        <v>25515</v>
      </c>
    </row>
    <row r="288" spans="1:17" x14ac:dyDescent="0.25">
      <c r="A288" s="17">
        <v>44265</v>
      </c>
      <c r="B288" s="20">
        <v>10</v>
      </c>
      <c r="C288" s="20">
        <v>1</v>
      </c>
      <c r="D288" s="20">
        <v>4</v>
      </c>
      <c r="E288" s="24">
        <v>13</v>
      </c>
      <c r="F288" s="24">
        <v>36</v>
      </c>
      <c r="G288" s="24">
        <v>0</v>
      </c>
      <c r="H288" s="24">
        <v>9</v>
      </c>
      <c r="I288" s="24">
        <v>8</v>
      </c>
      <c r="J288" s="24">
        <v>6</v>
      </c>
      <c r="K288" s="24">
        <v>9</v>
      </c>
      <c r="L288" s="24">
        <v>3</v>
      </c>
      <c r="M288" s="24">
        <v>25</v>
      </c>
      <c r="N288" s="24">
        <v>10</v>
      </c>
      <c r="O288" s="21">
        <f t="shared" si="12"/>
        <v>134</v>
      </c>
      <c r="P288" s="23">
        <f t="shared" si="14"/>
        <v>135.14285714285714</v>
      </c>
      <c r="Q288" s="21">
        <f t="shared" si="13"/>
        <v>25649</v>
      </c>
    </row>
    <row r="289" spans="1:17" x14ac:dyDescent="0.25">
      <c r="A289" s="17">
        <v>44266</v>
      </c>
      <c r="B289" s="20">
        <v>14</v>
      </c>
      <c r="C289" s="20">
        <v>4</v>
      </c>
      <c r="D289" s="20">
        <v>11</v>
      </c>
      <c r="E289" s="24">
        <v>13</v>
      </c>
      <c r="F289" s="24">
        <v>32</v>
      </c>
      <c r="G289" s="24">
        <v>2</v>
      </c>
      <c r="H289" s="24">
        <v>20</v>
      </c>
      <c r="I289" s="24">
        <v>10</v>
      </c>
      <c r="J289" s="24">
        <v>9</v>
      </c>
      <c r="K289" s="24">
        <v>9</v>
      </c>
      <c r="L289" s="24">
        <v>6</v>
      </c>
      <c r="M289" s="24">
        <v>26</v>
      </c>
      <c r="N289" s="24">
        <v>12</v>
      </c>
      <c r="O289" s="21">
        <f t="shared" si="12"/>
        <v>168</v>
      </c>
      <c r="P289" s="23">
        <f t="shared" si="14"/>
        <v>135</v>
      </c>
      <c r="Q289" s="21">
        <f t="shared" si="13"/>
        <v>25817</v>
      </c>
    </row>
    <row r="290" spans="1:17" x14ac:dyDescent="0.25">
      <c r="A290" s="17">
        <v>44267</v>
      </c>
      <c r="B290" s="20">
        <v>10</v>
      </c>
      <c r="C290" s="20">
        <v>7</v>
      </c>
      <c r="D290" s="20">
        <v>11</v>
      </c>
      <c r="E290" s="24">
        <v>14</v>
      </c>
      <c r="F290" s="24">
        <v>21</v>
      </c>
      <c r="G290" s="24">
        <v>0</v>
      </c>
      <c r="H290" s="24">
        <v>15</v>
      </c>
      <c r="I290" s="24">
        <v>11</v>
      </c>
      <c r="J290" s="24">
        <v>17</v>
      </c>
      <c r="K290" s="24">
        <v>18</v>
      </c>
      <c r="L290" s="24">
        <v>3</v>
      </c>
      <c r="M290" s="24">
        <v>22</v>
      </c>
      <c r="N290" s="24">
        <v>11</v>
      </c>
      <c r="O290" s="21">
        <f t="shared" si="12"/>
        <v>160</v>
      </c>
      <c r="P290" s="23">
        <f t="shared" si="14"/>
        <v>139.71428571428572</v>
      </c>
      <c r="Q290" s="21">
        <f t="shared" si="13"/>
        <v>25977</v>
      </c>
    </row>
    <row r="291" spans="1:17" x14ac:dyDescent="0.25">
      <c r="A291" s="17">
        <v>44268</v>
      </c>
      <c r="B291" s="20">
        <v>6</v>
      </c>
      <c r="C291" s="20">
        <v>3</v>
      </c>
      <c r="D291" s="20">
        <v>20</v>
      </c>
      <c r="E291" s="24">
        <v>8</v>
      </c>
      <c r="F291" s="24">
        <v>16</v>
      </c>
      <c r="G291" s="24">
        <v>3</v>
      </c>
      <c r="H291" s="24">
        <v>10</v>
      </c>
      <c r="I291" s="24">
        <v>5</v>
      </c>
      <c r="J291" s="24">
        <v>5</v>
      </c>
      <c r="K291" s="24">
        <v>8</v>
      </c>
      <c r="L291" s="24">
        <v>2</v>
      </c>
      <c r="M291" s="24">
        <v>12</v>
      </c>
      <c r="N291" s="24">
        <v>6</v>
      </c>
      <c r="O291" s="21">
        <f t="shared" si="12"/>
        <v>104</v>
      </c>
      <c r="P291" s="23">
        <f t="shared" si="14"/>
        <v>136.85714285714286</v>
      </c>
      <c r="Q291" s="21">
        <f t="shared" si="13"/>
        <v>26081</v>
      </c>
    </row>
    <row r="292" spans="1:17" x14ac:dyDescent="0.25">
      <c r="A292" s="17">
        <v>44269</v>
      </c>
      <c r="B292" s="20">
        <v>15</v>
      </c>
      <c r="C292" s="20">
        <v>5</v>
      </c>
      <c r="D292" s="20">
        <v>9</v>
      </c>
      <c r="E292" s="24">
        <v>8</v>
      </c>
      <c r="F292" s="24">
        <v>23</v>
      </c>
      <c r="G292" s="24">
        <v>1</v>
      </c>
      <c r="H292" s="24">
        <v>21</v>
      </c>
      <c r="I292" s="24">
        <v>14</v>
      </c>
      <c r="J292" s="24">
        <v>7</v>
      </c>
      <c r="K292" s="24">
        <v>6</v>
      </c>
      <c r="L292" s="24">
        <v>8</v>
      </c>
      <c r="M292" s="24">
        <v>17</v>
      </c>
      <c r="N292" s="24">
        <v>4</v>
      </c>
      <c r="O292" s="21">
        <f t="shared" si="12"/>
        <v>138</v>
      </c>
      <c r="P292" s="23">
        <f t="shared" si="14"/>
        <v>139.42857142857142</v>
      </c>
      <c r="Q292" s="21">
        <f t="shared" si="13"/>
        <v>26219</v>
      </c>
    </row>
    <row r="293" spans="1:17" x14ac:dyDescent="0.25">
      <c r="A293" s="17">
        <v>44270</v>
      </c>
      <c r="B293" s="20">
        <v>12</v>
      </c>
      <c r="C293" s="20">
        <v>6</v>
      </c>
      <c r="D293" s="20">
        <v>16</v>
      </c>
      <c r="E293" s="24">
        <v>20</v>
      </c>
      <c r="F293" s="24">
        <v>31</v>
      </c>
      <c r="G293" s="24">
        <v>2</v>
      </c>
      <c r="H293" s="24">
        <v>22</v>
      </c>
      <c r="I293" s="24">
        <v>2</v>
      </c>
      <c r="J293" s="24">
        <v>9</v>
      </c>
      <c r="K293" s="24">
        <v>4</v>
      </c>
      <c r="L293" s="24">
        <v>11</v>
      </c>
      <c r="M293" s="24">
        <v>22</v>
      </c>
      <c r="N293" s="24">
        <v>15</v>
      </c>
      <c r="O293" s="21">
        <f t="shared" si="12"/>
        <v>172</v>
      </c>
      <c r="P293" s="23">
        <f t="shared" si="14"/>
        <v>143.85714285714286</v>
      </c>
      <c r="Q293" s="21">
        <f t="shared" si="13"/>
        <v>26391</v>
      </c>
    </row>
    <row r="294" spans="1:17" x14ac:dyDescent="0.25">
      <c r="A294" s="17">
        <v>44271</v>
      </c>
      <c r="B294" s="20">
        <v>11</v>
      </c>
      <c r="C294" s="20">
        <v>5</v>
      </c>
      <c r="D294" s="20">
        <v>15</v>
      </c>
      <c r="E294" s="24">
        <v>17</v>
      </c>
      <c r="F294" s="24">
        <v>26</v>
      </c>
      <c r="G294" s="24">
        <v>3</v>
      </c>
      <c r="H294" s="24">
        <v>18</v>
      </c>
      <c r="I294" s="24">
        <v>7</v>
      </c>
      <c r="J294" s="24">
        <v>5</v>
      </c>
      <c r="K294" s="24">
        <v>8</v>
      </c>
      <c r="L294" s="24">
        <v>6</v>
      </c>
      <c r="M294" s="24">
        <v>21</v>
      </c>
      <c r="N294" s="24">
        <v>10</v>
      </c>
      <c r="O294" s="21">
        <f t="shared" si="12"/>
        <v>152</v>
      </c>
      <c r="P294" s="23">
        <f t="shared" si="14"/>
        <v>146.85714285714286</v>
      </c>
      <c r="Q294" s="21">
        <f t="shared" si="13"/>
        <v>26543</v>
      </c>
    </row>
    <row r="295" spans="1:17" x14ac:dyDescent="0.25">
      <c r="A295" s="17">
        <v>44272</v>
      </c>
      <c r="B295" s="20">
        <v>12</v>
      </c>
      <c r="C295" s="20">
        <v>1</v>
      </c>
      <c r="D295" s="20">
        <v>9</v>
      </c>
      <c r="E295" s="24">
        <v>13</v>
      </c>
      <c r="F295" s="24">
        <v>25</v>
      </c>
      <c r="G295" s="24">
        <v>1</v>
      </c>
      <c r="H295" s="24">
        <v>11</v>
      </c>
      <c r="I295" s="24">
        <v>3</v>
      </c>
      <c r="J295" s="24">
        <v>12</v>
      </c>
      <c r="K295" s="24">
        <v>9</v>
      </c>
      <c r="L295" s="24">
        <v>3</v>
      </c>
      <c r="M295" s="24">
        <v>29</v>
      </c>
      <c r="N295" s="24">
        <v>11</v>
      </c>
      <c r="O295" s="21">
        <f t="shared" si="12"/>
        <v>139</v>
      </c>
      <c r="P295" s="23">
        <f t="shared" si="14"/>
        <v>147.57142857142858</v>
      </c>
      <c r="Q295" s="21">
        <f t="shared" si="13"/>
        <v>26682</v>
      </c>
    </row>
    <row r="296" spans="1:17" x14ac:dyDescent="0.25">
      <c r="A296" s="17">
        <v>44273</v>
      </c>
      <c r="B296" s="20">
        <v>16</v>
      </c>
      <c r="C296" s="20">
        <v>3</v>
      </c>
      <c r="D296" s="20">
        <v>9</v>
      </c>
      <c r="E296" s="24">
        <v>13</v>
      </c>
      <c r="F296" s="24">
        <v>34</v>
      </c>
      <c r="G296" s="24">
        <v>3</v>
      </c>
      <c r="H296" s="24">
        <v>21</v>
      </c>
      <c r="I296" s="24">
        <v>10</v>
      </c>
      <c r="J296" s="24">
        <v>9</v>
      </c>
      <c r="K296" s="24">
        <v>5</v>
      </c>
      <c r="L296" s="24">
        <v>5</v>
      </c>
      <c r="M296" s="24">
        <v>25</v>
      </c>
      <c r="N296" s="24">
        <v>28</v>
      </c>
      <c r="O296" s="21">
        <f t="shared" si="12"/>
        <v>181</v>
      </c>
      <c r="P296" s="23">
        <f t="shared" si="14"/>
        <v>149.42857142857142</v>
      </c>
      <c r="Q296" s="21">
        <f t="shared" si="13"/>
        <v>26863</v>
      </c>
    </row>
    <row r="297" spans="1:17" x14ac:dyDescent="0.25">
      <c r="A297" s="17">
        <v>44274</v>
      </c>
      <c r="B297" s="20">
        <v>7</v>
      </c>
      <c r="C297" s="20">
        <v>5</v>
      </c>
      <c r="D297" s="20">
        <v>6</v>
      </c>
      <c r="E297" s="24">
        <v>22</v>
      </c>
      <c r="F297" s="24">
        <v>30</v>
      </c>
      <c r="G297" s="24">
        <v>1</v>
      </c>
      <c r="H297" s="24">
        <v>10</v>
      </c>
      <c r="I297" s="24">
        <v>12</v>
      </c>
      <c r="J297" s="24">
        <v>6</v>
      </c>
      <c r="K297" s="24">
        <v>10</v>
      </c>
      <c r="L297" s="24">
        <v>2</v>
      </c>
      <c r="M297" s="24">
        <v>18</v>
      </c>
      <c r="N297" s="24">
        <v>12</v>
      </c>
      <c r="O297" s="21">
        <f t="shared" si="12"/>
        <v>141</v>
      </c>
      <c r="P297" s="23">
        <f t="shared" si="14"/>
        <v>146.71428571428572</v>
      </c>
      <c r="Q297" s="21">
        <f t="shared" si="13"/>
        <v>27004</v>
      </c>
    </row>
    <row r="298" spans="1:17" x14ac:dyDescent="0.25">
      <c r="A298" s="17">
        <v>44275</v>
      </c>
      <c r="B298" s="20">
        <v>16</v>
      </c>
      <c r="C298" s="20">
        <v>10</v>
      </c>
      <c r="D298" s="20">
        <v>9</v>
      </c>
      <c r="E298" s="24">
        <v>16</v>
      </c>
      <c r="F298" s="24">
        <v>34</v>
      </c>
      <c r="G298" s="24">
        <v>2</v>
      </c>
      <c r="H298" s="24">
        <v>11</v>
      </c>
      <c r="I298" s="24">
        <v>8</v>
      </c>
      <c r="J298" s="24">
        <v>4</v>
      </c>
      <c r="K298" s="24">
        <v>9</v>
      </c>
      <c r="L298" s="24">
        <v>7</v>
      </c>
      <c r="M298" s="24">
        <v>21</v>
      </c>
      <c r="N298" s="24">
        <v>14</v>
      </c>
      <c r="O298" s="21">
        <f t="shared" si="12"/>
        <v>161</v>
      </c>
      <c r="P298" s="23">
        <f t="shared" si="14"/>
        <v>154.85714285714286</v>
      </c>
      <c r="Q298" s="21">
        <f t="shared" si="13"/>
        <v>27165</v>
      </c>
    </row>
    <row r="299" spans="1:17" x14ac:dyDescent="0.25">
      <c r="A299" s="17">
        <v>44276</v>
      </c>
      <c r="B299" s="20">
        <v>7</v>
      </c>
      <c r="C299" s="20">
        <v>3</v>
      </c>
      <c r="D299" s="20">
        <v>1</v>
      </c>
      <c r="E299" s="24">
        <v>8</v>
      </c>
      <c r="F299" s="24">
        <v>23</v>
      </c>
      <c r="G299" s="24">
        <v>2</v>
      </c>
      <c r="H299" s="24">
        <v>11</v>
      </c>
      <c r="I299" s="24">
        <v>6</v>
      </c>
      <c r="J299" s="24">
        <v>7</v>
      </c>
      <c r="K299" s="24">
        <v>4</v>
      </c>
      <c r="L299" s="24">
        <v>1</v>
      </c>
      <c r="M299" s="24">
        <v>18</v>
      </c>
      <c r="N299" s="24">
        <v>5</v>
      </c>
      <c r="O299" s="21">
        <f t="shared" si="12"/>
        <v>96</v>
      </c>
      <c r="P299" s="23">
        <f t="shared" si="14"/>
        <v>148.85714285714286</v>
      </c>
      <c r="Q299" s="21">
        <f t="shared" si="13"/>
        <v>27261</v>
      </c>
    </row>
    <row r="300" spans="1:17" x14ac:dyDescent="0.25">
      <c r="A300" s="17">
        <v>44277</v>
      </c>
      <c r="B300" s="20">
        <v>8</v>
      </c>
      <c r="C300" s="20">
        <v>2</v>
      </c>
      <c r="D300" s="20">
        <v>10</v>
      </c>
      <c r="E300" s="24">
        <v>15</v>
      </c>
      <c r="F300" s="24">
        <v>23</v>
      </c>
      <c r="G300" s="24">
        <v>2</v>
      </c>
      <c r="H300" s="24">
        <v>11</v>
      </c>
      <c r="I300" s="24">
        <v>8</v>
      </c>
      <c r="J300" s="24">
        <v>6</v>
      </c>
      <c r="K300" s="24">
        <v>6</v>
      </c>
      <c r="L300" s="24">
        <v>2</v>
      </c>
      <c r="M300" s="24">
        <v>20</v>
      </c>
      <c r="N300" s="24">
        <v>7</v>
      </c>
      <c r="O300" s="21">
        <f t="shared" si="12"/>
        <v>120</v>
      </c>
      <c r="P300" s="23">
        <f t="shared" si="14"/>
        <v>141.42857142857142</v>
      </c>
      <c r="Q300" s="21">
        <f t="shared" si="13"/>
        <v>27381</v>
      </c>
    </row>
    <row r="301" spans="1:17" x14ac:dyDescent="0.25">
      <c r="A301" s="17">
        <v>44278</v>
      </c>
      <c r="B301" s="20">
        <v>13</v>
      </c>
      <c r="C301" s="20">
        <v>5</v>
      </c>
      <c r="D301" s="20">
        <v>6</v>
      </c>
      <c r="E301" s="24">
        <v>13</v>
      </c>
      <c r="F301" s="24">
        <v>25</v>
      </c>
      <c r="G301" s="24">
        <v>1</v>
      </c>
      <c r="H301" s="24">
        <v>23</v>
      </c>
      <c r="I301" s="24">
        <v>11</v>
      </c>
      <c r="J301" s="24">
        <v>15</v>
      </c>
      <c r="K301" s="24">
        <v>8</v>
      </c>
      <c r="L301" s="24">
        <v>4</v>
      </c>
      <c r="M301" s="24">
        <v>22</v>
      </c>
      <c r="N301" s="24">
        <v>12</v>
      </c>
      <c r="O301" s="21">
        <f t="shared" si="12"/>
        <v>158</v>
      </c>
      <c r="P301" s="23">
        <f t="shared" si="14"/>
        <v>142.28571428571428</v>
      </c>
      <c r="Q301" s="21">
        <f t="shared" si="13"/>
        <v>27539</v>
      </c>
    </row>
    <row r="302" spans="1:17" x14ac:dyDescent="0.25">
      <c r="A302" s="17">
        <v>44279</v>
      </c>
      <c r="B302" s="20">
        <v>9</v>
      </c>
      <c r="C302" s="20">
        <v>4</v>
      </c>
      <c r="D302" s="20">
        <v>6</v>
      </c>
      <c r="E302" s="24">
        <v>21</v>
      </c>
      <c r="F302" s="24">
        <v>21</v>
      </c>
      <c r="G302" s="24">
        <v>2</v>
      </c>
      <c r="H302" s="24">
        <v>21</v>
      </c>
      <c r="I302" s="24">
        <v>13</v>
      </c>
      <c r="J302" s="24">
        <v>7</v>
      </c>
      <c r="K302" s="24">
        <v>9</v>
      </c>
      <c r="L302" s="24">
        <v>0</v>
      </c>
      <c r="M302" s="24">
        <v>24</v>
      </c>
      <c r="N302" s="24">
        <v>12</v>
      </c>
      <c r="O302" s="21">
        <f t="shared" si="12"/>
        <v>149</v>
      </c>
      <c r="P302" s="23">
        <f t="shared" si="14"/>
        <v>143.71428571428572</v>
      </c>
      <c r="Q302" s="21">
        <f t="shared" si="13"/>
        <v>27688</v>
      </c>
    </row>
    <row r="303" spans="1:17" x14ac:dyDescent="0.25">
      <c r="A303" s="17">
        <v>44280</v>
      </c>
      <c r="B303" s="20">
        <v>16</v>
      </c>
      <c r="C303" s="20">
        <v>9</v>
      </c>
      <c r="D303" s="20">
        <v>8</v>
      </c>
      <c r="E303" s="24">
        <v>24</v>
      </c>
      <c r="F303" s="24">
        <v>28</v>
      </c>
      <c r="G303" s="24">
        <v>0</v>
      </c>
      <c r="H303" s="24">
        <v>14</v>
      </c>
      <c r="I303" s="24">
        <v>12</v>
      </c>
      <c r="J303" s="24">
        <v>2</v>
      </c>
      <c r="K303" s="24">
        <v>13</v>
      </c>
      <c r="L303" s="24">
        <v>6</v>
      </c>
      <c r="M303" s="24">
        <v>30</v>
      </c>
      <c r="N303" s="24">
        <v>17</v>
      </c>
      <c r="O303" s="21">
        <f t="shared" si="12"/>
        <v>179</v>
      </c>
      <c r="P303" s="23">
        <f t="shared" si="14"/>
        <v>143.42857142857142</v>
      </c>
      <c r="Q303" s="21">
        <f t="shared" si="13"/>
        <v>27867</v>
      </c>
    </row>
    <row r="304" spans="1:17" x14ac:dyDescent="0.25">
      <c r="A304" s="17">
        <v>44281</v>
      </c>
      <c r="B304" s="20">
        <v>11</v>
      </c>
      <c r="C304" s="20">
        <v>1</v>
      </c>
      <c r="D304" s="20">
        <v>12</v>
      </c>
      <c r="E304" s="24">
        <v>17</v>
      </c>
      <c r="F304" s="24">
        <v>45</v>
      </c>
      <c r="G304" s="24">
        <v>3</v>
      </c>
      <c r="H304" s="24">
        <v>25</v>
      </c>
      <c r="I304" s="24">
        <v>12</v>
      </c>
      <c r="J304" s="24">
        <v>11</v>
      </c>
      <c r="K304" s="24">
        <v>7</v>
      </c>
      <c r="L304" s="24">
        <v>2</v>
      </c>
      <c r="M304" s="24">
        <v>33</v>
      </c>
      <c r="N304" s="24">
        <v>14</v>
      </c>
      <c r="O304" s="21">
        <f t="shared" si="12"/>
        <v>193</v>
      </c>
      <c r="P304" s="23">
        <f t="shared" si="14"/>
        <v>150.85714285714286</v>
      </c>
      <c r="Q304" s="21">
        <f t="shared" si="13"/>
        <v>28060</v>
      </c>
    </row>
    <row r="305" spans="1:17" x14ac:dyDescent="0.25">
      <c r="A305" s="17">
        <v>44282</v>
      </c>
      <c r="B305" s="20">
        <v>6</v>
      </c>
      <c r="C305" s="20">
        <v>1</v>
      </c>
      <c r="D305" s="20">
        <v>9</v>
      </c>
      <c r="E305" s="24">
        <v>14</v>
      </c>
      <c r="F305" s="24">
        <v>38</v>
      </c>
      <c r="G305" s="24">
        <v>1</v>
      </c>
      <c r="H305" s="24">
        <v>18</v>
      </c>
      <c r="I305" s="24">
        <v>8</v>
      </c>
      <c r="J305" s="24">
        <v>2</v>
      </c>
      <c r="K305" s="24">
        <v>2</v>
      </c>
      <c r="L305" s="24">
        <v>6</v>
      </c>
      <c r="M305" s="24">
        <v>22</v>
      </c>
      <c r="N305" s="24">
        <v>9</v>
      </c>
      <c r="O305" s="21">
        <f t="shared" si="12"/>
        <v>136</v>
      </c>
      <c r="P305" s="23">
        <f t="shared" si="14"/>
        <v>147.28571428571428</v>
      </c>
      <c r="Q305" s="21">
        <f t="shared" si="13"/>
        <v>28196</v>
      </c>
    </row>
    <row r="306" spans="1:17" x14ac:dyDescent="0.25">
      <c r="A306" s="17">
        <v>44283</v>
      </c>
      <c r="B306" s="20">
        <v>19</v>
      </c>
      <c r="C306" s="20">
        <v>5</v>
      </c>
      <c r="D306" s="20">
        <v>3</v>
      </c>
      <c r="E306" s="24">
        <v>21</v>
      </c>
      <c r="F306" s="24">
        <v>25</v>
      </c>
      <c r="G306" s="24">
        <v>0</v>
      </c>
      <c r="H306" s="24">
        <v>20</v>
      </c>
      <c r="I306" s="24">
        <v>12</v>
      </c>
      <c r="J306" s="24">
        <v>7</v>
      </c>
      <c r="K306" s="24">
        <v>11</v>
      </c>
      <c r="L306" s="24">
        <v>1</v>
      </c>
      <c r="M306" s="24">
        <v>20</v>
      </c>
      <c r="N306" s="24">
        <v>10</v>
      </c>
      <c r="O306" s="21">
        <f t="shared" si="12"/>
        <v>154</v>
      </c>
      <c r="P306" s="23">
        <f t="shared" si="14"/>
        <v>155.57142857142858</v>
      </c>
      <c r="Q306" s="21">
        <f t="shared" si="13"/>
        <v>28350</v>
      </c>
    </row>
    <row r="307" spans="1:17" x14ac:dyDescent="0.25">
      <c r="A307" s="17">
        <v>44284</v>
      </c>
      <c r="B307" s="20">
        <v>10</v>
      </c>
      <c r="C307" s="20">
        <v>5</v>
      </c>
      <c r="D307" s="20">
        <v>13</v>
      </c>
      <c r="E307" s="24">
        <v>16</v>
      </c>
      <c r="F307" s="24">
        <v>26</v>
      </c>
      <c r="G307" s="24">
        <v>1</v>
      </c>
      <c r="H307" s="24">
        <v>24</v>
      </c>
      <c r="I307" s="24">
        <v>3</v>
      </c>
      <c r="J307" s="24">
        <v>7</v>
      </c>
      <c r="K307" s="24">
        <v>6</v>
      </c>
      <c r="L307" s="24">
        <v>5</v>
      </c>
      <c r="M307" s="24">
        <v>28</v>
      </c>
      <c r="N307" s="24">
        <v>11</v>
      </c>
      <c r="O307" s="21">
        <f t="shared" si="12"/>
        <v>155</v>
      </c>
      <c r="P307" s="23">
        <f t="shared" si="14"/>
        <v>160.57142857142858</v>
      </c>
      <c r="Q307" s="21">
        <f t="shared" si="13"/>
        <v>28505</v>
      </c>
    </row>
    <row r="308" spans="1:17" x14ac:dyDescent="0.25">
      <c r="A308" s="17">
        <v>44285</v>
      </c>
      <c r="B308" s="20">
        <v>19</v>
      </c>
      <c r="C308" s="20">
        <v>3</v>
      </c>
      <c r="D308" s="20">
        <v>22</v>
      </c>
      <c r="E308" s="24">
        <v>24</v>
      </c>
      <c r="F308" s="24">
        <v>38</v>
      </c>
      <c r="G308" s="24">
        <v>1</v>
      </c>
      <c r="H308" s="24">
        <v>29</v>
      </c>
      <c r="I308" s="24">
        <v>7</v>
      </c>
      <c r="J308" s="24">
        <v>4</v>
      </c>
      <c r="K308" s="24">
        <v>7</v>
      </c>
      <c r="L308" s="24">
        <v>4</v>
      </c>
      <c r="M308" s="24">
        <v>23</v>
      </c>
      <c r="N308" s="24">
        <v>6</v>
      </c>
      <c r="O308" s="21">
        <f t="shared" si="12"/>
        <v>187</v>
      </c>
      <c r="P308" s="23">
        <f t="shared" si="14"/>
        <v>164.71428571428572</v>
      </c>
      <c r="Q308" s="21">
        <f t="shared" si="13"/>
        <v>28692</v>
      </c>
    </row>
    <row r="309" spans="1:17" x14ac:dyDescent="0.25">
      <c r="A309" s="17">
        <v>44286</v>
      </c>
      <c r="B309" s="20">
        <v>16</v>
      </c>
      <c r="C309" s="20">
        <v>7</v>
      </c>
      <c r="D309" s="20">
        <v>4</v>
      </c>
      <c r="E309" s="24">
        <v>16</v>
      </c>
      <c r="F309" s="24">
        <v>30</v>
      </c>
      <c r="G309" s="24">
        <v>1</v>
      </c>
      <c r="H309" s="24">
        <v>20</v>
      </c>
      <c r="I309" s="24">
        <v>9</v>
      </c>
      <c r="J309" s="24">
        <v>11</v>
      </c>
      <c r="K309" s="24">
        <v>8</v>
      </c>
      <c r="L309" s="24">
        <v>8</v>
      </c>
      <c r="M309" s="24">
        <v>24</v>
      </c>
      <c r="N309" s="24">
        <v>19</v>
      </c>
      <c r="O309" s="21">
        <f t="shared" si="12"/>
        <v>173</v>
      </c>
      <c r="P309" s="23">
        <f t="shared" si="14"/>
        <v>168.14285714285714</v>
      </c>
      <c r="Q309" s="21">
        <f t="shared" si="13"/>
        <v>28865</v>
      </c>
    </row>
    <row r="310" spans="1:17" x14ac:dyDescent="0.25">
      <c r="A310" s="17">
        <v>44287</v>
      </c>
      <c r="B310" s="20">
        <v>11</v>
      </c>
      <c r="C310" s="20">
        <v>6</v>
      </c>
      <c r="D310" s="20">
        <v>6</v>
      </c>
      <c r="E310" s="24">
        <v>25</v>
      </c>
      <c r="F310" s="24">
        <v>35</v>
      </c>
      <c r="G310" s="24">
        <v>1</v>
      </c>
      <c r="H310" s="24">
        <v>20</v>
      </c>
      <c r="I310" s="24">
        <v>14</v>
      </c>
      <c r="J310" s="24">
        <v>6</v>
      </c>
      <c r="K310" s="24">
        <v>8</v>
      </c>
      <c r="L310" s="24">
        <v>11</v>
      </c>
      <c r="M310" s="24">
        <v>31</v>
      </c>
      <c r="N310" s="24">
        <v>10</v>
      </c>
      <c r="O310" s="21">
        <f t="shared" si="12"/>
        <v>184</v>
      </c>
      <c r="P310" s="23">
        <f t="shared" si="14"/>
        <v>168.85714285714286</v>
      </c>
      <c r="Q310" s="21">
        <f t="shared" si="13"/>
        <v>29049</v>
      </c>
    </row>
    <row r="311" spans="1:17" x14ac:dyDescent="0.25">
      <c r="A311" s="17">
        <v>44288</v>
      </c>
      <c r="B311" s="20">
        <v>11</v>
      </c>
      <c r="C311" s="20">
        <v>5</v>
      </c>
      <c r="D311" s="20">
        <v>8</v>
      </c>
      <c r="E311" s="24">
        <v>16</v>
      </c>
      <c r="F311" s="24">
        <v>23</v>
      </c>
      <c r="G311" s="24">
        <v>2</v>
      </c>
      <c r="H311" s="24">
        <v>18</v>
      </c>
      <c r="I311" s="24">
        <v>13</v>
      </c>
      <c r="J311" s="24">
        <v>3</v>
      </c>
      <c r="K311" s="24">
        <v>7</v>
      </c>
      <c r="L311" s="24">
        <v>3</v>
      </c>
      <c r="M311" s="24">
        <v>22</v>
      </c>
      <c r="N311" s="24">
        <v>20</v>
      </c>
      <c r="O311" s="21">
        <f t="shared" si="12"/>
        <v>151</v>
      </c>
      <c r="P311" s="23">
        <f t="shared" si="14"/>
        <v>162.85714285714286</v>
      </c>
      <c r="Q311" s="21">
        <f t="shared" si="13"/>
        <v>29200</v>
      </c>
    </row>
    <row r="312" spans="1:17" x14ac:dyDescent="0.25">
      <c r="A312" s="17">
        <v>44289</v>
      </c>
      <c r="B312" s="20">
        <v>8</v>
      </c>
      <c r="C312" s="20">
        <v>4</v>
      </c>
      <c r="D312" s="20">
        <v>10</v>
      </c>
      <c r="E312" s="24">
        <v>16</v>
      </c>
      <c r="F312" s="24">
        <v>25</v>
      </c>
      <c r="G312" s="24">
        <v>0</v>
      </c>
      <c r="H312" s="24">
        <v>15</v>
      </c>
      <c r="I312" s="24">
        <v>4</v>
      </c>
      <c r="J312" s="24">
        <v>7</v>
      </c>
      <c r="K312" s="24">
        <v>11</v>
      </c>
      <c r="L312" s="24">
        <v>1</v>
      </c>
      <c r="M312" s="24">
        <v>15</v>
      </c>
      <c r="N312" s="24">
        <v>18</v>
      </c>
      <c r="O312" s="21">
        <f t="shared" si="12"/>
        <v>134</v>
      </c>
      <c r="P312" s="23">
        <f t="shared" si="14"/>
        <v>162.57142857142858</v>
      </c>
      <c r="Q312" s="21">
        <f t="shared" si="13"/>
        <v>29334</v>
      </c>
    </row>
    <row r="313" spans="1:17" x14ac:dyDescent="0.25">
      <c r="A313" s="17">
        <v>44290</v>
      </c>
      <c r="B313" s="20">
        <v>6</v>
      </c>
      <c r="C313" s="20">
        <v>1</v>
      </c>
      <c r="D313" s="20">
        <v>2</v>
      </c>
      <c r="E313" s="24">
        <v>21</v>
      </c>
      <c r="F313" s="24">
        <v>25</v>
      </c>
      <c r="G313" s="24">
        <v>0</v>
      </c>
      <c r="H313" s="24">
        <v>13</v>
      </c>
      <c r="I313" s="24">
        <v>5</v>
      </c>
      <c r="J313" s="24">
        <v>4</v>
      </c>
      <c r="K313" s="24">
        <v>3</v>
      </c>
      <c r="L313" s="24">
        <v>2</v>
      </c>
      <c r="M313" s="24">
        <v>14</v>
      </c>
      <c r="N313" s="24">
        <v>7</v>
      </c>
      <c r="O313" s="21">
        <f t="shared" si="12"/>
        <v>103</v>
      </c>
      <c r="P313" s="23">
        <f t="shared" si="14"/>
        <v>155.28571428571428</v>
      </c>
      <c r="Q313" s="21">
        <f t="shared" si="13"/>
        <v>29437</v>
      </c>
    </row>
    <row r="314" spans="1:17" x14ac:dyDescent="0.25">
      <c r="A314" s="17">
        <v>44291</v>
      </c>
      <c r="B314" s="20">
        <v>10</v>
      </c>
      <c r="C314" s="20">
        <v>12</v>
      </c>
      <c r="D314" s="20">
        <v>5</v>
      </c>
      <c r="E314" s="24">
        <v>14</v>
      </c>
      <c r="F314" s="24">
        <v>21</v>
      </c>
      <c r="G314" s="24">
        <v>0</v>
      </c>
      <c r="H314" s="24">
        <v>19</v>
      </c>
      <c r="I314" s="24">
        <v>8</v>
      </c>
      <c r="J314" s="24">
        <v>4</v>
      </c>
      <c r="K314" s="24">
        <v>2</v>
      </c>
      <c r="L314" s="24">
        <v>6</v>
      </c>
      <c r="M314" s="24">
        <v>19</v>
      </c>
      <c r="N314" s="24">
        <v>8</v>
      </c>
      <c r="O314" s="21">
        <f t="shared" si="12"/>
        <v>128</v>
      </c>
      <c r="P314" s="23">
        <f t="shared" si="14"/>
        <v>151.42857142857142</v>
      </c>
      <c r="Q314" s="21">
        <f t="shared" si="13"/>
        <v>29565</v>
      </c>
    </row>
    <row r="315" spans="1:17" x14ac:dyDescent="0.25">
      <c r="A315" s="17">
        <v>44292</v>
      </c>
      <c r="B315" s="20">
        <v>7</v>
      </c>
      <c r="C315" s="20">
        <v>4</v>
      </c>
      <c r="D315" s="20">
        <v>10</v>
      </c>
      <c r="E315" s="24">
        <v>16</v>
      </c>
      <c r="F315" s="24">
        <v>23</v>
      </c>
      <c r="G315" s="24">
        <v>3</v>
      </c>
      <c r="H315" s="24">
        <v>16</v>
      </c>
      <c r="I315" s="24">
        <v>9</v>
      </c>
      <c r="J315" s="24">
        <v>6</v>
      </c>
      <c r="K315" s="24">
        <v>6</v>
      </c>
      <c r="L315" s="24">
        <v>8</v>
      </c>
      <c r="M315" s="24">
        <v>18</v>
      </c>
      <c r="N315" s="24">
        <v>3</v>
      </c>
      <c r="O315" s="21">
        <f t="shared" si="12"/>
        <v>129</v>
      </c>
      <c r="P315" s="23">
        <f t="shared" si="14"/>
        <v>143.14285714285714</v>
      </c>
      <c r="Q315" s="21">
        <f t="shared" si="13"/>
        <v>29694</v>
      </c>
    </row>
    <row r="316" spans="1:17" x14ac:dyDescent="0.25">
      <c r="A316" s="17">
        <v>44293</v>
      </c>
      <c r="B316" s="20">
        <v>18</v>
      </c>
      <c r="C316" s="20">
        <v>5</v>
      </c>
      <c r="D316" s="20">
        <v>8</v>
      </c>
      <c r="E316" s="24">
        <v>15</v>
      </c>
      <c r="F316" s="24">
        <v>36</v>
      </c>
      <c r="G316" s="24">
        <v>4</v>
      </c>
      <c r="H316" s="24">
        <v>26</v>
      </c>
      <c r="I316" s="24">
        <v>7</v>
      </c>
      <c r="J316" s="24">
        <v>10</v>
      </c>
      <c r="K316" s="24">
        <v>11</v>
      </c>
      <c r="L316" s="24">
        <v>6</v>
      </c>
      <c r="M316" s="24">
        <v>21</v>
      </c>
      <c r="N316" s="24">
        <v>26</v>
      </c>
      <c r="O316" s="21">
        <f t="shared" si="12"/>
        <v>193</v>
      </c>
      <c r="P316" s="23">
        <f t="shared" si="14"/>
        <v>146</v>
      </c>
      <c r="Q316" s="21">
        <f t="shared" si="13"/>
        <v>29887</v>
      </c>
    </row>
    <row r="317" spans="1:17" x14ac:dyDescent="0.25">
      <c r="A317" s="17">
        <v>44294</v>
      </c>
      <c r="B317" s="20">
        <v>9</v>
      </c>
      <c r="C317" s="20">
        <v>5</v>
      </c>
      <c r="D317" s="20">
        <v>7</v>
      </c>
      <c r="E317" s="24">
        <v>16</v>
      </c>
      <c r="F317" s="24">
        <v>37</v>
      </c>
      <c r="G317" s="24">
        <v>5</v>
      </c>
      <c r="H317" s="24">
        <v>15</v>
      </c>
      <c r="I317" s="24">
        <v>8</v>
      </c>
      <c r="J317" s="24">
        <v>11</v>
      </c>
      <c r="K317" s="24">
        <v>6</v>
      </c>
      <c r="L317" s="24">
        <v>10</v>
      </c>
      <c r="M317" s="24">
        <v>14</v>
      </c>
      <c r="N317" s="24">
        <v>13</v>
      </c>
      <c r="O317" s="21">
        <f t="shared" si="12"/>
        <v>156</v>
      </c>
      <c r="P317" s="23">
        <f t="shared" si="14"/>
        <v>142</v>
      </c>
      <c r="Q317" s="21">
        <f t="shared" si="13"/>
        <v>30043</v>
      </c>
    </row>
    <row r="318" spans="1:17" x14ac:dyDescent="0.25">
      <c r="A318" s="17">
        <v>44295</v>
      </c>
      <c r="B318" s="20">
        <v>13</v>
      </c>
      <c r="C318" s="20">
        <v>10</v>
      </c>
      <c r="D318" s="20">
        <v>12</v>
      </c>
      <c r="E318" s="24">
        <v>13</v>
      </c>
      <c r="F318" s="24">
        <v>24</v>
      </c>
      <c r="G318" s="24">
        <v>2</v>
      </c>
      <c r="H318" s="24">
        <v>15</v>
      </c>
      <c r="I318" s="24">
        <v>7</v>
      </c>
      <c r="J318" s="24">
        <v>4</v>
      </c>
      <c r="K318" s="24">
        <v>5</v>
      </c>
      <c r="L318" s="24">
        <v>2</v>
      </c>
      <c r="M318" s="24">
        <v>12</v>
      </c>
      <c r="N318" s="24">
        <v>9</v>
      </c>
      <c r="O318" s="21">
        <f t="shared" si="12"/>
        <v>128</v>
      </c>
      <c r="P318" s="23">
        <f t="shared" si="14"/>
        <v>138.71428571428572</v>
      </c>
      <c r="Q318" s="21">
        <f t="shared" si="13"/>
        <v>30171</v>
      </c>
    </row>
    <row r="319" spans="1:17" x14ac:dyDescent="0.25">
      <c r="A319" s="17">
        <v>44296</v>
      </c>
      <c r="B319" s="20">
        <v>5</v>
      </c>
      <c r="C319" s="20">
        <v>5</v>
      </c>
      <c r="D319" s="20">
        <v>3</v>
      </c>
      <c r="E319" s="24">
        <v>11</v>
      </c>
      <c r="F319" s="24">
        <v>31</v>
      </c>
      <c r="G319" s="24">
        <v>0</v>
      </c>
      <c r="H319" s="24">
        <v>8</v>
      </c>
      <c r="I319" s="24">
        <v>8</v>
      </c>
      <c r="J319" s="24">
        <v>3</v>
      </c>
      <c r="K319" s="24">
        <v>6</v>
      </c>
      <c r="L319" s="24">
        <v>0</v>
      </c>
      <c r="M319" s="24">
        <v>19</v>
      </c>
      <c r="N319" s="24">
        <v>10</v>
      </c>
      <c r="O319" s="21">
        <f t="shared" si="12"/>
        <v>109</v>
      </c>
      <c r="P319" s="23">
        <f t="shared" si="14"/>
        <v>135.14285714285714</v>
      </c>
      <c r="Q319" s="21">
        <f t="shared" si="13"/>
        <v>30280</v>
      </c>
    </row>
    <row r="320" spans="1:17" x14ac:dyDescent="0.25">
      <c r="A320" s="17">
        <v>44297</v>
      </c>
      <c r="B320" s="20">
        <v>10</v>
      </c>
      <c r="C320" s="20">
        <v>0</v>
      </c>
      <c r="D320" s="20">
        <v>3</v>
      </c>
      <c r="E320" s="24">
        <v>11</v>
      </c>
      <c r="F320" s="24">
        <v>13</v>
      </c>
      <c r="G320" s="24">
        <v>2</v>
      </c>
      <c r="H320" s="24">
        <v>12</v>
      </c>
      <c r="I320" s="24">
        <v>5</v>
      </c>
      <c r="J320" s="24">
        <v>3</v>
      </c>
      <c r="K320" s="24">
        <v>3</v>
      </c>
      <c r="L320" s="24">
        <v>1</v>
      </c>
      <c r="M320" s="24">
        <v>11</v>
      </c>
      <c r="N320" s="24">
        <v>1</v>
      </c>
      <c r="O320" s="21">
        <f t="shared" si="12"/>
        <v>75</v>
      </c>
      <c r="P320" s="23">
        <f t="shared" si="14"/>
        <v>131.14285714285714</v>
      </c>
      <c r="Q320" s="21">
        <f t="shared" si="13"/>
        <v>30355</v>
      </c>
    </row>
    <row r="321" spans="1:17" x14ac:dyDescent="0.25">
      <c r="A321" s="17">
        <v>44298</v>
      </c>
      <c r="B321" s="20">
        <v>6</v>
      </c>
      <c r="C321" s="20">
        <v>8</v>
      </c>
      <c r="D321" s="20">
        <v>3</v>
      </c>
      <c r="E321" s="24">
        <v>17</v>
      </c>
      <c r="F321" s="24">
        <v>20</v>
      </c>
      <c r="G321" s="24">
        <v>0</v>
      </c>
      <c r="H321" s="24">
        <v>13</v>
      </c>
      <c r="I321" s="24">
        <v>6</v>
      </c>
      <c r="J321" s="24">
        <v>6</v>
      </c>
      <c r="K321" s="24">
        <v>3</v>
      </c>
      <c r="L321" s="24">
        <v>5</v>
      </c>
      <c r="M321" s="24">
        <v>13</v>
      </c>
      <c r="N321" s="24">
        <v>7</v>
      </c>
      <c r="O321" s="21">
        <f t="shared" si="12"/>
        <v>107</v>
      </c>
      <c r="P321" s="23">
        <f t="shared" si="14"/>
        <v>128.14285714285714</v>
      </c>
      <c r="Q321" s="21">
        <f t="shared" si="13"/>
        <v>30462</v>
      </c>
    </row>
    <row r="322" spans="1:17" x14ac:dyDescent="0.25">
      <c r="A322" s="17">
        <v>44299</v>
      </c>
      <c r="B322" s="20">
        <v>4</v>
      </c>
      <c r="C322" s="20">
        <v>3</v>
      </c>
      <c r="D322" s="20">
        <v>3</v>
      </c>
      <c r="E322" s="24">
        <v>20</v>
      </c>
      <c r="F322" s="24">
        <v>19</v>
      </c>
      <c r="G322" s="24">
        <v>0</v>
      </c>
      <c r="H322" s="24">
        <v>13</v>
      </c>
      <c r="I322" s="24">
        <v>6</v>
      </c>
      <c r="J322" s="24">
        <v>2</v>
      </c>
      <c r="K322" s="24">
        <v>7</v>
      </c>
      <c r="L322" s="24">
        <v>1</v>
      </c>
      <c r="M322" s="24">
        <v>23</v>
      </c>
      <c r="N322" s="24">
        <v>7</v>
      </c>
      <c r="O322" s="21">
        <f t="shared" si="12"/>
        <v>108</v>
      </c>
      <c r="P322" s="23">
        <f t="shared" si="14"/>
        <v>125.14285714285714</v>
      </c>
      <c r="Q322" s="21">
        <f t="shared" si="13"/>
        <v>30570</v>
      </c>
    </row>
    <row r="323" spans="1:17" x14ac:dyDescent="0.25">
      <c r="A323" s="17">
        <v>44300</v>
      </c>
      <c r="B323" s="20">
        <v>5</v>
      </c>
      <c r="C323" s="20">
        <v>5</v>
      </c>
      <c r="D323" s="20">
        <v>2</v>
      </c>
      <c r="E323" s="24">
        <v>14</v>
      </c>
      <c r="F323" s="24">
        <v>21</v>
      </c>
      <c r="G323" s="24">
        <v>2</v>
      </c>
      <c r="H323" s="24">
        <v>20</v>
      </c>
      <c r="I323" s="24">
        <v>15</v>
      </c>
      <c r="J323" s="24">
        <v>5</v>
      </c>
      <c r="K323" s="24">
        <v>5</v>
      </c>
      <c r="L323" s="24">
        <v>7</v>
      </c>
      <c r="M323" s="24">
        <v>13</v>
      </c>
      <c r="N323" s="24">
        <v>5</v>
      </c>
      <c r="O323" s="21">
        <f t="shared" si="12"/>
        <v>119</v>
      </c>
      <c r="P323" s="23">
        <f t="shared" si="14"/>
        <v>114.57142857142857</v>
      </c>
      <c r="Q323" s="21">
        <f t="shared" si="13"/>
        <v>30689</v>
      </c>
    </row>
    <row r="324" spans="1:17" x14ac:dyDescent="0.25">
      <c r="A324" s="17">
        <v>44301</v>
      </c>
      <c r="B324" s="20">
        <v>10</v>
      </c>
      <c r="C324" s="20">
        <v>6</v>
      </c>
      <c r="D324" s="20">
        <v>4</v>
      </c>
      <c r="E324" s="24">
        <v>15</v>
      </c>
      <c r="F324" s="24">
        <v>24</v>
      </c>
      <c r="G324" s="24">
        <v>1</v>
      </c>
      <c r="H324" s="24">
        <v>10</v>
      </c>
      <c r="I324" s="24">
        <v>9</v>
      </c>
      <c r="J324" s="24">
        <v>5</v>
      </c>
      <c r="K324" s="24">
        <v>3</v>
      </c>
      <c r="L324" s="24">
        <v>2</v>
      </c>
      <c r="M324" s="24">
        <v>15</v>
      </c>
      <c r="N324" s="24">
        <v>7</v>
      </c>
      <c r="O324" s="21">
        <f t="shared" si="12"/>
        <v>111</v>
      </c>
      <c r="P324" s="23">
        <f t="shared" si="14"/>
        <v>108.14285714285714</v>
      </c>
      <c r="Q324" s="21">
        <f t="shared" si="13"/>
        <v>30800</v>
      </c>
    </row>
    <row r="325" spans="1:17" x14ac:dyDescent="0.25">
      <c r="A325" s="17">
        <v>44302</v>
      </c>
      <c r="B325" s="20">
        <v>18</v>
      </c>
      <c r="C325" s="20">
        <v>5</v>
      </c>
      <c r="D325" s="20">
        <v>5</v>
      </c>
      <c r="E325" s="24">
        <v>19</v>
      </c>
      <c r="F325" s="24">
        <v>21</v>
      </c>
      <c r="G325" s="24">
        <v>1</v>
      </c>
      <c r="H325" s="24">
        <v>23</v>
      </c>
      <c r="I325" s="24">
        <v>6</v>
      </c>
      <c r="J325" s="24">
        <v>6</v>
      </c>
      <c r="K325" s="24">
        <v>4</v>
      </c>
      <c r="L325" s="24">
        <v>1</v>
      </c>
      <c r="M325" s="24">
        <v>16</v>
      </c>
      <c r="N325" s="24">
        <v>8</v>
      </c>
      <c r="O325" s="21">
        <f t="shared" si="12"/>
        <v>133</v>
      </c>
      <c r="P325" s="23">
        <f t="shared" si="14"/>
        <v>108.85714285714286</v>
      </c>
      <c r="Q325" s="21">
        <f t="shared" si="13"/>
        <v>30933</v>
      </c>
    </row>
    <row r="326" spans="1:17" x14ac:dyDescent="0.25">
      <c r="A326" s="17">
        <v>44303</v>
      </c>
      <c r="B326" s="20">
        <v>5</v>
      </c>
      <c r="C326" s="20">
        <v>5</v>
      </c>
      <c r="D326" s="20">
        <v>2</v>
      </c>
      <c r="E326" s="24">
        <v>11</v>
      </c>
      <c r="F326" s="24">
        <v>18</v>
      </c>
      <c r="G326" s="24">
        <v>0</v>
      </c>
      <c r="H326" s="24">
        <v>8</v>
      </c>
      <c r="I326" s="24">
        <v>6</v>
      </c>
      <c r="J326" s="24">
        <v>1</v>
      </c>
      <c r="K326" s="24">
        <v>4</v>
      </c>
      <c r="L326" s="24">
        <v>3</v>
      </c>
      <c r="M326" s="24">
        <v>9</v>
      </c>
      <c r="N326" s="24">
        <v>4</v>
      </c>
      <c r="O326" s="21">
        <f t="shared" si="12"/>
        <v>76</v>
      </c>
      <c r="P326" s="23">
        <f t="shared" si="14"/>
        <v>104.14285714285714</v>
      </c>
      <c r="Q326" s="21">
        <f t="shared" si="13"/>
        <v>31009</v>
      </c>
    </row>
    <row r="327" spans="1:17" x14ac:dyDescent="0.25">
      <c r="A327" s="17">
        <v>44304</v>
      </c>
      <c r="B327" s="20">
        <v>6</v>
      </c>
      <c r="C327" s="20">
        <v>1</v>
      </c>
      <c r="D327" s="20">
        <v>1</v>
      </c>
      <c r="E327" s="24">
        <v>10</v>
      </c>
      <c r="F327" s="24">
        <v>10</v>
      </c>
      <c r="G327" s="24">
        <v>0</v>
      </c>
      <c r="H327" s="24">
        <v>8</v>
      </c>
      <c r="I327" s="24">
        <v>1</v>
      </c>
      <c r="J327" s="24">
        <v>2</v>
      </c>
      <c r="K327" s="24">
        <v>1</v>
      </c>
      <c r="L327" s="24">
        <v>2</v>
      </c>
      <c r="M327" s="24">
        <v>9</v>
      </c>
      <c r="N327" s="24">
        <v>3</v>
      </c>
      <c r="O327" s="21">
        <f t="shared" si="12"/>
        <v>54</v>
      </c>
      <c r="P327" s="23">
        <f t="shared" si="14"/>
        <v>101.14285714285714</v>
      </c>
      <c r="Q327" s="21">
        <f t="shared" si="13"/>
        <v>31063</v>
      </c>
    </row>
    <row r="328" spans="1:17" x14ac:dyDescent="0.25">
      <c r="A328" s="17">
        <v>44305</v>
      </c>
      <c r="B328" s="20">
        <v>5</v>
      </c>
      <c r="C328" s="20">
        <v>0</v>
      </c>
      <c r="D328" s="20">
        <v>6</v>
      </c>
      <c r="E328" s="24">
        <v>12</v>
      </c>
      <c r="F328" s="24">
        <v>11</v>
      </c>
      <c r="G328" s="24">
        <v>1</v>
      </c>
      <c r="H328" s="24">
        <v>7</v>
      </c>
      <c r="I328" s="24">
        <v>9</v>
      </c>
      <c r="J328" s="24">
        <v>3</v>
      </c>
      <c r="K328" s="24">
        <v>2</v>
      </c>
      <c r="L328" s="24">
        <v>2</v>
      </c>
      <c r="M328" s="24">
        <v>19</v>
      </c>
      <c r="N328" s="24">
        <v>4</v>
      </c>
      <c r="O328" s="21">
        <f t="shared" si="12"/>
        <v>81</v>
      </c>
      <c r="P328" s="23">
        <f t="shared" si="14"/>
        <v>97.428571428571431</v>
      </c>
      <c r="Q328" s="21">
        <f t="shared" si="13"/>
        <v>31144</v>
      </c>
    </row>
    <row r="329" spans="1:17" x14ac:dyDescent="0.25">
      <c r="A329" s="17">
        <v>44306</v>
      </c>
      <c r="B329" s="20">
        <v>6</v>
      </c>
      <c r="C329" s="20">
        <v>4</v>
      </c>
      <c r="D329" s="20">
        <v>5</v>
      </c>
      <c r="E329" s="24">
        <v>5</v>
      </c>
      <c r="F329" s="24">
        <v>9</v>
      </c>
      <c r="G329" s="24">
        <v>0</v>
      </c>
      <c r="H329" s="24">
        <v>7</v>
      </c>
      <c r="I329" s="24">
        <v>2</v>
      </c>
      <c r="J329" s="24">
        <v>2</v>
      </c>
      <c r="K329" s="24">
        <v>4</v>
      </c>
      <c r="L329" s="24">
        <v>3</v>
      </c>
      <c r="M329" s="24">
        <v>16</v>
      </c>
      <c r="N329" s="24">
        <v>5</v>
      </c>
      <c r="O329" s="21">
        <f t="shared" si="12"/>
        <v>68</v>
      </c>
      <c r="P329" s="23">
        <f t="shared" si="14"/>
        <v>91.714285714285708</v>
      </c>
      <c r="Q329" s="21">
        <f t="shared" si="13"/>
        <v>31212</v>
      </c>
    </row>
    <row r="330" spans="1:17" x14ac:dyDescent="0.25">
      <c r="A330" s="17">
        <v>44307</v>
      </c>
      <c r="B330" s="20">
        <v>4</v>
      </c>
      <c r="C330" s="20">
        <v>1</v>
      </c>
      <c r="D330" s="20">
        <v>4</v>
      </c>
      <c r="E330" s="24">
        <v>6</v>
      </c>
      <c r="F330" s="24">
        <v>22</v>
      </c>
      <c r="G330" s="24">
        <v>0</v>
      </c>
      <c r="H330" s="24">
        <v>12</v>
      </c>
      <c r="I330" s="24">
        <v>3</v>
      </c>
      <c r="J330" s="24">
        <v>2</v>
      </c>
      <c r="K330" s="24">
        <v>2</v>
      </c>
      <c r="L330" s="24">
        <v>1</v>
      </c>
      <c r="M330" s="24">
        <v>9</v>
      </c>
      <c r="N330" s="24">
        <v>5</v>
      </c>
      <c r="O330" s="21">
        <f t="shared" si="12"/>
        <v>71</v>
      </c>
      <c r="P330" s="23">
        <f t="shared" si="14"/>
        <v>84.857142857142861</v>
      </c>
      <c r="Q330" s="21">
        <f t="shared" si="13"/>
        <v>31283</v>
      </c>
    </row>
    <row r="331" spans="1:17" x14ac:dyDescent="0.25">
      <c r="A331" s="17">
        <v>44308</v>
      </c>
      <c r="B331" s="20">
        <v>6</v>
      </c>
      <c r="C331" s="20">
        <v>2</v>
      </c>
      <c r="D331" s="20">
        <v>6</v>
      </c>
      <c r="E331" s="24">
        <v>8</v>
      </c>
      <c r="F331" s="24">
        <v>16</v>
      </c>
      <c r="G331" s="24">
        <v>1</v>
      </c>
      <c r="H331" s="24">
        <v>14</v>
      </c>
      <c r="I331" s="24">
        <v>5</v>
      </c>
      <c r="J331" s="24">
        <v>6</v>
      </c>
      <c r="K331" s="24">
        <v>5</v>
      </c>
      <c r="L331" s="24">
        <v>2</v>
      </c>
      <c r="M331" s="24">
        <v>13</v>
      </c>
      <c r="N331" s="24">
        <v>7</v>
      </c>
      <c r="O331" s="21">
        <f t="shared" si="12"/>
        <v>91</v>
      </c>
      <c r="P331" s="23">
        <f t="shared" si="14"/>
        <v>82</v>
      </c>
      <c r="Q331" s="21">
        <f t="shared" si="13"/>
        <v>31374</v>
      </c>
    </row>
    <row r="332" spans="1:17" x14ac:dyDescent="0.25">
      <c r="A332" s="17">
        <v>44309</v>
      </c>
      <c r="B332" s="20">
        <v>5</v>
      </c>
      <c r="C332" s="20">
        <v>2</v>
      </c>
      <c r="D332" s="20">
        <v>4</v>
      </c>
      <c r="E332" s="24">
        <v>9</v>
      </c>
      <c r="F332" s="24">
        <v>9</v>
      </c>
      <c r="G332" s="24">
        <v>1</v>
      </c>
      <c r="H332" s="24">
        <v>10</v>
      </c>
      <c r="I332" s="24">
        <v>2</v>
      </c>
      <c r="J332" s="24">
        <v>7</v>
      </c>
      <c r="K332" s="24">
        <v>2</v>
      </c>
      <c r="L332" s="24">
        <v>1</v>
      </c>
      <c r="M332" s="24">
        <v>12</v>
      </c>
      <c r="N332" s="24">
        <v>9</v>
      </c>
      <c r="O332" s="21">
        <f t="shared" si="12"/>
        <v>73</v>
      </c>
      <c r="P332" s="23">
        <f t="shared" si="14"/>
        <v>73.428571428571431</v>
      </c>
      <c r="Q332" s="21">
        <f t="shared" si="13"/>
        <v>31447</v>
      </c>
    </row>
    <row r="333" spans="1:17" x14ac:dyDescent="0.25">
      <c r="A333" s="17">
        <v>44310</v>
      </c>
      <c r="B333" s="20">
        <v>4</v>
      </c>
      <c r="C333" s="20">
        <v>3</v>
      </c>
      <c r="D333" s="20">
        <v>4</v>
      </c>
      <c r="E333" s="24">
        <v>3</v>
      </c>
      <c r="F333" s="24">
        <v>11</v>
      </c>
      <c r="G333" s="24">
        <v>3</v>
      </c>
      <c r="H333" s="24">
        <v>5</v>
      </c>
      <c r="I333" s="24">
        <v>4</v>
      </c>
      <c r="J333" s="24">
        <v>2</v>
      </c>
      <c r="K333" s="24">
        <v>2</v>
      </c>
      <c r="L333" s="24">
        <v>2</v>
      </c>
      <c r="M333" s="24">
        <v>9</v>
      </c>
      <c r="N333" s="24">
        <v>3</v>
      </c>
      <c r="O333" s="21">
        <f t="shared" si="12"/>
        <v>55</v>
      </c>
      <c r="P333" s="23">
        <f t="shared" si="14"/>
        <v>70.428571428571431</v>
      </c>
      <c r="Q333" s="21">
        <f t="shared" si="13"/>
        <v>31502</v>
      </c>
    </row>
    <row r="334" spans="1:17" x14ac:dyDescent="0.25">
      <c r="A334" s="17">
        <v>44311</v>
      </c>
      <c r="B334" s="20">
        <v>4</v>
      </c>
      <c r="C334" s="20">
        <v>1</v>
      </c>
      <c r="D334" s="20">
        <v>2</v>
      </c>
      <c r="E334" s="24">
        <v>4</v>
      </c>
      <c r="F334" s="24">
        <v>8</v>
      </c>
      <c r="G334" s="24">
        <v>0</v>
      </c>
      <c r="H334" s="24">
        <v>4</v>
      </c>
      <c r="I334" s="24">
        <v>4</v>
      </c>
      <c r="J334" s="24">
        <v>0</v>
      </c>
      <c r="K334" s="24">
        <v>1</v>
      </c>
      <c r="L334" s="24">
        <v>2</v>
      </c>
      <c r="M334" s="24">
        <v>9</v>
      </c>
      <c r="N334" s="24">
        <v>3</v>
      </c>
      <c r="O334" s="21">
        <f t="shared" si="12"/>
        <v>42</v>
      </c>
      <c r="P334" s="23">
        <f t="shared" si="14"/>
        <v>68.714285714285708</v>
      </c>
      <c r="Q334" s="21">
        <f t="shared" si="13"/>
        <v>31544</v>
      </c>
    </row>
    <row r="335" spans="1:17" x14ac:dyDescent="0.25">
      <c r="A335" s="17">
        <v>44312</v>
      </c>
      <c r="B335" s="20">
        <v>1</v>
      </c>
      <c r="C335" s="20">
        <v>1</v>
      </c>
      <c r="D335" s="20">
        <v>1</v>
      </c>
      <c r="E335" s="24">
        <v>8</v>
      </c>
      <c r="F335" s="24">
        <v>6</v>
      </c>
      <c r="G335" s="24">
        <v>0</v>
      </c>
      <c r="H335" s="24">
        <v>6</v>
      </c>
      <c r="I335" s="24">
        <v>1</v>
      </c>
      <c r="J335" s="24">
        <v>2</v>
      </c>
      <c r="K335" s="24">
        <v>0</v>
      </c>
      <c r="L335" s="24">
        <v>2</v>
      </c>
      <c r="M335" s="24">
        <v>9</v>
      </c>
      <c r="N335" s="24">
        <v>5</v>
      </c>
      <c r="O335" s="21">
        <f t="shared" si="12"/>
        <v>42</v>
      </c>
      <c r="P335" s="23">
        <f t="shared" si="14"/>
        <v>63.142857142857146</v>
      </c>
      <c r="Q335" s="21">
        <f t="shared" si="13"/>
        <v>31586</v>
      </c>
    </row>
    <row r="336" spans="1:17" x14ac:dyDescent="0.25">
      <c r="A336" s="17">
        <v>44313</v>
      </c>
      <c r="B336" s="20">
        <v>4</v>
      </c>
      <c r="C336" s="20">
        <v>4</v>
      </c>
      <c r="D336" s="20">
        <v>5</v>
      </c>
      <c r="E336" s="24">
        <v>6</v>
      </c>
      <c r="F336" s="24">
        <v>6</v>
      </c>
      <c r="G336" s="24">
        <v>0</v>
      </c>
      <c r="H336" s="24">
        <v>7</v>
      </c>
      <c r="I336" s="24">
        <v>3</v>
      </c>
      <c r="J336" s="24">
        <v>4</v>
      </c>
      <c r="K336" s="24">
        <v>4</v>
      </c>
      <c r="L336" s="24">
        <v>0</v>
      </c>
      <c r="M336" s="24">
        <v>7</v>
      </c>
      <c r="N336" s="24">
        <v>4</v>
      </c>
      <c r="O336" s="21">
        <f t="shared" si="12"/>
        <v>54</v>
      </c>
      <c r="P336" s="23">
        <f t="shared" si="14"/>
        <v>61.142857142857146</v>
      </c>
      <c r="Q336" s="21">
        <f>O336+Q335</f>
        <v>31640</v>
      </c>
    </row>
    <row r="337" spans="1:17" x14ac:dyDescent="0.25">
      <c r="A337" s="17">
        <v>44314</v>
      </c>
      <c r="B337" s="20">
        <v>6</v>
      </c>
      <c r="C337" s="20">
        <v>2</v>
      </c>
      <c r="D337" s="20">
        <v>2</v>
      </c>
      <c r="E337" s="4">
        <v>8</v>
      </c>
      <c r="F337" s="4">
        <v>19</v>
      </c>
      <c r="G337" s="4">
        <v>1</v>
      </c>
      <c r="H337" s="4">
        <v>6</v>
      </c>
      <c r="I337" s="4">
        <v>4</v>
      </c>
      <c r="J337" s="4">
        <v>0</v>
      </c>
      <c r="K337" s="4">
        <v>3</v>
      </c>
      <c r="L337" s="4">
        <v>3</v>
      </c>
      <c r="M337" s="4">
        <v>17</v>
      </c>
      <c r="N337" s="4">
        <v>6</v>
      </c>
      <c r="O337" s="21">
        <f t="shared" si="12"/>
        <v>77</v>
      </c>
      <c r="P337" s="23">
        <f t="shared" si="14"/>
        <v>62</v>
      </c>
      <c r="Q337" s="21">
        <f t="shared" ref="Q337:Q400" si="15">O337+Q336</f>
        <v>31717</v>
      </c>
    </row>
    <row r="338" spans="1:17" x14ac:dyDescent="0.25">
      <c r="A338" s="17">
        <v>44315</v>
      </c>
      <c r="B338" s="20">
        <v>3</v>
      </c>
      <c r="C338" s="20">
        <v>3</v>
      </c>
      <c r="D338" s="20">
        <v>1</v>
      </c>
      <c r="E338" s="4">
        <v>6</v>
      </c>
      <c r="F338" s="4">
        <v>16</v>
      </c>
      <c r="G338" s="4">
        <v>3</v>
      </c>
      <c r="H338" s="4">
        <v>9</v>
      </c>
      <c r="I338" s="4">
        <v>1</v>
      </c>
      <c r="J338" s="4">
        <v>1</v>
      </c>
      <c r="K338" s="4">
        <v>1</v>
      </c>
      <c r="L338" s="4">
        <v>1</v>
      </c>
      <c r="M338" s="4">
        <v>6</v>
      </c>
      <c r="N338" s="4">
        <v>5</v>
      </c>
      <c r="O338" s="21">
        <f t="shared" si="12"/>
        <v>56</v>
      </c>
      <c r="P338" s="23">
        <f t="shared" si="14"/>
        <v>57</v>
      </c>
      <c r="Q338" s="21">
        <f t="shared" si="15"/>
        <v>31773</v>
      </c>
    </row>
    <row r="339" spans="1:17" x14ac:dyDescent="0.25">
      <c r="A339" s="17">
        <v>44316</v>
      </c>
      <c r="B339" s="20">
        <v>3</v>
      </c>
      <c r="C339" s="20">
        <v>4</v>
      </c>
      <c r="D339" s="20">
        <v>1</v>
      </c>
      <c r="E339" s="4">
        <v>6</v>
      </c>
      <c r="F339" s="4">
        <v>13</v>
      </c>
      <c r="G339" s="4">
        <v>0</v>
      </c>
      <c r="H339" s="4">
        <v>7</v>
      </c>
      <c r="I339" s="4">
        <v>0</v>
      </c>
      <c r="J339" s="4">
        <v>3</v>
      </c>
      <c r="K339" s="4">
        <v>1</v>
      </c>
      <c r="L339" s="4">
        <v>1</v>
      </c>
      <c r="M339" s="4">
        <v>17</v>
      </c>
      <c r="N339" s="4">
        <v>7</v>
      </c>
      <c r="O339" s="21">
        <f t="shared" si="12"/>
        <v>63</v>
      </c>
      <c r="P339" s="23">
        <f t="shared" si="14"/>
        <v>55.571428571428569</v>
      </c>
      <c r="Q339" s="21">
        <f t="shared" si="15"/>
        <v>31836</v>
      </c>
    </row>
    <row r="340" spans="1:17" x14ac:dyDescent="0.25">
      <c r="A340" s="17">
        <v>44317</v>
      </c>
      <c r="B340" s="20">
        <v>2</v>
      </c>
      <c r="C340" s="20">
        <v>0</v>
      </c>
      <c r="D340" s="20">
        <v>2</v>
      </c>
      <c r="E340" s="4">
        <v>5</v>
      </c>
      <c r="F340" s="4">
        <v>13</v>
      </c>
      <c r="G340" s="4">
        <v>1</v>
      </c>
      <c r="H340" s="4">
        <v>5</v>
      </c>
      <c r="I340" s="4">
        <v>0</v>
      </c>
      <c r="J340" s="4">
        <v>1</v>
      </c>
      <c r="K340" s="4">
        <v>0</v>
      </c>
      <c r="L340" s="4">
        <v>1</v>
      </c>
      <c r="M340" s="4">
        <v>8</v>
      </c>
      <c r="N340" s="4">
        <v>2</v>
      </c>
      <c r="O340" s="21">
        <f t="shared" si="12"/>
        <v>40</v>
      </c>
      <c r="P340" s="23">
        <f t="shared" si="14"/>
        <v>53.428571428571431</v>
      </c>
      <c r="Q340" s="21">
        <f t="shared" si="15"/>
        <v>31876</v>
      </c>
    </row>
    <row r="341" spans="1:17" x14ac:dyDescent="0.25">
      <c r="A341" s="17">
        <v>44318</v>
      </c>
      <c r="B341" s="20">
        <v>2</v>
      </c>
      <c r="C341" s="20">
        <v>1</v>
      </c>
      <c r="D341" s="20">
        <v>2</v>
      </c>
      <c r="E341" s="4">
        <v>1</v>
      </c>
      <c r="F341" s="4">
        <v>8</v>
      </c>
      <c r="G341" s="4">
        <v>0</v>
      </c>
      <c r="H341" s="4">
        <v>3</v>
      </c>
      <c r="I341" s="4">
        <v>0</v>
      </c>
      <c r="J341" s="4">
        <v>1</v>
      </c>
      <c r="K341" s="4">
        <v>1</v>
      </c>
      <c r="L341" s="4">
        <v>2</v>
      </c>
      <c r="M341" s="4">
        <v>5</v>
      </c>
      <c r="N341" s="4">
        <v>2</v>
      </c>
      <c r="O341" s="21">
        <f t="shared" si="12"/>
        <v>28</v>
      </c>
      <c r="P341" s="23">
        <f t="shared" si="14"/>
        <v>51.428571428571431</v>
      </c>
      <c r="Q341" s="21">
        <f t="shared" si="15"/>
        <v>31904</v>
      </c>
    </row>
    <row r="342" spans="1:17" x14ac:dyDescent="0.25">
      <c r="A342" s="17">
        <v>44319</v>
      </c>
      <c r="B342" s="20">
        <v>2</v>
      </c>
      <c r="C342" s="20">
        <v>1</v>
      </c>
      <c r="D342" s="20">
        <v>0</v>
      </c>
      <c r="E342" s="4">
        <v>4</v>
      </c>
      <c r="F342" s="4">
        <v>11</v>
      </c>
      <c r="G342" s="4">
        <v>0</v>
      </c>
      <c r="H342" s="4">
        <v>4</v>
      </c>
      <c r="I342" s="4">
        <v>2</v>
      </c>
      <c r="J342" s="4">
        <v>2</v>
      </c>
      <c r="K342" s="4">
        <v>1</v>
      </c>
      <c r="L342" s="4">
        <v>1</v>
      </c>
      <c r="M342" s="4">
        <v>11</v>
      </c>
      <c r="N342" s="4">
        <v>3</v>
      </c>
      <c r="O342" s="21">
        <f t="shared" si="12"/>
        <v>42</v>
      </c>
      <c r="P342" s="23">
        <f t="shared" si="14"/>
        <v>51.428571428571431</v>
      </c>
      <c r="Q342" s="21">
        <f t="shared" si="15"/>
        <v>31946</v>
      </c>
    </row>
    <row r="343" spans="1:17" x14ac:dyDescent="0.25">
      <c r="A343" s="17">
        <v>44320</v>
      </c>
      <c r="B343" s="20">
        <v>4</v>
      </c>
      <c r="C343" s="20">
        <v>0</v>
      </c>
      <c r="D343" s="20">
        <v>2</v>
      </c>
      <c r="E343" s="4">
        <v>5</v>
      </c>
      <c r="F343" s="4">
        <v>11</v>
      </c>
      <c r="G343" s="4">
        <v>0</v>
      </c>
      <c r="H343" s="4">
        <v>3</v>
      </c>
      <c r="I343" s="4">
        <v>3</v>
      </c>
      <c r="J343" s="4">
        <v>1</v>
      </c>
      <c r="K343" s="4">
        <v>0</v>
      </c>
      <c r="L343" s="4">
        <v>1</v>
      </c>
      <c r="M343" s="4">
        <v>3</v>
      </c>
      <c r="N343" s="4">
        <v>3</v>
      </c>
      <c r="O343" s="21">
        <f t="shared" ref="O343:O406" si="16">SUM(B343:N343)</f>
        <v>36</v>
      </c>
      <c r="P343" s="23">
        <f t="shared" si="14"/>
        <v>48.857142857142854</v>
      </c>
      <c r="Q343" s="21">
        <f t="shared" si="15"/>
        <v>31982</v>
      </c>
    </row>
    <row r="344" spans="1:17" x14ac:dyDescent="0.25">
      <c r="A344" s="17">
        <v>44321</v>
      </c>
      <c r="B344" s="20">
        <v>4</v>
      </c>
      <c r="C344" s="20">
        <v>1</v>
      </c>
      <c r="D344" s="20">
        <v>2</v>
      </c>
      <c r="E344" s="4">
        <v>3</v>
      </c>
      <c r="F344" s="4">
        <v>10</v>
      </c>
      <c r="G344" s="4">
        <v>0</v>
      </c>
      <c r="H344" s="4">
        <v>5</v>
      </c>
      <c r="I344" s="4">
        <v>1</v>
      </c>
      <c r="J344" s="4">
        <v>3</v>
      </c>
      <c r="K344" s="4">
        <v>2</v>
      </c>
      <c r="L344" s="4">
        <v>1</v>
      </c>
      <c r="M344" s="4">
        <v>10</v>
      </c>
      <c r="N344" s="4">
        <v>0</v>
      </c>
      <c r="O344" s="21">
        <f t="shared" si="16"/>
        <v>42</v>
      </c>
      <c r="P344" s="23">
        <f t="shared" si="14"/>
        <v>43.857142857142854</v>
      </c>
      <c r="Q344" s="21">
        <f t="shared" si="15"/>
        <v>32024</v>
      </c>
    </row>
    <row r="345" spans="1:17" x14ac:dyDescent="0.25">
      <c r="A345" s="17">
        <v>44322</v>
      </c>
      <c r="B345" s="20">
        <v>4</v>
      </c>
      <c r="C345" s="20">
        <v>0</v>
      </c>
      <c r="D345" s="20">
        <v>2</v>
      </c>
      <c r="E345" s="4">
        <v>7</v>
      </c>
      <c r="F345" s="4">
        <v>9</v>
      </c>
      <c r="G345" s="4">
        <v>0</v>
      </c>
      <c r="H345" s="4">
        <v>6</v>
      </c>
      <c r="I345" s="4">
        <v>0</v>
      </c>
      <c r="J345" s="4">
        <v>2</v>
      </c>
      <c r="K345" s="4">
        <v>4</v>
      </c>
      <c r="L345" s="4">
        <v>1</v>
      </c>
      <c r="M345" s="4">
        <v>7</v>
      </c>
      <c r="N345" s="4">
        <v>2</v>
      </c>
      <c r="O345" s="21">
        <f t="shared" si="16"/>
        <v>44</v>
      </c>
      <c r="P345" s="23">
        <f t="shared" si="14"/>
        <v>42.142857142857146</v>
      </c>
      <c r="Q345" s="21">
        <f t="shared" si="15"/>
        <v>32068</v>
      </c>
    </row>
    <row r="346" spans="1:17" x14ac:dyDescent="0.25">
      <c r="A346" s="17">
        <v>44323</v>
      </c>
      <c r="B346" s="20">
        <v>2</v>
      </c>
      <c r="C346" s="20">
        <v>1</v>
      </c>
      <c r="D346" s="20">
        <v>1</v>
      </c>
      <c r="E346" s="4">
        <v>1</v>
      </c>
      <c r="F346" s="4">
        <v>8</v>
      </c>
      <c r="G346" s="4">
        <v>2</v>
      </c>
      <c r="H346" s="4">
        <v>10</v>
      </c>
      <c r="I346" s="4">
        <v>2</v>
      </c>
      <c r="J346" s="4">
        <v>1</v>
      </c>
      <c r="K346" s="4">
        <v>0</v>
      </c>
      <c r="L346" s="4">
        <v>0</v>
      </c>
      <c r="M346" s="4">
        <v>1</v>
      </c>
      <c r="N346" s="4">
        <v>0</v>
      </c>
      <c r="O346" s="21">
        <f t="shared" si="16"/>
        <v>29</v>
      </c>
      <c r="P346" s="23">
        <f t="shared" si="14"/>
        <v>37.285714285714285</v>
      </c>
      <c r="Q346" s="21">
        <f t="shared" si="15"/>
        <v>32097</v>
      </c>
    </row>
    <row r="347" spans="1:17" x14ac:dyDescent="0.25">
      <c r="A347" s="17">
        <v>44324</v>
      </c>
      <c r="B347" s="20">
        <v>2</v>
      </c>
      <c r="C347" s="20">
        <v>0</v>
      </c>
      <c r="D347" s="20">
        <v>1</v>
      </c>
      <c r="E347" s="4">
        <v>2</v>
      </c>
      <c r="F347" s="4">
        <v>5</v>
      </c>
      <c r="G347" s="4">
        <v>2</v>
      </c>
      <c r="H347" s="4">
        <v>4</v>
      </c>
      <c r="I347" s="4">
        <v>1</v>
      </c>
      <c r="J347" s="4">
        <v>3</v>
      </c>
      <c r="K347" s="4">
        <v>0</v>
      </c>
      <c r="L347" s="4">
        <v>0</v>
      </c>
      <c r="M347" s="4">
        <v>2</v>
      </c>
      <c r="N347" s="4">
        <v>3</v>
      </c>
      <c r="O347" s="21">
        <f t="shared" si="16"/>
        <v>25</v>
      </c>
      <c r="P347" s="23">
        <f t="shared" si="14"/>
        <v>35.142857142857146</v>
      </c>
      <c r="Q347" s="21">
        <f t="shared" si="15"/>
        <v>32122</v>
      </c>
    </row>
    <row r="348" spans="1:17" x14ac:dyDescent="0.25">
      <c r="A348" s="17">
        <v>44325</v>
      </c>
      <c r="B348" s="20">
        <v>0</v>
      </c>
      <c r="C348" s="20">
        <v>0</v>
      </c>
      <c r="D348" s="20">
        <v>0</v>
      </c>
      <c r="E348" s="4">
        <v>4</v>
      </c>
      <c r="F348" s="4">
        <v>2</v>
      </c>
      <c r="G348" s="4">
        <v>0</v>
      </c>
      <c r="H348" s="4">
        <v>5</v>
      </c>
      <c r="I348" s="4">
        <v>4</v>
      </c>
      <c r="J348" s="4">
        <v>1</v>
      </c>
      <c r="K348" s="4">
        <v>2</v>
      </c>
      <c r="L348" s="4">
        <v>1</v>
      </c>
      <c r="M348" s="4">
        <v>4</v>
      </c>
      <c r="N348" s="4">
        <v>3</v>
      </c>
      <c r="O348" s="21">
        <f t="shared" si="16"/>
        <v>26</v>
      </c>
      <c r="P348" s="23">
        <f t="shared" si="14"/>
        <v>34.857142857142854</v>
      </c>
      <c r="Q348" s="21">
        <f t="shared" si="15"/>
        <v>32148</v>
      </c>
    </row>
    <row r="349" spans="1:17" x14ac:dyDescent="0.25">
      <c r="A349" s="17">
        <v>44326</v>
      </c>
      <c r="B349" s="20">
        <v>3</v>
      </c>
      <c r="C349" s="20">
        <v>0</v>
      </c>
      <c r="D349" s="20">
        <v>0</v>
      </c>
      <c r="E349" s="4">
        <v>1</v>
      </c>
      <c r="F349" s="4">
        <v>7</v>
      </c>
      <c r="G349" s="4">
        <v>1</v>
      </c>
      <c r="H349" s="4">
        <v>3</v>
      </c>
      <c r="I349" s="4">
        <v>0</v>
      </c>
      <c r="J349" s="4">
        <v>3</v>
      </c>
      <c r="K349" s="4">
        <v>0</v>
      </c>
      <c r="L349" s="4">
        <v>0</v>
      </c>
      <c r="M349" s="4">
        <v>2</v>
      </c>
      <c r="N349" s="4">
        <v>1</v>
      </c>
      <c r="O349" s="21">
        <f t="shared" si="16"/>
        <v>21</v>
      </c>
      <c r="P349" s="23">
        <f t="shared" si="14"/>
        <v>31.857142857142858</v>
      </c>
      <c r="Q349" s="21">
        <f t="shared" si="15"/>
        <v>32169</v>
      </c>
    </row>
    <row r="350" spans="1:17" x14ac:dyDescent="0.25">
      <c r="A350" s="17">
        <v>44327</v>
      </c>
      <c r="B350" s="20">
        <v>1</v>
      </c>
      <c r="C350" s="20">
        <v>0</v>
      </c>
      <c r="D350" s="20">
        <v>1</v>
      </c>
      <c r="E350" s="4">
        <v>3</v>
      </c>
      <c r="F350" s="4">
        <v>5</v>
      </c>
      <c r="G350" s="4">
        <v>0</v>
      </c>
      <c r="H350" s="4">
        <v>6</v>
      </c>
      <c r="I350" s="4">
        <v>1</v>
      </c>
      <c r="J350" s="4">
        <v>2</v>
      </c>
      <c r="K350" s="4">
        <v>3</v>
      </c>
      <c r="L350" s="4">
        <v>0</v>
      </c>
      <c r="M350" s="4">
        <v>3</v>
      </c>
      <c r="N350" s="4">
        <v>2</v>
      </c>
      <c r="O350" s="21">
        <f t="shared" si="16"/>
        <v>27</v>
      </c>
      <c r="P350" s="23">
        <f t="shared" ref="P350:P413" si="17">AVERAGE(O344:O350)</f>
        <v>30.571428571428573</v>
      </c>
      <c r="Q350" s="21">
        <f t="shared" si="15"/>
        <v>32196</v>
      </c>
    </row>
    <row r="351" spans="1:17" x14ac:dyDescent="0.25">
      <c r="A351" s="17">
        <v>44328</v>
      </c>
      <c r="B351" s="20">
        <v>4</v>
      </c>
      <c r="C351" s="20">
        <v>2</v>
      </c>
      <c r="D351" s="20">
        <v>1</v>
      </c>
      <c r="E351" s="4">
        <v>3</v>
      </c>
      <c r="F351" s="4">
        <v>4</v>
      </c>
      <c r="G351" s="4">
        <v>1</v>
      </c>
      <c r="H351" s="4">
        <v>4</v>
      </c>
      <c r="I351" s="4">
        <v>4</v>
      </c>
      <c r="J351" s="4">
        <v>7</v>
      </c>
      <c r="K351" s="4">
        <v>0</v>
      </c>
      <c r="L351" s="4">
        <v>2</v>
      </c>
      <c r="M351" s="4">
        <v>6</v>
      </c>
      <c r="N351" s="4">
        <v>1</v>
      </c>
      <c r="O351" s="21">
        <f t="shared" si="16"/>
        <v>39</v>
      </c>
      <c r="P351" s="23">
        <f t="shared" si="17"/>
        <v>30.142857142857142</v>
      </c>
      <c r="Q351" s="21">
        <f t="shared" si="15"/>
        <v>32235</v>
      </c>
    </row>
    <row r="352" spans="1:17" x14ac:dyDescent="0.25">
      <c r="A352" s="17">
        <v>44329</v>
      </c>
      <c r="B352" s="20">
        <v>3</v>
      </c>
      <c r="C352" s="20">
        <v>0</v>
      </c>
      <c r="D352" s="20">
        <v>2</v>
      </c>
      <c r="E352" s="4">
        <v>6</v>
      </c>
      <c r="F352" s="4">
        <v>3</v>
      </c>
      <c r="G352" s="4">
        <v>0</v>
      </c>
      <c r="H352" s="4">
        <v>6</v>
      </c>
      <c r="I352" s="4">
        <v>2</v>
      </c>
      <c r="J352" s="4">
        <v>2</v>
      </c>
      <c r="K352" s="4">
        <v>0</v>
      </c>
      <c r="L352" s="4">
        <v>0</v>
      </c>
      <c r="M352" s="4">
        <v>5</v>
      </c>
      <c r="N352" s="4">
        <v>3</v>
      </c>
      <c r="O352" s="21">
        <f t="shared" si="16"/>
        <v>32</v>
      </c>
      <c r="P352" s="23">
        <f t="shared" si="17"/>
        <v>28.428571428571427</v>
      </c>
      <c r="Q352" s="21">
        <f t="shared" si="15"/>
        <v>32267</v>
      </c>
    </row>
    <row r="353" spans="1:17" x14ac:dyDescent="0.25">
      <c r="A353" s="17">
        <v>44330</v>
      </c>
      <c r="B353" s="20">
        <v>2</v>
      </c>
      <c r="C353" s="20">
        <v>1</v>
      </c>
      <c r="D353" s="20">
        <v>1</v>
      </c>
      <c r="E353" s="4">
        <v>2</v>
      </c>
      <c r="F353" s="4">
        <v>3</v>
      </c>
      <c r="G353" s="4">
        <v>0</v>
      </c>
      <c r="H353" s="4">
        <v>2</v>
      </c>
      <c r="I353" s="4">
        <v>3</v>
      </c>
      <c r="J353" s="4">
        <v>4</v>
      </c>
      <c r="K353" s="4">
        <v>0</v>
      </c>
      <c r="L353" s="4">
        <v>0</v>
      </c>
      <c r="M353" s="4">
        <v>3</v>
      </c>
      <c r="N353" s="4">
        <v>4</v>
      </c>
      <c r="O353" s="21">
        <f t="shared" si="16"/>
        <v>25</v>
      </c>
      <c r="P353" s="23">
        <f t="shared" si="17"/>
        <v>27.857142857142858</v>
      </c>
      <c r="Q353" s="21">
        <f t="shared" si="15"/>
        <v>32292</v>
      </c>
    </row>
    <row r="354" spans="1:17" x14ac:dyDescent="0.25">
      <c r="A354" s="17">
        <v>44331</v>
      </c>
      <c r="B354" s="20">
        <v>4</v>
      </c>
      <c r="C354" s="20">
        <v>0</v>
      </c>
      <c r="D354" s="20">
        <v>3</v>
      </c>
      <c r="E354" s="4">
        <v>0</v>
      </c>
      <c r="F354" s="4">
        <v>3</v>
      </c>
      <c r="G354" s="4">
        <v>0</v>
      </c>
      <c r="H354" s="4">
        <v>0</v>
      </c>
      <c r="I354" s="4">
        <v>3</v>
      </c>
      <c r="J354" s="4">
        <v>1</v>
      </c>
      <c r="K354" s="4">
        <v>1</v>
      </c>
      <c r="L354" s="4">
        <v>2</v>
      </c>
      <c r="M354" s="4">
        <v>4</v>
      </c>
      <c r="N354" s="4">
        <v>1</v>
      </c>
      <c r="O354" s="21">
        <f t="shared" si="16"/>
        <v>22</v>
      </c>
      <c r="P354" s="23">
        <f t="shared" si="17"/>
        <v>27.428571428571427</v>
      </c>
      <c r="Q354" s="21">
        <f t="shared" si="15"/>
        <v>32314</v>
      </c>
    </row>
    <row r="355" spans="1:17" x14ac:dyDescent="0.25">
      <c r="A355" s="17">
        <v>44332</v>
      </c>
      <c r="B355" s="20">
        <v>3</v>
      </c>
      <c r="C355" s="20">
        <v>0</v>
      </c>
      <c r="D355" s="20">
        <v>0</v>
      </c>
      <c r="E355" s="4">
        <v>0</v>
      </c>
      <c r="F355" s="4">
        <v>5</v>
      </c>
      <c r="G355" s="4">
        <v>0</v>
      </c>
      <c r="H355" s="4">
        <v>2</v>
      </c>
      <c r="I355" s="4">
        <v>3</v>
      </c>
      <c r="J355" s="4">
        <v>2</v>
      </c>
      <c r="K355" s="4">
        <v>0</v>
      </c>
      <c r="L355" s="4">
        <v>2</v>
      </c>
      <c r="M355" s="4">
        <v>6</v>
      </c>
      <c r="N355" s="4">
        <v>1</v>
      </c>
      <c r="O355" s="21">
        <f t="shared" si="16"/>
        <v>24</v>
      </c>
      <c r="P355" s="23">
        <f t="shared" si="17"/>
        <v>27.142857142857142</v>
      </c>
      <c r="Q355" s="21">
        <f t="shared" si="15"/>
        <v>32338</v>
      </c>
    </row>
    <row r="356" spans="1:17" x14ac:dyDescent="0.25">
      <c r="A356" s="17">
        <v>44333</v>
      </c>
      <c r="B356" s="20">
        <v>1</v>
      </c>
      <c r="C356" s="20">
        <v>2</v>
      </c>
      <c r="D356" s="20">
        <v>2</v>
      </c>
      <c r="E356" s="4">
        <v>5</v>
      </c>
      <c r="F356" s="4">
        <v>5</v>
      </c>
      <c r="G356" s="4">
        <v>0</v>
      </c>
      <c r="H356" s="4">
        <v>3</v>
      </c>
      <c r="I356" s="4">
        <v>4</v>
      </c>
      <c r="J356" s="4">
        <v>2</v>
      </c>
      <c r="K356" s="4">
        <v>3</v>
      </c>
      <c r="L356" s="4">
        <v>0</v>
      </c>
      <c r="M356" s="4">
        <v>1</v>
      </c>
      <c r="N356" s="4">
        <v>1</v>
      </c>
      <c r="O356" s="21">
        <f t="shared" si="16"/>
        <v>29</v>
      </c>
      <c r="P356" s="23">
        <f t="shared" si="17"/>
        <v>28.285714285714285</v>
      </c>
      <c r="Q356" s="21">
        <f t="shared" si="15"/>
        <v>32367</v>
      </c>
    </row>
    <row r="357" spans="1:17" x14ac:dyDescent="0.25">
      <c r="A357" s="17">
        <v>44334</v>
      </c>
      <c r="B357" s="20">
        <v>0</v>
      </c>
      <c r="C357" s="20">
        <v>0</v>
      </c>
      <c r="D357" s="20">
        <v>0</v>
      </c>
      <c r="E357" s="4">
        <v>0</v>
      </c>
      <c r="F357" s="4">
        <v>8</v>
      </c>
      <c r="G357" s="4">
        <v>0</v>
      </c>
      <c r="H357" s="4">
        <v>0</v>
      </c>
      <c r="I357" s="4">
        <v>0</v>
      </c>
      <c r="J357" s="4">
        <v>2</v>
      </c>
      <c r="K357" s="4">
        <v>4</v>
      </c>
      <c r="L357" s="4">
        <v>0</v>
      </c>
      <c r="M357" s="4">
        <v>4</v>
      </c>
      <c r="N357" s="4">
        <v>2</v>
      </c>
      <c r="O357" s="21">
        <f t="shared" si="16"/>
        <v>20</v>
      </c>
      <c r="P357" s="23">
        <f t="shared" si="17"/>
        <v>27.285714285714285</v>
      </c>
      <c r="Q357" s="21">
        <f t="shared" si="15"/>
        <v>32387</v>
      </c>
    </row>
    <row r="358" spans="1:17" x14ac:dyDescent="0.25">
      <c r="A358" s="17">
        <v>44335</v>
      </c>
      <c r="B358" s="20">
        <v>0</v>
      </c>
      <c r="C358" s="20">
        <v>0</v>
      </c>
      <c r="D358" s="20">
        <v>0</v>
      </c>
      <c r="E358" s="4">
        <v>0</v>
      </c>
      <c r="F358" s="4">
        <v>4</v>
      </c>
      <c r="G358" s="4">
        <v>0</v>
      </c>
      <c r="H358" s="4">
        <v>1</v>
      </c>
      <c r="I358" s="4">
        <v>2</v>
      </c>
      <c r="J358" s="4">
        <v>1</v>
      </c>
      <c r="K358" s="4">
        <v>1</v>
      </c>
      <c r="L358" s="4">
        <v>1</v>
      </c>
      <c r="M358" s="4">
        <v>2</v>
      </c>
      <c r="N358" s="4">
        <v>1</v>
      </c>
      <c r="O358" s="21">
        <f t="shared" si="16"/>
        <v>13</v>
      </c>
      <c r="P358" s="23">
        <f t="shared" si="17"/>
        <v>23.571428571428573</v>
      </c>
      <c r="Q358" s="21">
        <f t="shared" si="15"/>
        <v>32400</v>
      </c>
    </row>
    <row r="359" spans="1:17" x14ac:dyDescent="0.25">
      <c r="A359" s="17">
        <v>44336</v>
      </c>
      <c r="B359" s="20">
        <v>3</v>
      </c>
      <c r="C359" s="20">
        <v>0</v>
      </c>
      <c r="D359" s="20">
        <v>4</v>
      </c>
      <c r="E359" s="4">
        <v>0</v>
      </c>
      <c r="F359" s="4">
        <v>4</v>
      </c>
      <c r="G359" s="4">
        <v>1</v>
      </c>
      <c r="H359" s="4">
        <v>3</v>
      </c>
      <c r="I359" s="4">
        <v>1</v>
      </c>
      <c r="J359" s="4">
        <v>1</v>
      </c>
      <c r="K359" s="4">
        <v>1</v>
      </c>
      <c r="L359" s="4">
        <v>1</v>
      </c>
      <c r="M359" s="4">
        <v>4</v>
      </c>
      <c r="N359" s="4">
        <v>0</v>
      </c>
      <c r="O359" s="21">
        <f t="shared" si="16"/>
        <v>23</v>
      </c>
      <c r="P359" s="23">
        <f t="shared" si="17"/>
        <v>22.285714285714285</v>
      </c>
      <c r="Q359" s="21">
        <f t="shared" si="15"/>
        <v>32423</v>
      </c>
    </row>
    <row r="360" spans="1:17" x14ac:dyDescent="0.25">
      <c r="A360" s="17">
        <v>44337</v>
      </c>
      <c r="B360" s="20">
        <v>1</v>
      </c>
      <c r="C360" s="20">
        <v>0</v>
      </c>
      <c r="D360" s="20">
        <v>1</v>
      </c>
      <c r="E360" s="4">
        <v>1</v>
      </c>
      <c r="F360" s="4">
        <v>7</v>
      </c>
      <c r="G360" s="4">
        <v>0</v>
      </c>
      <c r="H360" s="4">
        <v>4</v>
      </c>
      <c r="I360" s="4">
        <v>2</v>
      </c>
      <c r="J360" s="4">
        <v>0</v>
      </c>
      <c r="K360" s="4">
        <v>0</v>
      </c>
      <c r="L360" s="4">
        <v>0</v>
      </c>
      <c r="M360" s="4">
        <v>5</v>
      </c>
      <c r="N360" s="4">
        <v>0</v>
      </c>
      <c r="O360" s="21">
        <f t="shared" si="16"/>
        <v>21</v>
      </c>
      <c r="P360" s="23">
        <f t="shared" si="17"/>
        <v>21.714285714285715</v>
      </c>
      <c r="Q360" s="21">
        <f t="shared" si="15"/>
        <v>32444</v>
      </c>
    </row>
    <row r="361" spans="1:17" x14ac:dyDescent="0.25">
      <c r="A361" s="17">
        <v>44338</v>
      </c>
      <c r="B361" s="20">
        <v>2</v>
      </c>
      <c r="C361" s="20">
        <v>0</v>
      </c>
      <c r="D361" s="20">
        <v>0</v>
      </c>
      <c r="E361" s="4">
        <v>1</v>
      </c>
      <c r="F361" s="4">
        <v>7</v>
      </c>
      <c r="G361" s="4">
        <v>0</v>
      </c>
      <c r="H361" s="4">
        <v>3</v>
      </c>
      <c r="I361" s="4">
        <v>3</v>
      </c>
      <c r="J361" s="4">
        <v>1</v>
      </c>
      <c r="K361" s="4">
        <v>0</v>
      </c>
      <c r="L361" s="4">
        <v>0</v>
      </c>
      <c r="M361" s="4">
        <v>2</v>
      </c>
      <c r="N361" s="4">
        <v>1</v>
      </c>
      <c r="O361" s="21">
        <f t="shared" si="16"/>
        <v>20</v>
      </c>
      <c r="P361" s="23">
        <f t="shared" si="17"/>
        <v>21.428571428571427</v>
      </c>
      <c r="Q361" s="21">
        <f t="shared" si="15"/>
        <v>32464</v>
      </c>
    </row>
    <row r="362" spans="1:17" x14ac:dyDescent="0.25">
      <c r="A362" s="17">
        <v>44339</v>
      </c>
      <c r="B362" s="20">
        <v>2</v>
      </c>
      <c r="C362" s="20">
        <v>0</v>
      </c>
      <c r="D362" s="20">
        <v>0</v>
      </c>
      <c r="E362" s="4">
        <v>0</v>
      </c>
      <c r="F362" s="4">
        <v>6</v>
      </c>
      <c r="G362" s="4">
        <v>0</v>
      </c>
      <c r="H362" s="4">
        <v>1</v>
      </c>
      <c r="I362" s="4">
        <v>2</v>
      </c>
      <c r="J362" s="4">
        <v>0</v>
      </c>
      <c r="K362" s="4">
        <v>0</v>
      </c>
      <c r="L362" s="4">
        <v>1</v>
      </c>
      <c r="M362" s="4">
        <v>2</v>
      </c>
      <c r="N362" s="4">
        <v>0</v>
      </c>
      <c r="O362" s="21">
        <f t="shared" si="16"/>
        <v>14</v>
      </c>
      <c r="P362" s="23">
        <f t="shared" si="17"/>
        <v>20</v>
      </c>
      <c r="Q362" s="21">
        <f t="shared" si="15"/>
        <v>32478</v>
      </c>
    </row>
    <row r="363" spans="1:17" x14ac:dyDescent="0.25">
      <c r="A363" s="17">
        <v>44340</v>
      </c>
      <c r="B363" s="20">
        <v>0</v>
      </c>
      <c r="C363" s="20">
        <v>1</v>
      </c>
      <c r="D363" s="20">
        <v>1</v>
      </c>
      <c r="E363" s="4">
        <v>1</v>
      </c>
      <c r="F363" s="4">
        <v>2</v>
      </c>
      <c r="G363" s="4">
        <v>0</v>
      </c>
      <c r="H363" s="4">
        <v>1</v>
      </c>
      <c r="I363" s="4">
        <v>1</v>
      </c>
      <c r="J363" s="4">
        <v>0</v>
      </c>
      <c r="K363" s="4">
        <v>1</v>
      </c>
      <c r="L363" s="4">
        <v>1</v>
      </c>
      <c r="M363" s="4">
        <v>2</v>
      </c>
      <c r="N363" s="4">
        <v>0</v>
      </c>
      <c r="O363" s="21">
        <f t="shared" si="16"/>
        <v>11</v>
      </c>
      <c r="P363" s="23">
        <f t="shared" si="17"/>
        <v>17.428571428571427</v>
      </c>
      <c r="Q363" s="21">
        <f t="shared" si="15"/>
        <v>32489</v>
      </c>
    </row>
    <row r="364" spans="1:17" x14ac:dyDescent="0.25">
      <c r="A364" s="17">
        <v>44341</v>
      </c>
      <c r="B364" s="20">
        <v>2</v>
      </c>
      <c r="C364" s="20">
        <v>0</v>
      </c>
      <c r="D364" s="20">
        <v>3</v>
      </c>
      <c r="E364" s="4">
        <v>3</v>
      </c>
      <c r="F364" s="4">
        <v>2</v>
      </c>
      <c r="G364" s="4">
        <v>0</v>
      </c>
      <c r="H364" s="4">
        <v>1</v>
      </c>
      <c r="I364" s="4">
        <v>1</v>
      </c>
      <c r="J364" s="4">
        <v>1</v>
      </c>
      <c r="K364" s="4">
        <v>0</v>
      </c>
      <c r="L364" s="4">
        <v>0</v>
      </c>
      <c r="M364" s="4">
        <v>0</v>
      </c>
      <c r="N364" s="4">
        <v>0</v>
      </c>
      <c r="O364" s="21">
        <f t="shared" si="16"/>
        <v>13</v>
      </c>
      <c r="P364" s="23">
        <f t="shared" si="17"/>
        <v>16.428571428571427</v>
      </c>
      <c r="Q364" s="21">
        <f t="shared" si="15"/>
        <v>32502</v>
      </c>
    </row>
    <row r="365" spans="1:17" x14ac:dyDescent="0.25">
      <c r="A365" s="17">
        <v>44342</v>
      </c>
      <c r="B365" s="20">
        <v>1</v>
      </c>
      <c r="C365" s="20">
        <v>0</v>
      </c>
      <c r="D365" s="20">
        <v>3</v>
      </c>
      <c r="E365" s="4">
        <v>4</v>
      </c>
      <c r="F365" s="4">
        <v>1</v>
      </c>
      <c r="G365" s="4">
        <v>0</v>
      </c>
      <c r="H365" s="4">
        <v>3</v>
      </c>
      <c r="I365" s="4">
        <v>2</v>
      </c>
      <c r="J365" s="4">
        <v>2</v>
      </c>
      <c r="K365" s="4">
        <v>1</v>
      </c>
      <c r="L365" s="4">
        <v>0</v>
      </c>
      <c r="M365" s="4">
        <v>0</v>
      </c>
      <c r="N365" s="4">
        <v>0</v>
      </c>
      <c r="O365" s="21">
        <f t="shared" si="16"/>
        <v>17</v>
      </c>
      <c r="P365" s="23">
        <f t="shared" si="17"/>
        <v>17</v>
      </c>
      <c r="Q365" s="21">
        <f t="shared" si="15"/>
        <v>32519</v>
      </c>
    </row>
    <row r="366" spans="1:17" x14ac:dyDescent="0.25">
      <c r="A366" s="17">
        <v>44343</v>
      </c>
      <c r="B366" s="20">
        <v>0</v>
      </c>
      <c r="C366" s="20">
        <v>0</v>
      </c>
      <c r="D366" s="20">
        <v>1</v>
      </c>
      <c r="E366" s="4">
        <v>1</v>
      </c>
      <c r="F366" s="4">
        <v>1</v>
      </c>
      <c r="G366" s="4">
        <v>0</v>
      </c>
      <c r="H366" s="4">
        <v>5</v>
      </c>
      <c r="I366" s="4">
        <v>0</v>
      </c>
      <c r="J366" s="4">
        <v>0</v>
      </c>
      <c r="K366" s="4">
        <v>1</v>
      </c>
      <c r="L366" s="4">
        <v>0</v>
      </c>
      <c r="M366" s="4">
        <v>0</v>
      </c>
      <c r="N366" s="4">
        <v>1</v>
      </c>
      <c r="O366" s="21">
        <f t="shared" si="16"/>
        <v>10</v>
      </c>
      <c r="P366" s="23">
        <f t="shared" si="17"/>
        <v>15.142857142857142</v>
      </c>
      <c r="Q366" s="21">
        <f t="shared" si="15"/>
        <v>32529</v>
      </c>
    </row>
    <row r="367" spans="1:17" x14ac:dyDescent="0.25">
      <c r="A367" s="17">
        <v>44344</v>
      </c>
      <c r="B367" s="20">
        <v>1</v>
      </c>
      <c r="C367" s="20">
        <v>0</v>
      </c>
      <c r="D367" s="20">
        <v>2</v>
      </c>
      <c r="E367" s="4">
        <v>4</v>
      </c>
      <c r="F367" s="4">
        <v>4</v>
      </c>
      <c r="G367" s="4">
        <v>0</v>
      </c>
      <c r="H367" s="4">
        <v>1</v>
      </c>
      <c r="I367" s="4">
        <v>0</v>
      </c>
      <c r="J367" s="4">
        <v>2</v>
      </c>
      <c r="K367" s="4">
        <v>0</v>
      </c>
      <c r="L367" s="4">
        <v>1</v>
      </c>
      <c r="M367" s="4">
        <v>3</v>
      </c>
      <c r="N367" s="4">
        <v>0</v>
      </c>
      <c r="O367" s="21">
        <f t="shared" si="16"/>
        <v>18</v>
      </c>
      <c r="P367" s="23">
        <f t="shared" si="17"/>
        <v>14.714285714285714</v>
      </c>
      <c r="Q367" s="21">
        <f t="shared" si="15"/>
        <v>32547</v>
      </c>
    </row>
    <row r="368" spans="1:17" x14ac:dyDescent="0.25">
      <c r="A368" s="17">
        <v>44345</v>
      </c>
      <c r="B368" s="20">
        <v>0</v>
      </c>
      <c r="C368" s="20">
        <v>0</v>
      </c>
      <c r="D368" s="20">
        <v>0</v>
      </c>
      <c r="E368" s="4">
        <v>1</v>
      </c>
      <c r="F368" s="4">
        <v>1</v>
      </c>
      <c r="G368" s="4">
        <v>0</v>
      </c>
      <c r="H368" s="4">
        <v>0</v>
      </c>
      <c r="I368" s="4">
        <v>0</v>
      </c>
      <c r="J368" s="4">
        <v>1</v>
      </c>
      <c r="K368" s="4">
        <v>1</v>
      </c>
      <c r="L368" s="4">
        <v>0</v>
      </c>
      <c r="M368" s="4">
        <v>1</v>
      </c>
      <c r="N368" s="4">
        <v>0</v>
      </c>
      <c r="O368" s="21">
        <f t="shared" si="16"/>
        <v>5</v>
      </c>
      <c r="P368" s="23">
        <f t="shared" si="17"/>
        <v>12.571428571428571</v>
      </c>
      <c r="Q368" s="21">
        <f t="shared" si="15"/>
        <v>32552</v>
      </c>
    </row>
    <row r="369" spans="1:17" x14ac:dyDescent="0.25">
      <c r="A369" s="17">
        <v>44346</v>
      </c>
      <c r="B369" s="20">
        <v>0</v>
      </c>
      <c r="C369" s="20">
        <v>1</v>
      </c>
      <c r="D369" s="20">
        <v>1</v>
      </c>
      <c r="E369" s="4">
        <v>1</v>
      </c>
      <c r="F369" s="4">
        <v>1</v>
      </c>
      <c r="G369" s="4">
        <v>0</v>
      </c>
      <c r="H369" s="4">
        <v>1</v>
      </c>
      <c r="I369" s="4">
        <v>0</v>
      </c>
      <c r="J369" s="4">
        <v>0</v>
      </c>
      <c r="K369" s="4">
        <v>0</v>
      </c>
      <c r="L369" s="4">
        <v>0</v>
      </c>
      <c r="M369" s="4">
        <v>0</v>
      </c>
      <c r="N369" s="4">
        <v>0</v>
      </c>
      <c r="O369" s="21">
        <f t="shared" si="16"/>
        <v>5</v>
      </c>
      <c r="P369" s="23">
        <f t="shared" si="17"/>
        <v>11.285714285714286</v>
      </c>
      <c r="Q369" s="21">
        <f t="shared" si="15"/>
        <v>32557</v>
      </c>
    </row>
    <row r="370" spans="1:17" x14ac:dyDescent="0.25">
      <c r="A370" s="17">
        <v>44347</v>
      </c>
      <c r="B370" s="20">
        <v>0</v>
      </c>
      <c r="C370" s="20">
        <v>0</v>
      </c>
      <c r="D370" s="20">
        <v>0</v>
      </c>
      <c r="E370" s="4">
        <v>0</v>
      </c>
      <c r="F370" s="4">
        <v>0</v>
      </c>
      <c r="G370" s="4">
        <v>0</v>
      </c>
      <c r="H370" s="4">
        <v>1</v>
      </c>
      <c r="I370" s="4">
        <v>0</v>
      </c>
      <c r="J370" s="4">
        <v>0</v>
      </c>
      <c r="K370" s="4">
        <v>0</v>
      </c>
      <c r="L370" s="4">
        <v>0</v>
      </c>
      <c r="M370" s="4">
        <v>0</v>
      </c>
      <c r="N370" s="4">
        <v>0</v>
      </c>
      <c r="O370" s="21">
        <f t="shared" si="16"/>
        <v>1</v>
      </c>
      <c r="P370" s="23">
        <f t="shared" si="17"/>
        <v>9.8571428571428577</v>
      </c>
      <c r="Q370" s="21">
        <f t="shared" si="15"/>
        <v>32558</v>
      </c>
    </row>
    <row r="371" spans="1:17" x14ac:dyDescent="0.25">
      <c r="A371" s="17">
        <v>44348</v>
      </c>
      <c r="B371" s="20">
        <v>0</v>
      </c>
      <c r="C371" s="20">
        <v>1</v>
      </c>
      <c r="D371" s="20">
        <v>0</v>
      </c>
      <c r="E371" s="4">
        <v>3</v>
      </c>
      <c r="F371" s="4">
        <v>6</v>
      </c>
      <c r="G371" s="4">
        <v>0</v>
      </c>
      <c r="H371" s="4">
        <v>4</v>
      </c>
      <c r="I371" s="4">
        <v>0</v>
      </c>
      <c r="J371" s="4">
        <v>0</v>
      </c>
      <c r="K371" s="4">
        <v>0</v>
      </c>
      <c r="L371" s="4">
        <v>0</v>
      </c>
      <c r="M371" s="4">
        <v>0</v>
      </c>
      <c r="N371" s="4">
        <v>1</v>
      </c>
      <c r="O371" s="21">
        <f t="shared" si="16"/>
        <v>15</v>
      </c>
      <c r="P371" s="23">
        <f t="shared" si="17"/>
        <v>10.142857142857142</v>
      </c>
      <c r="Q371" s="21">
        <f t="shared" si="15"/>
        <v>32573</v>
      </c>
    </row>
    <row r="372" spans="1:17" x14ac:dyDescent="0.25">
      <c r="A372" s="17">
        <v>44349</v>
      </c>
      <c r="B372" s="20">
        <v>0</v>
      </c>
      <c r="C372" s="20">
        <v>0</v>
      </c>
      <c r="D372" s="20">
        <v>2</v>
      </c>
      <c r="E372" s="4">
        <v>1</v>
      </c>
      <c r="F372" s="4">
        <v>2</v>
      </c>
      <c r="G372" s="4">
        <v>0</v>
      </c>
      <c r="H372" s="4">
        <v>0</v>
      </c>
      <c r="I372" s="4">
        <v>0</v>
      </c>
      <c r="J372" s="4">
        <v>2</v>
      </c>
      <c r="K372" s="4">
        <v>0</v>
      </c>
      <c r="L372" s="4">
        <v>0</v>
      </c>
      <c r="M372" s="4">
        <v>4</v>
      </c>
      <c r="N372" s="4">
        <v>1</v>
      </c>
      <c r="O372" s="21">
        <f t="shared" si="16"/>
        <v>12</v>
      </c>
      <c r="P372" s="23">
        <f t="shared" si="17"/>
        <v>9.4285714285714288</v>
      </c>
      <c r="Q372" s="21">
        <f t="shared" si="15"/>
        <v>32585</v>
      </c>
    </row>
    <row r="373" spans="1:17" x14ac:dyDescent="0.25">
      <c r="A373" s="17">
        <v>44350</v>
      </c>
      <c r="B373" s="20">
        <v>5</v>
      </c>
      <c r="C373" s="20">
        <v>0</v>
      </c>
      <c r="D373" s="20">
        <v>1</v>
      </c>
      <c r="E373" s="4">
        <v>2</v>
      </c>
      <c r="F373" s="4">
        <v>4</v>
      </c>
      <c r="G373" s="4">
        <v>0</v>
      </c>
      <c r="H373" s="4">
        <v>2</v>
      </c>
      <c r="I373" s="4">
        <v>0</v>
      </c>
      <c r="J373" s="4">
        <v>0</v>
      </c>
      <c r="K373" s="4">
        <v>0</v>
      </c>
      <c r="L373" s="4">
        <v>0</v>
      </c>
      <c r="M373" s="4">
        <v>1</v>
      </c>
      <c r="N373" s="4">
        <v>1</v>
      </c>
      <c r="O373" s="21">
        <f t="shared" si="16"/>
        <v>16</v>
      </c>
      <c r="P373" s="23">
        <f t="shared" si="17"/>
        <v>10.285714285714286</v>
      </c>
      <c r="Q373" s="21">
        <f t="shared" si="15"/>
        <v>32601</v>
      </c>
    </row>
    <row r="374" spans="1:17" x14ac:dyDescent="0.25">
      <c r="A374" s="17">
        <v>44351</v>
      </c>
      <c r="B374" s="20">
        <v>3</v>
      </c>
      <c r="C374" s="20">
        <v>1</v>
      </c>
      <c r="D374" s="20">
        <v>2</v>
      </c>
      <c r="E374" s="4">
        <v>1</v>
      </c>
      <c r="F374" s="4">
        <v>3</v>
      </c>
      <c r="G374" s="4">
        <v>0</v>
      </c>
      <c r="H374" s="4">
        <v>2</v>
      </c>
      <c r="I374" s="4">
        <v>1</v>
      </c>
      <c r="J374" s="4">
        <v>0</v>
      </c>
      <c r="K374" s="4">
        <v>3</v>
      </c>
      <c r="L374" s="4">
        <v>3</v>
      </c>
      <c r="M374" s="4">
        <v>1</v>
      </c>
      <c r="N374" s="4">
        <v>1</v>
      </c>
      <c r="O374" s="21">
        <f t="shared" si="16"/>
        <v>21</v>
      </c>
      <c r="P374" s="23">
        <f t="shared" si="17"/>
        <v>10.714285714285714</v>
      </c>
      <c r="Q374" s="21">
        <f t="shared" si="15"/>
        <v>32622</v>
      </c>
    </row>
    <row r="375" spans="1:17" x14ac:dyDescent="0.25">
      <c r="A375" s="17">
        <v>44352</v>
      </c>
      <c r="B375" s="20">
        <v>0</v>
      </c>
      <c r="C375" s="20">
        <v>0</v>
      </c>
      <c r="D375" s="20">
        <v>0</v>
      </c>
      <c r="E375" s="4">
        <v>1</v>
      </c>
      <c r="F375" s="4">
        <v>1</v>
      </c>
      <c r="G375" s="4">
        <v>0</v>
      </c>
      <c r="H375" s="4">
        <v>1</v>
      </c>
      <c r="I375" s="4">
        <v>2</v>
      </c>
      <c r="J375" s="4">
        <v>2</v>
      </c>
      <c r="K375" s="4">
        <v>0</v>
      </c>
      <c r="L375" s="4">
        <v>0</v>
      </c>
      <c r="M375" s="4">
        <v>2</v>
      </c>
      <c r="N375" s="4">
        <v>0</v>
      </c>
      <c r="O375" s="21">
        <f t="shared" si="16"/>
        <v>9</v>
      </c>
      <c r="P375" s="23">
        <f t="shared" si="17"/>
        <v>11.285714285714286</v>
      </c>
      <c r="Q375" s="21">
        <f t="shared" si="15"/>
        <v>32631</v>
      </c>
    </row>
    <row r="376" spans="1:17" x14ac:dyDescent="0.25">
      <c r="A376" s="17">
        <v>44353</v>
      </c>
      <c r="B376" s="20">
        <v>0</v>
      </c>
      <c r="C376" s="20">
        <v>1</v>
      </c>
      <c r="D376" s="20">
        <v>0</v>
      </c>
      <c r="E376" s="4">
        <v>0</v>
      </c>
      <c r="F376" s="4">
        <v>0</v>
      </c>
      <c r="G376" s="4">
        <v>0</v>
      </c>
      <c r="H376" s="4">
        <v>1</v>
      </c>
      <c r="I376" s="4">
        <v>3</v>
      </c>
      <c r="J376" s="4">
        <v>0</v>
      </c>
      <c r="K376" s="4">
        <v>0</v>
      </c>
      <c r="L376" s="4">
        <v>0</v>
      </c>
      <c r="M376" s="4">
        <v>2</v>
      </c>
      <c r="N376" s="4">
        <v>3</v>
      </c>
      <c r="O376" s="21">
        <f t="shared" si="16"/>
        <v>10</v>
      </c>
      <c r="P376" s="23">
        <f t="shared" si="17"/>
        <v>12</v>
      </c>
      <c r="Q376" s="21">
        <f t="shared" si="15"/>
        <v>32641</v>
      </c>
    </row>
    <row r="377" spans="1:17" x14ac:dyDescent="0.25">
      <c r="A377" s="17">
        <v>44354</v>
      </c>
      <c r="B377" s="20">
        <v>0</v>
      </c>
      <c r="C377" s="20">
        <v>0</v>
      </c>
      <c r="D377" s="20">
        <v>0</v>
      </c>
      <c r="E377" s="4">
        <v>2</v>
      </c>
      <c r="F377" s="4">
        <v>0</v>
      </c>
      <c r="G377" s="4">
        <v>0</v>
      </c>
      <c r="H377" s="4">
        <v>0</v>
      </c>
      <c r="I377" s="4">
        <v>0</v>
      </c>
      <c r="J377" s="4">
        <v>0</v>
      </c>
      <c r="K377" s="4">
        <v>0</v>
      </c>
      <c r="L377" s="4">
        <v>1</v>
      </c>
      <c r="M377" s="4">
        <v>1</v>
      </c>
      <c r="N377" s="4">
        <v>0</v>
      </c>
      <c r="O377" s="21">
        <f t="shared" si="16"/>
        <v>4</v>
      </c>
      <c r="P377" s="23">
        <f t="shared" si="17"/>
        <v>12.428571428571429</v>
      </c>
      <c r="Q377" s="21">
        <f t="shared" si="15"/>
        <v>32645</v>
      </c>
    </row>
    <row r="378" spans="1:17" x14ac:dyDescent="0.25">
      <c r="A378" s="17">
        <v>44355</v>
      </c>
      <c r="B378" s="20">
        <v>2</v>
      </c>
      <c r="C378" s="20">
        <v>0</v>
      </c>
      <c r="D378" s="20">
        <v>0</v>
      </c>
      <c r="E378" s="4">
        <v>2</v>
      </c>
      <c r="F378" s="4">
        <v>1</v>
      </c>
      <c r="G378" s="4">
        <v>0</v>
      </c>
      <c r="H378" s="4">
        <v>1</v>
      </c>
      <c r="I378" s="4">
        <v>1</v>
      </c>
      <c r="J378" s="4">
        <v>1</v>
      </c>
      <c r="K378" s="4">
        <v>1</v>
      </c>
      <c r="L378" s="4">
        <v>0</v>
      </c>
      <c r="M378" s="4">
        <v>0</v>
      </c>
      <c r="N378" s="4">
        <v>1</v>
      </c>
      <c r="O378" s="21">
        <f t="shared" si="16"/>
        <v>10</v>
      </c>
      <c r="P378" s="23">
        <f t="shared" si="17"/>
        <v>11.714285714285714</v>
      </c>
      <c r="Q378" s="21">
        <f t="shared" si="15"/>
        <v>32655</v>
      </c>
    </row>
    <row r="379" spans="1:17" x14ac:dyDescent="0.25">
      <c r="A379" s="17">
        <v>44356</v>
      </c>
      <c r="B379" s="20">
        <v>0</v>
      </c>
      <c r="C379" s="20">
        <v>0</v>
      </c>
      <c r="D379" s="20">
        <v>1</v>
      </c>
      <c r="E379" s="4">
        <v>1</v>
      </c>
      <c r="F379" s="4">
        <v>3</v>
      </c>
      <c r="G379" s="4">
        <v>0</v>
      </c>
      <c r="H379" s="4">
        <v>0</v>
      </c>
      <c r="I379" s="4">
        <v>0</v>
      </c>
      <c r="J379" s="4">
        <v>0</v>
      </c>
      <c r="K379" s="4">
        <v>0</v>
      </c>
      <c r="L379" s="4">
        <v>0</v>
      </c>
      <c r="M379" s="4">
        <v>0</v>
      </c>
      <c r="N379" s="4">
        <v>0</v>
      </c>
      <c r="O379" s="21">
        <f t="shared" si="16"/>
        <v>5</v>
      </c>
      <c r="P379" s="23">
        <f t="shared" si="17"/>
        <v>10.714285714285714</v>
      </c>
      <c r="Q379" s="21">
        <f t="shared" si="15"/>
        <v>32660</v>
      </c>
    </row>
    <row r="380" spans="1:17" x14ac:dyDescent="0.25">
      <c r="A380" s="17">
        <v>44357</v>
      </c>
      <c r="B380" s="20">
        <v>2</v>
      </c>
      <c r="C380" s="20">
        <v>0</v>
      </c>
      <c r="D380" s="20">
        <v>2</v>
      </c>
      <c r="E380" s="4">
        <v>4</v>
      </c>
      <c r="F380" s="4">
        <v>0</v>
      </c>
      <c r="G380" s="4">
        <v>0</v>
      </c>
      <c r="H380" s="4">
        <v>1</v>
      </c>
      <c r="I380" s="4">
        <v>4</v>
      </c>
      <c r="J380" s="4">
        <v>0</v>
      </c>
      <c r="K380" s="4">
        <v>0</v>
      </c>
      <c r="L380" s="4">
        <v>2</v>
      </c>
      <c r="M380" s="4">
        <v>1</v>
      </c>
      <c r="N380" s="4">
        <v>1</v>
      </c>
      <c r="O380" s="21">
        <f t="shared" si="16"/>
        <v>17</v>
      </c>
      <c r="P380" s="23">
        <f t="shared" si="17"/>
        <v>10.857142857142858</v>
      </c>
      <c r="Q380" s="21">
        <f t="shared" si="15"/>
        <v>32677</v>
      </c>
    </row>
    <row r="381" spans="1:17" x14ac:dyDescent="0.25">
      <c r="A381" s="17">
        <v>44358</v>
      </c>
      <c r="B381" s="20">
        <v>0</v>
      </c>
      <c r="C381" s="20">
        <v>0</v>
      </c>
      <c r="D381" s="20">
        <v>0</v>
      </c>
      <c r="E381" s="4">
        <v>0</v>
      </c>
      <c r="F381" s="4">
        <v>0</v>
      </c>
      <c r="G381" s="4">
        <v>0</v>
      </c>
      <c r="H381" s="4">
        <v>2</v>
      </c>
      <c r="I381" s="4">
        <v>0</v>
      </c>
      <c r="J381" s="4">
        <v>0</v>
      </c>
      <c r="K381" s="4">
        <v>0</v>
      </c>
      <c r="L381" s="4">
        <v>1</v>
      </c>
      <c r="M381" s="4">
        <v>0</v>
      </c>
      <c r="N381" s="4">
        <v>0</v>
      </c>
      <c r="O381" s="21">
        <f t="shared" si="16"/>
        <v>3</v>
      </c>
      <c r="P381" s="23">
        <f t="shared" si="17"/>
        <v>8.2857142857142865</v>
      </c>
      <c r="Q381" s="21">
        <f t="shared" si="15"/>
        <v>32680</v>
      </c>
    </row>
    <row r="382" spans="1:17" x14ac:dyDescent="0.25">
      <c r="A382" s="17">
        <v>44359</v>
      </c>
      <c r="B382" s="20">
        <v>0</v>
      </c>
      <c r="C382" s="20">
        <v>0</v>
      </c>
      <c r="D382" s="20">
        <v>3</v>
      </c>
      <c r="E382" s="4">
        <v>0</v>
      </c>
      <c r="F382" s="4">
        <v>2</v>
      </c>
      <c r="G382" s="4">
        <v>2</v>
      </c>
      <c r="H382" s="4">
        <v>0</v>
      </c>
      <c r="I382" s="4">
        <v>0</v>
      </c>
      <c r="J382" s="4">
        <v>0</v>
      </c>
      <c r="K382" s="4">
        <v>1</v>
      </c>
      <c r="L382" s="4">
        <v>0</v>
      </c>
      <c r="M382" s="4">
        <v>0</v>
      </c>
      <c r="N382" s="4">
        <v>1</v>
      </c>
      <c r="O382" s="21">
        <f t="shared" si="16"/>
        <v>9</v>
      </c>
      <c r="P382" s="23">
        <f t="shared" si="17"/>
        <v>8.2857142857142865</v>
      </c>
      <c r="Q382" s="21">
        <f t="shared" si="15"/>
        <v>32689</v>
      </c>
    </row>
    <row r="383" spans="1:17" x14ac:dyDescent="0.25">
      <c r="A383" s="17">
        <v>44360</v>
      </c>
      <c r="B383" s="20">
        <v>1</v>
      </c>
      <c r="C383" s="20">
        <v>0</v>
      </c>
      <c r="D383" s="20">
        <v>0</v>
      </c>
      <c r="E383" s="4">
        <v>0</v>
      </c>
      <c r="F383" s="4">
        <v>0</v>
      </c>
      <c r="G383" s="4">
        <v>0</v>
      </c>
      <c r="H383" s="4">
        <v>0</v>
      </c>
      <c r="I383" s="4">
        <v>0</v>
      </c>
      <c r="J383" s="4">
        <v>0</v>
      </c>
      <c r="K383" s="4">
        <v>0</v>
      </c>
      <c r="L383" s="4">
        <v>0</v>
      </c>
      <c r="M383" s="4">
        <v>0</v>
      </c>
      <c r="N383" s="4">
        <v>0</v>
      </c>
      <c r="O383" s="21">
        <f t="shared" si="16"/>
        <v>1</v>
      </c>
      <c r="P383" s="23">
        <f t="shared" si="17"/>
        <v>7</v>
      </c>
      <c r="Q383" s="21">
        <f t="shared" si="15"/>
        <v>32690</v>
      </c>
    </row>
    <row r="384" spans="1:17" x14ac:dyDescent="0.25">
      <c r="A384" s="17">
        <v>44361</v>
      </c>
      <c r="B384" s="20">
        <v>0</v>
      </c>
      <c r="C384" s="20">
        <v>0</v>
      </c>
      <c r="D384" s="20">
        <v>1</v>
      </c>
      <c r="E384" s="4">
        <v>2</v>
      </c>
      <c r="F384" s="4">
        <v>0</v>
      </c>
      <c r="G384" s="4">
        <v>0</v>
      </c>
      <c r="H384" s="4">
        <v>0</v>
      </c>
      <c r="I384" s="4">
        <v>2</v>
      </c>
      <c r="J384" s="4">
        <v>0</v>
      </c>
      <c r="K384" s="4">
        <v>0</v>
      </c>
      <c r="L384" s="4">
        <v>0</v>
      </c>
      <c r="M384" s="4">
        <v>1</v>
      </c>
      <c r="N384" s="4">
        <v>1</v>
      </c>
      <c r="O384" s="21">
        <f t="shared" si="16"/>
        <v>7</v>
      </c>
      <c r="P384" s="23">
        <f t="shared" si="17"/>
        <v>7.4285714285714288</v>
      </c>
      <c r="Q384" s="21">
        <f t="shared" si="15"/>
        <v>32697</v>
      </c>
    </row>
    <row r="385" spans="1:17" x14ac:dyDescent="0.25">
      <c r="A385" s="17">
        <v>44362</v>
      </c>
      <c r="B385" s="20">
        <v>2</v>
      </c>
      <c r="C385" s="20">
        <v>0</v>
      </c>
      <c r="D385" s="20">
        <v>0</v>
      </c>
      <c r="E385" s="4">
        <v>2</v>
      </c>
      <c r="F385" s="4">
        <v>1</v>
      </c>
      <c r="G385" s="4">
        <v>0</v>
      </c>
      <c r="H385" s="4">
        <v>0</v>
      </c>
      <c r="I385" s="4">
        <v>1</v>
      </c>
      <c r="J385" s="4">
        <v>0</v>
      </c>
      <c r="K385" s="4">
        <v>1</v>
      </c>
      <c r="L385" s="4">
        <v>0</v>
      </c>
      <c r="M385" s="4">
        <v>1</v>
      </c>
      <c r="N385" s="4">
        <v>0</v>
      </c>
      <c r="O385" s="21">
        <f t="shared" si="16"/>
        <v>8</v>
      </c>
      <c r="P385" s="23">
        <f t="shared" si="17"/>
        <v>7.1428571428571432</v>
      </c>
      <c r="Q385" s="21">
        <f t="shared" si="15"/>
        <v>32705</v>
      </c>
    </row>
    <row r="386" spans="1:17" x14ac:dyDescent="0.25">
      <c r="A386" s="17">
        <v>44363</v>
      </c>
      <c r="B386" s="20">
        <v>2</v>
      </c>
      <c r="C386" s="20">
        <v>1</v>
      </c>
      <c r="D386" s="20">
        <v>1</v>
      </c>
      <c r="E386" s="4">
        <v>1</v>
      </c>
      <c r="F386" s="4">
        <v>1</v>
      </c>
      <c r="G386" s="4">
        <v>0</v>
      </c>
      <c r="H386" s="4">
        <v>1</v>
      </c>
      <c r="I386" s="4">
        <v>0</v>
      </c>
      <c r="J386" s="4">
        <v>0</v>
      </c>
      <c r="K386" s="4">
        <v>0</v>
      </c>
      <c r="L386" s="4">
        <v>0</v>
      </c>
      <c r="M386" s="4">
        <v>1</v>
      </c>
      <c r="N386" s="4">
        <v>0</v>
      </c>
      <c r="O386" s="21">
        <f t="shared" si="16"/>
        <v>8</v>
      </c>
      <c r="P386" s="23">
        <f t="shared" si="17"/>
        <v>7.5714285714285712</v>
      </c>
      <c r="Q386" s="21">
        <f t="shared" si="15"/>
        <v>32713</v>
      </c>
    </row>
    <row r="387" spans="1:17" x14ac:dyDescent="0.25">
      <c r="A387" s="17">
        <v>44364</v>
      </c>
      <c r="B387" s="20">
        <v>0</v>
      </c>
      <c r="C387" s="20">
        <v>0</v>
      </c>
      <c r="D387" s="20">
        <v>2</v>
      </c>
      <c r="E387" s="4">
        <v>0</v>
      </c>
      <c r="F387" s="4">
        <v>2</v>
      </c>
      <c r="G387" s="4">
        <v>0</v>
      </c>
      <c r="H387" s="4">
        <v>1</v>
      </c>
      <c r="I387" s="4">
        <v>1</v>
      </c>
      <c r="J387" s="4">
        <v>0</v>
      </c>
      <c r="K387" s="4">
        <v>1</v>
      </c>
      <c r="L387" s="4">
        <v>1</v>
      </c>
      <c r="M387" s="4">
        <v>1</v>
      </c>
      <c r="N387" s="4">
        <v>0</v>
      </c>
      <c r="O387" s="21">
        <f t="shared" si="16"/>
        <v>9</v>
      </c>
      <c r="P387" s="23">
        <f t="shared" si="17"/>
        <v>6.4285714285714288</v>
      </c>
      <c r="Q387" s="21">
        <f t="shared" si="15"/>
        <v>32722</v>
      </c>
    </row>
    <row r="388" spans="1:17" x14ac:dyDescent="0.25">
      <c r="A388" s="17">
        <v>44365</v>
      </c>
      <c r="B388" s="20">
        <v>1</v>
      </c>
      <c r="C388" s="20">
        <v>0</v>
      </c>
      <c r="D388" s="20">
        <v>0</v>
      </c>
      <c r="E388" s="4">
        <v>2</v>
      </c>
      <c r="F388" s="4">
        <v>3</v>
      </c>
      <c r="G388" s="4">
        <v>0</v>
      </c>
      <c r="H388" s="4">
        <v>0</v>
      </c>
      <c r="I388" s="4">
        <v>0</v>
      </c>
      <c r="J388" s="4">
        <v>0</v>
      </c>
      <c r="K388" s="4">
        <v>0</v>
      </c>
      <c r="L388" s="4">
        <v>0</v>
      </c>
      <c r="M388" s="4">
        <v>1</v>
      </c>
      <c r="N388" s="4">
        <v>0</v>
      </c>
      <c r="O388" s="21">
        <f t="shared" si="16"/>
        <v>7</v>
      </c>
      <c r="P388" s="23">
        <f t="shared" si="17"/>
        <v>7</v>
      </c>
      <c r="Q388" s="21">
        <f t="shared" si="15"/>
        <v>32729</v>
      </c>
    </row>
    <row r="389" spans="1:17" x14ac:dyDescent="0.25">
      <c r="A389" s="17">
        <v>44366</v>
      </c>
      <c r="B389" s="20">
        <v>0</v>
      </c>
      <c r="C389" s="20">
        <v>0</v>
      </c>
      <c r="D389" s="20">
        <v>2</v>
      </c>
      <c r="E389" s="4">
        <v>0</v>
      </c>
      <c r="F389" s="4">
        <v>1</v>
      </c>
      <c r="G389" s="4">
        <v>0</v>
      </c>
      <c r="H389" s="4">
        <v>0</v>
      </c>
      <c r="I389" s="4">
        <v>0</v>
      </c>
      <c r="J389" s="4">
        <v>0</v>
      </c>
      <c r="K389" s="4">
        <v>0</v>
      </c>
      <c r="L389" s="4">
        <v>1</v>
      </c>
      <c r="M389" s="4">
        <v>2</v>
      </c>
      <c r="N389" s="4">
        <v>0</v>
      </c>
      <c r="O389" s="21">
        <f t="shared" si="16"/>
        <v>6</v>
      </c>
      <c r="P389" s="23">
        <f t="shared" si="17"/>
        <v>6.5714285714285712</v>
      </c>
      <c r="Q389" s="21">
        <f t="shared" si="15"/>
        <v>32735</v>
      </c>
    </row>
    <row r="390" spans="1:17" x14ac:dyDescent="0.25">
      <c r="A390" s="17">
        <v>44367</v>
      </c>
      <c r="B390" s="20">
        <v>0</v>
      </c>
      <c r="C390" s="20">
        <v>0</v>
      </c>
      <c r="D390" s="20">
        <v>0</v>
      </c>
      <c r="E390" s="4">
        <v>1</v>
      </c>
      <c r="F390" s="4">
        <v>0</v>
      </c>
      <c r="G390" s="4">
        <v>0</v>
      </c>
      <c r="H390" s="4">
        <v>0</v>
      </c>
      <c r="I390" s="4">
        <v>0</v>
      </c>
      <c r="J390" s="4">
        <v>0</v>
      </c>
      <c r="K390" s="4">
        <v>0</v>
      </c>
      <c r="L390" s="4">
        <v>0</v>
      </c>
      <c r="M390" s="4">
        <v>0</v>
      </c>
      <c r="N390" s="4">
        <v>0</v>
      </c>
      <c r="O390" s="21">
        <f t="shared" si="16"/>
        <v>1</v>
      </c>
      <c r="P390" s="23">
        <f t="shared" si="17"/>
        <v>6.5714285714285712</v>
      </c>
      <c r="Q390" s="21">
        <f t="shared" si="15"/>
        <v>32736</v>
      </c>
    </row>
    <row r="391" spans="1:17" x14ac:dyDescent="0.25">
      <c r="A391" s="17">
        <v>44368</v>
      </c>
      <c r="B391" s="20">
        <v>1</v>
      </c>
      <c r="C391" s="20">
        <v>2</v>
      </c>
      <c r="D391" s="20">
        <v>1</v>
      </c>
      <c r="E391" s="4">
        <v>0</v>
      </c>
      <c r="F391" s="4">
        <v>0</v>
      </c>
      <c r="G391" s="4">
        <v>0</v>
      </c>
      <c r="H391" s="4">
        <v>0</v>
      </c>
      <c r="I391" s="4">
        <v>1</v>
      </c>
      <c r="J391" s="4">
        <v>0</v>
      </c>
      <c r="K391" s="4">
        <v>0</v>
      </c>
      <c r="L391" s="4">
        <v>0</v>
      </c>
      <c r="M391" s="4">
        <v>2</v>
      </c>
      <c r="N391" s="4">
        <v>0</v>
      </c>
      <c r="O391" s="21">
        <f t="shared" si="16"/>
        <v>7</v>
      </c>
      <c r="P391" s="23">
        <f t="shared" si="17"/>
        <v>6.5714285714285712</v>
      </c>
      <c r="Q391" s="21">
        <f t="shared" si="15"/>
        <v>32743</v>
      </c>
    </row>
    <row r="392" spans="1:17" x14ac:dyDescent="0.25">
      <c r="A392" s="17">
        <v>44369</v>
      </c>
      <c r="B392" s="20">
        <v>0</v>
      </c>
      <c r="C392" s="20">
        <v>2</v>
      </c>
      <c r="D392" s="20">
        <v>0</v>
      </c>
      <c r="E392" s="4">
        <v>0</v>
      </c>
      <c r="F392" s="4">
        <v>0</v>
      </c>
      <c r="G392" s="4">
        <v>1</v>
      </c>
      <c r="H392" s="4">
        <v>0</v>
      </c>
      <c r="I392" s="4">
        <v>1</v>
      </c>
      <c r="J392" s="4">
        <v>0</v>
      </c>
      <c r="K392" s="4">
        <v>0</v>
      </c>
      <c r="L392" s="4">
        <v>0</v>
      </c>
      <c r="M392" s="4">
        <v>2</v>
      </c>
      <c r="N392" s="4">
        <v>1</v>
      </c>
      <c r="O392" s="21">
        <f t="shared" si="16"/>
        <v>7</v>
      </c>
      <c r="P392" s="23">
        <f t="shared" si="17"/>
        <v>6.4285714285714288</v>
      </c>
      <c r="Q392" s="21">
        <f t="shared" si="15"/>
        <v>32750</v>
      </c>
    </row>
    <row r="393" spans="1:17" x14ac:dyDescent="0.25">
      <c r="A393" s="17">
        <v>44370</v>
      </c>
      <c r="B393" s="20">
        <v>0</v>
      </c>
      <c r="C393" s="20">
        <v>0</v>
      </c>
      <c r="D393" s="20">
        <v>0</v>
      </c>
      <c r="E393" s="4">
        <v>0</v>
      </c>
      <c r="F393" s="4">
        <v>0</v>
      </c>
      <c r="G393" s="4">
        <v>0</v>
      </c>
      <c r="H393" s="4">
        <v>0</v>
      </c>
      <c r="I393" s="4">
        <v>0</v>
      </c>
      <c r="J393" s="4">
        <v>0</v>
      </c>
      <c r="K393" s="4">
        <v>0</v>
      </c>
      <c r="L393" s="4">
        <v>0</v>
      </c>
      <c r="M393" s="4">
        <v>0</v>
      </c>
      <c r="N393" s="4">
        <v>0</v>
      </c>
      <c r="O393" s="21">
        <f t="shared" si="16"/>
        <v>0</v>
      </c>
      <c r="P393" s="23">
        <f t="shared" si="17"/>
        <v>5.2857142857142856</v>
      </c>
      <c r="Q393" s="21">
        <f t="shared" si="15"/>
        <v>32750</v>
      </c>
    </row>
    <row r="394" spans="1:17" x14ac:dyDescent="0.25">
      <c r="A394" s="17">
        <v>44371</v>
      </c>
      <c r="B394" s="20">
        <v>0</v>
      </c>
      <c r="C394" s="20">
        <v>2</v>
      </c>
      <c r="D394" s="20">
        <v>2</v>
      </c>
      <c r="E394" s="4">
        <v>0</v>
      </c>
      <c r="F394" s="4">
        <v>0</v>
      </c>
      <c r="G394" s="4">
        <v>0</v>
      </c>
      <c r="H394" s="4">
        <v>2</v>
      </c>
      <c r="I394" s="4">
        <v>0</v>
      </c>
      <c r="J394" s="4">
        <v>2</v>
      </c>
      <c r="K394" s="4">
        <v>0</v>
      </c>
      <c r="L394" s="4">
        <v>2</v>
      </c>
      <c r="M394" s="4">
        <v>2</v>
      </c>
      <c r="N394" s="4">
        <v>0</v>
      </c>
      <c r="O394" s="21">
        <f t="shared" si="16"/>
        <v>12</v>
      </c>
      <c r="P394" s="23">
        <f t="shared" si="17"/>
        <v>5.7142857142857144</v>
      </c>
      <c r="Q394" s="21">
        <f t="shared" si="15"/>
        <v>32762</v>
      </c>
    </row>
    <row r="395" spans="1:17" x14ac:dyDescent="0.25">
      <c r="A395" s="17">
        <v>44372</v>
      </c>
      <c r="B395" s="20">
        <v>1</v>
      </c>
      <c r="C395" s="20">
        <v>0</v>
      </c>
      <c r="D395" s="20">
        <v>0</v>
      </c>
      <c r="E395" s="4">
        <v>2</v>
      </c>
      <c r="F395" s="4">
        <v>0</v>
      </c>
      <c r="G395" s="4">
        <v>0</v>
      </c>
      <c r="H395" s="4">
        <v>0</v>
      </c>
      <c r="I395" s="4">
        <v>0</v>
      </c>
      <c r="J395" s="4">
        <v>1</v>
      </c>
      <c r="K395" s="4">
        <v>2</v>
      </c>
      <c r="L395" s="4">
        <v>0</v>
      </c>
      <c r="M395" s="4">
        <v>2</v>
      </c>
      <c r="N395" s="4">
        <v>0</v>
      </c>
      <c r="O395" s="21">
        <f t="shared" si="16"/>
        <v>8</v>
      </c>
      <c r="P395" s="23">
        <f t="shared" si="17"/>
        <v>5.8571428571428568</v>
      </c>
      <c r="Q395" s="21">
        <f t="shared" si="15"/>
        <v>32770</v>
      </c>
    </row>
    <row r="396" spans="1:17" x14ac:dyDescent="0.25">
      <c r="A396" s="17">
        <v>44373</v>
      </c>
      <c r="B396" s="20">
        <v>2</v>
      </c>
      <c r="C396" s="20">
        <v>0</v>
      </c>
      <c r="D396" s="20">
        <v>0</v>
      </c>
      <c r="E396" s="4">
        <v>0</v>
      </c>
      <c r="F396" s="4">
        <v>1</v>
      </c>
      <c r="G396" s="4">
        <v>0</v>
      </c>
      <c r="H396" s="4">
        <v>1</v>
      </c>
      <c r="I396" s="4">
        <v>0</v>
      </c>
      <c r="J396" s="4">
        <v>2</v>
      </c>
      <c r="K396" s="4">
        <v>0</v>
      </c>
      <c r="L396" s="4">
        <v>0</v>
      </c>
      <c r="M396" s="4">
        <v>2</v>
      </c>
      <c r="N396" s="4">
        <v>0</v>
      </c>
      <c r="O396" s="21">
        <f t="shared" si="16"/>
        <v>8</v>
      </c>
      <c r="P396" s="23">
        <f t="shared" si="17"/>
        <v>6.1428571428571432</v>
      </c>
      <c r="Q396" s="21">
        <f t="shared" si="15"/>
        <v>32778</v>
      </c>
    </row>
    <row r="397" spans="1:17" x14ac:dyDescent="0.25">
      <c r="A397" s="17">
        <v>44374</v>
      </c>
      <c r="B397" s="20">
        <v>0</v>
      </c>
      <c r="C397" s="20">
        <v>0</v>
      </c>
      <c r="D397" s="20">
        <v>0</v>
      </c>
      <c r="E397" s="4">
        <v>0</v>
      </c>
      <c r="F397" s="4">
        <v>0</v>
      </c>
      <c r="G397" s="4">
        <v>0</v>
      </c>
      <c r="H397" s="4">
        <v>0</v>
      </c>
      <c r="I397" s="4">
        <v>0</v>
      </c>
      <c r="J397" s="4">
        <v>0</v>
      </c>
      <c r="K397" s="4">
        <v>0</v>
      </c>
      <c r="L397" s="4">
        <v>0</v>
      </c>
      <c r="M397" s="4">
        <v>0</v>
      </c>
      <c r="N397" s="4">
        <v>0</v>
      </c>
      <c r="O397" s="21">
        <f t="shared" si="16"/>
        <v>0</v>
      </c>
      <c r="P397" s="23">
        <f t="shared" si="17"/>
        <v>6</v>
      </c>
      <c r="Q397" s="21">
        <f t="shared" si="15"/>
        <v>32778</v>
      </c>
    </row>
    <row r="398" spans="1:17" x14ac:dyDescent="0.25">
      <c r="A398" s="17">
        <v>44375</v>
      </c>
      <c r="B398" s="20">
        <v>0</v>
      </c>
      <c r="C398" s="20">
        <v>0</v>
      </c>
      <c r="D398" s="20">
        <v>0</v>
      </c>
      <c r="E398" s="4">
        <v>0</v>
      </c>
      <c r="F398" s="4">
        <v>0</v>
      </c>
      <c r="G398" s="4">
        <v>0</v>
      </c>
      <c r="H398" s="4">
        <v>0</v>
      </c>
      <c r="I398" s="4">
        <v>0</v>
      </c>
      <c r="J398" s="4">
        <v>0</v>
      </c>
      <c r="K398" s="4">
        <v>0</v>
      </c>
      <c r="L398" s="4">
        <v>0</v>
      </c>
      <c r="M398" s="4">
        <v>0</v>
      </c>
      <c r="N398" s="4">
        <v>0</v>
      </c>
      <c r="O398" s="21">
        <f t="shared" si="16"/>
        <v>0</v>
      </c>
      <c r="P398" s="23">
        <f t="shared" si="17"/>
        <v>5</v>
      </c>
      <c r="Q398" s="21">
        <f t="shared" si="15"/>
        <v>32778</v>
      </c>
    </row>
    <row r="399" spans="1:17" x14ac:dyDescent="0.25">
      <c r="A399" s="17">
        <v>44376</v>
      </c>
      <c r="B399" s="20">
        <v>0</v>
      </c>
      <c r="C399" s="20">
        <v>0</v>
      </c>
      <c r="D399" s="20">
        <v>0</v>
      </c>
      <c r="E399" s="4">
        <v>0</v>
      </c>
      <c r="F399" s="4">
        <v>0</v>
      </c>
      <c r="G399" s="4">
        <v>0</v>
      </c>
      <c r="H399" s="4">
        <v>0</v>
      </c>
      <c r="I399" s="4">
        <v>0</v>
      </c>
      <c r="J399" s="4">
        <v>0</v>
      </c>
      <c r="K399" s="4">
        <v>0</v>
      </c>
      <c r="L399" s="4">
        <v>0</v>
      </c>
      <c r="M399" s="4">
        <v>0</v>
      </c>
      <c r="N399" s="4">
        <v>0</v>
      </c>
      <c r="O399" s="21">
        <f t="shared" si="16"/>
        <v>0</v>
      </c>
      <c r="P399" s="23">
        <f t="shared" si="17"/>
        <v>4</v>
      </c>
      <c r="Q399" s="21">
        <f t="shared" si="15"/>
        <v>32778</v>
      </c>
    </row>
    <row r="400" spans="1:17" x14ac:dyDescent="0.25">
      <c r="A400" s="17">
        <v>44377</v>
      </c>
      <c r="B400" s="20">
        <v>1</v>
      </c>
      <c r="C400" s="20">
        <v>0</v>
      </c>
      <c r="D400" s="20">
        <v>1</v>
      </c>
      <c r="E400" s="4">
        <v>4</v>
      </c>
      <c r="F400" s="4">
        <v>1</v>
      </c>
      <c r="G400" s="4">
        <v>0</v>
      </c>
      <c r="H400" s="4">
        <v>0</v>
      </c>
      <c r="I400" s="4">
        <v>2</v>
      </c>
      <c r="J400" s="4">
        <v>0</v>
      </c>
      <c r="K400" s="4">
        <v>0</v>
      </c>
      <c r="L400" s="4">
        <v>0</v>
      </c>
      <c r="M400" s="4">
        <v>1</v>
      </c>
      <c r="N400" s="4">
        <v>0</v>
      </c>
      <c r="O400" s="21">
        <f t="shared" si="16"/>
        <v>10</v>
      </c>
      <c r="P400" s="23">
        <f t="shared" si="17"/>
        <v>5.4285714285714288</v>
      </c>
      <c r="Q400" s="21">
        <f t="shared" si="15"/>
        <v>32788</v>
      </c>
    </row>
    <row r="401" spans="1:17" x14ac:dyDescent="0.25">
      <c r="A401" s="17">
        <v>44378</v>
      </c>
      <c r="B401" s="20">
        <v>0</v>
      </c>
      <c r="C401" s="20">
        <v>0</v>
      </c>
      <c r="D401" s="20">
        <v>0</v>
      </c>
      <c r="E401" s="4">
        <v>3</v>
      </c>
      <c r="F401" s="4">
        <v>0</v>
      </c>
      <c r="G401" s="4">
        <v>0</v>
      </c>
      <c r="H401" s="4">
        <v>0</v>
      </c>
      <c r="I401" s="4">
        <v>2</v>
      </c>
      <c r="J401" s="4">
        <v>1</v>
      </c>
      <c r="K401" s="4">
        <v>0</v>
      </c>
      <c r="L401" s="4">
        <v>0</v>
      </c>
      <c r="M401" s="4">
        <v>1</v>
      </c>
      <c r="N401" s="4">
        <v>0</v>
      </c>
      <c r="O401" s="21">
        <f t="shared" si="16"/>
        <v>7</v>
      </c>
      <c r="P401" s="23">
        <f t="shared" si="17"/>
        <v>4.7142857142857144</v>
      </c>
      <c r="Q401" s="21">
        <f t="shared" ref="Q401:Q464" si="18">O401+Q400</f>
        <v>32795</v>
      </c>
    </row>
    <row r="402" spans="1:17" x14ac:dyDescent="0.25">
      <c r="A402" s="17">
        <v>44379</v>
      </c>
      <c r="B402" s="20">
        <v>1</v>
      </c>
      <c r="C402" s="20">
        <v>0</v>
      </c>
      <c r="D402" s="20">
        <v>0</v>
      </c>
      <c r="E402" s="4">
        <v>0</v>
      </c>
      <c r="F402" s="4">
        <v>1</v>
      </c>
      <c r="G402" s="4">
        <v>0</v>
      </c>
      <c r="H402" s="4">
        <v>0</v>
      </c>
      <c r="I402" s="4">
        <v>1</v>
      </c>
      <c r="J402" s="4">
        <v>2</v>
      </c>
      <c r="K402" s="4">
        <v>0</v>
      </c>
      <c r="L402" s="4">
        <v>0</v>
      </c>
      <c r="M402" s="4">
        <v>0</v>
      </c>
      <c r="N402" s="4">
        <v>0</v>
      </c>
      <c r="O402" s="21">
        <f t="shared" si="16"/>
        <v>5</v>
      </c>
      <c r="P402" s="23">
        <f t="shared" si="17"/>
        <v>4.2857142857142856</v>
      </c>
      <c r="Q402" s="21">
        <f t="shared" si="18"/>
        <v>32800</v>
      </c>
    </row>
    <row r="403" spans="1:17" x14ac:dyDescent="0.25">
      <c r="A403" s="17">
        <v>44380</v>
      </c>
      <c r="B403" s="20">
        <v>0</v>
      </c>
      <c r="C403" s="20">
        <v>0</v>
      </c>
      <c r="D403" s="20">
        <v>1</v>
      </c>
      <c r="E403" s="4">
        <v>2</v>
      </c>
      <c r="F403" s="4">
        <v>1</v>
      </c>
      <c r="G403" s="4">
        <v>0</v>
      </c>
      <c r="H403" s="4">
        <v>1</v>
      </c>
      <c r="I403" s="4">
        <v>1</v>
      </c>
      <c r="J403" s="4">
        <v>0</v>
      </c>
      <c r="K403" s="4">
        <v>0</v>
      </c>
      <c r="L403" s="4">
        <v>0</v>
      </c>
      <c r="M403" s="4">
        <v>0</v>
      </c>
      <c r="N403" s="4">
        <v>0</v>
      </c>
      <c r="O403" s="21">
        <f t="shared" si="16"/>
        <v>6</v>
      </c>
      <c r="P403" s="23">
        <f t="shared" si="17"/>
        <v>4</v>
      </c>
      <c r="Q403" s="21">
        <f t="shared" si="18"/>
        <v>32806</v>
      </c>
    </row>
    <row r="404" spans="1:17" x14ac:dyDescent="0.25">
      <c r="A404" s="17">
        <v>44381</v>
      </c>
      <c r="B404" s="20">
        <v>0</v>
      </c>
      <c r="C404" s="20">
        <v>1</v>
      </c>
      <c r="D404" s="20">
        <v>0</v>
      </c>
      <c r="E404" s="4">
        <v>0</v>
      </c>
      <c r="F404" s="4">
        <v>1</v>
      </c>
      <c r="G404" s="4">
        <v>1</v>
      </c>
      <c r="H404" s="4">
        <v>1</v>
      </c>
      <c r="I404" s="4">
        <v>0</v>
      </c>
      <c r="J404" s="4">
        <v>0</v>
      </c>
      <c r="K404" s="4">
        <v>1</v>
      </c>
      <c r="L404" s="4">
        <v>1</v>
      </c>
      <c r="M404" s="4">
        <v>1</v>
      </c>
      <c r="N404" s="4">
        <v>0</v>
      </c>
      <c r="O404" s="21">
        <f t="shared" si="16"/>
        <v>7</v>
      </c>
      <c r="P404" s="23">
        <f t="shared" si="17"/>
        <v>5</v>
      </c>
      <c r="Q404" s="21">
        <f t="shared" si="18"/>
        <v>32813</v>
      </c>
    </row>
    <row r="405" spans="1:17" x14ac:dyDescent="0.25">
      <c r="A405" s="17">
        <v>44382</v>
      </c>
      <c r="B405" s="20">
        <v>1</v>
      </c>
      <c r="C405" s="20">
        <v>0</v>
      </c>
      <c r="D405" s="20">
        <v>0</v>
      </c>
      <c r="E405" s="4">
        <v>0</v>
      </c>
      <c r="F405" s="4">
        <v>1</v>
      </c>
      <c r="G405" s="4">
        <v>0</v>
      </c>
      <c r="H405" s="4">
        <v>0</v>
      </c>
      <c r="I405" s="4">
        <v>1</v>
      </c>
      <c r="J405" s="4">
        <v>0</v>
      </c>
      <c r="K405" s="4">
        <v>1</v>
      </c>
      <c r="L405" s="4">
        <v>0</v>
      </c>
      <c r="M405" s="4">
        <v>0</v>
      </c>
      <c r="N405" s="4">
        <v>0</v>
      </c>
      <c r="O405" s="21">
        <f t="shared" si="16"/>
        <v>4</v>
      </c>
      <c r="P405" s="23">
        <f t="shared" si="17"/>
        <v>5.5714285714285712</v>
      </c>
      <c r="Q405" s="21">
        <f t="shared" si="18"/>
        <v>32817</v>
      </c>
    </row>
    <row r="406" spans="1:17" x14ac:dyDescent="0.25">
      <c r="A406" s="17">
        <v>44383</v>
      </c>
      <c r="B406" s="20">
        <v>0</v>
      </c>
      <c r="C406" s="20">
        <v>1</v>
      </c>
      <c r="D406" s="20">
        <v>0</v>
      </c>
      <c r="E406" s="4">
        <v>0</v>
      </c>
      <c r="F406" s="4">
        <v>2</v>
      </c>
      <c r="G406" s="4">
        <v>0</v>
      </c>
      <c r="H406" s="4">
        <v>0</v>
      </c>
      <c r="I406" s="4">
        <v>0</v>
      </c>
      <c r="J406" s="4">
        <v>1</v>
      </c>
      <c r="K406" s="4">
        <v>0</v>
      </c>
      <c r="L406" s="4">
        <v>0</v>
      </c>
      <c r="M406" s="4">
        <v>1</v>
      </c>
      <c r="N406" s="4">
        <v>0</v>
      </c>
      <c r="O406" s="21">
        <f t="shared" si="16"/>
        <v>5</v>
      </c>
      <c r="P406" s="23">
        <f t="shared" si="17"/>
        <v>6.2857142857142856</v>
      </c>
      <c r="Q406" s="21">
        <f t="shared" si="18"/>
        <v>32822</v>
      </c>
    </row>
    <row r="407" spans="1:17" x14ac:dyDescent="0.25">
      <c r="A407" s="17">
        <v>44384</v>
      </c>
      <c r="B407" s="20">
        <v>1</v>
      </c>
      <c r="C407" s="20">
        <v>3</v>
      </c>
      <c r="D407" s="20">
        <v>1</v>
      </c>
      <c r="E407" s="4">
        <v>1</v>
      </c>
      <c r="F407" s="4">
        <v>3</v>
      </c>
      <c r="G407" s="4">
        <v>0</v>
      </c>
      <c r="H407" s="4">
        <v>1</v>
      </c>
      <c r="I407" s="4">
        <v>1</v>
      </c>
      <c r="J407" s="4">
        <v>0</v>
      </c>
      <c r="K407" s="4">
        <v>0</v>
      </c>
      <c r="L407" s="4">
        <v>0</v>
      </c>
      <c r="M407" s="4">
        <v>0</v>
      </c>
      <c r="N407" s="4">
        <v>0</v>
      </c>
      <c r="O407" s="21">
        <f t="shared" ref="O407:O470" si="19">SUM(B407:N407)</f>
        <v>11</v>
      </c>
      <c r="P407" s="23">
        <f t="shared" si="17"/>
        <v>6.4285714285714288</v>
      </c>
      <c r="Q407" s="21">
        <f t="shared" si="18"/>
        <v>32833</v>
      </c>
    </row>
    <row r="408" spans="1:17" x14ac:dyDescent="0.25">
      <c r="A408" s="17">
        <v>44385</v>
      </c>
      <c r="B408" s="20">
        <v>2</v>
      </c>
      <c r="C408" s="20">
        <v>0</v>
      </c>
      <c r="D408" s="20">
        <v>2</v>
      </c>
      <c r="E408" s="4">
        <v>2</v>
      </c>
      <c r="F408" s="4">
        <v>4</v>
      </c>
      <c r="G408" s="4">
        <v>0</v>
      </c>
      <c r="H408" s="4">
        <v>2</v>
      </c>
      <c r="I408" s="4">
        <v>0</v>
      </c>
      <c r="J408" s="4">
        <v>1</v>
      </c>
      <c r="K408" s="4">
        <v>0</v>
      </c>
      <c r="L408" s="4">
        <v>0</v>
      </c>
      <c r="M408" s="4">
        <v>2</v>
      </c>
      <c r="N408" s="4">
        <v>1</v>
      </c>
      <c r="O408" s="21">
        <f t="shared" si="19"/>
        <v>16</v>
      </c>
      <c r="P408" s="23">
        <f t="shared" si="17"/>
        <v>7.7142857142857144</v>
      </c>
      <c r="Q408" s="21">
        <f t="shared" si="18"/>
        <v>32849</v>
      </c>
    </row>
    <row r="409" spans="1:17" x14ac:dyDescent="0.25">
      <c r="A409" s="17">
        <v>44386</v>
      </c>
      <c r="B409" s="20">
        <v>2</v>
      </c>
      <c r="C409" s="20">
        <v>2</v>
      </c>
      <c r="D409" s="20">
        <v>0</v>
      </c>
      <c r="E409" s="4">
        <v>2</v>
      </c>
      <c r="F409" s="4">
        <v>5</v>
      </c>
      <c r="G409" s="4">
        <v>0</v>
      </c>
      <c r="H409" s="4">
        <v>0</v>
      </c>
      <c r="I409" s="4">
        <v>0</v>
      </c>
      <c r="J409" s="4">
        <v>0</v>
      </c>
      <c r="K409" s="4">
        <v>1</v>
      </c>
      <c r="L409" s="4">
        <v>0</v>
      </c>
      <c r="M409" s="4">
        <v>1</v>
      </c>
      <c r="N409" s="4">
        <v>0</v>
      </c>
      <c r="O409" s="21">
        <f t="shared" si="19"/>
        <v>13</v>
      </c>
      <c r="P409" s="23">
        <f t="shared" si="17"/>
        <v>8.8571428571428577</v>
      </c>
      <c r="Q409" s="21">
        <f t="shared" si="18"/>
        <v>32862</v>
      </c>
    </row>
    <row r="410" spans="1:17" x14ac:dyDescent="0.25">
      <c r="A410" s="17">
        <v>44387</v>
      </c>
      <c r="B410" s="20">
        <v>1</v>
      </c>
      <c r="C410" s="20">
        <v>1</v>
      </c>
      <c r="D410" s="20">
        <v>1</v>
      </c>
      <c r="E410" s="4">
        <v>1</v>
      </c>
      <c r="F410" s="4">
        <v>1</v>
      </c>
      <c r="G410" s="4">
        <v>0</v>
      </c>
      <c r="H410" s="4">
        <v>1</v>
      </c>
      <c r="I410" s="4">
        <v>0</v>
      </c>
      <c r="J410" s="4">
        <v>0</v>
      </c>
      <c r="K410" s="4">
        <v>0</v>
      </c>
      <c r="L410" s="4">
        <v>0</v>
      </c>
      <c r="M410" s="4">
        <v>1</v>
      </c>
      <c r="N410" s="4">
        <v>0</v>
      </c>
      <c r="O410" s="21">
        <f t="shared" si="19"/>
        <v>7</v>
      </c>
      <c r="P410" s="23">
        <f t="shared" si="17"/>
        <v>9</v>
      </c>
      <c r="Q410" s="21">
        <f t="shared" si="18"/>
        <v>32869</v>
      </c>
    </row>
    <row r="411" spans="1:17" x14ac:dyDescent="0.25">
      <c r="A411" s="17">
        <v>44388</v>
      </c>
      <c r="B411" s="20">
        <v>0</v>
      </c>
      <c r="C411" s="20">
        <v>0</v>
      </c>
      <c r="D411" s="20">
        <v>2</v>
      </c>
      <c r="E411" s="4">
        <v>0</v>
      </c>
      <c r="F411" s="4">
        <v>6</v>
      </c>
      <c r="G411" s="4">
        <v>0</v>
      </c>
      <c r="H411" s="4">
        <v>0</v>
      </c>
      <c r="I411" s="4">
        <v>1</v>
      </c>
      <c r="J411" s="4">
        <v>0</v>
      </c>
      <c r="K411" s="4">
        <v>0</v>
      </c>
      <c r="L411" s="4">
        <v>0</v>
      </c>
      <c r="M411" s="4">
        <v>0</v>
      </c>
      <c r="N411" s="4">
        <v>0</v>
      </c>
      <c r="O411" s="21">
        <f t="shared" si="19"/>
        <v>9</v>
      </c>
      <c r="P411" s="23">
        <f t="shared" si="17"/>
        <v>9.2857142857142865</v>
      </c>
      <c r="Q411" s="21">
        <f t="shared" si="18"/>
        <v>32878</v>
      </c>
    </row>
    <row r="412" spans="1:17" x14ac:dyDescent="0.25">
      <c r="A412" s="17">
        <v>44389</v>
      </c>
      <c r="B412" s="20">
        <v>1</v>
      </c>
      <c r="C412" s="20">
        <v>2</v>
      </c>
      <c r="D412" s="20">
        <v>0</v>
      </c>
      <c r="E412" s="4">
        <v>2</v>
      </c>
      <c r="F412" s="4">
        <v>5</v>
      </c>
      <c r="G412" s="4">
        <v>0</v>
      </c>
      <c r="H412" s="4">
        <v>0</v>
      </c>
      <c r="I412" s="4">
        <v>0</v>
      </c>
      <c r="J412" s="4">
        <v>0</v>
      </c>
      <c r="K412" s="4">
        <v>0</v>
      </c>
      <c r="L412" s="4">
        <v>0</v>
      </c>
      <c r="M412" s="4">
        <v>0</v>
      </c>
      <c r="N412" s="4">
        <v>0</v>
      </c>
      <c r="O412" s="21">
        <f t="shared" si="19"/>
        <v>10</v>
      </c>
      <c r="P412" s="23">
        <f t="shared" si="17"/>
        <v>10.142857142857142</v>
      </c>
      <c r="Q412" s="21">
        <f t="shared" si="18"/>
        <v>32888</v>
      </c>
    </row>
    <row r="413" spans="1:17" x14ac:dyDescent="0.25">
      <c r="A413" s="17">
        <v>44390</v>
      </c>
      <c r="B413" s="20">
        <v>0</v>
      </c>
      <c r="C413" s="20">
        <v>1</v>
      </c>
      <c r="D413" s="20">
        <v>0</v>
      </c>
      <c r="E413" s="4">
        <v>0</v>
      </c>
      <c r="F413" s="4">
        <v>7</v>
      </c>
      <c r="G413" s="4">
        <v>0</v>
      </c>
      <c r="H413" s="4">
        <v>1</v>
      </c>
      <c r="I413" s="4">
        <v>0</v>
      </c>
      <c r="J413" s="4">
        <v>0</v>
      </c>
      <c r="K413" s="4">
        <v>0</v>
      </c>
      <c r="L413" s="4">
        <v>0</v>
      </c>
      <c r="M413" s="4">
        <v>2</v>
      </c>
      <c r="N413" s="4">
        <v>1</v>
      </c>
      <c r="O413" s="21">
        <f t="shared" si="19"/>
        <v>12</v>
      </c>
      <c r="P413" s="23">
        <f t="shared" si="17"/>
        <v>11.142857142857142</v>
      </c>
      <c r="Q413" s="21">
        <f t="shared" si="18"/>
        <v>32900</v>
      </c>
    </row>
    <row r="414" spans="1:17" x14ac:dyDescent="0.25">
      <c r="A414" s="17">
        <v>44391</v>
      </c>
      <c r="B414" s="20">
        <v>0</v>
      </c>
      <c r="C414" s="20">
        <v>1</v>
      </c>
      <c r="D414" s="20">
        <v>1</v>
      </c>
      <c r="E414" s="4">
        <v>3</v>
      </c>
      <c r="F414" s="4">
        <v>4</v>
      </c>
      <c r="G414" s="4">
        <v>0</v>
      </c>
      <c r="H414" s="4">
        <v>4</v>
      </c>
      <c r="I414" s="4">
        <v>0</v>
      </c>
      <c r="J414" s="4">
        <v>1</v>
      </c>
      <c r="K414" s="4">
        <v>0</v>
      </c>
      <c r="L414" s="4">
        <v>0</v>
      </c>
      <c r="M414" s="4">
        <v>5</v>
      </c>
      <c r="N414" s="4">
        <v>1</v>
      </c>
      <c r="O414" s="21">
        <f t="shared" si="19"/>
        <v>20</v>
      </c>
      <c r="P414" s="23">
        <f t="shared" ref="P414:P477" si="20">AVERAGE(O408:O414)</f>
        <v>12.428571428571429</v>
      </c>
      <c r="Q414" s="21">
        <f t="shared" si="18"/>
        <v>32920</v>
      </c>
    </row>
    <row r="415" spans="1:17" x14ac:dyDescent="0.25">
      <c r="A415" s="17">
        <v>44392</v>
      </c>
      <c r="B415" s="20">
        <v>2</v>
      </c>
      <c r="C415" s="20">
        <v>0</v>
      </c>
      <c r="D415" s="20">
        <v>2</v>
      </c>
      <c r="E415" s="4">
        <v>0</v>
      </c>
      <c r="F415" s="4">
        <v>1</v>
      </c>
      <c r="G415" s="4">
        <v>0</v>
      </c>
      <c r="H415" s="4">
        <v>1</v>
      </c>
      <c r="I415" s="4">
        <v>1</v>
      </c>
      <c r="J415" s="4">
        <v>1</v>
      </c>
      <c r="K415" s="4">
        <v>1</v>
      </c>
      <c r="L415" s="4">
        <v>0</v>
      </c>
      <c r="M415" s="4">
        <v>2</v>
      </c>
      <c r="N415" s="4">
        <v>0</v>
      </c>
      <c r="O415" s="21">
        <f t="shared" si="19"/>
        <v>11</v>
      </c>
      <c r="P415" s="23">
        <f t="shared" si="20"/>
        <v>11.714285714285714</v>
      </c>
      <c r="Q415" s="21">
        <f t="shared" si="18"/>
        <v>32931</v>
      </c>
    </row>
    <row r="416" spans="1:17" x14ac:dyDescent="0.25">
      <c r="A416" s="17">
        <v>44393</v>
      </c>
      <c r="B416" s="20">
        <v>0</v>
      </c>
      <c r="C416" s="20">
        <v>0</v>
      </c>
      <c r="D416" s="20">
        <v>2</v>
      </c>
      <c r="E416" s="4">
        <v>1</v>
      </c>
      <c r="F416" s="4">
        <v>4</v>
      </c>
      <c r="G416" s="4">
        <v>0</v>
      </c>
      <c r="H416" s="4">
        <v>0</v>
      </c>
      <c r="I416" s="4">
        <v>0</v>
      </c>
      <c r="J416" s="4">
        <v>1</v>
      </c>
      <c r="K416" s="4">
        <v>0</v>
      </c>
      <c r="L416" s="4">
        <v>0</v>
      </c>
      <c r="M416" s="4">
        <v>4</v>
      </c>
      <c r="N416" s="4">
        <v>0</v>
      </c>
      <c r="O416" s="21">
        <f t="shared" si="19"/>
        <v>12</v>
      </c>
      <c r="P416" s="23">
        <f t="shared" si="20"/>
        <v>11.571428571428571</v>
      </c>
      <c r="Q416" s="21">
        <f t="shared" si="18"/>
        <v>32943</v>
      </c>
    </row>
    <row r="417" spans="1:17" x14ac:dyDescent="0.25">
      <c r="A417" s="17">
        <v>44394</v>
      </c>
      <c r="B417" s="20">
        <v>5</v>
      </c>
      <c r="C417" s="20">
        <v>1</v>
      </c>
      <c r="D417" s="20">
        <v>4</v>
      </c>
      <c r="E417" s="4">
        <v>1</v>
      </c>
      <c r="F417" s="4">
        <v>2</v>
      </c>
      <c r="G417" s="4">
        <v>1</v>
      </c>
      <c r="H417" s="4">
        <v>2</v>
      </c>
      <c r="I417" s="4">
        <v>2</v>
      </c>
      <c r="J417" s="4">
        <v>0</v>
      </c>
      <c r="K417" s="4">
        <v>2</v>
      </c>
      <c r="L417" s="4">
        <v>0</v>
      </c>
      <c r="M417" s="4">
        <v>3</v>
      </c>
      <c r="N417" s="4">
        <v>1</v>
      </c>
      <c r="O417" s="21">
        <f t="shared" si="19"/>
        <v>24</v>
      </c>
      <c r="P417" s="23">
        <f t="shared" si="20"/>
        <v>14</v>
      </c>
      <c r="Q417" s="21">
        <f t="shared" si="18"/>
        <v>32967</v>
      </c>
    </row>
    <row r="418" spans="1:17" x14ac:dyDescent="0.25">
      <c r="A418" s="17">
        <v>44395</v>
      </c>
      <c r="B418" s="20">
        <v>2</v>
      </c>
      <c r="C418" s="20">
        <v>1</v>
      </c>
      <c r="D418" s="20">
        <v>0</v>
      </c>
      <c r="E418" s="4">
        <v>1</v>
      </c>
      <c r="F418" s="4">
        <v>9</v>
      </c>
      <c r="G418" s="4">
        <v>0</v>
      </c>
      <c r="H418" s="4">
        <v>0</v>
      </c>
      <c r="I418" s="4">
        <v>1</v>
      </c>
      <c r="J418" s="4">
        <v>0</v>
      </c>
      <c r="K418" s="4">
        <v>2</v>
      </c>
      <c r="L418" s="4">
        <v>0</v>
      </c>
      <c r="M418" s="4">
        <v>2</v>
      </c>
      <c r="N418" s="4">
        <v>1</v>
      </c>
      <c r="O418" s="21">
        <f t="shared" si="19"/>
        <v>19</v>
      </c>
      <c r="P418" s="23">
        <f t="shared" si="20"/>
        <v>15.428571428571429</v>
      </c>
      <c r="Q418" s="21">
        <f t="shared" si="18"/>
        <v>32986</v>
      </c>
    </row>
    <row r="419" spans="1:17" x14ac:dyDescent="0.25">
      <c r="A419" s="17">
        <v>44396</v>
      </c>
      <c r="B419" s="20">
        <v>3</v>
      </c>
      <c r="C419" s="20">
        <v>1</v>
      </c>
      <c r="D419" s="20">
        <v>0</v>
      </c>
      <c r="E419" s="4">
        <v>3</v>
      </c>
      <c r="F419" s="4">
        <v>1</v>
      </c>
      <c r="G419" s="4">
        <v>0</v>
      </c>
      <c r="H419" s="4">
        <v>1</v>
      </c>
      <c r="I419" s="4">
        <v>0</v>
      </c>
      <c r="J419" s="4">
        <v>0</v>
      </c>
      <c r="K419" s="4">
        <v>0</v>
      </c>
      <c r="L419" s="4">
        <v>1</v>
      </c>
      <c r="M419" s="4">
        <v>3</v>
      </c>
      <c r="N419" s="4">
        <v>2</v>
      </c>
      <c r="O419" s="21">
        <f t="shared" si="19"/>
        <v>15</v>
      </c>
      <c r="P419" s="23">
        <f t="shared" si="20"/>
        <v>16.142857142857142</v>
      </c>
      <c r="Q419" s="21">
        <f t="shared" si="18"/>
        <v>33001</v>
      </c>
    </row>
    <row r="420" spans="1:17" x14ac:dyDescent="0.25">
      <c r="A420" s="17">
        <v>44397</v>
      </c>
      <c r="B420" s="20">
        <v>1</v>
      </c>
      <c r="C420" s="20">
        <v>0</v>
      </c>
      <c r="D420" s="20">
        <v>5</v>
      </c>
      <c r="E420" s="4">
        <v>2</v>
      </c>
      <c r="F420" s="4">
        <v>4</v>
      </c>
      <c r="G420" s="4">
        <v>0</v>
      </c>
      <c r="H420" s="4">
        <v>6</v>
      </c>
      <c r="I420" s="4">
        <v>2</v>
      </c>
      <c r="J420" s="4">
        <v>0</v>
      </c>
      <c r="K420" s="4">
        <v>0</v>
      </c>
      <c r="L420" s="4">
        <v>0</v>
      </c>
      <c r="M420" s="4">
        <v>0</v>
      </c>
      <c r="N420" s="4">
        <v>1</v>
      </c>
      <c r="O420" s="21">
        <f t="shared" si="19"/>
        <v>21</v>
      </c>
      <c r="P420" s="23">
        <f t="shared" si="20"/>
        <v>17.428571428571427</v>
      </c>
      <c r="Q420" s="21">
        <f t="shared" si="18"/>
        <v>33022</v>
      </c>
    </row>
    <row r="421" spans="1:17" x14ac:dyDescent="0.25">
      <c r="A421" s="17">
        <v>44398</v>
      </c>
      <c r="B421" s="20">
        <v>1</v>
      </c>
      <c r="C421" s="20">
        <v>0</v>
      </c>
      <c r="D421" s="20">
        <v>3</v>
      </c>
      <c r="E421" s="4">
        <v>9</v>
      </c>
      <c r="F421" s="4">
        <v>2</v>
      </c>
      <c r="G421" s="4">
        <v>0</v>
      </c>
      <c r="H421" s="4">
        <v>0</v>
      </c>
      <c r="I421" s="4">
        <v>2</v>
      </c>
      <c r="J421" s="4">
        <v>1</v>
      </c>
      <c r="K421" s="4">
        <v>0</v>
      </c>
      <c r="L421" s="4">
        <v>0</v>
      </c>
      <c r="M421" s="4">
        <v>1</v>
      </c>
      <c r="N421" s="4">
        <v>5</v>
      </c>
      <c r="O421" s="21">
        <f t="shared" si="19"/>
        <v>24</v>
      </c>
      <c r="P421" s="23">
        <f t="shared" si="20"/>
        <v>18</v>
      </c>
      <c r="Q421" s="21">
        <f t="shared" si="18"/>
        <v>33046</v>
      </c>
    </row>
    <row r="422" spans="1:17" x14ac:dyDescent="0.25">
      <c r="A422" s="17">
        <v>44399</v>
      </c>
      <c r="B422" s="20">
        <v>0</v>
      </c>
      <c r="C422" s="20">
        <v>2</v>
      </c>
      <c r="D422" s="20">
        <v>3</v>
      </c>
      <c r="E422" s="4">
        <v>2</v>
      </c>
      <c r="F422" s="4">
        <v>4</v>
      </c>
      <c r="G422" s="4">
        <v>0</v>
      </c>
      <c r="H422" s="4">
        <v>1</v>
      </c>
      <c r="I422" s="4">
        <v>1</v>
      </c>
      <c r="J422" s="4">
        <v>1</v>
      </c>
      <c r="K422" s="4">
        <v>1</v>
      </c>
      <c r="L422" s="4">
        <v>0</v>
      </c>
      <c r="M422" s="4">
        <v>3</v>
      </c>
      <c r="N422" s="4">
        <v>4</v>
      </c>
      <c r="O422" s="21">
        <f t="shared" si="19"/>
        <v>22</v>
      </c>
      <c r="P422" s="23">
        <f t="shared" si="20"/>
        <v>19.571428571428573</v>
      </c>
      <c r="Q422" s="21">
        <f t="shared" si="18"/>
        <v>33068</v>
      </c>
    </row>
    <row r="423" spans="1:17" x14ac:dyDescent="0.25">
      <c r="A423" s="17">
        <v>44400</v>
      </c>
      <c r="B423" s="20">
        <v>8</v>
      </c>
      <c r="C423" s="20">
        <v>2</v>
      </c>
      <c r="D423" s="20">
        <v>6</v>
      </c>
      <c r="E423" s="4">
        <v>4</v>
      </c>
      <c r="F423" s="4">
        <v>4</v>
      </c>
      <c r="G423" s="4">
        <v>0</v>
      </c>
      <c r="H423" s="4">
        <v>3</v>
      </c>
      <c r="I423" s="4">
        <v>10</v>
      </c>
      <c r="J423" s="4">
        <v>2</v>
      </c>
      <c r="K423" s="4">
        <v>1</v>
      </c>
      <c r="L423" s="4">
        <v>1</v>
      </c>
      <c r="M423" s="4">
        <v>8</v>
      </c>
      <c r="N423" s="4">
        <v>4</v>
      </c>
      <c r="O423" s="21">
        <f t="shared" si="19"/>
        <v>53</v>
      </c>
      <c r="P423" s="23">
        <f t="shared" si="20"/>
        <v>25.428571428571427</v>
      </c>
      <c r="Q423" s="21">
        <f t="shared" si="18"/>
        <v>33121</v>
      </c>
    </row>
    <row r="424" spans="1:17" x14ac:dyDescent="0.25">
      <c r="A424" s="17">
        <v>44401</v>
      </c>
      <c r="B424" s="20">
        <v>2</v>
      </c>
      <c r="C424" s="20">
        <v>3</v>
      </c>
      <c r="D424" s="20">
        <v>0</v>
      </c>
      <c r="E424" s="4">
        <v>1</v>
      </c>
      <c r="F424" s="4">
        <v>8</v>
      </c>
      <c r="G424" s="4">
        <v>0</v>
      </c>
      <c r="H424" s="4">
        <v>7</v>
      </c>
      <c r="I424" s="4">
        <v>0</v>
      </c>
      <c r="J424" s="4">
        <v>0</v>
      </c>
      <c r="K424" s="4">
        <v>1</v>
      </c>
      <c r="L424" s="4">
        <v>0</v>
      </c>
      <c r="M424" s="4">
        <v>4</v>
      </c>
      <c r="N424" s="4">
        <v>3</v>
      </c>
      <c r="O424" s="21">
        <f t="shared" si="19"/>
        <v>29</v>
      </c>
      <c r="P424" s="23">
        <f t="shared" si="20"/>
        <v>26.142857142857142</v>
      </c>
      <c r="Q424" s="21">
        <f t="shared" si="18"/>
        <v>33150</v>
      </c>
    </row>
    <row r="425" spans="1:17" x14ac:dyDescent="0.25">
      <c r="A425" s="17">
        <v>44402</v>
      </c>
      <c r="B425" s="20">
        <v>2</v>
      </c>
      <c r="C425" s="20">
        <v>3</v>
      </c>
      <c r="D425" s="20">
        <v>2</v>
      </c>
      <c r="E425" s="4">
        <v>3</v>
      </c>
      <c r="F425" s="4">
        <v>6</v>
      </c>
      <c r="G425" s="4">
        <v>0</v>
      </c>
      <c r="H425" s="4">
        <v>3</v>
      </c>
      <c r="I425" s="4">
        <v>0</v>
      </c>
      <c r="J425" s="4">
        <v>0</v>
      </c>
      <c r="K425" s="4">
        <v>2</v>
      </c>
      <c r="L425" s="4">
        <v>0</v>
      </c>
      <c r="M425" s="4">
        <v>1</v>
      </c>
      <c r="N425" s="4">
        <v>1</v>
      </c>
      <c r="O425" s="21">
        <f t="shared" si="19"/>
        <v>23</v>
      </c>
      <c r="P425" s="23">
        <f t="shared" si="20"/>
        <v>26.714285714285715</v>
      </c>
      <c r="Q425" s="21">
        <f t="shared" si="18"/>
        <v>33173</v>
      </c>
    </row>
    <row r="426" spans="1:17" x14ac:dyDescent="0.25">
      <c r="A426" s="17">
        <v>44403</v>
      </c>
      <c r="B426" s="20">
        <v>4</v>
      </c>
      <c r="C426" s="20">
        <v>4</v>
      </c>
      <c r="D426" s="20">
        <v>1</v>
      </c>
      <c r="E426" s="4">
        <v>7</v>
      </c>
      <c r="F426" s="4">
        <v>6</v>
      </c>
      <c r="G426" s="4">
        <v>0</v>
      </c>
      <c r="H426" s="4">
        <v>6</v>
      </c>
      <c r="I426" s="4">
        <v>1</v>
      </c>
      <c r="J426" s="4">
        <v>1</v>
      </c>
      <c r="K426" s="4">
        <v>0</v>
      </c>
      <c r="L426" s="4">
        <v>1</v>
      </c>
      <c r="M426" s="4">
        <v>6</v>
      </c>
      <c r="N426" s="4">
        <v>2</v>
      </c>
      <c r="O426" s="21">
        <f t="shared" si="19"/>
        <v>39</v>
      </c>
      <c r="P426" s="23">
        <f t="shared" si="20"/>
        <v>30.142857142857142</v>
      </c>
      <c r="Q426" s="21">
        <f t="shared" si="18"/>
        <v>33212</v>
      </c>
    </row>
    <row r="427" spans="1:17" x14ac:dyDescent="0.25">
      <c r="A427" s="17">
        <v>44404</v>
      </c>
      <c r="B427" s="20">
        <v>3</v>
      </c>
      <c r="C427" s="20">
        <v>2</v>
      </c>
      <c r="D427" s="20">
        <v>2</v>
      </c>
      <c r="E427" s="4">
        <v>8</v>
      </c>
      <c r="F427" s="4">
        <v>7</v>
      </c>
      <c r="G427" s="4">
        <v>0</v>
      </c>
      <c r="H427" s="4">
        <v>3</v>
      </c>
      <c r="I427" s="4">
        <v>4</v>
      </c>
      <c r="J427" s="4">
        <v>1</v>
      </c>
      <c r="K427" s="4">
        <v>2</v>
      </c>
      <c r="L427" s="4">
        <v>0</v>
      </c>
      <c r="M427" s="4">
        <v>6</v>
      </c>
      <c r="N427" s="4">
        <v>2</v>
      </c>
      <c r="O427" s="21">
        <f t="shared" si="19"/>
        <v>40</v>
      </c>
      <c r="P427" s="23">
        <f t="shared" si="20"/>
        <v>32.857142857142854</v>
      </c>
      <c r="Q427" s="21">
        <f t="shared" si="18"/>
        <v>33252</v>
      </c>
    </row>
    <row r="428" spans="1:17" x14ac:dyDescent="0.25">
      <c r="A428" s="17">
        <v>44405</v>
      </c>
      <c r="B428" s="20">
        <v>2</v>
      </c>
      <c r="C428" s="20">
        <v>4</v>
      </c>
      <c r="D428" s="20">
        <v>1</v>
      </c>
      <c r="E428" s="4">
        <v>4</v>
      </c>
      <c r="F428" s="4">
        <v>12</v>
      </c>
      <c r="G428" s="4">
        <v>1</v>
      </c>
      <c r="H428" s="4">
        <v>3</v>
      </c>
      <c r="I428" s="4">
        <v>3</v>
      </c>
      <c r="J428" s="4">
        <v>3</v>
      </c>
      <c r="K428" s="4">
        <v>5</v>
      </c>
      <c r="L428" s="4">
        <v>2</v>
      </c>
      <c r="M428" s="4">
        <v>11</v>
      </c>
      <c r="N428" s="4">
        <v>2</v>
      </c>
      <c r="O428" s="21">
        <f t="shared" si="19"/>
        <v>53</v>
      </c>
      <c r="P428" s="23">
        <f t="shared" si="20"/>
        <v>37</v>
      </c>
      <c r="Q428" s="21">
        <f t="shared" si="18"/>
        <v>33305</v>
      </c>
    </row>
    <row r="429" spans="1:17" x14ac:dyDescent="0.25">
      <c r="A429" s="17">
        <v>44406</v>
      </c>
      <c r="B429" s="20">
        <v>10</v>
      </c>
      <c r="C429" s="20">
        <v>4</v>
      </c>
      <c r="D429" s="20">
        <v>2</v>
      </c>
      <c r="E429" s="4">
        <v>6</v>
      </c>
      <c r="F429" s="4">
        <v>8</v>
      </c>
      <c r="G429" s="4">
        <v>1</v>
      </c>
      <c r="H429" s="4">
        <v>8</v>
      </c>
      <c r="I429" s="4">
        <v>4</v>
      </c>
      <c r="J429" s="4">
        <v>2</v>
      </c>
      <c r="K429" s="4">
        <v>3</v>
      </c>
      <c r="L429" s="4">
        <v>1</v>
      </c>
      <c r="M429" s="4">
        <v>11</v>
      </c>
      <c r="N429" s="4">
        <v>7</v>
      </c>
      <c r="O429" s="21">
        <f t="shared" si="19"/>
        <v>67</v>
      </c>
      <c r="P429" s="23">
        <f t="shared" si="20"/>
        <v>43.428571428571431</v>
      </c>
      <c r="Q429" s="21">
        <f t="shared" si="18"/>
        <v>33372</v>
      </c>
    </row>
    <row r="430" spans="1:17" x14ac:dyDescent="0.25">
      <c r="A430" s="17">
        <v>44407</v>
      </c>
      <c r="B430" s="20">
        <v>3</v>
      </c>
      <c r="C430" s="20">
        <v>6</v>
      </c>
      <c r="D430" s="20">
        <v>6</v>
      </c>
      <c r="E430" s="4">
        <v>7</v>
      </c>
      <c r="F430" s="4">
        <v>13</v>
      </c>
      <c r="G430" s="4">
        <v>0</v>
      </c>
      <c r="H430" s="4">
        <v>7</v>
      </c>
      <c r="I430" s="4">
        <v>0</v>
      </c>
      <c r="J430" s="4">
        <v>1</v>
      </c>
      <c r="K430" s="4">
        <v>1</v>
      </c>
      <c r="L430" s="4">
        <v>1</v>
      </c>
      <c r="M430" s="4">
        <v>7</v>
      </c>
      <c r="N430" s="4">
        <v>6</v>
      </c>
      <c r="O430" s="21">
        <f t="shared" si="19"/>
        <v>58</v>
      </c>
      <c r="P430" s="23">
        <f t="shared" si="20"/>
        <v>44.142857142857146</v>
      </c>
      <c r="Q430" s="21">
        <f t="shared" si="18"/>
        <v>33430</v>
      </c>
    </row>
    <row r="431" spans="1:17" x14ac:dyDescent="0.25">
      <c r="A431" s="17">
        <v>44408</v>
      </c>
      <c r="B431" s="20">
        <v>7</v>
      </c>
      <c r="C431" s="20">
        <v>1</v>
      </c>
      <c r="D431" s="20">
        <v>5</v>
      </c>
      <c r="E431" s="4">
        <v>4</v>
      </c>
      <c r="F431" s="4">
        <v>11</v>
      </c>
      <c r="G431" s="4">
        <v>0</v>
      </c>
      <c r="H431" s="4">
        <v>7</v>
      </c>
      <c r="I431" s="4">
        <v>2</v>
      </c>
      <c r="J431" s="4">
        <v>3</v>
      </c>
      <c r="K431" s="4">
        <v>1</v>
      </c>
      <c r="L431" s="4">
        <v>0</v>
      </c>
      <c r="M431" s="4">
        <v>8</v>
      </c>
      <c r="N431" s="4">
        <v>3</v>
      </c>
      <c r="O431" s="21">
        <f t="shared" si="19"/>
        <v>52</v>
      </c>
      <c r="P431" s="23">
        <f t="shared" si="20"/>
        <v>47.428571428571431</v>
      </c>
      <c r="Q431" s="21">
        <f t="shared" si="18"/>
        <v>33482</v>
      </c>
    </row>
    <row r="432" spans="1:17" x14ac:dyDescent="0.25">
      <c r="A432" s="17">
        <v>44409</v>
      </c>
      <c r="B432" s="20">
        <v>3</v>
      </c>
      <c r="C432" s="20">
        <v>1</v>
      </c>
      <c r="D432" s="20">
        <v>3</v>
      </c>
      <c r="E432" s="4">
        <v>8</v>
      </c>
      <c r="F432" s="4">
        <v>10</v>
      </c>
      <c r="G432" s="4">
        <v>0</v>
      </c>
      <c r="H432" s="4">
        <v>1</v>
      </c>
      <c r="I432" s="4">
        <v>3</v>
      </c>
      <c r="J432" s="4">
        <v>2</v>
      </c>
      <c r="K432" s="4">
        <v>1</v>
      </c>
      <c r="L432" s="4">
        <v>1</v>
      </c>
      <c r="M432" s="4">
        <v>8</v>
      </c>
      <c r="N432" s="4">
        <v>3</v>
      </c>
      <c r="O432" s="21">
        <f t="shared" si="19"/>
        <v>44</v>
      </c>
      <c r="P432" s="23">
        <f t="shared" si="20"/>
        <v>50.428571428571431</v>
      </c>
      <c r="Q432" s="21">
        <f t="shared" si="18"/>
        <v>33526</v>
      </c>
    </row>
    <row r="433" spans="1:17" x14ac:dyDescent="0.25">
      <c r="A433" s="17">
        <v>44410</v>
      </c>
      <c r="B433" s="20">
        <v>4</v>
      </c>
      <c r="C433" s="20">
        <v>6</v>
      </c>
      <c r="D433" s="20">
        <v>7</v>
      </c>
      <c r="E433" s="4">
        <v>9</v>
      </c>
      <c r="F433" s="4">
        <v>13</v>
      </c>
      <c r="G433" s="4">
        <v>0</v>
      </c>
      <c r="H433" s="4">
        <v>9</v>
      </c>
      <c r="I433" s="4">
        <v>5</v>
      </c>
      <c r="J433" s="4">
        <v>5</v>
      </c>
      <c r="K433" s="4">
        <v>2</v>
      </c>
      <c r="L433" s="4">
        <v>2</v>
      </c>
      <c r="M433" s="4">
        <v>12</v>
      </c>
      <c r="N433" s="4">
        <v>2</v>
      </c>
      <c r="O433" s="21">
        <f t="shared" si="19"/>
        <v>76</v>
      </c>
      <c r="P433" s="23">
        <f t="shared" si="20"/>
        <v>55.714285714285715</v>
      </c>
      <c r="Q433" s="21">
        <f t="shared" si="18"/>
        <v>33602</v>
      </c>
    </row>
    <row r="434" spans="1:17" x14ac:dyDescent="0.25">
      <c r="A434" s="17">
        <v>44411</v>
      </c>
      <c r="B434" s="20">
        <v>5</v>
      </c>
      <c r="C434" s="20">
        <v>3</v>
      </c>
      <c r="D434" s="20">
        <v>4</v>
      </c>
      <c r="E434" s="4">
        <v>14</v>
      </c>
      <c r="F434" s="4">
        <v>11</v>
      </c>
      <c r="G434" s="4">
        <v>0</v>
      </c>
      <c r="H434" s="4">
        <v>3</v>
      </c>
      <c r="I434" s="4">
        <v>7</v>
      </c>
      <c r="J434" s="4">
        <v>3</v>
      </c>
      <c r="K434" s="4">
        <v>0</v>
      </c>
      <c r="L434" s="4">
        <v>1</v>
      </c>
      <c r="M434" s="4">
        <v>12</v>
      </c>
      <c r="N434" s="4">
        <v>0</v>
      </c>
      <c r="O434" s="21">
        <f t="shared" si="19"/>
        <v>63</v>
      </c>
      <c r="P434" s="23">
        <f t="shared" si="20"/>
        <v>59</v>
      </c>
      <c r="Q434" s="21">
        <f t="shared" si="18"/>
        <v>33665</v>
      </c>
    </row>
    <row r="435" spans="1:17" x14ac:dyDescent="0.25">
      <c r="A435" s="17">
        <v>44412</v>
      </c>
      <c r="B435" s="20">
        <v>5</v>
      </c>
      <c r="C435" s="20">
        <v>10</v>
      </c>
      <c r="D435" s="20">
        <v>2</v>
      </c>
      <c r="E435" s="4">
        <v>19</v>
      </c>
      <c r="F435" s="4">
        <v>10</v>
      </c>
      <c r="G435" s="4">
        <v>1</v>
      </c>
      <c r="H435" s="4">
        <v>8</v>
      </c>
      <c r="I435" s="4">
        <v>3</v>
      </c>
      <c r="J435" s="4">
        <v>6</v>
      </c>
      <c r="K435" s="4">
        <v>5</v>
      </c>
      <c r="L435" s="4">
        <v>0</v>
      </c>
      <c r="M435" s="4">
        <v>12</v>
      </c>
      <c r="N435" s="4">
        <v>11</v>
      </c>
      <c r="O435" s="21">
        <f t="shared" si="19"/>
        <v>92</v>
      </c>
      <c r="P435" s="23">
        <f t="shared" si="20"/>
        <v>64.571428571428569</v>
      </c>
      <c r="Q435" s="21">
        <f t="shared" si="18"/>
        <v>33757</v>
      </c>
    </row>
    <row r="436" spans="1:17" x14ac:dyDescent="0.25">
      <c r="A436" s="17">
        <v>44413</v>
      </c>
      <c r="B436" s="20">
        <v>15</v>
      </c>
      <c r="C436" s="20">
        <v>5</v>
      </c>
      <c r="D436" s="20">
        <v>5</v>
      </c>
      <c r="E436" s="4">
        <v>13</v>
      </c>
      <c r="F436" s="4">
        <v>10</v>
      </c>
      <c r="G436" s="4">
        <v>0</v>
      </c>
      <c r="H436" s="4">
        <v>6</v>
      </c>
      <c r="I436" s="4">
        <v>9</v>
      </c>
      <c r="J436" s="4">
        <v>4</v>
      </c>
      <c r="K436" s="4">
        <v>5</v>
      </c>
      <c r="L436" s="4">
        <v>0</v>
      </c>
      <c r="M436" s="4">
        <v>14</v>
      </c>
      <c r="N436" s="4">
        <v>10</v>
      </c>
      <c r="O436" s="21">
        <f t="shared" si="19"/>
        <v>96</v>
      </c>
      <c r="P436" s="23">
        <f t="shared" si="20"/>
        <v>68.714285714285708</v>
      </c>
      <c r="Q436" s="21">
        <f t="shared" si="18"/>
        <v>33853</v>
      </c>
    </row>
    <row r="437" spans="1:17" x14ac:dyDescent="0.25">
      <c r="A437" s="17">
        <v>44414</v>
      </c>
      <c r="B437" s="20">
        <v>9</v>
      </c>
      <c r="C437" s="20">
        <v>6</v>
      </c>
      <c r="D437" s="20">
        <v>9</v>
      </c>
      <c r="E437" s="4">
        <v>10</v>
      </c>
      <c r="F437" s="4">
        <v>10</v>
      </c>
      <c r="G437" s="4">
        <v>1</v>
      </c>
      <c r="H437" s="4">
        <v>14</v>
      </c>
      <c r="I437" s="4">
        <v>5</v>
      </c>
      <c r="J437" s="4">
        <v>2</v>
      </c>
      <c r="K437" s="4">
        <v>3</v>
      </c>
      <c r="L437" s="4">
        <v>3</v>
      </c>
      <c r="M437" s="4">
        <v>12</v>
      </c>
      <c r="N437" s="4">
        <v>6</v>
      </c>
      <c r="O437" s="21">
        <f t="shared" si="19"/>
        <v>90</v>
      </c>
      <c r="P437" s="23">
        <f t="shared" si="20"/>
        <v>73.285714285714292</v>
      </c>
      <c r="Q437" s="21">
        <f t="shared" si="18"/>
        <v>33943</v>
      </c>
    </row>
    <row r="438" spans="1:17" x14ac:dyDescent="0.25">
      <c r="A438" s="17">
        <v>44415</v>
      </c>
      <c r="B438" s="20">
        <v>6</v>
      </c>
      <c r="C438" s="20">
        <v>3</v>
      </c>
      <c r="D438" s="20">
        <v>4</v>
      </c>
      <c r="E438" s="4">
        <v>12</v>
      </c>
      <c r="F438" s="4">
        <v>6</v>
      </c>
      <c r="G438" s="4">
        <v>0</v>
      </c>
      <c r="H438" s="4">
        <v>3</v>
      </c>
      <c r="I438" s="4">
        <v>3</v>
      </c>
      <c r="J438" s="4">
        <v>3</v>
      </c>
      <c r="K438" s="4">
        <v>5</v>
      </c>
      <c r="L438" s="4">
        <v>0</v>
      </c>
      <c r="M438" s="4">
        <v>7</v>
      </c>
      <c r="N438" s="4">
        <v>6</v>
      </c>
      <c r="O438" s="21">
        <f t="shared" si="19"/>
        <v>58</v>
      </c>
      <c r="P438" s="23">
        <f t="shared" si="20"/>
        <v>74.142857142857139</v>
      </c>
      <c r="Q438" s="21">
        <f t="shared" si="18"/>
        <v>34001</v>
      </c>
    </row>
    <row r="439" spans="1:17" x14ac:dyDescent="0.25">
      <c r="A439" s="17">
        <v>44416</v>
      </c>
      <c r="B439" s="20">
        <v>6</v>
      </c>
      <c r="C439" s="20">
        <v>4</v>
      </c>
      <c r="D439" s="20">
        <v>7</v>
      </c>
      <c r="E439" s="4">
        <v>8</v>
      </c>
      <c r="F439" s="4">
        <v>9</v>
      </c>
      <c r="G439" s="4">
        <v>3</v>
      </c>
      <c r="H439" s="4">
        <v>3</v>
      </c>
      <c r="I439" s="4">
        <v>3</v>
      </c>
      <c r="J439" s="4">
        <v>5</v>
      </c>
      <c r="K439" s="4">
        <v>3</v>
      </c>
      <c r="L439" s="4">
        <v>3</v>
      </c>
      <c r="M439" s="4">
        <v>7</v>
      </c>
      <c r="N439" s="4">
        <v>3</v>
      </c>
      <c r="O439" s="21">
        <f t="shared" si="19"/>
        <v>64</v>
      </c>
      <c r="P439" s="23">
        <f t="shared" si="20"/>
        <v>77</v>
      </c>
      <c r="Q439" s="21">
        <f t="shared" si="18"/>
        <v>34065</v>
      </c>
    </row>
    <row r="440" spans="1:17" x14ac:dyDescent="0.25">
      <c r="A440" s="17">
        <v>44417</v>
      </c>
      <c r="B440" s="20">
        <v>1</v>
      </c>
      <c r="C440" s="20">
        <v>3</v>
      </c>
      <c r="D440" s="20">
        <v>4</v>
      </c>
      <c r="E440" s="4">
        <v>11</v>
      </c>
      <c r="F440" s="4">
        <v>6</v>
      </c>
      <c r="G440" s="4">
        <v>0</v>
      </c>
      <c r="H440" s="4">
        <v>4</v>
      </c>
      <c r="I440" s="4">
        <v>3</v>
      </c>
      <c r="J440" s="4">
        <v>2</v>
      </c>
      <c r="K440" s="4">
        <v>1</v>
      </c>
      <c r="L440" s="4">
        <v>1</v>
      </c>
      <c r="M440" s="4">
        <v>10</v>
      </c>
      <c r="N440" s="4">
        <v>6</v>
      </c>
      <c r="O440" s="21">
        <f t="shared" si="19"/>
        <v>52</v>
      </c>
      <c r="P440" s="23">
        <f t="shared" si="20"/>
        <v>73.571428571428569</v>
      </c>
      <c r="Q440" s="21">
        <f t="shared" si="18"/>
        <v>34117</v>
      </c>
    </row>
    <row r="441" spans="1:17" x14ac:dyDescent="0.25">
      <c r="A441" s="17">
        <v>44418</v>
      </c>
      <c r="B441" s="20">
        <v>7</v>
      </c>
      <c r="C441" s="20">
        <v>5</v>
      </c>
      <c r="D441" s="20">
        <v>5</v>
      </c>
      <c r="E441" s="4">
        <v>13</v>
      </c>
      <c r="F441" s="4">
        <v>12</v>
      </c>
      <c r="G441" s="4">
        <v>3</v>
      </c>
      <c r="H441" s="4">
        <v>8</v>
      </c>
      <c r="I441" s="4">
        <v>2</v>
      </c>
      <c r="J441" s="4">
        <v>3</v>
      </c>
      <c r="K441" s="4">
        <v>6</v>
      </c>
      <c r="L441" s="4">
        <v>1</v>
      </c>
      <c r="M441" s="4">
        <v>10</v>
      </c>
      <c r="N441" s="4">
        <v>8</v>
      </c>
      <c r="O441" s="21">
        <f t="shared" si="19"/>
        <v>83</v>
      </c>
      <c r="P441" s="23">
        <f t="shared" si="20"/>
        <v>76.428571428571431</v>
      </c>
      <c r="Q441" s="21">
        <f t="shared" si="18"/>
        <v>34200</v>
      </c>
    </row>
    <row r="442" spans="1:17" x14ac:dyDescent="0.25">
      <c r="A442" s="17">
        <v>44419</v>
      </c>
      <c r="B442" s="20">
        <v>4</v>
      </c>
      <c r="C442" s="20">
        <v>8</v>
      </c>
      <c r="D442" s="20">
        <v>6</v>
      </c>
      <c r="E442" s="4">
        <v>7</v>
      </c>
      <c r="F442" s="4">
        <v>21</v>
      </c>
      <c r="G442" s="4">
        <v>0</v>
      </c>
      <c r="H442" s="4">
        <v>8</v>
      </c>
      <c r="I442" s="4">
        <v>2</v>
      </c>
      <c r="J442" s="4">
        <v>5</v>
      </c>
      <c r="K442" s="4">
        <v>8</v>
      </c>
      <c r="L442" s="4">
        <v>0</v>
      </c>
      <c r="M442" s="4">
        <v>6</v>
      </c>
      <c r="N442" s="4">
        <v>9</v>
      </c>
      <c r="O442" s="21">
        <f t="shared" si="19"/>
        <v>84</v>
      </c>
      <c r="P442" s="23">
        <f t="shared" si="20"/>
        <v>75.285714285714292</v>
      </c>
      <c r="Q442" s="21">
        <f t="shared" si="18"/>
        <v>34284</v>
      </c>
    </row>
    <row r="443" spans="1:17" x14ac:dyDescent="0.25">
      <c r="A443" s="17">
        <v>44420</v>
      </c>
      <c r="B443" s="20">
        <v>4</v>
      </c>
      <c r="C443" s="20">
        <v>5</v>
      </c>
      <c r="D443" s="20">
        <v>14</v>
      </c>
      <c r="E443" s="4">
        <v>14</v>
      </c>
      <c r="F443" s="4">
        <v>18</v>
      </c>
      <c r="G443" s="4">
        <v>0</v>
      </c>
      <c r="H443" s="4">
        <v>10</v>
      </c>
      <c r="I443" s="4">
        <v>5</v>
      </c>
      <c r="J443" s="4">
        <v>4</v>
      </c>
      <c r="K443" s="4">
        <v>6</v>
      </c>
      <c r="L443" s="4">
        <v>2</v>
      </c>
      <c r="M443" s="4">
        <v>21</v>
      </c>
      <c r="N443" s="4">
        <v>15</v>
      </c>
      <c r="O443" s="21">
        <f t="shared" si="19"/>
        <v>118</v>
      </c>
      <c r="P443" s="23">
        <f t="shared" si="20"/>
        <v>78.428571428571431</v>
      </c>
      <c r="Q443" s="21">
        <f t="shared" si="18"/>
        <v>34402</v>
      </c>
    </row>
    <row r="444" spans="1:17" x14ac:dyDescent="0.25">
      <c r="A444" s="17">
        <v>44421</v>
      </c>
      <c r="B444" s="20">
        <v>5</v>
      </c>
      <c r="C444" s="20">
        <v>3</v>
      </c>
      <c r="D444" s="20">
        <v>4</v>
      </c>
      <c r="E444" s="4">
        <v>4</v>
      </c>
      <c r="F444" s="4">
        <v>18</v>
      </c>
      <c r="G444" s="4">
        <v>1</v>
      </c>
      <c r="H444" s="4">
        <v>13</v>
      </c>
      <c r="I444" s="4">
        <v>4</v>
      </c>
      <c r="J444" s="4">
        <v>13</v>
      </c>
      <c r="K444" s="4">
        <v>2</v>
      </c>
      <c r="L444" s="4">
        <v>4</v>
      </c>
      <c r="M444" s="4">
        <v>10</v>
      </c>
      <c r="N444" s="4">
        <v>7</v>
      </c>
      <c r="O444" s="21">
        <f t="shared" si="19"/>
        <v>88</v>
      </c>
      <c r="P444" s="23">
        <f t="shared" si="20"/>
        <v>78.142857142857139</v>
      </c>
      <c r="Q444" s="21">
        <f t="shared" si="18"/>
        <v>34490</v>
      </c>
    </row>
    <row r="445" spans="1:17" x14ac:dyDescent="0.25">
      <c r="A445" s="17">
        <v>44422</v>
      </c>
      <c r="B445" s="20">
        <v>6</v>
      </c>
      <c r="C445" s="20">
        <v>7</v>
      </c>
      <c r="D445" s="20">
        <v>3</v>
      </c>
      <c r="E445" s="4">
        <v>10</v>
      </c>
      <c r="F445" s="4">
        <v>19</v>
      </c>
      <c r="G445" s="4">
        <v>1</v>
      </c>
      <c r="H445" s="4">
        <v>5</v>
      </c>
      <c r="I445" s="4">
        <v>1</v>
      </c>
      <c r="J445" s="4">
        <v>3</v>
      </c>
      <c r="K445" s="4">
        <v>4</v>
      </c>
      <c r="L445" s="4">
        <v>3</v>
      </c>
      <c r="M445" s="4">
        <v>4</v>
      </c>
      <c r="N445" s="4">
        <v>7</v>
      </c>
      <c r="O445" s="21">
        <f t="shared" si="19"/>
        <v>73</v>
      </c>
      <c r="P445" s="23">
        <f t="shared" si="20"/>
        <v>80.285714285714292</v>
      </c>
      <c r="Q445" s="21">
        <f t="shared" si="18"/>
        <v>34563</v>
      </c>
    </row>
    <row r="446" spans="1:17" x14ac:dyDescent="0.25">
      <c r="A446" s="17">
        <v>44423</v>
      </c>
      <c r="B446" s="20">
        <v>13</v>
      </c>
      <c r="C446" s="20">
        <v>1</v>
      </c>
      <c r="D446" s="20">
        <v>9</v>
      </c>
      <c r="E446" s="4">
        <v>8</v>
      </c>
      <c r="F446" s="4">
        <v>23</v>
      </c>
      <c r="G446" s="4">
        <v>1</v>
      </c>
      <c r="H446" s="4">
        <v>6</v>
      </c>
      <c r="I446" s="4">
        <v>3</v>
      </c>
      <c r="J446" s="4">
        <v>11</v>
      </c>
      <c r="K446" s="4">
        <v>7</v>
      </c>
      <c r="L446" s="4">
        <v>6</v>
      </c>
      <c r="M446" s="4">
        <v>13</v>
      </c>
      <c r="N446" s="4">
        <v>10</v>
      </c>
      <c r="O446" s="21">
        <f t="shared" si="19"/>
        <v>111</v>
      </c>
      <c r="P446" s="23">
        <f t="shared" si="20"/>
        <v>87</v>
      </c>
      <c r="Q446" s="21">
        <f t="shared" si="18"/>
        <v>34674</v>
      </c>
    </row>
    <row r="447" spans="1:17" x14ac:dyDescent="0.25">
      <c r="A447" s="17">
        <v>44424</v>
      </c>
      <c r="B447" s="20">
        <v>8</v>
      </c>
      <c r="C447" s="20">
        <v>2</v>
      </c>
      <c r="D447" s="20">
        <v>7</v>
      </c>
      <c r="E447" s="4">
        <v>8</v>
      </c>
      <c r="F447" s="4">
        <v>17</v>
      </c>
      <c r="G447" s="4">
        <v>2</v>
      </c>
      <c r="H447" s="4">
        <v>11</v>
      </c>
      <c r="I447" s="4">
        <v>11</v>
      </c>
      <c r="J447" s="4">
        <v>9</v>
      </c>
      <c r="K447" s="4">
        <v>6</v>
      </c>
      <c r="L447" s="4">
        <v>6</v>
      </c>
      <c r="M447" s="4">
        <v>11</v>
      </c>
      <c r="N447" s="4">
        <v>7</v>
      </c>
      <c r="O447" s="21">
        <f t="shared" si="19"/>
        <v>105</v>
      </c>
      <c r="P447" s="23">
        <f t="shared" si="20"/>
        <v>94.571428571428569</v>
      </c>
      <c r="Q447" s="21">
        <f t="shared" si="18"/>
        <v>34779</v>
      </c>
    </row>
    <row r="448" spans="1:17" x14ac:dyDescent="0.25">
      <c r="A448" s="17">
        <v>44425</v>
      </c>
      <c r="B448" s="20">
        <v>12</v>
      </c>
      <c r="C448" s="20">
        <v>1</v>
      </c>
      <c r="D448" s="20">
        <v>6</v>
      </c>
      <c r="E448" s="4">
        <v>22</v>
      </c>
      <c r="F448" s="4">
        <v>22</v>
      </c>
      <c r="G448" s="4">
        <v>0</v>
      </c>
      <c r="H448" s="4">
        <v>14</v>
      </c>
      <c r="I448" s="4">
        <v>7</v>
      </c>
      <c r="J448" s="4">
        <v>9</v>
      </c>
      <c r="K448" s="4">
        <v>3</v>
      </c>
      <c r="L448" s="4">
        <v>3</v>
      </c>
      <c r="M448" s="4">
        <v>8</v>
      </c>
      <c r="N448" s="4">
        <v>7</v>
      </c>
      <c r="O448" s="21">
        <f t="shared" si="19"/>
        <v>114</v>
      </c>
      <c r="P448" s="23">
        <f t="shared" si="20"/>
        <v>99</v>
      </c>
      <c r="Q448" s="21">
        <f t="shared" si="18"/>
        <v>34893</v>
      </c>
    </row>
    <row r="449" spans="1:17" x14ac:dyDescent="0.25">
      <c r="A449" s="17">
        <v>44426</v>
      </c>
      <c r="B449" s="20">
        <v>8</v>
      </c>
      <c r="C449" s="20">
        <v>6</v>
      </c>
      <c r="D449" s="20">
        <v>10</v>
      </c>
      <c r="E449" s="4">
        <v>11</v>
      </c>
      <c r="F449" s="4">
        <v>17</v>
      </c>
      <c r="G449" s="4">
        <v>1</v>
      </c>
      <c r="H449" s="4">
        <v>5</v>
      </c>
      <c r="I449" s="4">
        <v>6</v>
      </c>
      <c r="J449" s="4">
        <v>11</v>
      </c>
      <c r="K449" s="4">
        <v>7</v>
      </c>
      <c r="L449" s="4">
        <v>5</v>
      </c>
      <c r="M449" s="4">
        <v>12</v>
      </c>
      <c r="N449" s="4">
        <v>9</v>
      </c>
      <c r="O449" s="21">
        <f t="shared" si="19"/>
        <v>108</v>
      </c>
      <c r="P449" s="23">
        <f t="shared" si="20"/>
        <v>102.42857142857143</v>
      </c>
      <c r="Q449" s="21">
        <f t="shared" si="18"/>
        <v>35001</v>
      </c>
    </row>
    <row r="450" spans="1:17" x14ac:dyDescent="0.25">
      <c r="A450" s="17">
        <v>44427</v>
      </c>
      <c r="B450" s="20">
        <v>9</v>
      </c>
      <c r="C450" s="20">
        <v>7</v>
      </c>
      <c r="D450" s="20">
        <v>4</v>
      </c>
      <c r="E450" s="4">
        <v>19</v>
      </c>
      <c r="F450" s="4">
        <v>21</v>
      </c>
      <c r="G450" s="4">
        <v>1</v>
      </c>
      <c r="H450" s="4">
        <v>21</v>
      </c>
      <c r="I450" s="4">
        <v>4</v>
      </c>
      <c r="J450" s="4">
        <v>14</v>
      </c>
      <c r="K450" s="4">
        <v>9</v>
      </c>
      <c r="L450" s="4">
        <v>0</v>
      </c>
      <c r="M450" s="4">
        <v>19</v>
      </c>
      <c r="N450" s="4">
        <v>9</v>
      </c>
      <c r="O450" s="21">
        <f t="shared" si="19"/>
        <v>137</v>
      </c>
      <c r="P450" s="23">
        <f t="shared" si="20"/>
        <v>105.14285714285714</v>
      </c>
      <c r="Q450" s="21">
        <f t="shared" si="18"/>
        <v>35138</v>
      </c>
    </row>
    <row r="451" spans="1:17" x14ac:dyDescent="0.25">
      <c r="A451" s="17">
        <v>44428</v>
      </c>
      <c r="B451" s="20">
        <v>0</v>
      </c>
      <c r="C451" s="20">
        <v>0</v>
      </c>
      <c r="D451" s="20">
        <v>0</v>
      </c>
      <c r="E451" s="4">
        <v>0</v>
      </c>
      <c r="F451" s="4">
        <v>0</v>
      </c>
      <c r="G451" s="4">
        <v>0</v>
      </c>
      <c r="H451" s="4">
        <v>0</v>
      </c>
      <c r="I451" s="4">
        <v>0</v>
      </c>
      <c r="J451" s="4">
        <v>0</v>
      </c>
      <c r="K451" s="4">
        <v>0</v>
      </c>
      <c r="L451" s="4">
        <v>0</v>
      </c>
      <c r="M451" s="4">
        <v>0</v>
      </c>
      <c r="N451" s="4">
        <v>0</v>
      </c>
      <c r="O451" s="21">
        <f t="shared" si="19"/>
        <v>0</v>
      </c>
      <c r="P451" s="23">
        <f t="shared" si="20"/>
        <v>92.571428571428569</v>
      </c>
      <c r="Q451" s="21">
        <f t="shared" si="18"/>
        <v>35138</v>
      </c>
    </row>
    <row r="452" spans="1:17" x14ac:dyDescent="0.25">
      <c r="A452" s="17">
        <v>44429</v>
      </c>
      <c r="B452" s="20">
        <v>0</v>
      </c>
      <c r="C452" s="20">
        <v>0</v>
      </c>
      <c r="D452" s="20">
        <v>0</v>
      </c>
      <c r="E452" s="4">
        <v>0</v>
      </c>
      <c r="F452" s="4">
        <v>0</v>
      </c>
      <c r="G452" s="4">
        <v>0</v>
      </c>
      <c r="H452" s="4">
        <v>0</v>
      </c>
      <c r="I452" s="4">
        <v>0</v>
      </c>
      <c r="J452" s="4">
        <v>0</v>
      </c>
      <c r="K452" s="4">
        <v>0</v>
      </c>
      <c r="L452" s="4">
        <v>0</v>
      </c>
      <c r="M452" s="4">
        <v>0</v>
      </c>
      <c r="N452" s="4">
        <v>0</v>
      </c>
      <c r="O452" s="21">
        <f t="shared" si="19"/>
        <v>0</v>
      </c>
      <c r="P452" s="23">
        <f t="shared" si="20"/>
        <v>82.142857142857139</v>
      </c>
      <c r="Q452" s="21">
        <f t="shared" si="18"/>
        <v>35138</v>
      </c>
    </row>
    <row r="453" spans="1:17" x14ac:dyDescent="0.25">
      <c r="A453" s="17">
        <v>44430</v>
      </c>
      <c r="B453" s="20">
        <v>5</v>
      </c>
      <c r="C453" s="20">
        <v>3</v>
      </c>
      <c r="D453" s="20">
        <v>0</v>
      </c>
      <c r="E453" s="4">
        <v>3</v>
      </c>
      <c r="F453" s="4">
        <v>8</v>
      </c>
      <c r="G453" s="4">
        <v>2</v>
      </c>
      <c r="H453" s="4">
        <v>8</v>
      </c>
      <c r="I453" s="4">
        <v>10</v>
      </c>
      <c r="J453" s="4">
        <v>4</v>
      </c>
      <c r="K453" s="4">
        <v>2</v>
      </c>
      <c r="L453" s="4">
        <v>1</v>
      </c>
      <c r="M453" s="4">
        <v>12</v>
      </c>
      <c r="N453" s="4">
        <v>4</v>
      </c>
      <c r="O453" s="21">
        <f t="shared" si="19"/>
        <v>62</v>
      </c>
      <c r="P453" s="23">
        <f t="shared" si="20"/>
        <v>75.142857142857139</v>
      </c>
      <c r="Q453" s="21">
        <f t="shared" si="18"/>
        <v>35200</v>
      </c>
    </row>
    <row r="454" spans="1:17" x14ac:dyDescent="0.25">
      <c r="A454" s="17">
        <v>44431</v>
      </c>
      <c r="B454" s="20">
        <v>0</v>
      </c>
      <c r="C454" s="20">
        <v>0</v>
      </c>
      <c r="D454" s="20">
        <v>0</v>
      </c>
      <c r="E454" s="4">
        <v>0</v>
      </c>
      <c r="F454" s="4">
        <v>0</v>
      </c>
      <c r="G454" s="4">
        <v>0</v>
      </c>
      <c r="H454" s="4">
        <v>0</v>
      </c>
      <c r="I454" s="4">
        <v>0</v>
      </c>
      <c r="J454" s="4">
        <v>0</v>
      </c>
      <c r="K454" s="4">
        <v>0</v>
      </c>
      <c r="L454" s="4">
        <v>0</v>
      </c>
      <c r="M454" s="4">
        <v>0</v>
      </c>
      <c r="N454" s="4">
        <v>0</v>
      </c>
      <c r="O454" s="21">
        <f t="shared" si="19"/>
        <v>0</v>
      </c>
      <c r="P454" s="23">
        <f t="shared" si="20"/>
        <v>60.142857142857146</v>
      </c>
      <c r="Q454" s="21">
        <f t="shared" si="18"/>
        <v>35200</v>
      </c>
    </row>
    <row r="455" spans="1:17" x14ac:dyDescent="0.25">
      <c r="A455" s="17">
        <v>44432</v>
      </c>
      <c r="B455" s="20">
        <v>5</v>
      </c>
      <c r="C455" s="20">
        <v>4</v>
      </c>
      <c r="D455" s="20">
        <v>7</v>
      </c>
      <c r="E455" s="4">
        <v>9</v>
      </c>
      <c r="F455" s="4">
        <v>17</v>
      </c>
      <c r="G455" s="4">
        <v>0</v>
      </c>
      <c r="H455" s="4">
        <v>8</v>
      </c>
      <c r="I455" s="4">
        <v>5</v>
      </c>
      <c r="J455" s="4">
        <v>7</v>
      </c>
      <c r="K455" s="4">
        <v>4</v>
      </c>
      <c r="L455" s="4">
        <v>3</v>
      </c>
      <c r="M455" s="4">
        <v>7</v>
      </c>
      <c r="N455" s="4">
        <v>13</v>
      </c>
      <c r="O455" s="21">
        <f t="shared" si="19"/>
        <v>89</v>
      </c>
      <c r="P455" s="23">
        <f t="shared" si="20"/>
        <v>56.571428571428569</v>
      </c>
      <c r="Q455" s="21">
        <f t="shared" si="18"/>
        <v>35289</v>
      </c>
    </row>
    <row r="456" spans="1:17" x14ac:dyDescent="0.25">
      <c r="A456" s="17">
        <v>44433</v>
      </c>
      <c r="B456" s="20">
        <v>12</v>
      </c>
      <c r="C456" s="20">
        <v>11</v>
      </c>
      <c r="D456" s="20">
        <v>20</v>
      </c>
      <c r="E456" s="4">
        <v>28</v>
      </c>
      <c r="F456" s="4">
        <v>27</v>
      </c>
      <c r="G456" s="4">
        <v>0</v>
      </c>
      <c r="H456" s="4">
        <v>18</v>
      </c>
      <c r="I456" s="4">
        <v>14</v>
      </c>
      <c r="J456" s="4">
        <v>2</v>
      </c>
      <c r="K456" s="4">
        <v>3</v>
      </c>
      <c r="L456" s="4">
        <v>3</v>
      </c>
      <c r="M456" s="4">
        <v>15</v>
      </c>
      <c r="N456" s="4">
        <v>18</v>
      </c>
      <c r="O456" s="21">
        <f t="shared" si="19"/>
        <v>171</v>
      </c>
      <c r="P456" s="23">
        <f>AVERAGE(O450:O456)</f>
        <v>65.571428571428569</v>
      </c>
      <c r="Q456" s="21">
        <f t="shared" si="18"/>
        <v>35460</v>
      </c>
    </row>
    <row r="457" spans="1:17" x14ac:dyDescent="0.25">
      <c r="A457" s="17">
        <v>44434</v>
      </c>
      <c r="B457" s="20">
        <v>11</v>
      </c>
      <c r="C457" s="20">
        <v>10</v>
      </c>
      <c r="D457" s="20">
        <v>12</v>
      </c>
      <c r="E457" s="4">
        <v>17</v>
      </c>
      <c r="F457" s="4">
        <v>18</v>
      </c>
      <c r="G457" s="4">
        <v>0</v>
      </c>
      <c r="H457" s="4">
        <v>12</v>
      </c>
      <c r="I457" s="4">
        <v>3</v>
      </c>
      <c r="J457" s="4">
        <v>9</v>
      </c>
      <c r="K457" s="4">
        <v>10</v>
      </c>
      <c r="L457" s="4">
        <v>1</v>
      </c>
      <c r="M457" s="4">
        <v>15</v>
      </c>
      <c r="N457" s="4">
        <v>12</v>
      </c>
      <c r="O457" s="21">
        <f t="shared" si="19"/>
        <v>130</v>
      </c>
      <c r="P457" s="23">
        <f t="shared" si="20"/>
        <v>64.571428571428569</v>
      </c>
      <c r="Q457" s="21">
        <f t="shared" si="18"/>
        <v>35590</v>
      </c>
    </row>
    <row r="458" spans="1:17" x14ac:dyDescent="0.25">
      <c r="A458" s="17">
        <v>44435</v>
      </c>
      <c r="B458" s="20">
        <v>3</v>
      </c>
      <c r="C458" s="20">
        <v>10</v>
      </c>
      <c r="D458" s="20">
        <v>10</v>
      </c>
      <c r="E458" s="4">
        <v>14</v>
      </c>
      <c r="F458" s="4">
        <v>18</v>
      </c>
      <c r="G458" s="4">
        <v>2</v>
      </c>
      <c r="H458" s="4">
        <v>10</v>
      </c>
      <c r="I458" s="4">
        <v>4</v>
      </c>
      <c r="J458" s="4">
        <v>3</v>
      </c>
      <c r="K458" s="4">
        <v>2</v>
      </c>
      <c r="L458" s="4">
        <v>2</v>
      </c>
      <c r="M458" s="4">
        <v>14</v>
      </c>
      <c r="N458" s="4">
        <v>8</v>
      </c>
      <c r="O458" s="21">
        <f t="shared" si="19"/>
        <v>100</v>
      </c>
      <c r="P458" s="23">
        <f t="shared" si="20"/>
        <v>78.857142857142861</v>
      </c>
      <c r="Q458" s="21">
        <f t="shared" si="18"/>
        <v>35690</v>
      </c>
    </row>
    <row r="459" spans="1:17" x14ac:dyDescent="0.25">
      <c r="A459" s="17">
        <v>44436</v>
      </c>
      <c r="B459" s="20">
        <v>3</v>
      </c>
      <c r="C459" s="20">
        <v>3</v>
      </c>
      <c r="D459" s="20">
        <v>6</v>
      </c>
      <c r="E459" s="4">
        <v>13</v>
      </c>
      <c r="F459" s="4">
        <v>14</v>
      </c>
      <c r="G459" s="4">
        <v>2</v>
      </c>
      <c r="H459" s="4">
        <v>11</v>
      </c>
      <c r="I459" s="4">
        <v>10</v>
      </c>
      <c r="J459" s="4">
        <v>6</v>
      </c>
      <c r="K459" s="4">
        <v>3</v>
      </c>
      <c r="L459" s="4">
        <v>2</v>
      </c>
      <c r="M459" s="4">
        <v>17</v>
      </c>
      <c r="N459" s="4">
        <v>5</v>
      </c>
      <c r="O459" s="21">
        <f t="shared" si="19"/>
        <v>95</v>
      </c>
      <c r="P459" s="23">
        <f t="shared" si="20"/>
        <v>92.428571428571431</v>
      </c>
      <c r="Q459" s="21">
        <f t="shared" si="18"/>
        <v>35785</v>
      </c>
    </row>
    <row r="460" spans="1:17" x14ac:dyDescent="0.25">
      <c r="A460" s="17">
        <v>44437</v>
      </c>
      <c r="B460" s="20">
        <v>6</v>
      </c>
      <c r="C460" s="20">
        <v>2</v>
      </c>
      <c r="D460" s="20">
        <v>4</v>
      </c>
      <c r="E460" s="4">
        <v>3</v>
      </c>
      <c r="F460" s="4">
        <v>13</v>
      </c>
      <c r="G460" s="4">
        <v>0</v>
      </c>
      <c r="H460" s="4">
        <v>10</v>
      </c>
      <c r="I460" s="4">
        <v>6</v>
      </c>
      <c r="J460" s="4">
        <v>5</v>
      </c>
      <c r="K460" s="4">
        <v>2</v>
      </c>
      <c r="L460" s="4">
        <v>1</v>
      </c>
      <c r="M460" s="4">
        <v>18</v>
      </c>
      <c r="N460" s="4">
        <v>5</v>
      </c>
      <c r="O460" s="21">
        <f t="shared" si="19"/>
        <v>75</v>
      </c>
      <c r="P460" s="23">
        <f t="shared" si="20"/>
        <v>94.285714285714292</v>
      </c>
      <c r="Q460" s="21">
        <f t="shared" si="18"/>
        <v>35860</v>
      </c>
    </row>
    <row r="461" spans="1:17" x14ac:dyDescent="0.25">
      <c r="A461" s="17">
        <v>44438</v>
      </c>
      <c r="B461" s="20">
        <v>7</v>
      </c>
      <c r="C461" s="20">
        <v>5</v>
      </c>
      <c r="D461" s="20">
        <v>5</v>
      </c>
      <c r="E461" s="4">
        <v>13</v>
      </c>
      <c r="F461" s="4">
        <v>23</v>
      </c>
      <c r="G461" s="4">
        <v>0</v>
      </c>
      <c r="H461" s="4">
        <v>9</v>
      </c>
      <c r="I461" s="4">
        <v>1</v>
      </c>
      <c r="J461" s="4">
        <v>9</v>
      </c>
      <c r="K461" s="4">
        <v>3</v>
      </c>
      <c r="L461" s="4">
        <v>3</v>
      </c>
      <c r="M461" s="4">
        <v>10</v>
      </c>
      <c r="N461" s="4">
        <v>14</v>
      </c>
      <c r="O461" s="21">
        <f t="shared" si="19"/>
        <v>102</v>
      </c>
      <c r="P461" s="23">
        <f t="shared" si="20"/>
        <v>108.85714285714286</v>
      </c>
      <c r="Q461" s="21">
        <f t="shared" si="18"/>
        <v>35962</v>
      </c>
    </row>
    <row r="462" spans="1:17" x14ac:dyDescent="0.25">
      <c r="A462" s="17">
        <v>44439</v>
      </c>
      <c r="B462" s="20">
        <v>10</v>
      </c>
      <c r="C462" s="20">
        <v>5</v>
      </c>
      <c r="D462" s="20">
        <v>7</v>
      </c>
      <c r="E462" s="4">
        <v>11</v>
      </c>
      <c r="F462" s="4">
        <v>15</v>
      </c>
      <c r="G462" s="4">
        <v>2</v>
      </c>
      <c r="H462" s="4">
        <v>9</v>
      </c>
      <c r="I462" s="4">
        <v>6</v>
      </c>
      <c r="J462" s="4">
        <v>4</v>
      </c>
      <c r="K462" s="4">
        <v>6</v>
      </c>
      <c r="L462" s="4">
        <v>2</v>
      </c>
      <c r="M462" s="4">
        <v>16</v>
      </c>
      <c r="N462" s="4">
        <v>11</v>
      </c>
      <c r="O462" s="21">
        <f t="shared" si="19"/>
        <v>104</v>
      </c>
      <c r="P462" s="23">
        <f t="shared" si="20"/>
        <v>111</v>
      </c>
      <c r="Q462" s="21">
        <f t="shared" si="18"/>
        <v>36066</v>
      </c>
    </row>
    <row r="463" spans="1:17" x14ac:dyDescent="0.25">
      <c r="A463" s="17">
        <v>44440</v>
      </c>
      <c r="B463" s="20">
        <v>8</v>
      </c>
      <c r="C463" s="20">
        <v>6</v>
      </c>
      <c r="D463" s="20">
        <v>8</v>
      </c>
      <c r="E463" s="4">
        <v>14</v>
      </c>
      <c r="F463" s="4">
        <v>24</v>
      </c>
      <c r="G463" s="4">
        <v>3</v>
      </c>
      <c r="H463" s="4">
        <v>13</v>
      </c>
      <c r="I463" s="4">
        <v>4</v>
      </c>
      <c r="J463" s="4">
        <v>11</v>
      </c>
      <c r="K463" s="4">
        <v>4</v>
      </c>
      <c r="L463" s="4">
        <v>14</v>
      </c>
      <c r="M463" s="4">
        <v>20</v>
      </c>
      <c r="N463" s="4">
        <v>13</v>
      </c>
      <c r="O463" s="21">
        <f t="shared" si="19"/>
        <v>142</v>
      </c>
      <c r="P463" s="23">
        <f t="shared" si="20"/>
        <v>106.85714285714286</v>
      </c>
      <c r="Q463" s="21">
        <f t="shared" si="18"/>
        <v>36208</v>
      </c>
    </row>
    <row r="464" spans="1:17" x14ac:dyDescent="0.25">
      <c r="A464" s="17">
        <v>44441</v>
      </c>
      <c r="B464" s="20">
        <v>13</v>
      </c>
      <c r="C464" s="20">
        <v>5</v>
      </c>
      <c r="D464" s="20">
        <v>5</v>
      </c>
      <c r="E464" s="4">
        <v>12</v>
      </c>
      <c r="F464" s="4">
        <v>27</v>
      </c>
      <c r="G464" s="4">
        <v>2</v>
      </c>
      <c r="H464" s="4">
        <v>8</v>
      </c>
      <c r="I464" s="4">
        <v>5</v>
      </c>
      <c r="J464" s="4">
        <v>8</v>
      </c>
      <c r="K464" s="4">
        <v>4</v>
      </c>
      <c r="L464" s="4">
        <v>7</v>
      </c>
      <c r="M464" s="4">
        <v>14</v>
      </c>
      <c r="N464" s="4">
        <v>5</v>
      </c>
      <c r="O464" s="21">
        <f t="shared" si="19"/>
        <v>115</v>
      </c>
      <c r="P464" s="23">
        <f t="shared" si="20"/>
        <v>104.71428571428571</v>
      </c>
      <c r="Q464" s="21">
        <f t="shared" si="18"/>
        <v>36323</v>
      </c>
    </row>
    <row r="465" spans="1:17" x14ac:dyDescent="0.25">
      <c r="A465" s="17">
        <v>44442</v>
      </c>
      <c r="B465" s="20">
        <v>6</v>
      </c>
      <c r="C465" s="20">
        <v>5</v>
      </c>
      <c r="D465" s="20">
        <v>6</v>
      </c>
      <c r="E465" s="4">
        <v>10</v>
      </c>
      <c r="F465" s="4">
        <v>21</v>
      </c>
      <c r="G465" s="4">
        <v>3</v>
      </c>
      <c r="H465" s="4">
        <v>14</v>
      </c>
      <c r="I465" s="4">
        <v>8</v>
      </c>
      <c r="J465" s="4">
        <v>15</v>
      </c>
      <c r="K465" s="4">
        <v>7</v>
      </c>
      <c r="L465" s="4">
        <v>3</v>
      </c>
      <c r="M465" s="4">
        <v>28</v>
      </c>
      <c r="N465" s="4">
        <v>12</v>
      </c>
      <c r="O465" s="21">
        <f t="shared" si="19"/>
        <v>138</v>
      </c>
      <c r="P465" s="23">
        <f t="shared" si="20"/>
        <v>110.14285714285714</v>
      </c>
      <c r="Q465" s="21">
        <f t="shared" ref="Q465:Q528" si="21">O465+Q464</f>
        <v>36461</v>
      </c>
    </row>
    <row r="466" spans="1:17" x14ac:dyDescent="0.25">
      <c r="A466" s="17">
        <v>44443</v>
      </c>
      <c r="B466" s="20">
        <v>7</v>
      </c>
      <c r="C466" s="20">
        <v>5</v>
      </c>
      <c r="D466" s="20">
        <v>2</v>
      </c>
      <c r="E466" s="4">
        <v>3</v>
      </c>
      <c r="F466" s="4">
        <v>10</v>
      </c>
      <c r="G466" s="4">
        <v>2</v>
      </c>
      <c r="H466" s="4">
        <v>7</v>
      </c>
      <c r="I466" s="4">
        <v>9</v>
      </c>
      <c r="J466" s="4">
        <v>4</v>
      </c>
      <c r="K466" s="4">
        <v>2</v>
      </c>
      <c r="L466" s="4">
        <v>5</v>
      </c>
      <c r="M466" s="4">
        <v>8</v>
      </c>
      <c r="N466" s="4">
        <v>9</v>
      </c>
      <c r="O466" s="21">
        <f t="shared" si="19"/>
        <v>73</v>
      </c>
      <c r="P466" s="23">
        <f t="shared" si="20"/>
        <v>107</v>
      </c>
      <c r="Q466" s="21">
        <f t="shared" si="21"/>
        <v>36534</v>
      </c>
    </row>
    <row r="467" spans="1:17" x14ac:dyDescent="0.25">
      <c r="A467" s="17">
        <v>44444</v>
      </c>
      <c r="B467" s="20">
        <v>3</v>
      </c>
      <c r="C467" s="20">
        <v>3</v>
      </c>
      <c r="D467" s="20">
        <v>5</v>
      </c>
      <c r="E467" s="4">
        <v>6</v>
      </c>
      <c r="F467" s="4">
        <v>18</v>
      </c>
      <c r="G467" s="4">
        <v>1</v>
      </c>
      <c r="H467" s="4">
        <v>11</v>
      </c>
      <c r="I467" s="4">
        <v>9</v>
      </c>
      <c r="J467" s="4">
        <v>7</v>
      </c>
      <c r="K467" s="4">
        <v>7</v>
      </c>
      <c r="L467" s="4">
        <v>6</v>
      </c>
      <c r="M467" s="4">
        <v>15</v>
      </c>
      <c r="N467" s="4">
        <v>9</v>
      </c>
      <c r="O467" s="21">
        <f t="shared" si="19"/>
        <v>100</v>
      </c>
      <c r="P467" s="23">
        <f t="shared" si="20"/>
        <v>110.57142857142857</v>
      </c>
      <c r="Q467" s="21">
        <f t="shared" si="21"/>
        <v>36634</v>
      </c>
    </row>
    <row r="468" spans="1:17" x14ac:dyDescent="0.25">
      <c r="A468" s="17">
        <v>44445</v>
      </c>
      <c r="B468" s="20">
        <v>3</v>
      </c>
      <c r="C468" s="20">
        <v>6</v>
      </c>
      <c r="D468" s="20">
        <v>4</v>
      </c>
      <c r="E468" s="4">
        <v>10</v>
      </c>
      <c r="F468" s="4">
        <v>15</v>
      </c>
      <c r="G468" s="4">
        <v>1</v>
      </c>
      <c r="H468" s="4">
        <v>2</v>
      </c>
      <c r="I468" s="4">
        <v>7</v>
      </c>
      <c r="J468" s="4">
        <v>3</v>
      </c>
      <c r="K468" s="4">
        <v>5</v>
      </c>
      <c r="L468" s="4">
        <v>2</v>
      </c>
      <c r="M468" s="4">
        <v>13</v>
      </c>
      <c r="N468" s="4">
        <v>2</v>
      </c>
      <c r="O468" s="21">
        <f t="shared" si="19"/>
        <v>73</v>
      </c>
      <c r="P468" s="23">
        <f t="shared" si="20"/>
        <v>106.42857142857143</v>
      </c>
      <c r="Q468" s="21">
        <f t="shared" si="21"/>
        <v>36707</v>
      </c>
    </row>
    <row r="469" spans="1:17" x14ac:dyDescent="0.25">
      <c r="A469" s="17">
        <v>44446</v>
      </c>
      <c r="B469" s="20">
        <v>7</v>
      </c>
      <c r="C469" s="20">
        <v>2</v>
      </c>
      <c r="D469" s="20">
        <v>5</v>
      </c>
      <c r="E469" s="4">
        <v>20</v>
      </c>
      <c r="F469" s="4">
        <v>11</v>
      </c>
      <c r="G469" s="4">
        <v>2</v>
      </c>
      <c r="H469" s="4">
        <v>6</v>
      </c>
      <c r="I469" s="4">
        <v>7</v>
      </c>
      <c r="J469" s="4">
        <v>6</v>
      </c>
      <c r="K469" s="4">
        <v>12</v>
      </c>
      <c r="L469" s="4">
        <v>4</v>
      </c>
      <c r="M469" s="4">
        <v>26</v>
      </c>
      <c r="N469" s="4">
        <v>14</v>
      </c>
      <c r="O469" s="21">
        <f t="shared" si="19"/>
        <v>122</v>
      </c>
      <c r="P469" s="23">
        <f t="shared" si="20"/>
        <v>109</v>
      </c>
      <c r="Q469" s="21">
        <f t="shared" si="21"/>
        <v>36829</v>
      </c>
    </row>
    <row r="470" spans="1:17" x14ac:dyDescent="0.25">
      <c r="A470" s="17">
        <v>44447</v>
      </c>
      <c r="B470" s="20">
        <v>5</v>
      </c>
      <c r="C470" s="20">
        <v>5</v>
      </c>
      <c r="D470" s="20">
        <v>6</v>
      </c>
      <c r="E470" s="4">
        <v>16</v>
      </c>
      <c r="F470" s="4">
        <v>15</v>
      </c>
      <c r="G470" s="4">
        <v>3</v>
      </c>
      <c r="H470" s="4">
        <v>10</v>
      </c>
      <c r="I470" s="4">
        <v>9</v>
      </c>
      <c r="J470" s="4">
        <v>6</v>
      </c>
      <c r="K470" s="4">
        <v>11</v>
      </c>
      <c r="L470" s="4">
        <v>2</v>
      </c>
      <c r="M470" s="4">
        <v>18</v>
      </c>
      <c r="N470" s="4">
        <v>14</v>
      </c>
      <c r="O470" s="21">
        <f t="shared" si="19"/>
        <v>120</v>
      </c>
      <c r="P470" s="23">
        <f t="shared" si="20"/>
        <v>105.85714285714286</v>
      </c>
      <c r="Q470" s="21">
        <f t="shared" si="21"/>
        <v>36949</v>
      </c>
    </row>
    <row r="471" spans="1:17" x14ac:dyDescent="0.25">
      <c r="A471" s="17">
        <v>44448</v>
      </c>
      <c r="B471" s="20">
        <v>11</v>
      </c>
      <c r="C471" s="20">
        <v>8</v>
      </c>
      <c r="D471" s="20">
        <v>6</v>
      </c>
      <c r="E471" s="4">
        <v>16</v>
      </c>
      <c r="F471" s="4">
        <v>18</v>
      </c>
      <c r="G471" s="4">
        <v>1</v>
      </c>
      <c r="H471" s="4">
        <v>9</v>
      </c>
      <c r="I471" s="4">
        <v>12</v>
      </c>
      <c r="J471" s="4">
        <v>3</v>
      </c>
      <c r="K471" s="4">
        <v>4</v>
      </c>
      <c r="L471" s="4">
        <v>4</v>
      </c>
      <c r="M471" s="4">
        <v>17</v>
      </c>
      <c r="N471" s="4">
        <v>22</v>
      </c>
      <c r="O471" s="21">
        <f t="shared" ref="O471:O534" si="22">SUM(B471:N471)</f>
        <v>131</v>
      </c>
      <c r="P471" s="23">
        <f t="shared" si="20"/>
        <v>108.14285714285714</v>
      </c>
      <c r="Q471" s="21">
        <f t="shared" si="21"/>
        <v>37080</v>
      </c>
    </row>
    <row r="472" spans="1:17" x14ac:dyDescent="0.25">
      <c r="A472" s="17">
        <v>44449</v>
      </c>
      <c r="B472" s="20">
        <v>9</v>
      </c>
      <c r="C472" s="20">
        <v>4</v>
      </c>
      <c r="D472" s="20">
        <v>4</v>
      </c>
      <c r="E472" s="4">
        <v>10</v>
      </c>
      <c r="F472" s="4">
        <v>26</v>
      </c>
      <c r="G472" s="4">
        <v>0</v>
      </c>
      <c r="H472" s="4">
        <v>14</v>
      </c>
      <c r="I472" s="4">
        <v>7</v>
      </c>
      <c r="J472" s="4">
        <v>7</v>
      </c>
      <c r="K472" s="4">
        <v>6</v>
      </c>
      <c r="L472" s="4">
        <v>7</v>
      </c>
      <c r="M472" s="4">
        <v>13</v>
      </c>
      <c r="N472" s="4">
        <v>12</v>
      </c>
      <c r="O472" s="21">
        <f t="shared" si="22"/>
        <v>119</v>
      </c>
      <c r="P472" s="23">
        <f t="shared" si="20"/>
        <v>105.42857142857143</v>
      </c>
      <c r="Q472" s="21">
        <f t="shared" si="21"/>
        <v>37199</v>
      </c>
    </row>
    <row r="473" spans="1:17" x14ac:dyDescent="0.25">
      <c r="A473" s="17">
        <v>44450</v>
      </c>
      <c r="B473" s="20">
        <v>2</v>
      </c>
      <c r="C473" s="20">
        <v>3</v>
      </c>
      <c r="D473" s="20">
        <v>4</v>
      </c>
      <c r="E473" s="4">
        <v>4</v>
      </c>
      <c r="F473" s="4">
        <v>20</v>
      </c>
      <c r="G473" s="4">
        <v>1</v>
      </c>
      <c r="H473" s="4">
        <v>9</v>
      </c>
      <c r="I473" s="4">
        <v>6</v>
      </c>
      <c r="J473" s="4">
        <v>2</v>
      </c>
      <c r="K473" s="4">
        <v>3</v>
      </c>
      <c r="L473" s="4">
        <v>1</v>
      </c>
      <c r="M473" s="4">
        <v>5</v>
      </c>
      <c r="N473" s="4">
        <v>8</v>
      </c>
      <c r="O473" s="21">
        <f t="shared" si="22"/>
        <v>68</v>
      </c>
      <c r="P473" s="23">
        <f t="shared" si="20"/>
        <v>104.71428571428571</v>
      </c>
      <c r="Q473" s="21">
        <f t="shared" si="21"/>
        <v>37267</v>
      </c>
    </row>
    <row r="474" spans="1:17" x14ac:dyDescent="0.25">
      <c r="A474" s="17">
        <v>44451</v>
      </c>
      <c r="B474" s="20">
        <v>5</v>
      </c>
      <c r="C474" s="20">
        <v>7</v>
      </c>
      <c r="D474" s="20">
        <v>3</v>
      </c>
      <c r="E474" s="4">
        <v>11</v>
      </c>
      <c r="F474" s="4">
        <v>18</v>
      </c>
      <c r="G474" s="4">
        <v>0</v>
      </c>
      <c r="H474" s="4">
        <v>8</v>
      </c>
      <c r="I474" s="4">
        <v>7</v>
      </c>
      <c r="J474" s="4">
        <v>9</v>
      </c>
      <c r="K474" s="4">
        <v>5</v>
      </c>
      <c r="L474" s="4">
        <v>3</v>
      </c>
      <c r="M474" s="4">
        <v>16</v>
      </c>
      <c r="N474" s="4">
        <v>12</v>
      </c>
      <c r="O474" s="21">
        <f t="shared" si="22"/>
        <v>104</v>
      </c>
      <c r="P474" s="23">
        <f t="shared" si="20"/>
        <v>105.28571428571429</v>
      </c>
      <c r="Q474" s="21">
        <f t="shared" si="21"/>
        <v>37371</v>
      </c>
    </row>
    <row r="475" spans="1:17" x14ac:dyDescent="0.25">
      <c r="A475" s="17">
        <v>44452</v>
      </c>
      <c r="B475" s="20">
        <v>12</v>
      </c>
      <c r="C475" s="20">
        <v>4</v>
      </c>
      <c r="D475" s="20">
        <v>3</v>
      </c>
      <c r="E475" s="4">
        <v>11</v>
      </c>
      <c r="F475" s="4">
        <v>7</v>
      </c>
      <c r="G475" s="4">
        <v>3</v>
      </c>
      <c r="H475" s="4">
        <v>14</v>
      </c>
      <c r="I475" s="4">
        <v>5</v>
      </c>
      <c r="J475" s="4">
        <v>2</v>
      </c>
      <c r="K475" s="4">
        <v>4</v>
      </c>
      <c r="L475" s="4">
        <v>1</v>
      </c>
      <c r="M475" s="4">
        <v>12</v>
      </c>
      <c r="N475" s="4">
        <v>9</v>
      </c>
      <c r="O475" s="21">
        <f t="shared" si="22"/>
        <v>87</v>
      </c>
      <c r="P475" s="23">
        <f t="shared" si="20"/>
        <v>107.28571428571429</v>
      </c>
      <c r="Q475" s="21">
        <f t="shared" si="21"/>
        <v>37458</v>
      </c>
    </row>
    <row r="476" spans="1:17" x14ac:dyDescent="0.25">
      <c r="A476" s="17">
        <v>44453</v>
      </c>
      <c r="B476" s="20">
        <v>14</v>
      </c>
      <c r="C476" s="20">
        <v>7</v>
      </c>
      <c r="D476" s="20">
        <v>3</v>
      </c>
      <c r="E476" s="4">
        <v>13</v>
      </c>
      <c r="F476" s="4">
        <v>18</v>
      </c>
      <c r="G476" s="4">
        <v>2</v>
      </c>
      <c r="H476" s="4">
        <v>11</v>
      </c>
      <c r="I476" s="4">
        <v>5</v>
      </c>
      <c r="J476" s="4">
        <v>8</v>
      </c>
      <c r="K476" s="4">
        <v>10</v>
      </c>
      <c r="L476" s="4">
        <v>3</v>
      </c>
      <c r="M476" s="4">
        <v>16</v>
      </c>
      <c r="N476" s="4">
        <v>14</v>
      </c>
      <c r="O476" s="21">
        <f t="shared" si="22"/>
        <v>124</v>
      </c>
      <c r="P476" s="23">
        <f t="shared" si="20"/>
        <v>107.57142857142857</v>
      </c>
      <c r="Q476" s="21">
        <f t="shared" si="21"/>
        <v>37582</v>
      </c>
    </row>
    <row r="477" spans="1:17" x14ac:dyDescent="0.25">
      <c r="A477" s="17">
        <v>44454</v>
      </c>
      <c r="B477" s="20">
        <v>14</v>
      </c>
      <c r="C477" s="20">
        <v>7</v>
      </c>
      <c r="D477" s="20">
        <v>3</v>
      </c>
      <c r="E477" s="4">
        <v>13</v>
      </c>
      <c r="F477" s="4">
        <v>27</v>
      </c>
      <c r="G477" s="4">
        <v>0</v>
      </c>
      <c r="H477" s="4">
        <v>7</v>
      </c>
      <c r="I477" s="4">
        <v>4</v>
      </c>
      <c r="J477" s="4">
        <v>7</v>
      </c>
      <c r="K477" s="4">
        <v>8</v>
      </c>
      <c r="L477" s="4">
        <v>5</v>
      </c>
      <c r="M477" s="4">
        <v>17</v>
      </c>
      <c r="N477" s="4">
        <v>18</v>
      </c>
      <c r="O477" s="21">
        <f t="shared" si="22"/>
        <v>130</v>
      </c>
      <c r="P477" s="23">
        <f t="shared" si="20"/>
        <v>109</v>
      </c>
      <c r="Q477" s="21">
        <f t="shared" si="21"/>
        <v>37712</v>
      </c>
    </row>
    <row r="478" spans="1:17" x14ac:dyDescent="0.25">
      <c r="A478" s="17">
        <v>44455</v>
      </c>
      <c r="B478" s="20">
        <v>5</v>
      </c>
      <c r="C478" s="20">
        <v>3</v>
      </c>
      <c r="D478" s="20">
        <v>3</v>
      </c>
      <c r="E478" s="4">
        <v>15</v>
      </c>
      <c r="F478" s="4">
        <v>21</v>
      </c>
      <c r="G478" s="4">
        <v>3</v>
      </c>
      <c r="H478" s="4">
        <v>7</v>
      </c>
      <c r="I478" s="4">
        <v>6</v>
      </c>
      <c r="J478" s="4">
        <v>7</v>
      </c>
      <c r="K478" s="4">
        <v>6</v>
      </c>
      <c r="L478" s="4">
        <v>5</v>
      </c>
      <c r="M478" s="4">
        <v>23</v>
      </c>
      <c r="N478" s="4">
        <v>8</v>
      </c>
      <c r="O478" s="21">
        <f t="shared" si="22"/>
        <v>112</v>
      </c>
      <c r="P478" s="23">
        <f t="shared" ref="P478:P541" si="23">AVERAGE(O472:O478)</f>
        <v>106.28571428571429</v>
      </c>
      <c r="Q478" s="21">
        <f t="shared" si="21"/>
        <v>37824</v>
      </c>
    </row>
    <row r="479" spans="1:17" x14ac:dyDescent="0.25">
      <c r="A479" s="17">
        <v>44456</v>
      </c>
      <c r="B479" s="20">
        <v>8</v>
      </c>
      <c r="C479" s="20">
        <v>8</v>
      </c>
      <c r="D479" s="20">
        <v>7</v>
      </c>
      <c r="E479" s="4">
        <v>13</v>
      </c>
      <c r="F479" s="4">
        <v>25</v>
      </c>
      <c r="G479" s="4">
        <v>3</v>
      </c>
      <c r="H479" s="4">
        <v>13</v>
      </c>
      <c r="I479" s="4">
        <v>11</v>
      </c>
      <c r="J479" s="4">
        <v>3</v>
      </c>
      <c r="K479" s="4">
        <v>9</v>
      </c>
      <c r="L479" s="4">
        <v>3</v>
      </c>
      <c r="M479" s="4">
        <v>9</v>
      </c>
      <c r="N479" s="4">
        <v>6</v>
      </c>
      <c r="O479" s="21">
        <f t="shared" si="22"/>
        <v>118</v>
      </c>
      <c r="P479" s="23">
        <f t="shared" si="23"/>
        <v>106.14285714285714</v>
      </c>
      <c r="Q479" s="21">
        <f t="shared" si="21"/>
        <v>37942</v>
      </c>
    </row>
    <row r="480" spans="1:17" x14ac:dyDescent="0.25">
      <c r="A480" s="17">
        <v>44457</v>
      </c>
      <c r="B480" s="20">
        <v>7</v>
      </c>
      <c r="C480" s="20">
        <v>1</v>
      </c>
      <c r="D480" s="20">
        <v>2</v>
      </c>
      <c r="E480" s="4">
        <v>3</v>
      </c>
      <c r="F480" s="4">
        <v>7</v>
      </c>
      <c r="G480" s="4">
        <v>0</v>
      </c>
      <c r="H480" s="4">
        <v>3</v>
      </c>
      <c r="I480" s="4">
        <v>1</v>
      </c>
      <c r="J480" s="4">
        <v>2</v>
      </c>
      <c r="K480" s="4">
        <v>2</v>
      </c>
      <c r="L480" s="4">
        <v>1</v>
      </c>
      <c r="M480" s="4">
        <v>9</v>
      </c>
      <c r="N480" s="4">
        <v>5</v>
      </c>
      <c r="O480" s="21">
        <f t="shared" si="22"/>
        <v>43</v>
      </c>
      <c r="P480" s="23">
        <f t="shared" si="23"/>
        <v>102.57142857142857</v>
      </c>
      <c r="Q480" s="21">
        <f t="shared" si="21"/>
        <v>37985</v>
      </c>
    </row>
    <row r="481" spans="1:17" x14ac:dyDescent="0.25">
      <c r="A481" s="17">
        <v>44458</v>
      </c>
      <c r="B481" s="20">
        <v>6</v>
      </c>
      <c r="C481" s="20">
        <v>1</v>
      </c>
      <c r="D481" s="20">
        <v>2</v>
      </c>
      <c r="E481" s="4">
        <v>12</v>
      </c>
      <c r="F481" s="4">
        <v>23</v>
      </c>
      <c r="G481" s="4">
        <v>2</v>
      </c>
      <c r="H481" s="4">
        <v>4</v>
      </c>
      <c r="I481" s="4">
        <v>8</v>
      </c>
      <c r="J481" s="4">
        <v>4</v>
      </c>
      <c r="K481" s="4">
        <v>7</v>
      </c>
      <c r="L481" s="4">
        <v>2</v>
      </c>
      <c r="M481" s="4">
        <v>9</v>
      </c>
      <c r="N481" s="4">
        <v>2</v>
      </c>
      <c r="O481" s="21">
        <f t="shared" si="22"/>
        <v>82</v>
      </c>
      <c r="P481" s="23">
        <f t="shared" si="23"/>
        <v>99.428571428571431</v>
      </c>
      <c r="Q481" s="21">
        <f t="shared" si="21"/>
        <v>38067</v>
      </c>
    </row>
    <row r="482" spans="1:17" x14ac:dyDescent="0.25">
      <c r="A482" s="17">
        <v>44459</v>
      </c>
      <c r="B482" s="20">
        <v>10</v>
      </c>
      <c r="C482" s="20">
        <v>10</v>
      </c>
      <c r="D482" s="20">
        <v>6</v>
      </c>
      <c r="E482" s="4">
        <v>16</v>
      </c>
      <c r="F482" s="4">
        <v>24</v>
      </c>
      <c r="G482" s="4">
        <v>2</v>
      </c>
      <c r="H482" s="4">
        <v>11</v>
      </c>
      <c r="I482" s="4">
        <v>7</v>
      </c>
      <c r="J482" s="4">
        <v>9</v>
      </c>
      <c r="K482" s="4">
        <v>9</v>
      </c>
      <c r="L482" s="4">
        <v>2</v>
      </c>
      <c r="M482" s="4">
        <v>17</v>
      </c>
      <c r="N482" s="4">
        <v>11</v>
      </c>
      <c r="O482" s="21">
        <f t="shared" si="22"/>
        <v>134</v>
      </c>
      <c r="P482" s="23">
        <f t="shared" si="23"/>
        <v>106.14285714285714</v>
      </c>
      <c r="Q482" s="21">
        <f t="shared" si="21"/>
        <v>38201</v>
      </c>
    </row>
    <row r="483" spans="1:17" x14ac:dyDescent="0.25">
      <c r="A483" s="17">
        <v>44460</v>
      </c>
      <c r="B483" s="20">
        <v>8</v>
      </c>
      <c r="C483" s="20">
        <v>3</v>
      </c>
      <c r="D483" s="20">
        <v>4</v>
      </c>
      <c r="E483" s="4">
        <v>19</v>
      </c>
      <c r="F483" s="4">
        <v>14</v>
      </c>
      <c r="G483" s="4">
        <v>1</v>
      </c>
      <c r="H483" s="4">
        <v>12</v>
      </c>
      <c r="I483" s="4">
        <v>2</v>
      </c>
      <c r="J483" s="4">
        <v>6</v>
      </c>
      <c r="K483" s="4">
        <v>8</v>
      </c>
      <c r="L483" s="4">
        <v>7</v>
      </c>
      <c r="M483" s="4">
        <v>17</v>
      </c>
      <c r="N483" s="4">
        <v>10</v>
      </c>
      <c r="O483" s="21">
        <f t="shared" si="22"/>
        <v>111</v>
      </c>
      <c r="P483" s="23">
        <f t="shared" si="23"/>
        <v>104.28571428571429</v>
      </c>
      <c r="Q483" s="21">
        <f t="shared" si="21"/>
        <v>38312</v>
      </c>
    </row>
    <row r="484" spans="1:17" x14ac:dyDescent="0.25">
      <c r="A484" s="17">
        <v>44461</v>
      </c>
      <c r="B484" s="20">
        <v>3</v>
      </c>
      <c r="C484" s="20">
        <v>4</v>
      </c>
      <c r="D484" s="20">
        <v>3</v>
      </c>
      <c r="E484" s="4">
        <v>15</v>
      </c>
      <c r="F484" s="4">
        <v>18</v>
      </c>
      <c r="G484" s="4">
        <v>1</v>
      </c>
      <c r="H484" s="4">
        <v>6</v>
      </c>
      <c r="I484" s="4">
        <v>3</v>
      </c>
      <c r="J484" s="4">
        <v>6</v>
      </c>
      <c r="K484" s="4">
        <v>11</v>
      </c>
      <c r="L484" s="4">
        <v>3</v>
      </c>
      <c r="M484" s="4">
        <v>14</v>
      </c>
      <c r="N484" s="4">
        <v>8</v>
      </c>
      <c r="O484" s="21">
        <f t="shared" si="22"/>
        <v>95</v>
      </c>
      <c r="P484" s="23">
        <f t="shared" si="23"/>
        <v>99.285714285714292</v>
      </c>
      <c r="Q484" s="21">
        <f t="shared" si="21"/>
        <v>38407</v>
      </c>
    </row>
    <row r="485" spans="1:17" x14ac:dyDescent="0.25">
      <c r="A485" s="17">
        <v>44462</v>
      </c>
      <c r="B485" s="20">
        <v>15</v>
      </c>
      <c r="C485" s="20">
        <v>4</v>
      </c>
      <c r="D485" s="20">
        <v>6</v>
      </c>
      <c r="E485" s="4">
        <v>13</v>
      </c>
      <c r="F485" s="4">
        <v>16</v>
      </c>
      <c r="G485" s="4">
        <v>1</v>
      </c>
      <c r="H485" s="4">
        <v>13</v>
      </c>
      <c r="I485" s="4">
        <v>8</v>
      </c>
      <c r="J485" s="4">
        <v>4</v>
      </c>
      <c r="K485" s="4">
        <v>6</v>
      </c>
      <c r="L485" s="4">
        <v>3</v>
      </c>
      <c r="M485" s="4">
        <v>9</v>
      </c>
      <c r="N485" s="4">
        <v>11</v>
      </c>
      <c r="O485" s="21">
        <f t="shared" si="22"/>
        <v>109</v>
      </c>
      <c r="P485" s="23">
        <f t="shared" si="23"/>
        <v>98.857142857142861</v>
      </c>
      <c r="Q485" s="21">
        <f t="shared" si="21"/>
        <v>38516</v>
      </c>
    </row>
    <row r="486" spans="1:17" x14ac:dyDescent="0.25">
      <c r="A486" s="17">
        <v>44463</v>
      </c>
      <c r="B486" s="20">
        <v>10</v>
      </c>
      <c r="C486" s="20">
        <v>2</v>
      </c>
      <c r="D486" s="20">
        <v>4</v>
      </c>
      <c r="E486" s="4">
        <v>11</v>
      </c>
      <c r="F486" s="4">
        <v>17</v>
      </c>
      <c r="G486" s="4">
        <v>1</v>
      </c>
      <c r="H486" s="4">
        <v>13</v>
      </c>
      <c r="I486" s="4">
        <v>2</v>
      </c>
      <c r="J486" s="4">
        <v>9</v>
      </c>
      <c r="K486" s="4">
        <v>7</v>
      </c>
      <c r="L486" s="4">
        <v>3</v>
      </c>
      <c r="M486" s="4">
        <v>8</v>
      </c>
      <c r="N486" s="4">
        <v>2</v>
      </c>
      <c r="O486" s="21">
        <f t="shared" si="22"/>
        <v>89</v>
      </c>
      <c r="P486" s="23">
        <f t="shared" si="23"/>
        <v>94.714285714285708</v>
      </c>
      <c r="Q486" s="21">
        <f t="shared" si="21"/>
        <v>38605</v>
      </c>
    </row>
    <row r="487" spans="1:17" x14ac:dyDescent="0.25">
      <c r="A487" s="17">
        <v>44464</v>
      </c>
      <c r="B487" s="20">
        <v>3</v>
      </c>
      <c r="C487" s="20">
        <v>2</v>
      </c>
      <c r="D487" s="20">
        <v>6</v>
      </c>
      <c r="E487" s="4">
        <v>6</v>
      </c>
      <c r="F487" s="4">
        <v>10</v>
      </c>
      <c r="G487" s="4">
        <v>1</v>
      </c>
      <c r="H487" s="4">
        <v>5</v>
      </c>
      <c r="I487" s="4">
        <v>1</v>
      </c>
      <c r="J487" s="4">
        <v>4</v>
      </c>
      <c r="K487" s="4">
        <v>1</v>
      </c>
      <c r="L487" s="4">
        <v>0</v>
      </c>
      <c r="M487" s="4">
        <v>4</v>
      </c>
      <c r="N487" s="4">
        <v>4</v>
      </c>
      <c r="O487" s="21">
        <f t="shared" si="22"/>
        <v>47</v>
      </c>
      <c r="P487" s="23">
        <f t="shared" si="23"/>
        <v>95.285714285714292</v>
      </c>
      <c r="Q487" s="21">
        <f t="shared" si="21"/>
        <v>38652</v>
      </c>
    </row>
    <row r="488" spans="1:17" x14ac:dyDescent="0.25">
      <c r="A488" s="17">
        <v>44465</v>
      </c>
      <c r="B488" s="20">
        <v>4</v>
      </c>
      <c r="C488" s="20">
        <v>1</v>
      </c>
      <c r="D488" s="20">
        <v>5</v>
      </c>
      <c r="E488" s="4">
        <v>7</v>
      </c>
      <c r="F488" s="4">
        <v>16</v>
      </c>
      <c r="G488" s="4">
        <v>0</v>
      </c>
      <c r="H488" s="4">
        <v>5</v>
      </c>
      <c r="I488" s="4">
        <v>7</v>
      </c>
      <c r="J488" s="4">
        <v>3</v>
      </c>
      <c r="K488" s="4">
        <v>9</v>
      </c>
      <c r="L488" s="4">
        <v>2</v>
      </c>
      <c r="M488" s="4">
        <v>11</v>
      </c>
      <c r="N488" s="4">
        <v>14</v>
      </c>
      <c r="O488" s="21">
        <f t="shared" si="22"/>
        <v>84</v>
      </c>
      <c r="P488" s="23">
        <f t="shared" si="23"/>
        <v>95.571428571428569</v>
      </c>
      <c r="Q488" s="21">
        <f t="shared" si="21"/>
        <v>38736</v>
      </c>
    </row>
    <row r="489" spans="1:17" x14ac:dyDescent="0.25">
      <c r="A489" s="17">
        <v>44466</v>
      </c>
      <c r="B489" s="20">
        <v>0</v>
      </c>
      <c r="C489" s="20">
        <v>7</v>
      </c>
      <c r="D489" s="20">
        <v>6</v>
      </c>
      <c r="E489" s="4">
        <v>9</v>
      </c>
      <c r="F489" s="4">
        <v>11</v>
      </c>
      <c r="G489" s="4">
        <v>2</v>
      </c>
      <c r="H489" s="4">
        <v>9</v>
      </c>
      <c r="I489" s="4">
        <v>7</v>
      </c>
      <c r="J489" s="4">
        <v>6</v>
      </c>
      <c r="K489" s="4">
        <v>3</v>
      </c>
      <c r="L489" s="4">
        <v>3</v>
      </c>
      <c r="M489" s="4">
        <v>15</v>
      </c>
      <c r="N489" s="4">
        <v>13</v>
      </c>
      <c r="O489" s="21">
        <f t="shared" si="22"/>
        <v>91</v>
      </c>
      <c r="P489" s="23">
        <f t="shared" si="23"/>
        <v>89.428571428571431</v>
      </c>
      <c r="Q489" s="21">
        <f t="shared" si="21"/>
        <v>38827</v>
      </c>
    </row>
    <row r="490" spans="1:17" x14ac:dyDescent="0.25">
      <c r="A490" s="17">
        <v>44467</v>
      </c>
      <c r="B490" s="20">
        <v>2</v>
      </c>
      <c r="C490" s="20">
        <v>3</v>
      </c>
      <c r="D490" s="20">
        <v>5</v>
      </c>
      <c r="E490" s="4">
        <v>12</v>
      </c>
      <c r="F490" s="4">
        <v>10</v>
      </c>
      <c r="G490" s="4">
        <v>1</v>
      </c>
      <c r="H490" s="4">
        <v>15</v>
      </c>
      <c r="I490" s="4">
        <v>4</v>
      </c>
      <c r="J490" s="4">
        <v>7</v>
      </c>
      <c r="K490" s="4">
        <v>3</v>
      </c>
      <c r="L490" s="4">
        <v>4</v>
      </c>
      <c r="M490" s="4">
        <v>15</v>
      </c>
      <c r="N490" s="4">
        <v>14</v>
      </c>
      <c r="O490" s="21">
        <f t="shared" si="22"/>
        <v>95</v>
      </c>
      <c r="P490" s="23">
        <f t="shared" si="23"/>
        <v>87.142857142857139</v>
      </c>
      <c r="Q490" s="21">
        <f t="shared" si="21"/>
        <v>38922</v>
      </c>
    </row>
    <row r="491" spans="1:17" x14ac:dyDescent="0.25">
      <c r="A491" s="17">
        <v>44468</v>
      </c>
      <c r="B491" s="20">
        <v>8</v>
      </c>
      <c r="C491" s="20">
        <v>0</v>
      </c>
      <c r="D491" s="20">
        <v>5</v>
      </c>
      <c r="E491" s="4">
        <v>10</v>
      </c>
      <c r="F491" s="4">
        <v>12</v>
      </c>
      <c r="G491" s="4">
        <v>0</v>
      </c>
      <c r="H491" s="4">
        <v>5</v>
      </c>
      <c r="I491" s="4">
        <v>4</v>
      </c>
      <c r="J491" s="4">
        <v>7</v>
      </c>
      <c r="K491" s="4">
        <v>5</v>
      </c>
      <c r="L491" s="4">
        <v>3</v>
      </c>
      <c r="M491" s="4">
        <v>10</v>
      </c>
      <c r="N491" s="4">
        <v>4</v>
      </c>
      <c r="O491" s="21">
        <f t="shared" si="22"/>
        <v>73</v>
      </c>
      <c r="P491" s="23">
        <f t="shared" si="23"/>
        <v>84</v>
      </c>
      <c r="Q491" s="21">
        <f t="shared" si="21"/>
        <v>38995</v>
      </c>
    </row>
    <row r="492" spans="1:17" x14ac:dyDescent="0.25">
      <c r="A492" s="17">
        <v>44469</v>
      </c>
      <c r="B492" s="20">
        <v>1</v>
      </c>
      <c r="C492" s="20">
        <v>0</v>
      </c>
      <c r="D492" s="20">
        <v>1</v>
      </c>
      <c r="E492" s="4">
        <v>11</v>
      </c>
      <c r="F492" s="4">
        <v>5</v>
      </c>
      <c r="G492" s="4">
        <v>0</v>
      </c>
      <c r="H492" s="4">
        <v>3</v>
      </c>
      <c r="I492" s="4">
        <v>3</v>
      </c>
      <c r="J492" s="4">
        <v>2</v>
      </c>
      <c r="K492" s="4">
        <v>2</v>
      </c>
      <c r="L492" s="4">
        <v>2</v>
      </c>
      <c r="M492" s="4">
        <v>8</v>
      </c>
      <c r="N492" s="4">
        <v>3</v>
      </c>
      <c r="O492" s="21">
        <f t="shared" si="22"/>
        <v>41</v>
      </c>
      <c r="P492" s="23">
        <f t="shared" si="23"/>
        <v>74.285714285714292</v>
      </c>
      <c r="Q492" s="21">
        <f t="shared" si="21"/>
        <v>39036</v>
      </c>
    </row>
    <row r="493" spans="1:17" x14ac:dyDescent="0.25">
      <c r="A493" s="17">
        <v>44470</v>
      </c>
      <c r="B493" s="20">
        <v>9</v>
      </c>
      <c r="C493" s="20">
        <v>7</v>
      </c>
      <c r="D493" s="20">
        <v>2</v>
      </c>
      <c r="E493" s="4">
        <v>9</v>
      </c>
      <c r="F493" s="4">
        <v>13</v>
      </c>
      <c r="G493" s="4">
        <v>1</v>
      </c>
      <c r="H493" s="4">
        <v>6</v>
      </c>
      <c r="I493" s="4">
        <v>8</v>
      </c>
      <c r="J493" s="4">
        <v>4</v>
      </c>
      <c r="K493" s="4">
        <v>5</v>
      </c>
      <c r="L493" s="4">
        <v>1</v>
      </c>
      <c r="M493" s="4">
        <v>16</v>
      </c>
      <c r="N493" s="4">
        <v>11</v>
      </c>
      <c r="O493" s="21">
        <f t="shared" si="22"/>
        <v>92</v>
      </c>
      <c r="P493" s="23">
        <f t="shared" si="23"/>
        <v>74.714285714285708</v>
      </c>
      <c r="Q493" s="21">
        <f t="shared" si="21"/>
        <v>39128</v>
      </c>
    </row>
    <row r="494" spans="1:17" x14ac:dyDescent="0.25">
      <c r="A494" s="17">
        <v>44471</v>
      </c>
      <c r="B494" s="20">
        <v>3</v>
      </c>
      <c r="C494" s="20">
        <v>3</v>
      </c>
      <c r="D494" s="20">
        <v>3</v>
      </c>
      <c r="E494" s="4">
        <v>8</v>
      </c>
      <c r="F494" s="4">
        <v>8</v>
      </c>
      <c r="G494" s="4">
        <v>0</v>
      </c>
      <c r="H494" s="4">
        <v>6</v>
      </c>
      <c r="I494" s="4">
        <v>0</v>
      </c>
      <c r="J494" s="4">
        <v>6</v>
      </c>
      <c r="K494" s="4">
        <v>3</v>
      </c>
      <c r="L494" s="4">
        <v>1</v>
      </c>
      <c r="M494" s="4">
        <v>12</v>
      </c>
      <c r="N494" s="4">
        <v>6</v>
      </c>
      <c r="O494" s="21">
        <f t="shared" si="22"/>
        <v>59</v>
      </c>
      <c r="P494" s="23">
        <f t="shared" si="23"/>
        <v>76.428571428571431</v>
      </c>
      <c r="Q494" s="21">
        <f t="shared" si="21"/>
        <v>39187</v>
      </c>
    </row>
    <row r="495" spans="1:17" x14ac:dyDescent="0.25">
      <c r="A495" s="17">
        <v>44472</v>
      </c>
      <c r="B495" s="20">
        <v>7</v>
      </c>
      <c r="C495" s="20">
        <v>3</v>
      </c>
      <c r="D495" s="20">
        <v>2</v>
      </c>
      <c r="E495" s="4">
        <v>11</v>
      </c>
      <c r="F495" s="4">
        <v>14</v>
      </c>
      <c r="G495" s="4">
        <v>1</v>
      </c>
      <c r="H495" s="4">
        <v>4</v>
      </c>
      <c r="I495" s="4">
        <v>5</v>
      </c>
      <c r="J495" s="4">
        <v>4</v>
      </c>
      <c r="K495" s="4">
        <v>4</v>
      </c>
      <c r="L495" s="4">
        <v>1</v>
      </c>
      <c r="M495" s="4">
        <v>22</v>
      </c>
      <c r="N495" s="4">
        <v>6</v>
      </c>
      <c r="O495" s="21">
        <f t="shared" si="22"/>
        <v>84</v>
      </c>
      <c r="P495" s="23">
        <f t="shared" si="23"/>
        <v>76.428571428571431</v>
      </c>
      <c r="Q495" s="21">
        <f t="shared" si="21"/>
        <v>39271</v>
      </c>
    </row>
    <row r="496" spans="1:17" x14ac:dyDescent="0.25">
      <c r="A496" s="17">
        <v>44473</v>
      </c>
      <c r="B496" s="20">
        <v>9</v>
      </c>
      <c r="C496" s="20">
        <v>1</v>
      </c>
      <c r="D496" s="20">
        <v>4</v>
      </c>
      <c r="E496" s="4">
        <v>12</v>
      </c>
      <c r="F496" s="4">
        <v>9</v>
      </c>
      <c r="G496" s="4">
        <v>0</v>
      </c>
      <c r="H496" s="4">
        <v>7</v>
      </c>
      <c r="I496" s="4">
        <v>4</v>
      </c>
      <c r="J496" s="4">
        <v>8</v>
      </c>
      <c r="K496" s="4">
        <v>4</v>
      </c>
      <c r="L496" s="4">
        <v>2</v>
      </c>
      <c r="M496" s="4">
        <v>14</v>
      </c>
      <c r="N496" s="4">
        <v>6</v>
      </c>
      <c r="O496" s="21">
        <f t="shared" si="22"/>
        <v>80</v>
      </c>
      <c r="P496" s="23">
        <f t="shared" si="23"/>
        <v>74.857142857142861</v>
      </c>
      <c r="Q496" s="21">
        <f t="shared" si="21"/>
        <v>39351</v>
      </c>
    </row>
    <row r="497" spans="1:17" x14ac:dyDescent="0.25">
      <c r="A497" s="17">
        <v>44474</v>
      </c>
      <c r="B497" s="20">
        <v>9</v>
      </c>
      <c r="C497" s="20">
        <v>6</v>
      </c>
      <c r="D497" s="20">
        <v>7</v>
      </c>
      <c r="E497" s="4">
        <v>9</v>
      </c>
      <c r="F497" s="4">
        <v>12</v>
      </c>
      <c r="G497" s="4">
        <v>0</v>
      </c>
      <c r="H497" s="4">
        <v>8</v>
      </c>
      <c r="I497" s="4">
        <v>6</v>
      </c>
      <c r="J497" s="4">
        <v>2</v>
      </c>
      <c r="K497" s="4">
        <v>11</v>
      </c>
      <c r="L497" s="4">
        <v>4</v>
      </c>
      <c r="M497" s="4">
        <v>13</v>
      </c>
      <c r="N497" s="4">
        <v>9</v>
      </c>
      <c r="O497" s="21">
        <f t="shared" si="22"/>
        <v>96</v>
      </c>
      <c r="P497" s="23">
        <f t="shared" si="23"/>
        <v>75</v>
      </c>
      <c r="Q497" s="21">
        <f t="shared" si="21"/>
        <v>39447</v>
      </c>
    </row>
    <row r="498" spans="1:17" x14ac:dyDescent="0.25">
      <c r="A498" s="17">
        <v>44475</v>
      </c>
      <c r="B498" s="20">
        <v>9</v>
      </c>
      <c r="C498" s="20">
        <v>5</v>
      </c>
      <c r="D498" s="20">
        <v>2</v>
      </c>
      <c r="E498" s="4">
        <v>5</v>
      </c>
      <c r="F498" s="4">
        <v>11</v>
      </c>
      <c r="G498" s="4">
        <v>0</v>
      </c>
      <c r="H498" s="4">
        <v>3</v>
      </c>
      <c r="I498" s="4">
        <v>5</v>
      </c>
      <c r="J498" s="4">
        <v>3</v>
      </c>
      <c r="K498" s="4">
        <v>2</v>
      </c>
      <c r="L498" s="4">
        <v>1</v>
      </c>
      <c r="M498" s="4">
        <v>4</v>
      </c>
      <c r="N498" s="4">
        <v>7</v>
      </c>
      <c r="O498" s="21">
        <f t="shared" si="22"/>
        <v>57</v>
      </c>
      <c r="P498" s="23">
        <f t="shared" si="23"/>
        <v>72.714285714285708</v>
      </c>
      <c r="Q498" s="21">
        <f t="shared" si="21"/>
        <v>39504</v>
      </c>
    </row>
    <row r="499" spans="1:17" x14ac:dyDescent="0.25">
      <c r="A499" s="17">
        <v>44476</v>
      </c>
      <c r="B499" s="20">
        <v>4</v>
      </c>
      <c r="C499" s="20">
        <v>0</v>
      </c>
      <c r="D499" s="20">
        <v>4</v>
      </c>
      <c r="E499" s="4">
        <v>12</v>
      </c>
      <c r="F499" s="4">
        <v>23</v>
      </c>
      <c r="G499" s="4">
        <v>2</v>
      </c>
      <c r="H499" s="4">
        <v>14</v>
      </c>
      <c r="I499" s="4">
        <v>9</v>
      </c>
      <c r="J499" s="4">
        <v>9</v>
      </c>
      <c r="K499" s="4">
        <v>3</v>
      </c>
      <c r="L499" s="4">
        <v>7</v>
      </c>
      <c r="M499" s="4">
        <v>15</v>
      </c>
      <c r="N499" s="4">
        <v>7</v>
      </c>
      <c r="O499" s="21">
        <f t="shared" si="22"/>
        <v>109</v>
      </c>
      <c r="P499" s="23">
        <f t="shared" si="23"/>
        <v>82.428571428571431</v>
      </c>
      <c r="Q499" s="21">
        <f t="shared" si="21"/>
        <v>39613</v>
      </c>
    </row>
    <row r="500" spans="1:17" x14ac:dyDescent="0.25">
      <c r="A500" s="17">
        <v>44477</v>
      </c>
      <c r="B500" s="20">
        <v>6</v>
      </c>
      <c r="C500" s="20">
        <v>3</v>
      </c>
      <c r="D500" s="20">
        <v>7</v>
      </c>
      <c r="E500" s="4">
        <v>13</v>
      </c>
      <c r="F500" s="4">
        <v>13</v>
      </c>
      <c r="G500" s="4">
        <v>1</v>
      </c>
      <c r="H500" s="4">
        <v>7</v>
      </c>
      <c r="I500" s="4">
        <v>5</v>
      </c>
      <c r="J500" s="4">
        <v>6</v>
      </c>
      <c r="K500" s="4">
        <v>5</v>
      </c>
      <c r="L500" s="4">
        <v>2</v>
      </c>
      <c r="M500" s="4">
        <v>17</v>
      </c>
      <c r="N500" s="4">
        <v>8</v>
      </c>
      <c r="O500" s="21">
        <f t="shared" si="22"/>
        <v>93</v>
      </c>
      <c r="P500" s="23">
        <f t="shared" si="23"/>
        <v>82.571428571428569</v>
      </c>
      <c r="Q500" s="21">
        <f t="shared" si="21"/>
        <v>39706</v>
      </c>
    </row>
    <row r="501" spans="1:17" x14ac:dyDescent="0.25">
      <c r="A501" s="17">
        <v>44478</v>
      </c>
      <c r="B501" s="20">
        <v>2</v>
      </c>
      <c r="C501" s="20">
        <v>1</v>
      </c>
      <c r="D501" s="20">
        <v>2</v>
      </c>
      <c r="E501" s="4">
        <v>6</v>
      </c>
      <c r="F501" s="4">
        <v>6</v>
      </c>
      <c r="G501" s="4">
        <v>0</v>
      </c>
      <c r="H501" s="4">
        <v>7</v>
      </c>
      <c r="I501" s="4">
        <v>1</v>
      </c>
      <c r="J501" s="4">
        <v>3</v>
      </c>
      <c r="K501" s="4">
        <v>2</v>
      </c>
      <c r="L501" s="4">
        <v>0</v>
      </c>
      <c r="M501" s="4">
        <v>8</v>
      </c>
      <c r="N501" s="4">
        <v>4</v>
      </c>
      <c r="O501" s="21">
        <f t="shared" si="22"/>
        <v>42</v>
      </c>
      <c r="P501" s="23">
        <f t="shared" si="23"/>
        <v>80.142857142857139</v>
      </c>
      <c r="Q501" s="21">
        <f t="shared" si="21"/>
        <v>39748</v>
      </c>
    </row>
    <row r="502" spans="1:17" x14ac:dyDescent="0.25">
      <c r="A502" s="17">
        <v>44479</v>
      </c>
      <c r="B502" s="20">
        <v>12</v>
      </c>
      <c r="C502" s="20">
        <v>4</v>
      </c>
      <c r="D502" s="20">
        <v>3</v>
      </c>
      <c r="E502" s="4">
        <v>10</v>
      </c>
      <c r="F502" s="4">
        <v>17</v>
      </c>
      <c r="G502" s="4">
        <v>2</v>
      </c>
      <c r="H502" s="4">
        <v>3</v>
      </c>
      <c r="I502" s="4">
        <v>5</v>
      </c>
      <c r="J502" s="4">
        <v>1</v>
      </c>
      <c r="K502" s="4">
        <v>6</v>
      </c>
      <c r="L502" s="4">
        <v>6</v>
      </c>
      <c r="M502" s="4">
        <v>11</v>
      </c>
      <c r="N502" s="4">
        <v>5</v>
      </c>
      <c r="O502" s="21">
        <f t="shared" si="22"/>
        <v>85</v>
      </c>
      <c r="P502" s="23">
        <f t="shared" si="23"/>
        <v>80.285714285714292</v>
      </c>
      <c r="Q502" s="21">
        <f t="shared" si="21"/>
        <v>39833</v>
      </c>
    </row>
    <row r="503" spans="1:17" x14ac:dyDescent="0.25">
      <c r="A503" s="17">
        <v>44480</v>
      </c>
      <c r="B503" s="20">
        <v>7</v>
      </c>
      <c r="C503" s="20">
        <v>2</v>
      </c>
      <c r="D503" s="20">
        <v>2</v>
      </c>
      <c r="E503" s="4">
        <v>8</v>
      </c>
      <c r="F503" s="4">
        <v>5</v>
      </c>
      <c r="G503" s="4">
        <v>0</v>
      </c>
      <c r="H503" s="4">
        <v>5</v>
      </c>
      <c r="I503" s="4">
        <v>1</v>
      </c>
      <c r="J503" s="4">
        <v>3</v>
      </c>
      <c r="K503" s="4">
        <v>3</v>
      </c>
      <c r="L503" s="4">
        <v>2</v>
      </c>
      <c r="M503" s="4">
        <v>7</v>
      </c>
      <c r="N503" s="4">
        <v>8</v>
      </c>
      <c r="O503" s="21">
        <f t="shared" si="22"/>
        <v>53</v>
      </c>
      <c r="P503" s="23">
        <f t="shared" si="23"/>
        <v>76.428571428571431</v>
      </c>
      <c r="Q503" s="21">
        <f t="shared" si="21"/>
        <v>39886</v>
      </c>
    </row>
    <row r="504" spans="1:17" x14ac:dyDescent="0.25">
      <c r="A504" s="17">
        <v>44481</v>
      </c>
      <c r="B504" s="20">
        <v>9</v>
      </c>
      <c r="C504" s="20">
        <v>2</v>
      </c>
      <c r="D504" s="20">
        <v>3</v>
      </c>
      <c r="E504" s="4">
        <v>7</v>
      </c>
      <c r="F504" s="4">
        <v>14</v>
      </c>
      <c r="G504" s="4">
        <v>0</v>
      </c>
      <c r="H504" s="4">
        <v>4</v>
      </c>
      <c r="I504" s="4">
        <v>3</v>
      </c>
      <c r="J504" s="4">
        <v>1</v>
      </c>
      <c r="K504" s="4">
        <v>5</v>
      </c>
      <c r="L504" s="4">
        <v>4</v>
      </c>
      <c r="M504" s="4">
        <v>5</v>
      </c>
      <c r="N504" s="4">
        <v>11</v>
      </c>
      <c r="O504" s="21">
        <f t="shared" si="22"/>
        <v>68</v>
      </c>
      <c r="P504" s="23">
        <f t="shared" si="23"/>
        <v>72.428571428571431</v>
      </c>
      <c r="Q504" s="21">
        <f t="shared" si="21"/>
        <v>39954</v>
      </c>
    </row>
    <row r="505" spans="1:17" x14ac:dyDescent="0.25">
      <c r="A505" s="17">
        <v>44482</v>
      </c>
      <c r="B505" s="20">
        <v>6</v>
      </c>
      <c r="C505" s="20">
        <v>3</v>
      </c>
      <c r="D505" s="20">
        <v>2</v>
      </c>
      <c r="E505" s="4">
        <v>14</v>
      </c>
      <c r="F505" s="4">
        <v>21</v>
      </c>
      <c r="G505" s="4">
        <v>0</v>
      </c>
      <c r="H505" s="4">
        <v>14</v>
      </c>
      <c r="I505" s="4">
        <v>10</v>
      </c>
      <c r="J505" s="4">
        <v>4</v>
      </c>
      <c r="K505" s="4">
        <v>7</v>
      </c>
      <c r="L505" s="4">
        <v>6</v>
      </c>
      <c r="M505" s="4">
        <v>18</v>
      </c>
      <c r="N505" s="4">
        <v>16</v>
      </c>
      <c r="O505" s="21">
        <f t="shared" si="22"/>
        <v>121</v>
      </c>
      <c r="P505" s="23">
        <f t="shared" si="23"/>
        <v>81.571428571428569</v>
      </c>
      <c r="Q505" s="21">
        <f t="shared" si="21"/>
        <v>40075</v>
      </c>
    </row>
    <row r="506" spans="1:17" x14ac:dyDescent="0.25">
      <c r="A506" s="17">
        <v>44483</v>
      </c>
      <c r="B506" s="20">
        <v>2</v>
      </c>
      <c r="C506" s="20">
        <v>5</v>
      </c>
      <c r="D506" s="20">
        <v>5</v>
      </c>
      <c r="E506" s="4">
        <v>14</v>
      </c>
      <c r="F506" s="4">
        <v>11</v>
      </c>
      <c r="G506" s="4">
        <v>1</v>
      </c>
      <c r="H506" s="4">
        <v>9</v>
      </c>
      <c r="I506" s="4">
        <v>5</v>
      </c>
      <c r="J506" s="4">
        <v>2</v>
      </c>
      <c r="K506" s="4">
        <v>4</v>
      </c>
      <c r="L506" s="4">
        <v>5</v>
      </c>
      <c r="M506" s="4">
        <v>21</v>
      </c>
      <c r="N506" s="4">
        <v>8</v>
      </c>
      <c r="O506" s="21">
        <f t="shared" si="22"/>
        <v>92</v>
      </c>
      <c r="P506" s="23">
        <f t="shared" si="23"/>
        <v>79.142857142857139</v>
      </c>
      <c r="Q506" s="21">
        <f t="shared" si="21"/>
        <v>40167</v>
      </c>
    </row>
    <row r="507" spans="1:17" x14ac:dyDescent="0.25">
      <c r="A507" s="17">
        <v>44484</v>
      </c>
      <c r="B507" s="20">
        <v>8</v>
      </c>
      <c r="C507" s="20">
        <v>3</v>
      </c>
      <c r="D507" s="20">
        <v>4</v>
      </c>
      <c r="E507" s="4">
        <v>13</v>
      </c>
      <c r="F507" s="4">
        <v>15</v>
      </c>
      <c r="G507" s="4">
        <v>1</v>
      </c>
      <c r="H507" s="4">
        <v>7</v>
      </c>
      <c r="I507" s="4">
        <v>4</v>
      </c>
      <c r="J507" s="4">
        <v>5</v>
      </c>
      <c r="K507" s="4">
        <v>4</v>
      </c>
      <c r="L507" s="4">
        <v>2</v>
      </c>
      <c r="M507" s="4">
        <v>17</v>
      </c>
      <c r="N507" s="4">
        <v>6</v>
      </c>
      <c r="O507" s="21">
        <f t="shared" si="22"/>
        <v>89</v>
      </c>
      <c r="P507" s="23">
        <f t="shared" si="23"/>
        <v>78.571428571428569</v>
      </c>
      <c r="Q507" s="21">
        <f t="shared" si="21"/>
        <v>40256</v>
      </c>
    </row>
    <row r="508" spans="1:17" x14ac:dyDescent="0.25">
      <c r="A508" s="17">
        <v>44485</v>
      </c>
      <c r="B508" s="20">
        <v>2</v>
      </c>
      <c r="C508" s="20">
        <v>1</v>
      </c>
      <c r="D508" s="20">
        <v>5</v>
      </c>
      <c r="E508" s="4">
        <v>3</v>
      </c>
      <c r="F508" s="4">
        <v>17</v>
      </c>
      <c r="G508" s="4">
        <v>0</v>
      </c>
      <c r="H508" s="4">
        <v>1</v>
      </c>
      <c r="I508" s="4">
        <v>3</v>
      </c>
      <c r="J508" s="4">
        <v>3</v>
      </c>
      <c r="K508" s="4">
        <v>2</v>
      </c>
      <c r="L508" s="4">
        <v>2</v>
      </c>
      <c r="M508" s="4">
        <v>4</v>
      </c>
      <c r="N508" s="4">
        <v>5</v>
      </c>
      <c r="O508" s="21">
        <f t="shared" si="22"/>
        <v>48</v>
      </c>
      <c r="P508" s="23">
        <f t="shared" si="23"/>
        <v>79.428571428571431</v>
      </c>
      <c r="Q508" s="21">
        <f t="shared" si="21"/>
        <v>40304</v>
      </c>
    </row>
    <row r="509" spans="1:17" x14ac:dyDescent="0.25">
      <c r="A509" s="17">
        <v>44486</v>
      </c>
      <c r="B509" s="20">
        <v>4</v>
      </c>
      <c r="C509" s="20">
        <v>1</v>
      </c>
      <c r="D509" s="20">
        <v>2</v>
      </c>
      <c r="E509" s="4">
        <v>6</v>
      </c>
      <c r="F509" s="4">
        <v>9</v>
      </c>
      <c r="G509" s="4">
        <v>0</v>
      </c>
      <c r="H509" s="4">
        <v>3</v>
      </c>
      <c r="I509" s="4">
        <v>5</v>
      </c>
      <c r="J509" s="4">
        <v>5</v>
      </c>
      <c r="K509" s="4">
        <v>3</v>
      </c>
      <c r="L509" s="4">
        <v>0</v>
      </c>
      <c r="M509" s="4">
        <v>8</v>
      </c>
      <c r="N509" s="4">
        <v>3</v>
      </c>
      <c r="O509" s="21">
        <f t="shared" si="22"/>
        <v>49</v>
      </c>
      <c r="P509" s="23">
        <f t="shared" si="23"/>
        <v>74.285714285714292</v>
      </c>
      <c r="Q509" s="21">
        <f t="shared" si="21"/>
        <v>40353</v>
      </c>
    </row>
    <row r="510" spans="1:17" x14ac:dyDescent="0.25">
      <c r="A510" s="17">
        <v>44487</v>
      </c>
      <c r="B510" s="20">
        <v>3</v>
      </c>
      <c r="C510" s="20">
        <v>3</v>
      </c>
      <c r="D510" s="20">
        <v>2</v>
      </c>
      <c r="E510" s="4">
        <v>10</v>
      </c>
      <c r="F510" s="4">
        <v>11</v>
      </c>
      <c r="G510" s="4">
        <v>3</v>
      </c>
      <c r="H510" s="4">
        <v>5</v>
      </c>
      <c r="I510" s="4">
        <v>2</v>
      </c>
      <c r="J510" s="4">
        <v>4</v>
      </c>
      <c r="K510" s="4">
        <v>1</v>
      </c>
      <c r="L510" s="4">
        <v>1</v>
      </c>
      <c r="M510" s="4">
        <v>21</v>
      </c>
      <c r="N510" s="4">
        <v>11</v>
      </c>
      <c r="O510" s="21">
        <f t="shared" si="22"/>
        <v>77</v>
      </c>
      <c r="P510" s="23">
        <f t="shared" si="23"/>
        <v>77.714285714285708</v>
      </c>
      <c r="Q510" s="21">
        <f t="shared" si="21"/>
        <v>40430</v>
      </c>
    </row>
    <row r="511" spans="1:17" x14ac:dyDescent="0.25">
      <c r="A511" s="17">
        <v>44488</v>
      </c>
      <c r="B511" s="20">
        <v>10</v>
      </c>
      <c r="C511" s="20">
        <v>3</v>
      </c>
      <c r="D511" s="20">
        <v>3</v>
      </c>
      <c r="E511" s="4">
        <v>9</v>
      </c>
      <c r="F511" s="4">
        <v>13</v>
      </c>
      <c r="G511" s="4">
        <v>0</v>
      </c>
      <c r="H511" s="4">
        <v>12</v>
      </c>
      <c r="I511" s="4">
        <v>6</v>
      </c>
      <c r="J511" s="4">
        <v>6</v>
      </c>
      <c r="K511" s="4">
        <v>4</v>
      </c>
      <c r="L511" s="4">
        <v>3</v>
      </c>
      <c r="M511" s="4">
        <v>12</v>
      </c>
      <c r="N511" s="4">
        <v>9</v>
      </c>
      <c r="O511" s="21">
        <f t="shared" si="22"/>
        <v>90</v>
      </c>
      <c r="P511" s="23">
        <f t="shared" si="23"/>
        <v>80.857142857142861</v>
      </c>
      <c r="Q511" s="21">
        <f t="shared" si="21"/>
        <v>40520</v>
      </c>
    </row>
    <row r="512" spans="1:17" x14ac:dyDescent="0.25">
      <c r="A512" s="17">
        <v>44489</v>
      </c>
      <c r="B512" s="20">
        <v>1</v>
      </c>
      <c r="C512" s="20">
        <v>3</v>
      </c>
      <c r="D512" s="20">
        <v>1</v>
      </c>
      <c r="E512" s="4">
        <v>10</v>
      </c>
      <c r="F512" s="4">
        <v>19</v>
      </c>
      <c r="G512" s="4">
        <v>1</v>
      </c>
      <c r="H512" s="4">
        <v>8</v>
      </c>
      <c r="I512" s="4">
        <v>9</v>
      </c>
      <c r="J512" s="4">
        <v>4</v>
      </c>
      <c r="K512" s="4">
        <v>4</v>
      </c>
      <c r="L512" s="4">
        <v>2</v>
      </c>
      <c r="M512" s="4">
        <v>3</v>
      </c>
      <c r="N512" s="4">
        <v>6</v>
      </c>
      <c r="O512" s="21">
        <f t="shared" si="22"/>
        <v>71</v>
      </c>
      <c r="P512" s="23">
        <f t="shared" si="23"/>
        <v>73.714285714285708</v>
      </c>
      <c r="Q512" s="21">
        <f t="shared" si="21"/>
        <v>40591</v>
      </c>
    </row>
    <row r="513" spans="1:17" x14ac:dyDescent="0.25">
      <c r="A513" s="17">
        <v>44490</v>
      </c>
      <c r="B513" s="20">
        <v>3</v>
      </c>
      <c r="C513" s="20">
        <v>1</v>
      </c>
      <c r="D513" s="20">
        <v>1</v>
      </c>
      <c r="E513" s="4">
        <v>6</v>
      </c>
      <c r="F513" s="4">
        <v>6</v>
      </c>
      <c r="G513" s="4">
        <v>0</v>
      </c>
      <c r="H513" s="4">
        <v>4</v>
      </c>
      <c r="I513" s="4">
        <v>0</v>
      </c>
      <c r="J513" s="4">
        <v>6</v>
      </c>
      <c r="K513" s="4">
        <v>1</v>
      </c>
      <c r="L513" s="4">
        <v>2</v>
      </c>
      <c r="M513" s="4">
        <v>6</v>
      </c>
      <c r="N513" s="4">
        <v>1</v>
      </c>
      <c r="O513" s="21">
        <f t="shared" si="22"/>
        <v>37</v>
      </c>
      <c r="P513" s="23">
        <f t="shared" si="23"/>
        <v>65.857142857142861</v>
      </c>
      <c r="Q513" s="21">
        <f t="shared" si="21"/>
        <v>40628</v>
      </c>
    </row>
    <row r="514" spans="1:17" x14ac:dyDescent="0.25">
      <c r="A514" s="17">
        <v>44491</v>
      </c>
      <c r="B514" s="20">
        <v>6</v>
      </c>
      <c r="C514" s="20">
        <v>2</v>
      </c>
      <c r="D514" s="20">
        <v>2</v>
      </c>
      <c r="E514" s="4">
        <v>9</v>
      </c>
      <c r="F514" s="4">
        <v>16</v>
      </c>
      <c r="G514" s="4">
        <v>0</v>
      </c>
      <c r="H514" s="4">
        <v>8</v>
      </c>
      <c r="I514" s="4">
        <v>6</v>
      </c>
      <c r="J514" s="4">
        <v>7</v>
      </c>
      <c r="K514" s="4">
        <v>2</v>
      </c>
      <c r="L514" s="4">
        <v>1</v>
      </c>
      <c r="M514" s="4">
        <v>16</v>
      </c>
      <c r="N514" s="4">
        <v>4</v>
      </c>
      <c r="O514" s="21">
        <f t="shared" si="22"/>
        <v>79</v>
      </c>
      <c r="P514" s="23">
        <f t="shared" si="23"/>
        <v>64.428571428571431</v>
      </c>
      <c r="Q514" s="21">
        <f t="shared" si="21"/>
        <v>40707</v>
      </c>
    </row>
    <row r="515" spans="1:17" x14ac:dyDescent="0.25">
      <c r="A515" s="17">
        <v>44492</v>
      </c>
      <c r="B515" s="20">
        <v>4</v>
      </c>
      <c r="C515" s="20">
        <v>1</v>
      </c>
      <c r="D515" s="20">
        <v>1</v>
      </c>
      <c r="E515" s="4">
        <v>7</v>
      </c>
      <c r="F515" s="4">
        <v>11</v>
      </c>
      <c r="G515" s="4">
        <v>0</v>
      </c>
      <c r="H515" s="4">
        <v>2</v>
      </c>
      <c r="I515" s="4">
        <v>4</v>
      </c>
      <c r="J515" s="4">
        <v>4</v>
      </c>
      <c r="K515" s="4">
        <v>1</v>
      </c>
      <c r="L515" s="4">
        <v>4</v>
      </c>
      <c r="M515" s="4">
        <v>5</v>
      </c>
      <c r="N515" s="4">
        <v>5</v>
      </c>
      <c r="O515" s="21">
        <f t="shared" si="22"/>
        <v>49</v>
      </c>
      <c r="P515" s="23">
        <f t="shared" si="23"/>
        <v>64.571428571428569</v>
      </c>
      <c r="Q515" s="21">
        <f t="shared" si="21"/>
        <v>40756</v>
      </c>
    </row>
    <row r="516" spans="1:17" x14ac:dyDescent="0.25">
      <c r="A516" s="17">
        <v>44493</v>
      </c>
      <c r="B516" s="20">
        <v>8</v>
      </c>
      <c r="C516" s="20">
        <v>2</v>
      </c>
      <c r="D516" s="20">
        <v>2</v>
      </c>
      <c r="E516" s="4">
        <v>6</v>
      </c>
      <c r="F516" s="4">
        <v>10</v>
      </c>
      <c r="G516" s="4">
        <v>0</v>
      </c>
      <c r="H516" s="4">
        <v>2</v>
      </c>
      <c r="I516" s="4">
        <v>4</v>
      </c>
      <c r="J516" s="4">
        <v>3</v>
      </c>
      <c r="K516" s="4">
        <v>0</v>
      </c>
      <c r="L516" s="4">
        <v>0</v>
      </c>
      <c r="M516" s="4">
        <v>5</v>
      </c>
      <c r="N516" s="4">
        <v>3</v>
      </c>
      <c r="O516" s="21">
        <f t="shared" si="22"/>
        <v>45</v>
      </c>
      <c r="P516" s="23">
        <f t="shared" si="23"/>
        <v>64</v>
      </c>
      <c r="Q516" s="21">
        <f t="shared" si="21"/>
        <v>40801</v>
      </c>
    </row>
    <row r="517" spans="1:17" x14ac:dyDescent="0.25">
      <c r="A517" s="17">
        <v>44494</v>
      </c>
      <c r="B517" s="20">
        <v>4</v>
      </c>
      <c r="C517" s="20">
        <v>6</v>
      </c>
      <c r="D517" s="20">
        <v>2</v>
      </c>
      <c r="E517" s="4">
        <v>10</v>
      </c>
      <c r="F517" s="4">
        <v>13</v>
      </c>
      <c r="G517" s="4">
        <v>0</v>
      </c>
      <c r="H517" s="4">
        <v>7</v>
      </c>
      <c r="I517" s="4">
        <v>1</v>
      </c>
      <c r="J517" s="4">
        <v>2</v>
      </c>
      <c r="K517" s="4">
        <v>1</v>
      </c>
      <c r="L517" s="4">
        <v>2</v>
      </c>
      <c r="M517" s="4">
        <v>5</v>
      </c>
      <c r="N517" s="4">
        <v>3</v>
      </c>
      <c r="O517" s="21">
        <f t="shared" si="22"/>
        <v>56</v>
      </c>
      <c r="P517" s="23">
        <f t="shared" si="23"/>
        <v>61</v>
      </c>
      <c r="Q517" s="21">
        <f t="shared" si="21"/>
        <v>40857</v>
      </c>
    </row>
    <row r="518" spans="1:17" x14ac:dyDescent="0.25">
      <c r="A518" s="17">
        <v>44495</v>
      </c>
      <c r="B518" s="20">
        <v>2</v>
      </c>
      <c r="C518" s="20">
        <v>3</v>
      </c>
      <c r="D518" s="20">
        <v>1</v>
      </c>
      <c r="E518" s="4">
        <v>2</v>
      </c>
      <c r="F518" s="4">
        <v>9</v>
      </c>
      <c r="G518" s="4">
        <v>0</v>
      </c>
      <c r="H518" s="4">
        <v>11</v>
      </c>
      <c r="I518" s="4">
        <v>6</v>
      </c>
      <c r="J518" s="4">
        <v>6</v>
      </c>
      <c r="K518" s="4">
        <v>3</v>
      </c>
      <c r="L518" s="4">
        <v>4</v>
      </c>
      <c r="M518" s="4">
        <v>15</v>
      </c>
      <c r="N518" s="4">
        <v>5</v>
      </c>
      <c r="O518" s="21">
        <f t="shared" si="22"/>
        <v>67</v>
      </c>
      <c r="P518" s="23">
        <f t="shared" si="23"/>
        <v>57.714285714285715</v>
      </c>
      <c r="Q518" s="21">
        <f t="shared" si="21"/>
        <v>40924</v>
      </c>
    </row>
    <row r="519" spans="1:17" x14ac:dyDescent="0.25">
      <c r="A519" s="17">
        <v>44496</v>
      </c>
      <c r="B519" s="20">
        <v>4</v>
      </c>
      <c r="C519" s="20">
        <v>3</v>
      </c>
      <c r="D519" s="20">
        <v>2</v>
      </c>
      <c r="E519" s="4">
        <v>8</v>
      </c>
      <c r="F519" s="4">
        <v>6</v>
      </c>
      <c r="G519" s="4">
        <v>0</v>
      </c>
      <c r="H519" s="4">
        <v>5</v>
      </c>
      <c r="I519" s="4">
        <v>2</v>
      </c>
      <c r="J519" s="4">
        <v>6</v>
      </c>
      <c r="K519" s="4">
        <v>1</v>
      </c>
      <c r="L519" s="4">
        <v>5</v>
      </c>
      <c r="M519" s="4">
        <v>3</v>
      </c>
      <c r="N519" s="4">
        <v>6</v>
      </c>
      <c r="O519" s="21">
        <f t="shared" si="22"/>
        <v>51</v>
      </c>
      <c r="P519" s="23">
        <f t="shared" si="23"/>
        <v>54.857142857142854</v>
      </c>
      <c r="Q519" s="21">
        <f t="shared" si="21"/>
        <v>40975</v>
      </c>
    </row>
    <row r="520" spans="1:17" x14ac:dyDescent="0.25">
      <c r="A520" s="17">
        <v>44497</v>
      </c>
      <c r="B520" s="20">
        <v>7</v>
      </c>
      <c r="C520" s="20">
        <v>1</v>
      </c>
      <c r="D520" s="20">
        <v>4</v>
      </c>
      <c r="E520" s="4">
        <v>1</v>
      </c>
      <c r="F520" s="4">
        <v>12</v>
      </c>
      <c r="G520" s="4">
        <v>0</v>
      </c>
      <c r="H520" s="4">
        <v>3</v>
      </c>
      <c r="I520" s="4">
        <v>2</v>
      </c>
      <c r="J520" s="4">
        <v>1</v>
      </c>
      <c r="K520" s="4">
        <v>1</v>
      </c>
      <c r="L520" s="4">
        <v>3</v>
      </c>
      <c r="M520" s="4">
        <v>5</v>
      </c>
      <c r="N520" s="4">
        <v>9</v>
      </c>
      <c r="O520" s="21">
        <f t="shared" si="22"/>
        <v>49</v>
      </c>
      <c r="P520" s="23">
        <f t="shared" si="23"/>
        <v>56.571428571428569</v>
      </c>
      <c r="Q520" s="21">
        <f t="shared" si="21"/>
        <v>41024</v>
      </c>
    </row>
    <row r="521" spans="1:17" x14ac:dyDescent="0.25">
      <c r="A521" s="17">
        <v>44498</v>
      </c>
      <c r="B521" s="20">
        <v>1</v>
      </c>
      <c r="C521" s="20">
        <v>2</v>
      </c>
      <c r="D521" s="20">
        <v>1</v>
      </c>
      <c r="E521" s="4">
        <v>8</v>
      </c>
      <c r="F521" s="4">
        <v>8</v>
      </c>
      <c r="G521" s="4">
        <v>0</v>
      </c>
      <c r="H521" s="4">
        <v>4</v>
      </c>
      <c r="I521" s="4">
        <v>3</v>
      </c>
      <c r="J521" s="4">
        <v>9</v>
      </c>
      <c r="K521" s="4">
        <v>0</v>
      </c>
      <c r="L521" s="4">
        <v>1</v>
      </c>
      <c r="M521" s="4">
        <v>11</v>
      </c>
      <c r="N521" s="4">
        <v>7</v>
      </c>
      <c r="O521" s="21">
        <f t="shared" si="22"/>
        <v>55</v>
      </c>
      <c r="P521" s="23">
        <f t="shared" si="23"/>
        <v>53.142857142857146</v>
      </c>
      <c r="Q521" s="21">
        <f t="shared" si="21"/>
        <v>41079</v>
      </c>
    </row>
    <row r="522" spans="1:17" x14ac:dyDescent="0.25">
      <c r="A522" s="17">
        <v>44499</v>
      </c>
      <c r="B522" s="20">
        <v>5</v>
      </c>
      <c r="C522" s="20">
        <v>0</v>
      </c>
      <c r="D522" s="20">
        <v>2</v>
      </c>
      <c r="E522" s="4">
        <v>5</v>
      </c>
      <c r="F522" s="4">
        <v>5</v>
      </c>
      <c r="G522" s="4">
        <v>0</v>
      </c>
      <c r="H522" s="4">
        <v>3</v>
      </c>
      <c r="I522" s="4">
        <v>2</v>
      </c>
      <c r="J522" s="4">
        <v>1</v>
      </c>
      <c r="K522" s="4">
        <v>2</v>
      </c>
      <c r="L522" s="4">
        <v>2</v>
      </c>
      <c r="M522" s="4">
        <v>4</v>
      </c>
      <c r="N522" s="4">
        <v>5</v>
      </c>
      <c r="O522" s="21">
        <f t="shared" si="22"/>
        <v>36</v>
      </c>
      <c r="P522" s="23">
        <f t="shared" si="23"/>
        <v>51.285714285714285</v>
      </c>
      <c r="Q522" s="21">
        <f t="shared" si="21"/>
        <v>41115</v>
      </c>
    </row>
    <row r="523" spans="1:17" x14ac:dyDescent="0.25">
      <c r="A523" s="17">
        <v>44500</v>
      </c>
      <c r="B523" s="20">
        <v>0</v>
      </c>
      <c r="C523" s="20">
        <v>0</v>
      </c>
      <c r="D523" s="20">
        <v>0</v>
      </c>
      <c r="E523" s="4">
        <v>0</v>
      </c>
      <c r="F523" s="4">
        <v>0</v>
      </c>
      <c r="G523" s="4">
        <v>0</v>
      </c>
      <c r="H523" s="4">
        <v>0</v>
      </c>
      <c r="I523" s="4">
        <v>0</v>
      </c>
      <c r="J523" s="4">
        <v>0</v>
      </c>
      <c r="K523" s="4">
        <v>0</v>
      </c>
      <c r="L523" s="4">
        <v>0</v>
      </c>
      <c r="M523" s="4">
        <v>0</v>
      </c>
      <c r="N523" s="4">
        <v>0</v>
      </c>
      <c r="O523" s="21">
        <f t="shared" si="22"/>
        <v>0</v>
      </c>
      <c r="P523" s="23">
        <f t="shared" si="23"/>
        <v>44.857142857142854</v>
      </c>
      <c r="Q523" s="21">
        <f t="shared" si="21"/>
        <v>41115</v>
      </c>
    </row>
    <row r="524" spans="1:17" x14ac:dyDescent="0.25">
      <c r="A524" s="17">
        <v>44501</v>
      </c>
      <c r="B524" s="20">
        <v>0</v>
      </c>
      <c r="C524" s="20">
        <v>0</v>
      </c>
      <c r="D524" s="20">
        <v>0</v>
      </c>
      <c r="E524" s="4">
        <v>0</v>
      </c>
      <c r="F524" s="4">
        <v>0</v>
      </c>
      <c r="G524" s="4">
        <v>0</v>
      </c>
      <c r="H524" s="4">
        <v>0</v>
      </c>
      <c r="I524" s="4">
        <v>0</v>
      </c>
      <c r="J524" s="4">
        <v>0</v>
      </c>
      <c r="K524" s="4">
        <v>0</v>
      </c>
      <c r="L524" s="4">
        <v>0</v>
      </c>
      <c r="M524" s="4">
        <v>0</v>
      </c>
      <c r="N524" s="4">
        <v>0</v>
      </c>
      <c r="O524" s="21">
        <f t="shared" si="22"/>
        <v>0</v>
      </c>
      <c r="P524" s="23">
        <f t="shared" si="23"/>
        <v>36.857142857142854</v>
      </c>
      <c r="Q524" s="21">
        <f t="shared" si="21"/>
        <v>41115</v>
      </c>
    </row>
    <row r="525" spans="1:17" x14ac:dyDescent="0.25">
      <c r="A525" s="17">
        <v>44502</v>
      </c>
      <c r="B525" s="20">
        <v>0</v>
      </c>
      <c r="C525" s="20">
        <v>0</v>
      </c>
      <c r="D525" s="20">
        <v>0</v>
      </c>
      <c r="E525" s="4">
        <v>0</v>
      </c>
      <c r="F525" s="4">
        <v>0</v>
      </c>
      <c r="G525" s="4">
        <v>0</v>
      </c>
      <c r="H525" s="4">
        <v>0</v>
      </c>
      <c r="I525" s="4">
        <v>0</v>
      </c>
      <c r="J525" s="4">
        <v>0</v>
      </c>
      <c r="K525" s="4">
        <v>0</v>
      </c>
      <c r="L525" s="4">
        <v>0</v>
      </c>
      <c r="M525" s="4">
        <v>0</v>
      </c>
      <c r="N525" s="4">
        <v>0</v>
      </c>
      <c r="O525" s="21">
        <f t="shared" si="22"/>
        <v>0</v>
      </c>
      <c r="P525" s="23">
        <f t="shared" si="23"/>
        <v>27.285714285714285</v>
      </c>
      <c r="Q525" s="21">
        <f t="shared" si="21"/>
        <v>41115</v>
      </c>
    </row>
    <row r="526" spans="1:17" x14ac:dyDescent="0.25">
      <c r="A526" s="17">
        <v>44503</v>
      </c>
      <c r="B526" s="20">
        <v>0</v>
      </c>
      <c r="C526" s="20">
        <v>0</v>
      </c>
      <c r="D526" s="20">
        <v>0</v>
      </c>
      <c r="E526" s="4">
        <v>0</v>
      </c>
      <c r="F526" s="4">
        <v>0</v>
      </c>
      <c r="G526" s="4">
        <v>0</v>
      </c>
      <c r="H526" s="4">
        <v>0</v>
      </c>
      <c r="I526" s="4">
        <v>0</v>
      </c>
      <c r="J526" s="4">
        <v>0</v>
      </c>
      <c r="K526" s="4">
        <v>0</v>
      </c>
      <c r="L526" s="4">
        <v>0</v>
      </c>
      <c r="M526" s="4">
        <v>0</v>
      </c>
      <c r="N526" s="4">
        <v>0</v>
      </c>
      <c r="O526" s="21">
        <f t="shared" si="22"/>
        <v>0</v>
      </c>
      <c r="P526" s="23">
        <f t="shared" si="23"/>
        <v>20</v>
      </c>
      <c r="Q526" s="21">
        <f t="shared" si="21"/>
        <v>41115</v>
      </c>
    </row>
    <row r="527" spans="1:17" x14ac:dyDescent="0.25">
      <c r="A527" s="17">
        <v>44504</v>
      </c>
      <c r="B527" s="20">
        <v>0</v>
      </c>
      <c r="C527" s="20">
        <v>0</v>
      </c>
      <c r="D527" s="20">
        <v>0</v>
      </c>
      <c r="E527" s="4">
        <v>0</v>
      </c>
      <c r="F527" s="4">
        <v>0</v>
      </c>
      <c r="G527" s="4">
        <v>0</v>
      </c>
      <c r="H527" s="4">
        <v>0</v>
      </c>
      <c r="I527" s="4">
        <v>0</v>
      </c>
      <c r="J527" s="4">
        <v>0</v>
      </c>
      <c r="K527" s="4">
        <v>0</v>
      </c>
      <c r="L527" s="4">
        <v>0</v>
      </c>
      <c r="M527" s="4">
        <v>0</v>
      </c>
      <c r="N527" s="4">
        <v>0</v>
      </c>
      <c r="O527" s="21">
        <f t="shared" si="22"/>
        <v>0</v>
      </c>
      <c r="P527" s="23">
        <f t="shared" si="23"/>
        <v>13</v>
      </c>
      <c r="Q527" s="21">
        <f t="shared" si="21"/>
        <v>41115</v>
      </c>
    </row>
    <row r="528" spans="1:17" x14ac:dyDescent="0.25">
      <c r="A528" s="17">
        <v>44505</v>
      </c>
      <c r="B528" s="20">
        <v>0</v>
      </c>
      <c r="C528" s="20">
        <v>0</v>
      </c>
      <c r="D528" s="20">
        <v>0</v>
      </c>
      <c r="E528" s="4">
        <v>0</v>
      </c>
      <c r="F528" s="4">
        <v>0</v>
      </c>
      <c r="G528" s="4">
        <v>0</v>
      </c>
      <c r="H528" s="4">
        <v>0</v>
      </c>
      <c r="I528" s="4">
        <v>0</v>
      </c>
      <c r="J528" s="4">
        <v>0</v>
      </c>
      <c r="K528" s="4">
        <v>0</v>
      </c>
      <c r="L528" s="4">
        <v>0</v>
      </c>
      <c r="M528" s="4">
        <v>0</v>
      </c>
      <c r="N528" s="4">
        <v>0</v>
      </c>
      <c r="O528" s="21">
        <f t="shared" si="22"/>
        <v>0</v>
      </c>
      <c r="P528" s="23">
        <f t="shared" si="23"/>
        <v>5.1428571428571432</v>
      </c>
      <c r="Q528" s="21">
        <f t="shared" si="21"/>
        <v>41115</v>
      </c>
    </row>
    <row r="529" spans="1:17" x14ac:dyDescent="0.25">
      <c r="A529" s="17">
        <v>44506</v>
      </c>
      <c r="B529" s="20">
        <v>0</v>
      </c>
      <c r="C529" s="20">
        <v>0</v>
      </c>
      <c r="D529" s="20">
        <v>0</v>
      </c>
      <c r="E529" s="4">
        <v>0</v>
      </c>
      <c r="F529" s="4">
        <v>0</v>
      </c>
      <c r="G529" s="4">
        <v>0</v>
      </c>
      <c r="H529" s="4">
        <v>0</v>
      </c>
      <c r="I529" s="4">
        <v>0</v>
      </c>
      <c r="J529" s="4">
        <v>0</v>
      </c>
      <c r="K529" s="4">
        <v>0</v>
      </c>
      <c r="L529" s="4">
        <v>0</v>
      </c>
      <c r="M529" s="4">
        <v>0</v>
      </c>
      <c r="N529" s="4">
        <v>0</v>
      </c>
      <c r="O529" s="21">
        <f t="shared" si="22"/>
        <v>0</v>
      </c>
      <c r="P529" s="23">
        <f t="shared" si="23"/>
        <v>0</v>
      </c>
      <c r="Q529" s="21">
        <f t="shared" ref="Q529:Q592" si="24">O529+Q528</f>
        <v>41115</v>
      </c>
    </row>
    <row r="530" spans="1:17" x14ac:dyDescent="0.25">
      <c r="A530" s="17">
        <v>44507</v>
      </c>
      <c r="B530" s="20">
        <v>0</v>
      </c>
      <c r="C530" s="20">
        <v>0</v>
      </c>
      <c r="D530" s="20">
        <v>0</v>
      </c>
      <c r="E530" s="4">
        <v>0</v>
      </c>
      <c r="F530" s="4">
        <v>0</v>
      </c>
      <c r="G530" s="4">
        <v>0</v>
      </c>
      <c r="H530" s="4">
        <v>0</v>
      </c>
      <c r="I530" s="4">
        <v>0</v>
      </c>
      <c r="J530" s="4">
        <v>0</v>
      </c>
      <c r="K530" s="4">
        <v>0</v>
      </c>
      <c r="L530" s="4">
        <v>0</v>
      </c>
      <c r="M530" s="4">
        <v>0</v>
      </c>
      <c r="N530" s="4">
        <v>0</v>
      </c>
      <c r="O530" s="21">
        <f t="shared" si="22"/>
        <v>0</v>
      </c>
      <c r="P530" s="23">
        <f t="shared" si="23"/>
        <v>0</v>
      </c>
      <c r="Q530" s="21">
        <f t="shared" si="24"/>
        <v>41115</v>
      </c>
    </row>
    <row r="531" spans="1:17" x14ac:dyDescent="0.25">
      <c r="A531" s="17">
        <v>44508</v>
      </c>
      <c r="B531" s="20">
        <v>0</v>
      </c>
      <c r="C531" s="20">
        <v>0</v>
      </c>
      <c r="D531" s="20">
        <v>0</v>
      </c>
      <c r="E531" s="4">
        <v>0</v>
      </c>
      <c r="F531" s="4">
        <v>0</v>
      </c>
      <c r="G531" s="4">
        <v>0</v>
      </c>
      <c r="H531" s="4">
        <v>0</v>
      </c>
      <c r="I531" s="4">
        <v>0</v>
      </c>
      <c r="J531" s="4">
        <v>0</v>
      </c>
      <c r="K531" s="4">
        <v>0</v>
      </c>
      <c r="L531" s="4">
        <v>0</v>
      </c>
      <c r="M531" s="4">
        <v>0</v>
      </c>
      <c r="N531" s="4">
        <v>0</v>
      </c>
      <c r="O531" s="21">
        <f t="shared" si="22"/>
        <v>0</v>
      </c>
      <c r="P531" s="23">
        <f t="shared" si="23"/>
        <v>0</v>
      </c>
      <c r="Q531" s="21">
        <f>O531+Q530</f>
        <v>41115</v>
      </c>
    </row>
    <row r="532" spans="1:17" x14ac:dyDescent="0.25">
      <c r="A532" s="17">
        <v>44509</v>
      </c>
      <c r="B532" s="20">
        <v>0</v>
      </c>
      <c r="C532" s="20">
        <v>0</v>
      </c>
      <c r="D532" s="20">
        <v>0</v>
      </c>
      <c r="E532" s="4">
        <v>0</v>
      </c>
      <c r="F532" s="4">
        <v>0</v>
      </c>
      <c r="G532" s="4">
        <v>0</v>
      </c>
      <c r="H532" s="4">
        <v>0</v>
      </c>
      <c r="I532" s="4">
        <v>0</v>
      </c>
      <c r="J532" s="4">
        <v>0</v>
      </c>
      <c r="K532" s="4">
        <v>0</v>
      </c>
      <c r="L532" s="4">
        <v>0</v>
      </c>
      <c r="M532" s="4">
        <v>0</v>
      </c>
      <c r="N532" s="4">
        <v>0</v>
      </c>
      <c r="O532" s="21">
        <f t="shared" si="22"/>
        <v>0</v>
      </c>
      <c r="P532" s="23">
        <f t="shared" si="23"/>
        <v>0</v>
      </c>
      <c r="Q532" s="21">
        <f t="shared" si="24"/>
        <v>41115</v>
      </c>
    </row>
    <row r="533" spans="1:17" x14ac:dyDescent="0.25">
      <c r="A533" s="17">
        <v>44510</v>
      </c>
      <c r="B533" s="20">
        <v>0</v>
      </c>
      <c r="C533" s="20">
        <v>0</v>
      </c>
      <c r="D533" s="20">
        <v>0</v>
      </c>
      <c r="E533" s="4">
        <v>0</v>
      </c>
      <c r="F533" s="4">
        <v>0</v>
      </c>
      <c r="G533" s="4">
        <v>0</v>
      </c>
      <c r="H533" s="4">
        <v>0</v>
      </c>
      <c r="I533" s="4">
        <v>0</v>
      </c>
      <c r="J533" s="4">
        <v>0</v>
      </c>
      <c r="K533" s="4">
        <v>0</v>
      </c>
      <c r="L533" s="4">
        <v>0</v>
      </c>
      <c r="M533" s="4">
        <v>0</v>
      </c>
      <c r="N533" s="4">
        <v>0</v>
      </c>
      <c r="O533" s="21">
        <f t="shared" si="22"/>
        <v>0</v>
      </c>
      <c r="P533" s="23">
        <f t="shared" si="23"/>
        <v>0</v>
      </c>
      <c r="Q533" s="21">
        <f t="shared" si="24"/>
        <v>41115</v>
      </c>
    </row>
    <row r="534" spans="1:17" x14ac:dyDescent="0.25">
      <c r="A534" s="17">
        <v>44511</v>
      </c>
      <c r="B534" s="20">
        <v>0</v>
      </c>
      <c r="C534" s="20">
        <v>0</v>
      </c>
      <c r="D534" s="20">
        <v>0</v>
      </c>
      <c r="E534" s="4">
        <v>0</v>
      </c>
      <c r="F534" s="4">
        <v>0</v>
      </c>
      <c r="G534" s="4">
        <v>0</v>
      </c>
      <c r="H534" s="4">
        <v>0</v>
      </c>
      <c r="I534" s="4">
        <v>0</v>
      </c>
      <c r="J534" s="4">
        <v>0</v>
      </c>
      <c r="K534" s="4">
        <v>0</v>
      </c>
      <c r="L534" s="4">
        <v>0</v>
      </c>
      <c r="M534" s="4">
        <v>0</v>
      </c>
      <c r="N534" s="4">
        <v>0</v>
      </c>
      <c r="O534" s="21">
        <f t="shared" si="22"/>
        <v>0</v>
      </c>
      <c r="P534" s="23">
        <f t="shared" si="23"/>
        <v>0</v>
      </c>
      <c r="Q534" s="21">
        <f t="shared" si="24"/>
        <v>41115</v>
      </c>
    </row>
    <row r="535" spans="1:17" x14ac:dyDescent="0.25">
      <c r="A535" s="17">
        <v>44512</v>
      </c>
      <c r="B535" s="20">
        <v>0</v>
      </c>
      <c r="C535" s="20">
        <v>0</v>
      </c>
      <c r="D535" s="20">
        <v>0</v>
      </c>
      <c r="E535" s="4">
        <v>0</v>
      </c>
      <c r="F535" s="4">
        <v>0</v>
      </c>
      <c r="G535" s="4">
        <v>0</v>
      </c>
      <c r="H535" s="4">
        <v>0</v>
      </c>
      <c r="I535" s="4">
        <v>0</v>
      </c>
      <c r="J535" s="4">
        <v>0</v>
      </c>
      <c r="K535" s="4">
        <v>0</v>
      </c>
      <c r="L535" s="4">
        <v>0</v>
      </c>
      <c r="M535" s="4">
        <v>0</v>
      </c>
      <c r="N535" s="4">
        <v>0</v>
      </c>
      <c r="O535" s="21">
        <f t="shared" ref="O535:O546" si="25">SUM(B535:N535)</f>
        <v>0</v>
      </c>
      <c r="P535" s="23">
        <f t="shared" si="23"/>
        <v>0</v>
      </c>
      <c r="Q535" s="21">
        <f t="shared" si="24"/>
        <v>41115</v>
      </c>
    </row>
    <row r="536" spans="1:17" x14ac:dyDescent="0.25">
      <c r="A536" s="17">
        <v>44513</v>
      </c>
      <c r="B536" s="20">
        <v>0</v>
      </c>
      <c r="C536" s="20">
        <v>0</v>
      </c>
      <c r="D536" s="20">
        <v>0</v>
      </c>
      <c r="E536" s="4">
        <v>0</v>
      </c>
      <c r="F536" s="4">
        <v>0</v>
      </c>
      <c r="G536" s="4">
        <v>0</v>
      </c>
      <c r="H536" s="4">
        <v>0</v>
      </c>
      <c r="I536" s="4">
        <v>0</v>
      </c>
      <c r="J536" s="4">
        <v>0</v>
      </c>
      <c r="K536" s="4">
        <v>0</v>
      </c>
      <c r="L536" s="4">
        <v>0</v>
      </c>
      <c r="M536" s="4">
        <v>0</v>
      </c>
      <c r="N536" s="4">
        <v>0</v>
      </c>
      <c r="O536" s="21">
        <f t="shared" si="25"/>
        <v>0</v>
      </c>
      <c r="P536" s="23">
        <f t="shared" si="23"/>
        <v>0</v>
      </c>
      <c r="Q536" s="21">
        <f t="shared" si="24"/>
        <v>41115</v>
      </c>
    </row>
    <row r="537" spans="1:17" x14ac:dyDescent="0.25">
      <c r="A537" s="17">
        <v>44514</v>
      </c>
      <c r="B537" s="20">
        <v>0</v>
      </c>
      <c r="C537" s="20">
        <v>0</v>
      </c>
      <c r="D537" s="20">
        <v>0</v>
      </c>
      <c r="E537" s="4">
        <v>0</v>
      </c>
      <c r="F537" s="4">
        <v>0</v>
      </c>
      <c r="G537" s="4">
        <v>0</v>
      </c>
      <c r="H537" s="4">
        <v>0</v>
      </c>
      <c r="I537" s="4">
        <v>0</v>
      </c>
      <c r="J537" s="4">
        <v>0</v>
      </c>
      <c r="K537" s="4">
        <v>0</v>
      </c>
      <c r="L537" s="4">
        <v>0</v>
      </c>
      <c r="M537" s="4">
        <v>0</v>
      </c>
      <c r="N537" s="4">
        <v>0</v>
      </c>
      <c r="O537" s="21">
        <f t="shared" si="25"/>
        <v>0</v>
      </c>
      <c r="P537" s="23">
        <f t="shared" si="23"/>
        <v>0</v>
      </c>
      <c r="Q537" s="21">
        <f t="shared" si="24"/>
        <v>41115</v>
      </c>
    </row>
    <row r="538" spans="1:17" x14ac:dyDescent="0.25">
      <c r="A538" s="17">
        <v>44515</v>
      </c>
      <c r="B538" s="20">
        <v>0</v>
      </c>
      <c r="C538" s="20">
        <v>0</v>
      </c>
      <c r="D538" s="20">
        <v>0</v>
      </c>
      <c r="E538" s="4">
        <v>0</v>
      </c>
      <c r="F538" s="4">
        <v>0</v>
      </c>
      <c r="G538" s="4">
        <v>0</v>
      </c>
      <c r="H538" s="4">
        <v>0</v>
      </c>
      <c r="I538" s="4">
        <v>0</v>
      </c>
      <c r="J538" s="4">
        <v>0</v>
      </c>
      <c r="K538" s="4">
        <v>0</v>
      </c>
      <c r="L538" s="4">
        <v>0</v>
      </c>
      <c r="M538" s="4">
        <v>0</v>
      </c>
      <c r="N538" s="4">
        <v>0</v>
      </c>
      <c r="O538" s="21">
        <f t="shared" si="25"/>
        <v>0</v>
      </c>
      <c r="P538" s="23">
        <f t="shared" si="23"/>
        <v>0</v>
      </c>
      <c r="Q538" s="21">
        <f t="shared" si="24"/>
        <v>41115</v>
      </c>
    </row>
    <row r="539" spans="1:17" x14ac:dyDescent="0.25">
      <c r="A539" s="17">
        <v>44516</v>
      </c>
      <c r="B539" s="20">
        <v>0</v>
      </c>
      <c r="C539" s="20">
        <v>0</v>
      </c>
      <c r="D539" s="20">
        <v>0</v>
      </c>
      <c r="E539" s="4">
        <v>0</v>
      </c>
      <c r="F539" s="4">
        <v>0</v>
      </c>
      <c r="G539" s="4">
        <v>0</v>
      </c>
      <c r="H539" s="4">
        <v>0</v>
      </c>
      <c r="I539" s="4">
        <v>0</v>
      </c>
      <c r="J539" s="4">
        <v>0</v>
      </c>
      <c r="K539" s="4">
        <v>0</v>
      </c>
      <c r="L539" s="4">
        <v>0</v>
      </c>
      <c r="M539" s="4">
        <v>0</v>
      </c>
      <c r="N539" s="4">
        <v>0</v>
      </c>
      <c r="O539" s="21">
        <f t="shared" si="25"/>
        <v>0</v>
      </c>
      <c r="P539" s="23">
        <f t="shared" si="23"/>
        <v>0</v>
      </c>
      <c r="Q539" s="21">
        <f t="shared" si="24"/>
        <v>41115</v>
      </c>
    </row>
    <row r="540" spans="1:17" x14ac:dyDescent="0.25">
      <c r="A540" s="17">
        <v>44517</v>
      </c>
      <c r="B540" s="20">
        <v>0</v>
      </c>
      <c r="C540" s="20">
        <v>0</v>
      </c>
      <c r="D540" s="20">
        <v>0</v>
      </c>
      <c r="E540" s="4">
        <v>0</v>
      </c>
      <c r="F540" s="4">
        <v>0</v>
      </c>
      <c r="G540" s="4">
        <v>0</v>
      </c>
      <c r="H540" s="4">
        <v>0</v>
      </c>
      <c r="I540" s="4">
        <v>0</v>
      </c>
      <c r="J540" s="4">
        <v>0</v>
      </c>
      <c r="K540" s="4">
        <v>0</v>
      </c>
      <c r="L540" s="4">
        <v>0</v>
      </c>
      <c r="M540" s="4">
        <v>0</v>
      </c>
      <c r="N540" s="4">
        <v>0</v>
      </c>
      <c r="O540" s="21">
        <f t="shared" si="25"/>
        <v>0</v>
      </c>
      <c r="P540" s="23">
        <f t="shared" si="23"/>
        <v>0</v>
      </c>
      <c r="Q540" s="21">
        <f t="shared" si="24"/>
        <v>41115</v>
      </c>
    </row>
    <row r="541" spans="1:17" x14ac:dyDescent="0.25">
      <c r="A541" s="17">
        <v>44518</v>
      </c>
      <c r="B541" s="20">
        <v>0</v>
      </c>
      <c r="C541" s="20">
        <v>0</v>
      </c>
      <c r="D541" s="20">
        <v>0</v>
      </c>
      <c r="E541" s="4">
        <v>0</v>
      </c>
      <c r="F541" s="4">
        <v>0</v>
      </c>
      <c r="G541" s="4">
        <v>0</v>
      </c>
      <c r="H541" s="4">
        <v>0</v>
      </c>
      <c r="I541" s="4">
        <v>0</v>
      </c>
      <c r="J541" s="4">
        <v>0</v>
      </c>
      <c r="K541" s="4">
        <v>0</v>
      </c>
      <c r="L541" s="4">
        <v>0</v>
      </c>
      <c r="M541" s="4">
        <v>0</v>
      </c>
      <c r="N541" s="4">
        <v>0</v>
      </c>
      <c r="O541" s="21">
        <f t="shared" si="25"/>
        <v>0</v>
      </c>
      <c r="P541" s="23">
        <f t="shared" si="23"/>
        <v>0</v>
      </c>
      <c r="Q541" s="21">
        <f>O541+Q540</f>
        <v>41115</v>
      </c>
    </row>
    <row r="542" spans="1:17" x14ac:dyDescent="0.25">
      <c r="A542" s="17">
        <v>44519</v>
      </c>
      <c r="B542" s="20">
        <v>0</v>
      </c>
      <c r="C542" s="20">
        <v>0</v>
      </c>
      <c r="D542" s="20">
        <v>0</v>
      </c>
      <c r="E542" s="4">
        <v>0</v>
      </c>
      <c r="F542" s="4">
        <v>0</v>
      </c>
      <c r="G542" s="4">
        <v>0</v>
      </c>
      <c r="H542" s="4">
        <v>0</v>
      </c>
      <c r="I542" s="4">
        <v>0</v>
      </c>
      <c r="J542" s="4">
        <v>0</v>
      </c>
      <c r="K542" s="4">
        <v>0</v>
      </c>
      <c r="L542" s="4">
        <v>0</v>
      </c>
      <c r="M542" s="4">
        <v>0</v>
      </c>
      <c r="N542" s="4">
        <v>0</v>
      </c>
      <c r="O542" s="21">
        <f t="shared" si="25"/>
        <v>0</v>
      </c>
      <c r="P542" s="23">
        <f t="shared" ref="P542:P583" si="26">AVERAGE(O536:O542)</f>
        <v>0</v>
      </c>
      <c r="Q542" s="21">
        <f>O542+Q541</f>
        <v>41115</v>
      </c>
    </row>
    <row r="543" spans="1:17" x14ac:dyDescent="0.25">
      <c r="A543" s="17">
        <v>44520</v>
      </c>
      <c r="B543" s="20">
        <v>0</v>
      </c>
      <c r="C543" s="20">
        <v>0</v>
      </c>
      <c r="D543" s="20">
        <v>0</v>
      </c>
      <c r="E543" s="4">
        <v>0</v>
      </c>
      <c r="F543" s="4">
        <v>0</v>
      </c>
      <c r="G543" s="4">
        <v>0</v>
      </c>
      <c r="H543" s="4">
        <v>0</v>
      </c>
      <c r="I543" s="4">
        <v>0</v>
      </c>
      <c r="J543" s="4">
        <v>0</v>
      </c>
      <c r="K543" s="4">
        <v>0</v>
      </c>
      <c r="L543" s="4">
        <v>0</v>
      </c>
      <c r="M543" s="4">
        <v>0</v>
      </c>
      <c r="N543" s="4">
        <v>0</v>
      </c>
      <c r="O543" s="21">
        <f t="shared" si="25"/>
        <v>0</v>
      </c>
      <c r="P543" s="23">
        <f t="shared" si="26"/>
        <v>0</v>
      </c>
      <c r="Q543" s="21">
        <f t="shared" si="24"/>
        <v>41115</v>
      </c>
    </row>
    <row r="544" spans="1:17" x14ac:dyDescent="0.25">
      <c r="A544" s="17">
        <v>44521</v>
      </c>
      <c r="B544" s="20">
        <v>0</v>
      </c>
      <c r="C544" s="20">
        <v>0</v>
      </c>
      <c r="D544" s="20">
        <v>0</v>
      </c>
      <c r="E544" s="4">
        <v>0</v>
      </c>
      <c r="F544" s="4">
        <v>0</v>
      </c>
      <c r="G544" s="4">
        <v>0</v>
      </c>
      <c r="H544" s="4">
        <v>0</v>
      </c>
      <c r="I544" s="4">
        <v>0</v>
      </c>
      <c r="J544" s="4">
        <v>0</v>
      </c>
      <c r="K544" s="4">
        <v>0</v>
      </c>
      <c r="L544" s="4">
        <v>0</v>
      </c>
      <c r="M544" s="4">
        <v>0</v>
      </c>
      <c r="N544" s="4">
        <v>0</v>
      </c>
      <c r="O544" s="21">
        <f t="shared" si="25"/>
        <v>0</v>
      </c>
      <c r="P544" s="23">
        <f t="shared" si="26"/>
        <v>0</v>
      </c>
      <c r="Q544" s="21">
        <f t="shared" si="24"/>
        <v>41115</v>
      </c>
    </row>
    <row r="545" spans="1:17" x14ac:dyDescent="0.25">
      <c r="A545" s="17">
        <v>44522</v>
      </c>
      <c r="B545" s="20">
        <v>0</v>
      </c>
      <c r="C545" s="20">
        <v>0</v>
      </c>
      <c r="D545" s="20">
        <v>0</v>
      </c>
      <c r="E545" s="4">
        <v>0</v>
      </c>
      <c r="F545" s="4">
        <v>0</v>
      </c>
      <c r="G545" s="4">
        <v>0</v>
      </c>
      <c r="H545" s="4">
        <v>0</v>
      </c>
      <c r="I545" s="4">
        <v>0</v>
      </c>
      <c r="J545" s="4">
        <v>0</v>
      </c>
      <c r="K545" s="4">
        <v>0</v>
      </c>
      <c r="L545" s="4">
        <v>0</v>
      </c>
      <c r="M545" s="4">
        <v>0</v>
      </c>
      <c r="N545" s="4">
        <v>0</v>
      </c>
      <c r="O545" s="21">
        <f t="shared" si="25"/>
        <v>0</v>
      </c>
      <c r="P545" s="23">
        <f t="shared" si="26"/>
        <v>0</v>
      </c>
      <c r="Q545" s="21">
        <f t="shared" si="24"/>
        <v>41115</v>
      </c>
    </row>
    <row r="546" spans="1:17" x14ac:dyDescent="0.25">
      <c r="A546" s="17">
        <v>44523</v>
      </c>
      <c r="B546" s="20">
        <v>0</v>
      </c>
      <c r="C546" s="20">
        <v>0</v>
      </c>
      <c r="D546" s="20">
        <v>0</v>
      </c>
      <c r="E546" s="4">
        <v>0</v>
      </c>
      <c r="F546" s="4">
        <v>0</v>
      </c>
      <c r="G546" s="4">
        <v>0</v>
      </c>
      <c r="H546" s="4">
        <v>0</v>
      </c>
      <c r="I546" s="4">
        <v>0</v>
      </c>
      <c r="J546" s="4">
        <v>0</v>
      </c>
      <c r="K546" s="4">
        <v>0</v>
      </c>
      <c r="L546" s="4">
        <v>0</v>
      </c>
      <c r="M546" s="4">
        <v>0</v>
      </c>
      <c r="N546" s="4">
        <v>0</v>
      </c>
      <c r="O546" s="21">
        <f t="shared" si="25"/>
        <v>0</v>
      </c>
      <c r="P546" s="23">
        <f t="shared" si="26"/>
        <v>0</v>
      </c>
      <c r="Q546" s="21">
        <f t="shared" si="24"/>
        <v>41115</v>
      </c>
    </row>
    <row r="547" spans="1:17" x14ac:dyDescent="0.25">
      <c r="A547" s="17">
        <v>44524</v>
      </c>
      <c r="B547" s="20">
        <v>0</v>
      </c>
      <c r="C547" s="20">
        <v>0</v>
      </c>
      <c r="D547" s="20">
        <v>0</v>
      </c>
      <c r="E547" s="4">
        <v>0</v>
      </c>
      <c r="F547" s="4">
        <v>0</v>
      </c>
      <c r="G547" s="4">
        <v>0</v>
      </c>
      <c r="H547" s="4">
        <v>0</v>
      </c>
      <c r="I547" s="4">
        <v>0</v>
      </c>
      <c r="J547" s="4">
        <v>0</v>
      </c>
      <c r="K547" s="4">
        <v>0</v>
      </c>
      <c r="L547" s="4">
        <v>0</v>
      </c>
      <c r="M547" s="4">
        <v>0</v>
      </c>
      <c r="N547" s="4">
        <v>0</v>
      </c>
      <c r="O547" s="21">
        <f>SUM(B547:N547)</f>
        <v>0</v>
      </c>
      <c r="P547" s="23">
        <f t="shared" si="26"/>
        <v>0</v>
      </c>
      <c r="Q547" s="21">
        <f t="shared" si="24"/>
        <v>41115</v>
      </c>
    </row>
    <row r="548" spans="1:17" x14ac:dyDescent="0.25">
      <c r="A548" s="17">
        <v>44525</v>
      </c>
      <c r="B548" s="20">
        <v>0</v>
      </c>
      <c r="C548" s="20">
        <v>0</v>
      </c>
      <c r="D548" s="20">
        <v>0</v>
      </c>
      <c r="E548" s="4">
        <v>0</v>
      </c>
      <c r="F548" s="4">
        <v>0</v>
      </c>
      <c r="G548" s="4">
        <v>0</v>
      </c>
      <c r="H548" s="4">
        <v>0</v>
      </c>
      <c r="I548" s="4">
        <v>0</v>
      </c>
      <c r="J548" s="4">
        <v>0</v>
      </c>
      <c r="K548" s="4">
        <v>0</v>
      </c>
      <c r="L548" s="4">
        <v>0</v>
      </c>
      <c r="M548" s="4">
        <v>0</v>
      </c>
      <c r="N548" s="4">
        <v>0</v>
      </c>
      <c r="O548" s="21">
        <f t="shared" ref="O548:O605" si="27">SUM(B548:N548)</f>
        <v>0</v>
      </c>
      <c r="P548" s="23">
        <f t="shared" si="26"/>
        <v>0</v>
      </c>
      <c r="Q548" s="21">
        <f t="shared" si="24"/>
        <v>41115</v>
      </c>
    </row>
    <row r="549" spans="1:17" x14ac:dyDescent="0.25">
      <c r="A549" s="17">
        <v>44526</v>
      </c>
      <c r="B549" s="20">
        <v>0</v>
      </c>
      <c r="C549" s="20">
        <v>0</v>
      </c>
      <c r="D549" s="20">
        <v>0</v>
      </c>
      <c r="E549" s="4">
        <v>0</v>
      </c>
      <c r="F549" s="4">
        <v>0</v>
      </c>
      <c r="G549" s="4">
        <v>0</v>
      </c>
      <c r="H549" s="4">
        <v>0</v>
      </c>
      <c r="I549" s="4">
        <v>0</v>
      </c>
      <c r="J549" s="4">
        <v>0</v>
      </c>
      <c r="K549" s="4">
        <v>0</v>
      </c>
      <c r="L549" s="4">
        <v>0</v>
      </c>
      <c r="M549" s="4">
        <v>0</v>
      </c>
      <c r="N549" s="4">
        <v>0</v>
      </c>
      <c r="O549" s="21">
        <f t="shared" si="27"/>
        <v>0</v>
      </c>
      <c r="P549" s="23">
        <f t="shared" si="26"/>
        <v>0</v>
      </c>
      <c r="Q549" s="21">
        <f t="shared" si="24"/>
        <v>41115</v>
      </c>
    </row>
    <row r="550" spans="1:17" x14ac:dyDescent="0.25">
      <c r="A550" s="17">
        <v>44527</v>
      </c>
      <c r="B550" s="20">
        <v>0</v>
      </c>
      <c r="C550" s="20">
        <v>0</v>
      </c>
      <c r="D550" s="20">
        <v>0</v>
      </c>
      <c r="E550" s="4">
        <v>0</v>
      </c>
      <c r="F550" s="4">
        <v>0</v>
      </c>
      <c r="G550" s="4">
        <v>0</v>
      </c>
      <c r="H550" s="4">
        <v>0</v>
      </c>
      <c r="I550" s="4">
        <v>0</v>
      </c>
      <c r="J550" s="4">
        <v>0</v>
      </c>
      <c r="K550" s="4">
        <v>0</v>
      </c>
      <c r="L550" s="4">
        <v>0</v>
      </c>
      <c r="M550" s="4">
        <v>0</v>
      </c>
      <c r="N550" s="4">
        <v>0</v>
      </c>
      <c r="O550" s="21">
        <f t="shared" si="27"/>
        <v>0</v>
      </c>
      <c r="P550" s="23">
        <f t="shared" si="26"/>
        <v>0</v>
      </c>
      <c r="Q550" s="21">
        <f t="shared" si="24"/>
        <v>41115</v>
      </c>
    </row>
    <row r="551" spans="1:17" x14ac:dyDescent="0.25">
      <c r="A551" s="17">
        <v>44528</v>
      </c>
      <c r="B551" s="20">
        <v>0</v>
      </c>
      <c r="C551" s="20">
        <v>0</v>
      </c>
      <c r="D551" s="20">
        <v>0</v>
      </c>
      <c r="E551" s="4">
        <v>0</v>
      </c>
      <c r="F551" s="4">
        <v>0</v>
      </c>
      <c r="G551" s="4">
        <v>0</v>
      </c>
      <c r="H551" s="4">
        <v>0</v>
      </c>
      <c r="I551" s="4">
        <v>0</v>
      </c>
      <c r="J551" s="4">
        <v>0</v>
      </c>
      <c r="K551" s="4">
        <v>0</v>
      </c>
      <c r="L551" s="4">
        <v>0</v>
      </c>
      <c r="M551" s="4">
        <v>0</v>
      </c>
      <c r="N551" s="4">
        <v>0</v>
      </c>
      <c r="O551" s="21">
        <f t="shared" si="27"/>
        <v>0</v>
      </c>
      <c r="P551" s="23">
        <f t="shared" si="26"/>
        <v>0</v>
      </c>
      <c r="Q551" s="21">
        <f t="shared" si="24"/>
        <v>41115</v>
      </c>
    </row>
    <row r="552" spans="1:17" x14ac:dyDescent="0.25">
      <c r="A552" s="17">
        <v>44529</v>
      </c>
      <c r="B552" s="20">
        <v>0</v>
      </c>
      <c r="C552" s="20">
        <v>0</v>
      </c>
      <c r="D552" s="20">
        <v>0</v>
      </c>
      <c r="E552" s="4">
        <v>0</v>
      </c>
      <c r="F552" s="4">
        <v>0</v>
      </c>
      <c r="G552" s="4">
        <v>0</v>
      </c>
      <c r="H552" s="4">
        <v>0</v>
      </c>
      <c r="I552" s="4">
        <v>0</v>
      </c>
      <c r="J552" s="4">
        <v>0</v>
      </c>
      <c r="K552" s="4">
        <v>0</v>
      </c>
      <c r="L552" s="4">
        <v>0</v>
      </c>
      <c r="M552" s="4">
        <v>0</v>
      </c>
      <c r="N552" s="4">
        <v>0</v>
      </c>
      <c r="O552" s="21">
        <f t="shared" si="27"/>
        <v>0</v>
      </c>
      <c r="P552" s="23">
        <f t="shared" si="26"/>
        <v>0</v>
      </c>
      <c r="Q552" s="21">
        <f t="shared" si="24"/>
        <v>41115</v>
      </c>
    </row>
    <row r="553" spans="1:17" x14ac:dyDescent="0.25">
      <c r="A553" s="17">
        <v>44530</v>
      </c>
      <c r="B553" s="20">
        <v>15</v>
      </c>
      <c r="C553" s="20">
        <v>9</v>
      </c>
      <c r="D553" s="20">
        <v>8</v>
      </c>
      <c r="E553" s="4">
        <v>35</v>
      </c>
      <c r="F553" s="4">
        <v>25</v>
      </c>
      <c r="G553" s="4">
        <v>1</v>
      </c>
      <c r="H553" s="4">
        <v>5</v>
      </c>
      <c r="I553" s="4">
        <v>6</v>
      </c>
      <c r="J553" s="4">
        <v>7</v>
      </c>
      <c r="K553" s="4">
        <v>8</v>
      </c>
      <c r="L553" s="4">
        <v>5</v>
      </c>
      <c r="M553" s="4">
        <v>29</v>
      </c>
      <c r="N553" s="4">
        <v>25</v>
      </c>
      <c r="O553" s="21">
        <f t="shared" si="27"/>
        <v>178</v>
      </c>
      <c r="P553" s="23">
        <f t="shared" si="26"/>
        <v>25.428571428571427</v>
      </c>
      <c r="Q553" s="21">
        <f t="shared" si="24"/>
        <v>41293</v>
      </c>
    </row>
    <row r="554" spans="1:17" x14ac:dyDescent="0.25">
      <c r="A554" s="17">
        <v>44531</v>
      </c>
      <c r="B554" s="20">
        <v>14</v>
      </c>
      <c r="C554" s="20">
        <v>14</v>
      </c>
      <c r="D554" s="20">
        <v>18</v>
      </c>
      <c r="E554" s="4">
        <v>32</v>
      </c>
      <c r="F554" s="4">
        <v>20</v>
      </c>
      <c r="G554" s="4">
        <v>4</v>
      </c>
      <c r="H554" s="4">
        <v>14</v>
      </c>
      <c r="I554" s="4">
        <v>10</v>
      </c>
      <c r="J554" s="4">
        <v>16</v>
      </c>
      <c r="K554" s="4">
        <v>7</v>
      </c>
      <c r="L554" s="4">
        <v>6</v>
      </c>
      <c r="M554" s="4">
        <v>36</v>
      </c>
      <c r="N554" s="4">
        <v>29</v>
      </c>
      <c r="O554" s="21">
        <f t="shared" si="27"/>
        <v>220</v>
      </c>
      <c r="P554" s="23">
        <f t="shared" si="26"/>
        <v>56.857142857142854</v>
      </c>
      <c r="Q554" s="21">
        <f t="shared" si="24"/>
        <v>41513</v>
      </c>
    </row>
    <row r="555" spans="1:17" x14ac:dyDescent="0.25">
      <c r="A555" s="17">
        <v>44532</v>
      </c>
      <c r="B555" s="20">
        <v>12</v>
      </c>
      <c r="C555" s="20">
        <v>9</v>
      </c>
      <c r="D555" s="20">
        <v>10</v>
      </c>
      <c r="E555" s="4">
        <v>20</v>
      </c>
      <c r="F555" s="4">
        <v>28</v>
      </c>
      <c r="G555" s="4">
        <v>7</v>
      </c>
      <c r="H555" s="4">
        <v>4</v>
      </c>
      <c r="I555" s="4">
        <v>15</v>
      </c>
      <c r="J555" s="4">
        <v>14</v>
      </c>
      <c r="K555" s="4">
        <v>9</v>
      </c>
      <c r="L555" s="4">
        <v>8</v>
      </c>
      <c r="M555" s="4">
        <v>34</v>
      </c>
      <c r="N555" s="4">
        <v>18</v>
      </c>
      <c r="O555" s="21">
        <f t="shared" si="27"/>
        <v>188</v>
      </c>
      <c r="P555" s="23">
        <f t="shared" si="26"/>
        <v>83.714285714285708</v>
      </c>
      <c r="Q555" s="21">
        <f t="shared" si="24"/>
        <v>41701</v>
      </c>
    </row>
    <row r="556" spans="1:17" x14ac:dyDescent="0.25">
      <c r="A556" s="17">
        <v>44533</v>
      </c>
      <c r="B556" s="20">
        <v>20</v>
      </c>
      <c r="C556" s="20">
        <v>8</v>
      </c>
      <c r="D556" s="20">
        <v>11</v>
      </c>
      <c r="E556" s="4">
        <v>19</v>
      </c>
      <c r="F556" s="4">
        <v>32</v>
      </c>
      <c r="G556" s="4">
        <v>3</v>
      </c>
      <c r="H556" s="4">
        <v>11</v>
      </c>
      <c r="I556" s="4">
        <v>13</v>
      </c>
      <c r="J556" s="4">
        <v>11</v>
      </c>
      <c r="K556" s="4">
        <v>7</v>
      </c>
      <c r="L556" s="4">
        <v>9</v>
      </c>
      <c r="M556" s="4">
        <v>30</v>
      </c>
      <c r="N556" s="4">
        <v>27</v>
      </c>
      <c r="O556" s="21">
        <f t="shared" si="27"/>
        <v>201</v>
      </c>
      <c r="P556" s="23">
        <f t="shared" si="26"/>
        <v>112.42857142857143</v>
      </c>
      <c r="Q556" s="21">
        <f t="shared" si="24"/>
        <v>41902</v>
      </c>
    </row>
    <row r="557" spans="1:17" x14ac:dyDescent="0.25">
      <c r="A557" s="17">
        <v>44534</v>
      </c>
      <c r="B557" s="20">
        <v>7</v>
      </c>
      <c r="C557" s="20">
        <v>8</v>
      </c>
      <c r="D557" s="20">
        <v>7</v>
      </c>
      <c r="E557" s="4">
        <v>21</v>
      </c>
      <c r="F557" s="4">
        <v>19</v>
      </c>
      <c r="G557" s="4">
        <v>2</v>
      </c>
      <c r="H557" s="4">
        <v>5</v>
      </c>
      <c r="I557" s="4">
        <v>5</v>
      </c>
      <c r="J557" s="4">
        <v>5</v>
      </c>
      <c r="K557" s="4">
        <v>5</v>
      </c>
      <c r="L557" s="4">
        <v>9</v>
      </c>
      <c r="M557" s="4">
        <v>11</v>
      </c>
      <c r="N557" s="4">
        <v>13</v>
      </c>
      <c r="O557" s="21">
        <f t="shared" si="27"/>
        <v>117</v>
      </c>
      <c r="P557" s="23">
        <f t="shared" si="26"/>
        <v>129.14285714285714</v>
      </c>
      <c r="Q557" s="21">
        <f t="shared" si="24"/>
        <v>42019</v>
      </c>
    </row>
    <row r="558" spans="1:17" x14ac:dyDescent="0.25">
      <c r="A558" s="17">
        <v>44535</v>
      </c>
      <c r="B558" s="20">
        <v>14</v>
      </c>
      <c r="C558" s="20">
        <v>8</v>
      </c>
      <c r="D558" s="20">
        <v>14</v>
      </c>
      <c r="E558" s="4">
        <v>24</v>
      </c>
      <c r="F558" s="4">
        <v>32</v>
      </c>
      <c r="G558" s="4">
        <v>2</v>
      </c>
      <c r="H558" s="4">
        <v>18</v>
      </c>
      <c r="I558" s="4">
        <v>11</v>
      </c>
      <c r="J558" s="4">
        <v>9</v>
      </c>
      <c r="K558" s="4">
        <v>9</v>
      </c>
      <c r="L558" s="4">
        <v>8</v>
      </c>
      <c r="M558" s="4">
        <v>25</v>
      </c>
      <c r="N558" s="4">
        <v>11</v>
      </c>
      <c r="O558" s="21">
        <f t="shared" si="27"/>
        <v>185</v>
      </c>
      <c r="P558" s="23">
        <f t="shared" si="26"/>
        <v>155.57142857142858</v>
      </c>
      <c r="Q558" s="21">
        <f t="shared" si="24"/>
        <v>42204</v>
      </c>
    </row>
    <row r="559" spans="1:17" x14ac:dyDescent="0.25">
      <c r="A559" s="17">
        <v>44536</v>
      </c>
      <c r="B559" s="20">
        <v>6</v>
      </c>
      <c r="C559" s="20">
        <v>12</v>
      </c>
      <c r="D559" s="20">
        <v>11</v>
      </c>
      <c r="E559" s="4">
        <v>28</v>
      </c>
      <c r="F559" s="4">
        <v>22</v>
      </c>
      <c r="G559" s="4">
        <v>2</v>
      </c>
      <c r="H559" s="4">
        <v>9</v>
      </c>
      <c r="I559" s="4">
        <v>7</v>
      </c>
      <c r="J559" s="4">
        <v>14</v>
      </c>
      <c r="K559" s="4">
        <v>12</v>
      </c>
      <c r="L559" s="4">
        <v>7</v>
      </c>
      <c r="M559" s="4">
        <v>21</v>
      </c>
      <c r="N559" s="4">
        <v>16</v>
      </c>
      <c r="O559" s="21">
        <f t="shared" si="27"/>
        <v>167</v>
      </c>
      <c r="P559" s="23">
        <f t="shared" si="26"/>
        <v>179.42857142857142</v>
      </c>
      <c r="Q559" s="21">
        <f t="shared" si="24"/>
        <v>42371</v>
      </c>
    </row>
    <row r="560" spans="1:17" x14ac:dyDescent="0.25">
      <c r="A560" s="17">
        <v>44537</v>
      </c>
      <c r="B560" s="20">
        <v>9</v>
      </c>
      <c r="C560" s="20">
        <v>16</v>
      </c>
      <c r="D560" s="20">
        <v>16</v>
      </c>
      <c r="E560" s="4">
        <v>30</v>
      </c>
      <c r="F560" s="4">
        <v>27</v>
      </c>
      <c r="G560" s="4">
        <v>0</v>
      </c>
      <c r="H560" s="4">
        <v>14</v>
      </c>
      <c r="I560" s="4">
        <v>15</v>
      </c>
      <c r="J560" s="4">
        <v>17</v>
      </c>
      <c r="K560" s="4">
        <v>16</v>
      </c>
      <c r="L560" s="4">
        <v>11</v>
      </c>
      <c r="M560" s="4">
        <v>26</v>
      </c>
      <c r="N560" s="4">
        <v>29</v>
      </c>
      <c r="O560" s="21">
        <f t="shared" si="27"/>
        <v>226</v>
      </c>
      <c r="P560" s="23">
        <f t="shared" si="26"/>
        <v>186.28571428571428</v>
      </c>
      <c r="Q560" s="21">
        <f t="shared" si="24"/>
        <v>42597</v>
      </c>
    </row>
    <row r="561" spans="1:17" x14ac:dyDescent="0.25">
      <c r="A561" s="17">
        <v>44538</v>
      </c>
      <c r="B561" s="20">
        <v>13</v>
      </c>
      <c r="C561" s="20">
        <v>13</v>
      </c>
      <c r="D561" s="20">
        <v>17</v>
      </c>
      <c r="E561" s="4">
        <v>42</v>
      </c>
      <c r="F561" s="4">
        <v>31</v>
      </c>
      <c r="G561" s="4">
        <v>0</v>
      </c>
      <c r="H561" s="4">
        <v>28</v>
      </c>
      <c r="I561" s="4">
        <v>15</v>
      </c>
      <c r="J561" s="4">
        <v>16</v>
      </c>
      <c r="K561" s="4">
        <v>14</v>
      </c>
      <c r="L561" s="4">
        <v>9</v>
      </c>
      <c r="M561" s="4">
        <v>43</v>
      </c>
      <c r="N561" s="4">
        <v>26</v>
      </c>
      <c r="O561" s="21">
        <f t="shared" si="27"/>
        <v>267</v>
      </c>
      <c r="P561" s="23">
        <f t="shared" si="26"/>
        <v>193</v>
      </c>
      <c r="Q561" s="21">
        <f t="shared" si="24"/>
        <v>42864</v>
      </c>
    </row>
    <row r="562" spans="1:17" x14ac:dyDescent="0.25">
      <c r="A562" s="17">
        <v>44539</v>
      </c>
      <c r="B562" s="20">
        <v>12</v>
      </c>
      <c r="C562" s="20">
        <v>19</v>
      </c>
      <c r="D562" s="20">
        <v>10</v>
      </c>
      <c r="E562" s="4">
        <v>26</v>
      </c>
      <c r="F562" s="4">
        <v>36</v>
      </c>
      <c r="G562" s="4">
        <v>2</v>
      </c>
      <c r="H562" s="4">
        <v>17</v>
      </c>
      <c r="I562" s="4">
        <v>15</v>
      </c>
      <c r="J562" s="4">
        <v>21</v>
      </c>
      <c r="K562" s="4">
        <v>12</v>
      </c>
      <c r="L562" s="4">
        <v>9</v>
      </c>
      <c r="M562" s="4">
        <v>32</v>
      </c>
      <c r="N562" s="4">
        <v>29</v>
      </c>
      <c r="O562" s="21">
        <f t="shared" si="27"/>
        <v>240</v>
      </c>
      <c r="P562" s="23">
        <f t="shared" si="26"/>
        <v>200.42857142857142</v>
      </c>
      <c r="Q562" s="21">
        <f t="shared" si="24"/>
        <v>43104</v>
      </c>
    </row>
    <row r="563" spans="1:17" x14ac:dyDescent="0.25">
      <c r="A563" s="17">
        <v>44540</v>
      </c>
      <c r="B563" s="20">
        <v>16</v>
      </c>
      <c r="C563" s="20">
        <v>23</v>
      </c>
      <c r="D563" s="20">
        <v>12</v>
      </c>
      <c r="E563" s="4">
        <v>36</v>
      </c>
      <c r="F563" s="4">
        <v>39</v>
      </c>
      <c r="G563" s="4">
        <v>1</v>
      </c>
      <c r="H563" s="4">
        <v>20</v>
      </c>
      <c r="I563" s="4">
        <v>24</v>
      </c>
      <c r="J563" s="4">
        <v>13</v>
      </c>
      <c r="K563" s="4">
        <v>15</v>
      </c>
      <c r="L563" s="4">
        <v>10</v>
      </c>
      <c r="M563" s="4">
        <v>47</v>
      </c>
      <c r="N563" s="4">
        <v>28</v>
      </c>
      <c r="O563" s="21">
        <f t="shared" si="27"/>
        <v>284</v>
      </c>
      <c r="P563" s="23">
        <f t="shared" si="26"/>
        <v>212.28571428571428</v>
      </c>
      <c r="Q563" s="21">
        <f t="shared" si="24"/>
        <v>43388</v>
      </c>
    </row>
    <row r="564" spans="1:17" x14ac:dyDescent="0.25">
      <c r="A564" s="17">
        <v>44541</v>
      </c>
      <c r="B564" s="20">
        <v>11</v>
      </c>
      <c r="C564" s="20">
        <v>15</v>
      </c>
      <c r="D564" s="20">
        <v>11</v>
      </c>
      <c r="E564" s="4">
        <v>31</v>
      </c>
      <c r="F564" s="4">
        <v>30</v>
      </c>
      <c r="G564" s="4">
        <v>1</v>
      </c>
      <c r="H564" s="4">
        <v>19</v>
      </c>
      <c r="I564" s="4">
        <v>7</v>
      </c>
      <c r="J564" s="4">
        <v>15</v>
      </c>
      <c r="K564" s="4">
        <v>10</v>
      </c>
      <c r="L564" s="4">
        <v>3</v>
      </c>
      <c r="M564" s="4">
        <v>22</v>
      </c>
      <c r="N564" s="4">
        <v>17</v>
      </c>
      <c r="O564" s="21">
        <f t="shared" si="27"/>
        <v>192</v>
      </c>
      <c r="P564" s="23">
        <f t="shared" si="26"/>
        <v>223</v>
      </c>
      <c r="Q564" s="21">
        <f t="shared" si="24"/>
        <v>43580</v>
      </c>
    </row>
    <row r="565" spans="1:17" x14ac:dyDescent="0.25">
      <c r="A565" s="17">
        <v>44542</v>
      </c>
      <c r="B565" s="20">
        <v>15</v>
      </c>
      <c r="C565" s="20">
        <v>7</v>
      </c>
      <c r="D565" s="20">
        <v>12</v>
      </c>
      <c r="E565" s="4">
        <v>17</v>
      </c>
      <c r="F565" s="4">
        <v>20</v>
      </c>
      <c r="G565" s="4">
        <v>3</v>
      </c>
      <c r="H565" s="4">
        <v>12</v>
      </c>
      <c r="I565" s="4">
        <v>8</v>
      </c>
      <c r="J565" s="4">
        <v>9</v>
      </c>
      <c r="K565" s="4">
        <v>6</v>
      </c>
      <c r="L565" s="4">
        <v>3</v>
      </c>
      <c r="M565" s="4">
        <v>8</v>
      </c>
      <c r="N565" s="4">
        <v>16</v>
      </c>
      <c r="O565" s="21">
        <f t="shared" si="27"/>
        <v>136</v>
      </c>
      <c r="P565" s="23">
        <f t="shared" si="26"/>
        <v>216</v>
      </c>
      <c r="Q565" s="21">
        <f t="shared" si="24"/>
        <v>43716</v>
      </c>
    </row>
    <row r="566" spans="1:17" x14ac:dyDescent="0.25">
      <c r="A566" s="17">
        <v>44543</v>
      </c>
      <c r="B566" s="20">
        <v>14</v>
      </c>
      <c r="C566" s="20">
        <v>19</v>
      </c>
      <c r="D566" s="20">
        <v>14</v>
      </c>
      <c r="E566" s="4">
        <v>25</v>
      </c>
      <c r="F566" s="4">
        <v>38</v>
      </c>
      <c r="G566" s="4">
        <v>0</v>
      </c>
      <c r="H566" s="4">
        <v>25</v>
      </c>
      <c r="I566" s="4">
        <v>15</v>
      </c>
      <c r="J566" s="4">
        <v>22</v>
      </c>
      <c r="K566" s="4">
        <v>14</v>
      </c>
      <c r="L566" s="4">
        <v>15</v>
      </c>
      <c r="M566" s="4">
        <v>35</v>
      </c>
      <c r="N566" s="4">
        <v>25</v>
      </c>
      <c r="O566" s="21">
        <f t="shared" si="27"/>
        <v>261</v>
      </c>
      <c r="P566" s="23">
        <f t="shared" si="26"/>
        <v>229.42857142857142</v>
      </c>
      <c r="Q566" s="21">
        <f t="shared" si="24"/>
        <v>43977</v>
      </c>
    </row>
    <row r="567" spans="1:17" x14ac:dyDescent="0.25">
      <c r="A567" s="17">
        <v>44544</v>
      </c>
      <c r="B567" s="20">
        <v>27</v>
      </c>
      <c r="C567" s="20">
        <v>17</v>
      </c>
      <c r="D567" s="20">
        <v>16</v>
      </c>
      <c r="E567" s="4">
        <v>47</v>
      </c>
      <c r="F567" s="4">
        <v>63</v>
      </c>
      <c r="G567" s="4">
        <v>3</v>
      </c>
      <c r="H567" s="4">
        <v>36</v>
      </c>
      <c r="I567" s="4">
        <v>23</v>
      </c>
      <c r="J567" s="4">
        <v>28</v>
      </c>
      <c r="K567" s="4">
        <v>15</v>
      </c>
      <c r="L567" s="4">
        <v>19</v>
      </c>
      <c r="M567" s="4">
        <v>55</v>
      </c>
      <c r="N567" s="4">
        <v>37</v>
      </c>
      <c r="O567" s="21">
        <f t="shared" si="27"/>
        <v>386</v>
      </c>
      <c r="P567" s="23">
        <f t="shared" si="26"/>
        <v>252.28571428571428</v>
      </c>
      <c r="Q567" s="21">
        <f t="shared" si="24"/>
        <v>44363</v>
      </c>
    </row>
    <row r="568" spans="1:17" x14ac:dyDescent="0.25">
      <c r="A568" s="17">
        <v>44545</v>
      </c>
      <c r="B568" s="20">
        <v>29</v>
      </c>
      <c r="C568" s="20">
        <v>30</v>
      </c>
      <c r="D568" s="20">
        <v>17</v>
      </c>
      <c r="E568" s="4">
        <v>40</v>
      </c>
      <c r="F568" s="4">
        <v>59</v>
      </c>
      <c r="G568" s="4">
        <v>5</v>
      </c>
      <c r="H568" s="4">
        <v>48</v>
      </c>
      <c r="I568" s="4">
        <v>26</v>
      </c>
      <c r="J568" s="4">
        <v>18</v>
      </c>
      <c r="K568" s="4">
        <v>20</v>
      </c>
      <c r="L568" s="4">
        <v>8</v>
      </c>
      <c r="M568" s="4">
        <v>49</v>
      </c>
      <c r="N568" s="4">
        <v>38</v>
      </c>
      <c r="O568" s="21">
        <f t="shared" si="27"/>
        <v>387</v>
      </c>
      <c r="P568" s="23">
        <f t="shared" si="26"/>
        <v>269.42857142857144</v>
      </c>
      <c r="Q568" s="21">
        <f t="shared" si="24"/>
        <v>44750</v>
      </c>
    </row>
    <row r="569" spans="1:17" x14ac:dyDescent="0.25">
      <c r="A569" s="17">
        <v>44546</v>
      </c>
      <c r="B569" s="20">
        <v>35</v>
      </c>
      <c r="C569" s="20">
        <v>23</v>
      </c>
      <c r="D569" s="20">
        <v>30</v>
      </c>
      <c r="E569" s="4">
        <v>54</v>
      </c>
      <c r="F569" s="4">
        <v>67</v>
      </c>
      <c r="G569" s="4">
        <v>6</v>
      </c>
      <c r="H569" s="4">
        <v>41</v>
      </c>
      <c r="I569" s="4">
        <v>16</v>
      </c>
      <c r="J569" s="4">
        <v>23</v>
      </c>
      <c r="K569" s="4">
        <v>21</v>
      </c>
      <c r="L569" s="4">
        <v>7</v>
      </c>
      <c r="M569" s="4">
        <v>45</v>
      </c>
      <c r="N569" s="4">
        <v>45</v>
      </c>
      <c r="O569" s="21">
        <f t="shared" si="27"/>
        <v>413</v>
      </c>
      <c r="P569" s="23">
        <f t="shared" si="26"/>
        <v>294.14285714285717</v>
      </c>
      <c r="Q569" s="21">
        <f t="shared" si="24"/>
        <v>45163</v>
      </c>
    </row>
    <row r="570" spans="1:17" x14ac:dyDescent="0.25">
      <c r="A570" s="17">
        <v>44547</v>
      </c>
      <c r="B570" s="20">
        <v>4</v>
      </c>
      <c r="C570" s="20">
        <v>17</v>
      </c>
      <c r="D570" s="20">
        <v>12</v>
      </c>
      <c r="E570" s="4">
        <v>15</v>
      </c>
      <c r="F570" s="4">
        <v>37</v>
      </c>
      <c r="G570" s="4">
        <v>1</v>
      </c>
      <c r="H570" s="4">
        <v>15</v>
      </c>
      <c r="I570" s="4">
        <v>5</v>
      </c>
      <c r="J570" s="4">
        <v>8</v>
      </c>
      <c r="K570" s="4">
        <v>8</v>
      </c>
      <c r="L570" s="4">
        <v>13</v>
      </c>
      <c r="M570" s="4">
        <v>24</v>
      </c>
      <c r="N570" s="4">
        <v>19</v>
      </c>
      <c r="O570" s="21">
        <f t="shared" si="27"/>
        <v>178</v>
      </c>
      <c r="P570" s="23">
        <f t="shared" si="26"/>
        <v>279</v>
      </c>
      <c r="Q570" s="21">
        <f t="shared" si="24"/>
        <v>45341</v>
      </c>
    </row>
    <row r="571" spans="1:17" x14ac:dyDescent="0.25">
      <c r="A571" s="17">
        <v>44548</v>
      </c>
      <c r="B571" s="20">
        <v>32</v>
      </c>
      <c r="C571" s="20">
        <v>23</v>
      </c>
      <c r="D571" s="20">
        <v>27</v>
      </c>
      <c r="E571" s="4">
        <v>66</v>
      </c>
      <c r="F571" s="4">
        <v>73</v>
      </c>
      <c r="G571" s="4">
        <v>2</v>
      </c>
      <c r="H571" s="4">
        <v>59</v>
      </c>
      <c r="I571" s="4">
        <v>29</v>
      </c>
      <c r="J571" s="4">
        <v>17</v>
      </c>
      <c r="K571" s="4">
        <v>18</v>
      </c>
      <c r="L571" s="4">
        <v>11</v>
      </c>
      <c r="M571" s="4">
        <v>49</v>
      </c>
      <c r="N571" s="4">
        <v>28</v>
      </c>
      <c r="O571" s="21">
        <f t="shared" si="27"/>
        <v>434</v>
      </c>
      <c r="P571" s="23">
        <f t="shared" si="26"/>
        <v>313.57142857142856</v>
      </c>
      <c r="Q571" s="21">
        <f t="shared" si="24"/>
        <v>45775</v>
      </c>
    </row>
    <row r="572" spans="1:17" x14ac:dyDescent="0.25">
      <c r="A572" s="17">
        <v>44549</v>
      </c>
      <c r="B572" s="20">
        <v>19</v>
      </c>
      <c r="C572" s="20">
        <v>16</v>
      </c>
      <c r="D572" s="20">
        <v>22</v>
      </c>
      <c r="E572" s="4">
        <v>44</v>
      </c>
      <c r="F572" s="4">
        <v>46</v>
      </c>
      <c r="G572" s="4">
        <v>6</v>
      </c>
      <c r="H572" s="4">
        <v>34</v>
      </c>
      <c r="I572" s="4">
        <v>18</v>
      </c>
      <c r="J572" s="4">
        <v>14</v>
      </c>
      <c r="K572" s="4">
        <v>10</v>
      </c>
      <c r="L572" s="4">
        <v>14</v>
      </c>
      <c r="M572" s="4">
        <v>45</v>
      </c>
      <c r="N572" s="4">
        <v>33</v>
      </c>
      <c r="O572" s="21">
        <f t="shared" si="27"/>
        <v>321</v>
      </c>
      <c r="P572" s="23">
        <f t="shared" si="26"/>
        <v>340</v>
      </c>
      <c r="Q572" s="21">
        <f t="shared" si="24"/>
        <v>46096</v>
      </c>
    </row>
    <row r="573" spans="1:17" x14ac:dyDescent="0.25">
      <c r="A573" s="17">
        <v>44551</v>
      </c>
      <c r="B573" s="20">
        <v>47</v>
      </c>
      <c r="C573" s="20">
        <v>37</v>
      </c>
      <c r="D573" s="20">
        <v>41</v>
      </c>
      <c r="E573" s="4">
        <v>78</v>
      </c>
      <c r="F573" s="4">
        <v>80</v>
      </c>
      <c r="G573" s="4">
        <v>13</v>
      </c>
      <c r="H573" s="4">
        <v>49</v>
      </c>
      <c r="I573" s="4">
        <v>33</v>
      </c>
      <c r="J573" s="4">
        <v>37</v>
      </c>
      <c r="K573" s="4">
        <v>36</v>
      </c>
      <c r="L573" s="4">
        <v>23</v>
      </c>
      <c r="M573" s="4">
        <v>74</v>
      </c>
      <c r="N573" s="4">
        <v>51</v>
      </c>
      <c r="O573" s="21">
        <f t="shared" si="27"/>
        <v>599</v>
      </c>
      <c r="P573" s="23">
        <f>AVERAGE(O568:O573)</f>
        <v>388.66666666666669</v>
      </c>
      <c r="Q573" s="21">
        <f t="shared" si="24"/>
        <v>46695</v>
      </c>
    </row>
    <row r="574" spans="1:17" x14ac:dyDescent="0.25">
      <c r="A574" s="17">
        <v>44552</v>
      </c>
      <c r="B574" s="20">
        <v>36</v>
      </c>
      <c r="C574" s="20">
        <v>49</v>
      </c>
      <c r="D574" s="20">
        <v>59</v>
      </c>
      <c r="E574" s="4">
        <v>88</v>
      </c>
      <c r="F574" s="4">
        <v>115</v>
      </c>
      <c r="G574" s="4">
        <v>6</v>
      </c>
      <c r="H574" s="4">
        <v>68</v>
      </c>
      <c r="I574" s="4">
        <v>45</v>
      </c>
      <c r="J574" s="4">
        <v>37</v>
      </c>
      <c r="K574" s="4">
        <v>36</v>
      </c>
      <c r="L574" s="4">
        <v>31</v>
      </c>
      <c r="M574" s="4">
        <v>76</v>
      </c>
      <c r="N574" s="4">
        <v>57</v>
      </c>
      <c r="O574" s="21">
        <f t="shared" si="27"/>
        <v>703</v>
      </c>
      <c r="P574" s="23">
        <f>AVERAGE(O569:O574)</f>
        <v>441.33333333333331</v>
      </c>
      <c r="Q574" s="21">
        <f t="shared" si="24"/>
        <v>47398</v>
      </c>
    </row>
    <row r="575" spans="1:17" x14ac:dyDescent="0.25">
      <c r="A575" s="17">
        <v>44553</v>
      </c>
      <c r="B575" s="20">
        <v>59</v>
      </c>
      <c r="C575" s="20">
        <v>45</v>
      </c>
      <c r="D575" s="20">
        <v>57</v>
      </c>
      <c r="E575" s="4">
        <v>93</v>
      </c>
      <c r="F575" s="4">
        <v>118</v>
      </c>
      <c r="G575" s="4">
        <v>7</v>
      </c>
      <c r="H575" s="4">
        <v>71</v>
      </c>
      <c r="I575" s="4">
        <v>51</v>
      </c>
      <c r="J575" s="4">
        <v>47</v>
      </c>
      <c r="K575" s="4">
        <v>45</v>
      </c>
      <c r="L575" s="4">
        <v>26</v>
      </c>
      <c r="M575" s="4">
        <v>98</v>
      </c>
      <c r="N575" s="4">
        <v>66</v>
      </c>
      <c r="O575" s="21">
        <f t="shared" si="27"/>
        <v>783</v>
      </c>
      <c r="P575" s="23">
        <f>AVERAGE(O570:O575)</f>
        <v>503</v>
      </c>
      <c r="Q575" s="21">
        <f t="shared" si="24"/>
        <v>48181</v>
      </c>
    </row>
    <row r="576" spans="1:17" x14ac:dyDescent="0.25">
      <c r="A576" s="17">
        <v>44554</v>
      </c>
      <c r="B576" s="20">
        <v>48</v>
      </c>
      <c r="C576" s="20">
        <v>54</v>
      </c>
      <c r="D576" s="20">
        <v>54</v>
      </c>
      <c r="E576" s="4">
        <v>79</v>
      </c>
      <c r="F576" s="4">
        <v>132</v>
      </c>
      <c r="G576" s="4">
        <v>7</v>
      </c>
      <c r="H576" s="4">
        <v>75</v>
      </c>
      <c r="I576" s="4">
        <v>39</v>
      </c>
      <c r="J576" s="4">
        <v>38</v>
      </c>
      <c r="K576" s="4">
        <v>38</v>
      </c>
      <c r="L576" s="4">
        <v>24</v>
      </c>
      <c r="M576" s="4">
        <v>88</v>
      </c>
      <c r="N576" s="4">
        <v>67</v>
      </c>
      <c r="O576" s="21">
        <f t="shared" si="27"/>
        <v>743</v>
      </c>
      <c r="P576" s="23">
        <f>AVERAGE(O571:O576)</f>
        <v>597.16666666666663</v>
      </c>
      <c r="Q576" s="21">
        <f t="shared" si="24"/>
        <v>48924</v>
      </c>
    </row>
    <row r="577" spans="1:17" x14ac:dyDescent="0.25">
      <c r="A577" s="17">
        <v>44555</v>
      </c>
      <c r="B577" s="20">
        <v>51</v>
      </c>
      <c r="C577" s="20">
        <v>23</v>
      </c>
      <c r="D577" s="20">
        <v>46</v>
      </c>
      <c r="E577" s="4">
        <v>63</v>
      </c>
      <c r="F577" s="4">
        <v>118</v>
      </c>
      <c r="G577" s="4">
        <v>11</v>
      </c>
      <c r="H577" s="4">
        <v>67</v>
      </c>
      <c r="I577" s="4">
        <v>33</v>
      </c>
      <c r="J577" s="4">
        <v>26</v>
      </c>
      <c r="K577" s="4">
        <v>39</v>
      </c>
      <c r="L577" s="4">
        <v>36</v>
      </c>
      <c r="M577" s="4">
        <v>78</v>
      </c>
      <c r="N577" s="4">
        <v>46</v>
      </c>
      <c r="O577" s="21">
        <f t="shared" si="27"/>
        <v>637</v>
      </c>
      <c r="P577" s="23">
        <f>AVERAGE(O572:O577)</f>
        <v>631</v>
      </c>
      <c r="Q577" s="21">
        <f t="shared" si="24"/>
        <v>49561</v>
      </c>
    </row>
    <row r="578" spans="1:17" x14ac:dyDescent="0.25">
      <c r="A578" s="17">
        <v>44556</v>
      </c>
      <c r="B578" s="20">
        <v>38</v>
      </c>
      <c r="C578" s="20">
        <v>18</v>
      </c>
      <c r="D578" s="20">
        <v>28</v>
      </c>
      <c r="E578" s="4">
        <v>56</v>
      </c>
      <c r="F578" s="4">
        <v>76</v>
      </c>
      <c r="G578" s="4">
        <v>6</v>
      </c>
      <c r="H578" s="4">
        <v>40</v>
      </c>
      <c r="I578" s="4">
        <v>31</v>
      </c>
      <c r="J578" s="4">
        <v>27</v>
      </c>
      <c r="K578" s="4">
        <v>17</v>
      </c>
      <c r="L578" s="4">
        <v>18</v>
      </c>
      <c r="M578" s="4">
        <v>58</v>
      </c>
      <c r="N578" s="4">
        <v>35</v>
      </c>
      <c r="O578" s="21">
        <f t="shared" si="27"/>
        <v>448</v>
      </c>
      <c r="P578" s="23">
        <f>AVERAGE(O573:O578)</f>
        <v>652.16666666666663</v>
      </c>
      <c r="Q578" s="21">
        <f t="shared" si="24"/>
        <v>50009</v>
      </c>
    </row>
    <row r="579" spans="1:17" x14ac:dyDescent="0.25">
      <c r="A579" s="17">
        <v>44557</v>
      </c>
      <c r="B579" s="20">
        <v>55</v>
      </c>
      <c r="C579" s="20">
        <v>32</v>
      </c>
      <c r="D579" s="20">
        <v>66</v>
      </c>
      <c r="E579" s="4">
        <v>106</v>
      </c>
      <c r="F579" s="4">
        <v>138</v>
      </c>
      <c r="G579" s="4">
        <v>6</v>
      </c>
      <c r="H579" s="4">
        <v>80</v>
      </c>
      <c r="I579" s="4">
        <v>57</v>
      </c>
      <c r="J579" s="4">
        <v>45</v>
      </c>
      <c r="K579" s="4">
        <v>45</v>
      </c>
      <c r="L579" s="4">
        <v>31</v>
      </c>
      <c r="M579" s="4">
        <v>100</v>
      </c>
      <c r="N579" s="4">
        <v>65</v>
      </c>
      <c r="O579" s="21">
        <f t="shared" si="27"/>
        <v>826</v>
      </c>
      <c r="P579" s="23">
        <f t="shared" si="26"/>
        <v>677</v>
      </c>
      <c r="Q579" s="21">
        <f t="shared" si="24"/>
        <v>50835</v>
      </c>
    </row>
    <row r="580" spans="1:17" x14ac:dyDescent="0.25">
      <c r="A580" s="17">
        <v>44558</v>
      </c>
      <c r="B580" s="20">
        <v>46</v>
      </c>
      <c r="C580" s="20">
        <v>20</v>
      </c>
      <c r="D580" s="20">
        <v>44</v>
      </c>
      <c r="E580" s="4">
        <v>62</v>
      </c>
      <c r="F580" s="4">
        <v>95</v>
      </c>
      <c r="G580" s="4">
        <v>7</v>
      </c>
      <c r="H580" s="4">
        <v>51</v>
      </c>
      <c r="I580" s="4">
        <v>33</v>
      </c>
      <c r="J580" s="4">
        <v>34</v>
      </c>
      <c r="K580" s="4">
        <v>36</v>
      </c>
      <c r="L580" s="4">
        <v>18</v>
      </c>
      <c r="M580" s="4">
        <v>63</v>
      </c>
      <c r="N580" s="4">
        <v>54</v>
      </c>
      <c r="O580" s="21">
        <f t="shared" si="27"/>
        <v>563</v>
      </c>
      <c r="P580" s="23">
        <f t="shared" si="26"/>
        <v>671.85714285714289</v>
      </c>
      <c r="Q580" s="21">
        <f t="shared" si="24"/>
        <v>51398</v>
      </c>
    </row>
    <row r="581" spans="1:17" x14ac:dyDescent="0.25">
      <c r="A581" s="17">
        <v>44559</v>
      </c>
      <c r="B581" s="20">
        <v>103</v>
      </c>
      <c r="C581" s="20">
        <v>49</v>
      </c>
      <c r="D581" s="20">
        <v>75</v>
      </c>
      <c r="E581" s="4">
        <v>135</v>
      </c>
      <c r="F581" s="4">
        <v>171</v>
      </c>
      <c r="G581" s="4">
        <v>11</v>
      </c>
      <c r="H581" s="4">
        <v>91</v>
      </c>
      <c r="I581" s="4">
        <v>70</v>
      </c>
      <c r="J581" s="4">
        <v>45</v>
      </c>
      <c r="K581" s="4">
        <v>56</v>
      </c>
      <c r="L581" s="4">
        <v>40</v>
      </c>
      <c r="M581" s="4">
        <v>122</v>
      </c>
      <c r="N581" s="4">
        <v>91</v>
      </c>
      <c r="O581" s="21">
        <f t="shared" si="27"/>
        <v>1059</v>
      </c>
      <c r="P581" s="23">
        <f t="shared" si="26"/>
        <v>722.71428571428567</v>
      </c>
      <c r="Q581" s="21">
        <f t="shared" si="24"/>
        <v>52457</v>
      </c>
    </row>
    <row r="582" spans="1:17" x14ac:dyDescent="0.25">
      <c r="A582" s="17">
        <v>44560</v>
      </c>
      <c r="B582" s="20">
        <v>79</v>
      </c>
      <c r="C582" s="20">
        <v>36</v>
      </c>
      <c r="D582" s="20">
        <v>86</v>
      </c>
      <c r="E582" s="4">
        <v>128</v>
      </c>
      <c r="F582" s="4">
        <v>207</v>
      </c>
      <c r="G582" s="4">
        <v>8</v>
      </c>
      <c r="H582" s="4">
        <v>121</v>
      </c>
      <c r="I582" s="4">
        <v>90</v>
      </c>
      <c r="J582" s="4">
        <v>57</v>
      </c>
      <c r="K582" s="4">
        <v>60</v>
      </c>
      <c r="L582" s="4">
        <v>41</v>
      </c>
      <c r="M582" s="4">
        <v>113</v>
      </c>
      <c r="N582" s="4">
        <v>85</v>
      </c>
      <c r="O582" s="21">
        <f t="shared" si="27"/>
        <v>1111</v>
      </c>
      <c r="P582" s="23">
        <f t="shared" si="26"/>
        <v>769.57142857142856</v>
      </c>
      <c r="Q582" s="21">
        <f t="shared" si="24"/>
        <v>53568</v>
      </c>
    </row>
    <row r="583" spans="1:17" x14ac:dyDescent="0.25">
      <c r="A583" s="17">
        <v>44561</v>
      </c>
      <c r="B583" s="20">
        <v>94</v>
      </c>
      <c r="C583" s="20">
        <v>54</v>
      </c>
      <c r="D583" s="20">
        <v>69</v>
      </c>
      <c r="E583" s="4">
        <v>124</v>
      </c>
      <c r="F583" s="4">
        <v>177</v>
      </c>
      <c r="G583" s="4">
        <v>11</v>
      </c>
      <c r="H583" s="4">
        <v>118</v>
      </c>
      <c r="I583" s="4">
        <v>83</v>
      </c>
      <c r="J583" s="4">
        <v>54</v>
      </c>
      <c r="K583" s="4">
        <v>52</v>
      </c>
      <c r="L583" s="4">
        <v>40</v>
      </c>
      <c r="M583" s="4">
        <v>123</v>
      </c>
      <c r="N583" s="4">
        <v>92</v>
      </c>
      <c r="O583" s="21">
        <f t="shared" si="27"/>
        <v>1091</v>
      </c>
      <c r="P583" s="23">
        <f t="shared" si="26"/>
        <v>819.28571428571433</v>
      </c>
      <c r="Q583" s="21">
        <f t="shared" si="24"/>
        <v>54659</v>
      </c>
    </row>
    <row r="584" spans="1:17" x14ac:dyDescent="0.25">
      <c r="A584" s="17">
        <v>44562</v>
      </c>
      <c r="B584" s="20">
        <v>89</v>
      </c>
      <c r="C584" s="20">
        <v>35</v>
      </c>
      <c r="D584" s="20">
        <v>50</v>
      </c>
      <c r="E584" s="4">
        <v>90</v>
      </c>
      <c r="F584" s="4">
        <v>154</v>
      </c>
      <c r="G584" s="4">
        <v>14</v>
      </c>
      <c r="H584" s="4">
        <v>88</v>
      </c>
      <c r="I584" s="4">
        <v>59</v>
      </c>
      <c r="J584" s="4">
        <v>41</v>
      </c>
      <c r="K584" s="4">
        <v>36</v>
      </c>
      <c r="L584" s="4">
        <v>30</v>
      </c>
      <c r="M584" s="4">
        <v>98</v>
      </c>
      <c r="N584" s="4">
        <v>49</v>
      </c>
      <c r="O584" s="21">
        <f t="shared" si="27"/>
        <v>833</v>
      </c>
      <c r="P584" s="23">
        <f>AVERAGE(O578:O584)</f>
        <v>847.28571428571433</v>
      </c>
      <c r="Q584" s="21">
        <f t="shared" si="24"/>
        <v>55492</v>
      </c>
    </row>
    <row r="585" spans="1:17" x14ac:dyDescent="0.25">
      <c r="A585" s="17">
        <v>44563</v>
      </c>
      <c r="B585" s="20">
        <v>55</v>
      </c>
      <c r="C585" s="20">
        <v>22</v>
      </c>
      <c r="D585" s="20">
        <v>46</v>
      </c>
      <c r="E585" s="4">
        <v>76</v>
      </c>
      <c r="F585" s="4">
        <v>142</v>
      </c>
      <c r="G585" s="4">
        <v>12</v>
      </c>
      <c r="H585" s="4">
        <v>83</v>
      </c>
      <c r="I585" s="4">
        <v>44</v>
      </c>
      <c r="J585" s="4">
        <v>34</v>
      </c>
      <c r="K585" s="4">
        <v>31</v>
      </c>
      <c r="L585" s="4">
        <v>26</v>
      </c>
      <c r="M585" s="4">
        <v>71</v>
      </c>
      <c r="N585" s="4">
        <v>61</v>
      </c>
      <c r="O585" s="21">
        <f>SUM(B585:N585)</f>
        <v>703</v>
      </c>
      <c r="P585" s="23">
        <f t="shared" ref="P585" si="28">AVERAGE(O579:O585)</f>
        <v>883.71428571428567</v>
      </c>
      <c r="Q585" s="21">
        <f t="shared" si="24"/>
        <v>56195</v>
      </c>
    </row>
    <row r="586" spans="1:17" x14ac:dyDescent="0.25">
      <c r="A586" s="17">
        <v>44564</v>
      </c>
      <c r="B586" s="20">
        <v>85</v>
      </c>
      <c r="C586" s="20">
        <v>36</v>
      </c>
      <c r="D586" s="20">
        <v>70</v>
      </c>
      <c r="E586" s="4">
        <v>107</v>
      </c>
      <c r="F586" s="4">
        <v>195</v>
      </c>
      <c r="G586" s="4">
        <v>6</v>
      </c>
      <c r="H586" s="4">
        <v>108</v>
      </c>
      <c r="I586" s="4">
        <v>80</v>
      </c>
      <c r="J586" s="4">
        <v>47</v>
      </c>
      <c r="K586" s="4">
        <v>37</v>
      </c>
      <c r="L586" s="4">
        <v>33</v>
      </c>
      <c r="M586" s="4">
        <v>115</v>
      </c>
      <c r="N586" s="4">
        <v>78</v>
      </c>
      <c r="O586" s="21">
        <f t="shared" si="27"/>
        <v>997</v>
      </c>
      <c r="P586" s="23">
        <f>AVERAGE(O580:O586)</f>
        <v>908.14285714285711</v>
      </c>
      <c r="Q586" s="21">
        <f t="shared" si="24"/>
        <v>57192</v>
      </c>
    </row>
    <row r="587" spans="1:17" x14ac:dyDescent="0.25">
      <c r="A587" s="17">
        <v>44565</v>
      </c>
      <c r="B587" s="20">
        <v>83</v>
      </c>
      <c r="C587" s="20">
        <v>46</v>
      </c>
      <c r="D587" s="20">
        <v>72</v>
      </c>
      <c r="E587" s="4">
        <v>128</v>
      </c>
      <c r="F587" s="4">
        <v>192</v>
      </c>
      <c r="G587" s="4">
        <v>13</v>
      </c>
      <c r="H587" s="4">
        <v>107</v>
      </c>
      <c r="I587" s="4">
        <v>64</v>
      </c>
      <c r="J587" s="4">
        <v>43</v>
      </c>
      <c r="K587" s="4">
        <v>68</v>
      </c>
      <c r="L587" s="4">
        <v>43</v>
      </c>
      <c r="M587" s="4">
        <v>117</v>
      </c>
      <c r="N587" s="4">
        <v>73</v>
      </c>
      <c r="O587" s="21">
        <f t="shared" si="27"/>
        <v>1049</v>
      </c>
      <c r="P587" s="23">
        <f>AVERAGE(O581:O587)</f>
        <v>977.57142857142856</v>
      </c>
      <c r="Q587" s="21">
        <f t="shared" si="24"/>
        <v>58241</v>
      </c>
    </row>
    <row r="588" spans="1:17" x14ac:dyDescent="0.25">
      <c r="A588" s="17">
        <v>44569</v>
      </c>
      <c r="B588" s="20">
        <v>88</v>
      </c>
      <c r="C588" s="20">
        <v>26</v>
      </c>
      <c r="D588" s="20">
        <v>72</v>
      </c>
      <c r="E588" s="4">
        <v>114</v>
      </c>
      <c r="F588" s="4">
        <v>181</v>
      </c>
      <c r="G588" s="4">
        <v>6</v>
      </c>
      <c r="H588" s="4">
        <v>115</v>
      </c>
      <c r="I588" s="4">
        <v>75</v>
      </c>
      <c r="J588" s="4">
        <v>39</v>
      </c>
      <c r="K588" s="4">
        <v>38</v>
      </c>
      <c r="L588" s="4">
        <v>34</v>
      </c>
      <c r="M588" s="4">
        <v>110</v>
      </c>
      <c r="N588" s="4">
        <v>58</v>
      </c>
      <c r="O588" s="21">
        <f t="shared" si="27"/>
        <v>956</v>
      </c>
      <c r="P588" s="23">
        <f t="shared" ref="P588:P651" si="29">AVERAGE(O582:O588)</f>
        <v>962.85714285714289</v>
      </c>
      <c r="Q588" s="21">
        <f t="shared" si="24"/>
        <v>59197</v>
      </c>
    </row>
    <row r="589" spans="1:17" x14ac:dyDescent="0.25">
      <c r="A589" s="17">
        <v>44572</v>
      </c>
      <c r="B589" s="20">
        <v>70</v>
      </c>
      <c r="C589" s="20">
        <v>32</v>
      </c>
      <c r="D589" s="20">
        <v>45</v>
      </c>
      <c r="E589" s="4">
        <v>90</v>
      </c>
      <c r="F589" s="4">
        <v>146</v>
      </c>
      <c r="G589" s="4">
        <v>9</v>
      </c>
      <c r="H589" s="4">
        <v>93</v>
      </c>
      <c r="I589" s="4">
        <v>64</v>
      </c>
      <c r="J589" s="4">
        <v>29</v>
      </c>
      <c r="K589" s="4">
        <v>27</v>
      </c>
      <c r="L589" s="4">
        <v>23</v>
      </c>
      <c r="M589" s="4">
        <v>98</v>
      </c>
      <c r="N589" s="4">
        <v>48</v>
      </c>
      <c r="O589" s="21">
        <f t="shared" si="27"/>
        <v>774</v>
      </c>
      <c r="P589" s="23">
        <f t="shared" si="29"/>
        <v>914.71428571428567</v>
      </c>
      <c r="Q589" s="21">
        <f t="shared" si="24"/>
        <v>59971</v>
      </c>
    </row>
    <row r="590" spans="1:17" x14ac:dyDescent="0.25">
      <c r="A590" s="17">
        <v>44573</v>
      </c>
      <c r="B590" s="20">
        <v>59</v>
      </c>
      <c r="C590" s="20">
        <v>24</v>
      </c>
      <c r="D590" s="20">
        <v>32</v>
      </c>
      <c r="E590" s="4">
        <v>87</v>
      </c>
      <c r="F590" s="4">
        <v>137</v>
      </c>
      <c r="G590" s="4">
        <v>9</v>
      </c>
      <c r="H590" s="4">
        <v>107</v>
      </c>
      <c r="I590" s="4">
        <v>54</v>
      </c>
      <c r="J590" s="4">
        <v>30</v>
      </c>
      <c r="K590" s="4">
        <v>39</v>
      </c>
      <c r="L590" s="4">
        <v>37</v>
      </c>
      <c r="M590" s="4">
        <v>88</v>
      </c>
      <c r="N590" s="4">
        <v>51</v>
      </c>
      <c r="O590" s="21">
        <f t="shared" si="27"/>
        <v>754</v>
      </c>
      <c r="P590" s="23">
        <f t="shared" si="29"/>
        <v>866.57142857142856</v>
      </c>
      <c r="Q590" s="21">
        <f t="shared" si="24"/>
        <v>60725</v>
      </c>
    </row>
    <row r="591" spans="1:17" x14ac:dyDescent="0.25">
      <c r="A591" s="17">
        <v>44574</v>
      </c>
      <c r="B591" s="20">
        <v>65</v>
      </c>
      <c r="C591" s="20">
        <v>25</v>
      </c>
      <c r="D591" s="20">
        <v>39</v>
      </c>
      <c r="E591" s="4">
        <v>88</v>
      </c>
      <c r="F591" s="4">
        <v>125</v>
      </c>
      <c r="G591" s="4">
        <v>9</v>
      </c>
      <c r="H591" s="4">
        <v>84</v>
      </c>
      <c r="I591" s="4">
        <v>55</v>
      </c>
      <c r="J591" s="4">
        <v>20</v>
      </c>
      <c r="K591" s="4">
        <v>32</v>
      </c>
      <c r="L591" s="4">
        <v>21</v>
      </c>
      <c r="M591" s="4">
        <v>76</v>
      </c>
      <c r="N591" s="4">
        <v>38</v>
      </c>
      <c r="O591" s="21">
        <f t="shared" si="27"/>
        <v>677</v>
      </c>
      <c r="P591" s="23">
        <f t="shared" si="29"/>
        <v>844.28571428571433</v>
      </c>
      <c r="Q591" s="21">
        <f t="shared" si="24"/>
        <v>61402</v>
      </c>
    </row>
    <row r="592" spans="1:17" x14ac:dyDescent="0.25">
      <c r="A592" s="17">
        <v>44575</v>
      </c>
      <c r="B592" s="20">
        <v>59</v>
      </c>
      <c r="C592" s="20">
        <v>19</v>
      </c>
      <c r="D592" s="20">
        <v>37</v>
      </c>
      <c r="E592" s="4">
        <v>81</v>
      </c>
      <c r="F592" s="4">
        <v>134</v>
      </c>
      <c r="G592" s="4">
        <v>7</v>
      </c>
      <c r="H592" s="4">
        <v>88</v>
      </c>
      <c r="I592" s="4">
        <v>55</v>
      </c>
      <c r="J592" s="4">
        <v>33</v>
      </c>
      <c r="K592" s="4">
        <v>25</v>
      </c>
      <c r="L592" s="4">
        <v>16</v>
      </c>
      <c r="M592" s="4">
        <v>84</v>
      </c>
      <c r="N592" s="4">
        <v>44</v>
      </c>
      <c r="O592" s="21">
        <f t="shared" si="27"/>
        <v>682</v>
      </c>
      <c r="P592" s="23">
        <f t="shared" si="29"/>
        <v>841.28571428571433</v>
      </c>
      <c r="Q592" s="21">
        <f t="shared" si="24"/>
        <v>62084</v>
      </c>
    </row>
    <row r="593" spans="1:17" x14ac:dyDescent="0.25">
      <c r="A593" s="17">
        <v>44576</v>
      </c>
      <c r="B593" s="20">
        <v>34</v>
      </c>
      <c r="C593" s="20">
        <v>21</v>
      </c>
      <c r="D593" s="20">
        <v>35</v>
      </c>
      <c r="E593" s="4">
        <v>57</v>
      </c>
      <c r="F593" s="4">
        <v>102</v>
      </c>
      <c r="G593" s="4">
        <v>4</v>
      </c>
      <c r="H593" s="4">
        <v>68</v>
      </c>
      <c r="I593" s="4">
        <v>39</v>
      </c>
      <c r="J593" s="4">
        <v>21</v>
      </c>
      <c r="K593" s="4">
        <v>22</v>
      </c>
      <c r="L593" s="4">
        <v>16</v>
      </c>
      <c r="M593" s="4">
        <v>63</v>
      </c>
      <c r="N593" s="4">
        <v>29</v>
      </c>
      <c r="O593" s="21">
        <f t="shared" si="27"/>
        <v>511</v>
      </c>
      <c r="P593" s="23">
        <f t="shared" si="29"/>
        <v>771.85714285714289</v>
      </c>
      <c r="Q593" s="21">
        <f t="shared" ref="Q593:Q656" si="30">O593+Q592</f>
        <v>62595</v>
      </c>
    </row>
    <row r="594" spans="1:17" x14ac:dyDescent="0.25">
      <c r="A594" s="17">
        <v>44577</v>
      </c>
      <c r="B594" s="20">
        <v>26</v>
      </c>
      <c r="C594" s="20">
        <v>13</v>
      </c>
      <c r="D594" s="20">
        <v>10</v>
      </c>
      <c r="E594" s="4">
        <v>27</v>
      </c>
      <c r="F594" s="4">
        <v>41</v>
      </c>
      <c r="G594" s="4">
        <v>0</v>
      </c>
      <c r="H594" s="4">
        <v>43</v>
      </c>
      <c r="I594" s="4">
        <v>25</v>
      </c>
      <c r="J594" s="4">
        <v>10</v>
      </c>
      <c r="K594" s="4">
        <v>12</v>
      </c>
      <c r="L594" s="4">
        <v>6</v>
      </c>
      <c r="M594" s="4">
        <v>34</v>
      </c>
      <c r="N594" s="4">
        <v>18</v>
      </c>
      <c r="O594" s="21">
        <f t="shared" si="27"/>
        <v>265</v>
      </c>
      <c r="P594" s="23">
        <f t="shared" si="29"/>
        <v>659.85714285714289</v>
      </c>
      <c r="Q594" s="21">
        <f t="shared" si="30"/>
        <v>62860</v>
      </c>
    </row>
    <row r="595" spans="1:17" x14ac:dyDescent="0.25">
      <c r="A595" s="17">
        <v>44578</v>
      </c>
      <c r="B595" s="20">
        <v>35</v>
      </c>
      <c r="C595" s="20">
        <v>13</v>
      </c>
      <c r="D595" s="20">
        <v>42</v>
      </c>
      <c r="E595" s="4">
        <v>52</v>
      </c>
      <c r="F595" s="4">
        <v>74</v>
      </c>
      <c r="G595" s="4">
        <v>2</v>
      </c>
      <c r="H595" s="4">
        <v>41</v>
      </c>
      <c r="I595" s="4">
        <v>22</v>
      </c>
      <c r="J595" s="4">
        <v>21</v>
      </c>
      <c r="K595" s="4">
        <v>15</v>
      </c>
      <c r="L595" s="4">
        <v>12</v>
      </c>
      <c r="M595" s="4">
        <v>48</v>
      </c>
      <c r="N595" s="4">
        <v>47</v>
      </c>
      <c r="O595" s="21">
        <f t="shared" si="27"/>
        <v>424</v>
      </c>
      <c r="P595" s="23">
        <f t="shared" si="29"/>
        <v>583.85714285714289</v>
      </c>
      <c r="Q595" s="21">
        <f t="shared" si="30"/>
        <v>63284</v>
      </c>
    </row>
    <row r="596" spans="1:17" x14ac:dyDescent="0.25">
      <c r="A596" s="17">
        <v>44579</v>
      </c>
      <c r="B596" s="20">
        <v>31</v>
      </c>
      <c r="C596" s="20">
        <v>17</v>
      </c>
      <c r="D596" s="20">
        <v>27</v>
      </c>
      <c r="E596" s="4">
        <v>34</v>
      </c>
      <c r="F596" s="4">
        <v>77</v>
      </c>
      <c r="G596" s="4">
        <v>0</v>
      </c>
      <c r="H596" s="4">
        <v>44</v>
      </c>
      <c r="I596" s="4">
        <v>35</v>
      </c>
      <c r="J596" s="4">
        <v>12</v>
      </c>
      <c r="K596" s="4">
        <v>10</v>
      </c>
      <c r="L596" s="4">
        <v>10</v>
      </c>
      <c r="M596" s="4">
        <v>49</v>
      </c>
      <c r="N596" s="4">
        <v>30</v>
      </c>
      <c r="O596" s="21">
        <f t="shared" si="27"/>
        <v>376</v>
      </c>
      <c r="P596" s="23">
        <f t="shared" si="29"/>
        <v>527</v>
      </c>
      <c r="Q596" s="21">
        <f t="shared" si="30"/>
        <v>63660</v>
      </c>
    </row>
    <row r="597" spans="1:17" x14ac:dyDescent="0.25">
      <c r="A597" s="17">
        <v>44580</v>
      </c>
      <c r="B597" s="20">
        <v>35</v>
      </c>
      <c r="C597" s="20">
        <v>11</v>
      </c>
      <c r="D597" s="20">
        <v>26</v>
      </c>
      <c r="E597" s="4">
        <v>58</v>
      </c>
      <c r="F597" s="4">
        <v>77</v>
      </c>
      <c r="G597" s="4">
        <v>2</v>
      </c>
      <c r="H597" s="4">
        <v>49</v>
      </c>
      <c r="I597" s="4">
        <v>24</v>
      </c>
      <c r="J597" s="4">
        <v>14</v>
      </c>
      <c r="K597" s="4">
        <v>16</v>
      </c>
      <c r="L597" s="4">
        <v>14</v>
      </c>
      <c r="M597" s="4">
        <v>52</v>
      </c>
      <c r="N597" s="4">
        <v>28</v>
      </c>
      <c r="O597" s="21">
        <f t="shared" si="27"/>
        <v>406</v>
      </c>
      <c r="P597" s="23">
        <f t="shared" si="29"/>
        <v>477.28571428571428</v>
      </c>
      <c r="Q597" s="21">
        <f t="shared" si="30"/>
        <v>64066</v>
      </c>
    </row>
    <row r="598" spans="1:17" x14ac:dyDescent="0.25">
      <c r="A598" s="17">
        <v>44581</v>
      </c>
      <c r="B598" s="20">
        <v>26</v>
      </c>
      <c r="C598" s="20">
        <v>9</v>
      </c>
      <c r="D598" s="20">
        <v>23</v>
      </c>
      <c r="E598" s="4">
        <v>45</v>
      </c>
      <c r="F598" s="4">
        <v>56</v>
      </c>
      <c r="G598" s="4">
        <v>2</v>
      </c>
      <c r="H598" s="4">
        <v>29</v>
      </c>
      <c r="I598" s="4">
        <v>26</v>
      </c>
      <c r="J598" s="4">
        <v>17</v>
      </c>
      <c r="K598" s="4">
        <v>14</v>
      </c>
      <c r="L598" s="4">
        <v>9</v>
      </c>
      <c r="M598" s="4">
        <v>44</v>
      </c>
      <c r="N598" s="4">
        <v>22</v>
      </c>
      <c r="O598" s="21">
        <f t="shared" si="27"/>
        <v>322</v>
      </c>
      <c r="P598" s="23">
        <f t="shared" si="29"/>
        <v>426.57142857142856</v>
      </c>
      <c r="Q598" s="21">
        <f t="shared" si="30"/>
        <v>64388</v>
      </c>
    </row>
    <row r="599" spans="1:17" x14ac:dyDescent="0.25">
      <c r="A599" s="17">
        <v>44582</v>
      </c>
      <c r="B599" s="20">
        <v>23</v>
      </c>
      <c r="C599" s="20">
        <v>8</v>
      </c>
      <c r="D599" s="20">
        <v>13</v>
      </c>
      <c r="E599" s="4">
        <v>32</v>
      </c>
      <c r="F599" s="4">
        <v>46</v>
      </c>
      <c r="G599" s="4">
        <v>2</v>
      </c>
      <c r="H599" s="4">
        <v>39</v>
      </c>
      <c r="I599" s="4">
        <v>18</v>
      </c>
      <c r="J599" s="4">
        <v>16</v>
      </c>
      <c r="K599" s="4">
        <v>16</v>
      </c>
      <c r="L599" s="4">
        <v>11</v>
      </c>
      <c r="M599" s="4">
        <v>50</v>
      </c>
      <c r="N599" s="4">
        <v>21</v>
      </c>
      <c r="O599" s="21">
        <f t="shared" si="27"/>
        <v>295</v>
      </c>
      <c r="P599" s="23">
        <f t="shared" si="29"/>
        <v>371.28571428571428</v>
      </c>
      <c r="Q599" s="21">
        <f t="shared" si="30"/>
        <v>64683</v>
      </c>
    </row>
    <row r="600" spans="1:17" x14ac:dyDescent="0.25">
      <c r="A600" s="17">
        <v>44583</v>
      </c>
      <c r="B600" s="20">
        <v>21</v>
      </c>
      <c r="C600" s="20">
        <v>11</v>
      </c>
      <c r="D600" s="20">
        <v>17</v>
      </c>
      <c r="E600" s="4">
        <v>14</v>
      </c>
      <c r="F600" s="4">
        <v>37</v>
      </c>
      <c r="G600" s="4">
        <v>2</v>
      </c>
      <c r="H600" s="4">
        <v>21</v>
      </c>
      <c r="I600" s="4">
        <v>8</v>
      </c>
      <c r="J600" s="4">
        <v>12</v>
      </c>
      <c r="K600" s="4">
        <v>11</v>
      </c>
      <c r="L600" s="4">
        <v>7</v>
      </c>
      <c r="M600" s="4">
        <v>19</v>
      </c>
      <c r="N600" s="4">
        <v>19</v>
      </c>
      <c r="O600" s="21">
        <f t="shared" si="27"/>
        <v>199</v>
      </c>
      <c r="P600" s="23">
        <f t="shared" si="29"/>
        <v>326.71428571428572</v>
      </c>
      <c r="Q600" s="21">
        <f t="shared" si="30"/>
        <v>64882</v>
      </c>
    </row>
    <row r="601" spans="1:17" x14ac:dyDescent="0.25">
      <c r="A601" s="17">
        <v>44584</v>
      </c>
      <c r="B601" s="20">
        <v>13</v>
      </c>
      <c r="C601" s="20">
        <v>5</v>
      </c>
      <c r="D601" s="20">
        <v>11</v>
      </c>
      <c r="E601" s="4">
        <v>18</v>
      </c>
      <c r="F601" s="4">
        <v>31</v>
      </c>
      <c r="G601" s="4">
        <v>0</v>
      </c>
      <c r="H601" s="4">
        <v>20</v>
      </c>
      <c r="I601" s="4">
        <v>10</v>
      </c>
      <c r="J601" s="4">
        <v>9</v>
      </c>
      <c r="K601" s="4">
        <v>9</v>
      </c>
      <c r="L601" s="4">
        <v>6</v>
      </c>
      <c r="M601" s="4">
        <v>19</v>
      </c>
      <c r="N601" s="4">
        <v>18</v>
      </c>
      <c r="O601" s="21">
        <f t="shared" si="27"/>
        <v>169</v>
      </c>
      <c r="P601" s="23">
        <f t="shared" si="29"/>
        <v>313</v>
      </c>
      <c r="Q601" s="21">
        <f t="shared" si="30"/>
        <v>65051</v>
      </c>
    </row>
    <row r="602" spans="1:17" x14ac:dyDescent="0.25">
      <c r="A602" s="17">
        <v>44585</v>
      </c>
      <c r="B602" s="20">
        <v>26</v>
      </c>
      <c r="C602" s="20">
        <v>8</v>
      </c>
      <c r="D602" s="20">
        <v>14</v>
      </c>
      <c r="E602" s="4">
        <v>38</v>
      </c>
      <c r="F602" s="4">
        <v>70</v>
      </c>
      <c r="G602" s="4">
        <v>4</v>
      </c>
      <c r="H602" s="4">
        <v>36</v>
      </c>
      <c r="I602" s="4">
        <v>22</v>
      </c>
      <c r="J602" s="4">
        <v>19</v>
      </c>
      <c r="K602" s="4">
        <v>25</v>
      </c>
      <c r="L602" s="4">
        <v>18</v>
      </c>
      <c r="M602" s="4">
        <v>38</v>
      </c>
      <c r="N602" s="4">
        <v>51</v>
      </c>
      <c r="O602" s="21">
        <f t="shared" si="27"/>
        <v>369</v>
      </c>
      <c r="P602" s="23">
        <f t="shared" si="29"/>
        <v>305.14285714285717</v>
      </c>
      <c r="Q602" s="21">
        <f t="shared" si="30"/>
        <v>65420</v>
      </c>
    </row>
    <row r="603" spans="1:17" x14ac:dyDescent="0.25">
      <c r="A603" s="17">
        <v>44586</v>
      </c>
      <c r="B603" s="20">
        <v>19</v>
      </c>
      <c r="C603" s="20">
        <v>10</v>
      </c>
      <c r="D603" s="20">
        <v>12</v>
      </c>
      <c r="E603" s="4">
        <v>26</v>
      </c>
      <c r="F603" s="4">
        <v>53</v>
      </c>
      <c r="G603" s="4">
        <v>2</v>
      </c>
      <c r="H603" s="4">
        <v>27</v>
      </c>
      <c r="I603" s="4">
        <v>12</v>
      </c>
      <c r="J603" s="4">
        <v>15</v>
      </c>
      <c r="K603" s="4">
        <v>12</v>
      </c>
      <c r="L603" s="4">
        <v>9</v>
      </c>
      <c r="M603" s="4">
        <v>37</v>
      </c>
      <c r="N603" s="4">
        <v>22</v>
      </c>
      <c r="O603" s="21">
        <f t="shared" si="27"/>
        <v>256</v>
      </c>
      <c r="P603" s="23">
        <f t="shared" si="29"/>
        <v>288</v>
      </c>
      <c r="Q603" s="21">
        <f t="shared" si="30"/>
        <v>65676</v>
      </c>
    </row>
    <row r="604" spans="1:17" x14ac:dyDescent="0.25">
      <c r="A604" s="17">
        <v>44587</v>
      </c>
      <c r="B604" s="20">
        <v>7</v>
      </c>
      <c r="C604" s="20">
        <v>10</v>
      </c>
      <c r="D604" s="20">
        <v>12</v>
      </c>
      <c r="E604" s="4">
        <v>14</v>
      </c>
      <c r="F604" s="4">
        <v>41</v>
      </c>
      <c r="G604" s="4">
        <v>5</v>
      </c>
      <c r="H604" s="4">
        <v>31</v>
      </c>
      <c r="I604" s="4">
        <v>3</v>
      </c>
      <c r="J604" s="4">
        <v>10</v>
      </c>
      <c r="K604" s="4">
        <v>9</v>
      </c>
      <c r="L604" s="4">
        <v>6</v>
      </c>
      <c r="M604" s="4">
        <v>29</v>
      </c>
      <c r="N604" s="4">
        <v>19</v>
      </c>
      <c r="O604" s="21">
        <f t="shared" si="27"/>
        <v>196</v>
      </c>
      <c r="P604" s="23">
        <f t="shared" si="29"/>
        <v>258</v>
      </c>
      <c r="Q604" s="21">
        <f t="shared" si="30"/>
        <v>65872</v>
      </c>
    </row>
    <row r="605" spans="1:17" x14ac:dyDescent="0.25">
      <c r="A605" s="17">
        <v>44588</v>
      </c>
      <c r="B605" s="20">
        <v>16</v>
      </c>
      <c r="C605" s="20">
        <v>9</v>
      </c>
      <c r="D605" s="20">
        <v>17</v>
      </c>
      <c r="E605" s="4">
        <v>24</v>
      </c>
      <c r="F605" s="4">
        <v>34</v>
      </c>
      <c r="G605" s="4">
        <v>3</v>
      </c>
      <c r="H605" s="4">
        <v>21</v>
      </c>
      <c r="I605" s="4">
        <v>7</v>
      </c>
      <c r="J605" s="4">
        <v>6</v>
      </c>
      <c r="K605" s="4">
        <v>12</v>
      </c>
      <c r="L605" s="4">
        <v>10</v>
      </c>
      <c r="M605" s="4">
        <v>20</v>
      </c>
      <c r="N605" s="4">
        <v>13</v>
      </c>
      <c r="O605" s="21">
        <f t="shared" si="27"/>
        <v>192</v>
      </c>
      <c r="P605" s="23">
        <f t="shared" si="29"/>
        <v>239.42857142857142</v>
      </c>
      <c r="Q605" s="21">
        <f t="shared" si="30"/>
        <v>66064</v>
      </c>
    </row>
    <row r="606" spans="1:17" x14ac:dyDescent="0.25">
      <c r="A606" s="17">
        <v>44589</v>
      </c>
      <c r="B606" s="20">
        <v>10</v>
      </c>
      <c r="C606" s="20">
        <v>8</v>
      </c>
      <c r="D606" s="20">
        <v>4</v>
      </c>
      <c r="E606" s="4">
        <v>18</v>
      </c>
      <c r="F606" s="4">
        <v>40</v>
      </c>
      <c r="G606" s="4">
        <v>4</v>
      </c>
      <c r="H606" s="4">
        <v>7</v>
      </c>
      <c r="I606" s="4">
        <v>8</v>
      </c>
      <c r="J606" s="4">
        <v>7</v>
      </c>
      <c r="K606" s="4">
        <v>4</v>
      </c>
      <c r="L606" s="4">
        <v>4</v>
      </c>
      <c r="M606" s="4">
        <v>19</v>
      </c>
      <c r="N606" s="4">
        <v>11</v>
      </c>
      <c r="O606" s="21">
        <f t="shared" ref="O606:O669" si="31">SUM(B606:N606)</f>
        <v>144</v>
      </c>
      <c r="P606" s="23">
        <f t="shared" si="29"/>
        <v>217.85714285714286</v>
      </c>
      <c r="Q606" s="21">
        <f t="shared" si="30"/>
        <v>66208</v>
      </c>
    </row>
    <row r="607" spans="1:17" x14ac:dyDescent="0.25">
      <c r="A607" s="17">
        <v>44590</v>
      </c>
      <c r="B607" s="20">
        <v>5</v>
      </c>
      <c r="C607" s="20">
        <v>4</v>
      </c>
      <c r="D607" s="20">
        <v>3</v>
      </c>
      <c r="E607" s="4">
        <v>4</v>
      </c>
      <c r="F607" s="4">
        <v>12</v>
      </c>
      <c r="G607" s="4">
        <v>0</v>
      </c>
      <c r="H607" s="4">
        <v>14</v>
      </c>
      <c r="I607" s="4">
        <v>4</v>
      </c>
      <c r="J607" s="4">
        <v>4</v>
      </c>
      <c r="K607" s="4">
        <v>2</v>
      </c>
      <c r="L607" s="4">
        <v>6</v>
      </c>
      <c r="M607" s="4">
        <v>14</v>
      </c>
      <c r="N607" s="4">
        <v>8</v>
      </c>
      <c r="O607" s="21">
        <f t="shared" si="31"/>
        <v>80</v>
      </c>
      <c r="P607" s="23">
        <f t="shared" si="29"/>
        <v>200.85714285714286</v>
      </c>
      <c r="Q607" s="21">
        <f t="shared" si="30"/>
        <v>66288</v>
      </c>
    </row>
    <row r="608" spans="1:17" x14ac:dyDescent="0.25">
      <c r="A608" s="17">
        <v>44591</v>
      </c>
      <c r="B608" s="20">
        <v>7</v>
      </c>
      <c r="C608" s="20">
        <v>4</v>
      </c>
      <c r="D608" s="20">
        <v>2</v>
      </c>
      <c r="E608" s="4">
        <v>11</v>
      </c>
      <c r="F608" s="4">
        <v>20</v>
      </c>
      <c r="G608" s="4">
        <v>0</v>
      </c>
      <c r="H608" s="4">
        <v>7</v>
      </c>
      <c r="I608" s="4">
        <v>0</v>
      </c>
      <c r="J608" s="4">
        <v>1</v>
      </c>
      <c r="K608" s="4">
        <v>1</v>
      </c>
      <c r="L608" s="4">
        <v>1</v>
      </c>
      <c r="M608" s="4">
        <v>3</v>
      </c>
      <c r="N608" s="4">
        <v>4</v>
      </c>
      <c r="O608" s="21">
        <f t="shared" si="31"/>
        <v>61</v>
      </c>
      <c r="P608" s="23">
        <f t="shared" si="29"/>
        <v>185.42857142857142</v>
      </c>
      <c r="Q608" s="21">
        <f t="shared" si="30"/>
        <v>66349</v>
      </c>
    </row>
    <row r="609" spans="1:17" x14ac:dyDescent="0.25">
      <c r="A609" s="17">
        <v>44592</v>
      </c>
      <c r="B609" s="20">
        <v>11</v>
      </c>
      <c r="C609" s="20">
        <v>7</v>
      </c>
      <c r="D609" s="20">
        <v>10</v>
      </c>
      <c r="E609" s="4">
        <v>19</v>
      </c>
      <c r="F609" s="4">
        <v>33</v>
      </c>
      <c r="G609" s="4">
        <v>2</v>
      </c>
      <c r="H609" s="4">
        <v>17</v>
      </c>
      <c r="I609" s="4">
        <v>17</v>
      </c>
      <c r="J609" s="4">
        <v>9</v>
      </c>
      <c r="K609" s="4">
        <v>1</v>
      </c>
      <c r="L609" s="4">
        <v>5</v>
      </c>
      <c r="M609" s="4">
        <v>39</v>
      </c>
      <c r="N609" s="4">
        <v>16</v>
      </c>
      <c r="O609" s="21">
        <f t="shared" si="31"/>
        <v>186</v>
      </c>
      <c r="P609" s="23">
        <f t="shared" si="29"/>
        <v>159.28571428571428</v>
      </c>
      <c r="Q609" s="21">
        <f t="shared" si="30"/>
        <v>66535</v>
      </c>
    </row>
    <row r="610" spans="1:17" x14ac:dyDescent="0.25">
      <c r="A610" s="17">
        <v>44593</v>
      </c>
      <c r="B610" s="20">
        <v>11</v>
      </c>
      <c r="C610" s="20">
        <v>7</v>
      </c>
      <c r="D610" s="20">
        <v>7</v>
      </c>
      <c r="E610" s="4">
        <v>18</v>
      </c>
      <c r="F610" s="4">
        <v>39</v>
      </c>
      <c r="G610" s="4">
        <v>1</v>
      </c>
      <c r="H610" s="4">
        <v>18</v>
      </c>
      <c r="I610" s="4">
        <v>11</v>
      </c>
      <c r="J610" s="4">
        <v>7</v>
      </c>
      <c r="K610" s="4">
        <v>8</v>
      </c>
      <c r="L610" s="4">
        <v>7</v>
      </c>
      <c r="M610" s="4">
        <v>26</v>
      </c>
      <c r="N610" s="4">
        <v>13</v>
      </c>
      <c r="O610" s="21">
        <f t="shared" si="31"/>
        <v>173</v>
      </c>
      <c r="P610" s="23">
        <f t="shared" si="29"/>
        <v>147.42857142857142</v>
      </c>
      <c r="Q610" s="21">
        <f t="shared" si="30"/>
        <v>66708</v>
      </c>
    </row>
    <row r="611" spans="1:17" x14ac:dyDescent="0.25">
      <c r="A611" s="17">
        <v>44594</v>
      </c>
      <c r="B611" s="20">
        <v>3</v>
      </c>
      <c r="C611" s="20">
        <v>4</v>
      </c>
      <c r="D611" s="20">
        <v>5</v>
      </c>
      <c r="E611" s="4">
        <v>10</v>
      </c>
      <c r="F611" s="4">
        <v>7</v>
      </c>
      <c r="G611" s="4">
        <v>1</v>
      </c>
      <c r="H611" s="4">
        <v>4</v>
      </c>
      <c r="I611" s="4">
        <v>4</v>
      </c>
      <c r="J611" s="4">
        <v>2</v>
      </c>
      <c r="K611" s="4">
        <v>4</v>
      </c>
      <c r="L611" s="4">
        <v>2</v>
      </c>
      <c r="M611" s="4">
        <v>7</v>
      </c>
      <c r="N611" s="4">
        <v>5</v>
      </c>
      <c r="O611" s="21">
        <f t="shared" si="31"/>
        <v>58</v>
      </c>
      <c r="P611" s="23">
        <f t="shared" si="29"/>
        <v>127.71428571428571</v>
      </c>
      <c r="Q611" s="21">
        <f t="shared" si="30"/>
        <v>66766</v>
      </c>
    </row>
    <row r="612" spans="1:17" x14ac:dyDescent="0.25">
      <c r="A612" s="17">
        <v>44595</v>
      </c>
      <c r="B612" s="20">
        <v>4</v>
      </c>
      <c r="C612" s="20">
        <v>7</v>
      </c>
      <c r="D612" s="20">
        <v>8</v>
      </c>
      <c r="E612" s="4">
        <v>12</v>
      </c>
      <c r="F612" s="4">
        <v>31</v>
      </c>
      <c r="G612" s="4">
        <v>1</v>
      </c>
      <c r="H612" s="4">
        <v>3</v>
      </c>
      <c r="I612" s="4">
        <v>2</v>
      </c>
      <c r="J612" s="4">
        <v>3</v>
      </c>
      <c r="K612" s="4">
        <v>2</v>
      </c>
      <c r="L612" s="4">
        <v>5</v>
      </c>
      <c r="M612" s="4">
        <v>16</v>
      </c>
      <c r="N612" s="4">
        <v>10</v>
      </c>
      <c r="O612" s="21">
        <f t="shared" si="31"/>
        <v>104</v>
      </c>
      <c r="P612" s="23">
        <f t="shared" si="29"/>
        <v>115.14285714285714</v>
      </c>
      <c r="Q612" s="21">
        <f t="shared" si="30"/>
        <v>66870</v>
      </c>
    </row>
    <row r="613" spans="1:17" x14ac:dyDescent="0.25">
      <c r="A613" s="17">
        <v>44596</v>
      </c>
      <c r="B613" s="20">
        <v>10</v>
      </c>
      <c r="C613" s="20">
        <v>4</v>
      </c>
      <c r="D613" s="20">
        <v>9</v>
      </c>
      <c r="E613" s="4">
        <v>7</v>
      </c>
      <c r="F613" s="4">
        <v>18</v>
      </c>
      <c r="G613" s="4">
        <v>0</v>
      </c>
      <c r="H613" s="4">
        <v>18</v>
      </c>
      <c r="I613" s="4">
        <v>8</v>
      </c>
      <c r="J613" s="4">
        <v>4</v>
      </c>
      <c r="K613" s="4">
        <v>8</v>
      </c>
      <c r="L613" s="4">
        <v>8</v>
      </c>
      <c r="M613" s="4">
        <v>19</v>
      </c>
      <c r="N613" s="4">
        <v>14</v>
      </c>
      <c r="O613" s="21">
        <f t="shared" si="31"/>
        <v>127</v>
      </c>
      <c r="P613" s="23">
        <f t="shared" si="29"/>
        <v>112.71428571428571</v>
      </c>
      <c r="Q613" s="21">
        <f t="shared" si="30"/>
        <v>66997</v>
      </c>
    </row>
    <row r="614" spans="1:17" x14ac:dyDescent="0.25">
      <c r="A614" s="17">
        <v>44597</v>
      </c>
      <c r="B614" s="20">
        <v>5</v>
      </c>
      <c r="C614" s="20">
        <v>4</v>
      </c>
      <c r="D614" s="20">
        <v>5</v>
      </c>
      <c r="E614" s="4">
        <v>14</v>
      </c>
      <c r="F614" s="4">
        <v>7</v>
      </c>
      <c r="G614" s="4">
        <v>0</v>
      </c>
      <c r="H614" s="4">
        <v>16</v>
      </c>
      <c r="I614" s="4">
        <v>6</v>
      </c>
      <c r="J614" s="4">
        <v>4</v>
      </c>
      <c r="K614" s="4">
        <v>6</v>
      </c>
      <c r="L614" s="4">
        <v>3</v>
      </c>
      <c r="M614" s="4">
        <v>6</v>
      </c>
      <c r="N614" s="4">
        <v>2</v>
      </c>
      <c r="O614" s="21">
        <f t="shared" si="31"/>
        <v>78</v>
      </c>
      <c r="P614" s="23">
        <f t="shared" si="29"/>
        <v>112.42857142857143</v>
      </c>
      <c r="Q614" s="21">
        <f t="shared" si="30"/>
        <v>67075</v>
      </c>
    </row>
    <row r="615" spans="1:17" x14ac:dyDescent="0.25">
      <c r="A615" s="17">
        <v>44598</v>
      </c>
      <c r="B615" s="20">
        <v>10</v>
      </c>
      <c r="C615" s="20">
        <v>1</v>
      </c>
      <c r="D615" s="20">
        <v>2</v>
      </c>
      <c r="E615" s="4">
        <v>7</v>
      </c>
      <c r="F615" s="4">
        <v>10</v>
      </c>
      <c r="G615" s="4">
        <v>1</v>
      </c>
      <c r="H615" s="4">
        <v>5</v>
      </c>
      <c r="I615" s="4">
        <v>5</v>
      </c>
      <c r="J615" s="4">
        <v>3</v>
      </c>
      <c r="K615" s="4">
        <v>0</v>
      </c>
      <c r="L615" s="4">
        <v>3</v>
      </c>
      <c r="M615" s="4">
        <v>5</v>
      </c>
      <c r="N615" s="4">
        <v>1</v>
      </c>
      <c r="O615" s="21">
        <f t="shared" si="31"/>
        <v>53</v>
      </c>
      <c r="P615" s="23">
        <f t="shared" si="29"/>
        <v>111.28571428571429</v>
      </c>
      <c r="Q615" s="21">
        <f t="shared" si="30"/>
        <v>67128</v>
      </c>
    </row>
    <row r="616" spans="1:17" x14ac:dyDescent="0.25">
      <c r="A616" s="17">
        <v>44599</v>
      </c>
      <c r="B616" s="20">
        <v>3</v>
      </c>
      <c r="C616" s="20">
        <v>4</v>
      </c>
      <c r="D616" s="20">
        <v>4</v>
      </c>
      <c r="E616" s="4">
        <v>9</v>
      </c>
      <c r="F616" s="4">
        <v>18</v>
      </c>
      <c r="G616" s="4">
        <v>1</v>
      </c>
      <c r="H616" s="4">
        <v>6</v>
      </c>
      <c r="I616" s="4">
        <v>5</v>
      </c>
      <c r="J616" s="4">
        <v>5</v>
      </c>
      <c r="K616" s="4">
        <v>3</v>
      </c>
      <c r="L616" s="4">
        <v>6</v>
      </c>
      <c r="M616" s="4">
        <v>12</v>
      </c>
      <c r="N616" s="4">
        <v>5</v>
      </c>
      <c r="O616" s="21">
        <f t="shared" si="31"/>
        <v>81</v>
      </c>
      <c r="P616" s="23">
        <f t="shared" si="29"/>
        <v>96.285714285714292</v>
      </c>
      <c r="Q616" s="21">
        <f t="shared" si="30"/>
        <v>67209</v>
      </c>
    </row>
    <row r="617" spans="1:17" x14ac:dyDescent="0.25">
      <c r="A617" s="17">
        <v>44600</v>
      </c>
      <c r="B617" s="20">
        <v>5</v>
      </c>
      <c r="C617" s="20">
        <v>4</v>
      </c>
      <c r="D617" s="20">
        <v>2</v>
      </c>
      <c r="E617" s="4">
        <v>9</v>
      </c>
      <c r="F617" s="4">
        <v>13</v>
      </c>
      <c r="G617" s="4">
        <v>1</v>
      </c>
      <c r="H617" s="4">
        <v>6</v>
      </c>
      <c r="I617" s="4">
        <v>3</v>
      </c>
      <c r="J617" s="4">
        <v>1</v>
      </c>
      <c r="K617" s="4">
        <v>3</v>
      </c>
      <c r="L617" s="4">
        <v>3</v>
      </c>
      <c r="M617" s="4">
        <v>8</v>
      </c>
      <c r="N617" s="4">
        <v>7</v>
      </c>
      <c r="O617" s="21">
        <f t="shared" si="31"/>
        <v>65</v>
      </c>
      <c r="P617" s="23">
        <f t="shared" si="29"/>
        <v>80.857142857142861</v>
      </c>
      <c r="Q617" s="21">
        <f t="shared" si="30"/>
        <v>67274</v>
      </c>
    </row>
    <row r="618" spans="1:17" x14ac:dyDescent="0.25">
      <c r="A618" s="17">
        <v>44601</v>
      </c>
      <c r="B618" s="20">
        <v>7</v>
      </c>
      <c r="C618" s="20">
        <v>1</v>
      </c>
      <c r="D618" s="20">
        <v>3</v>
      </c>
      <c r="E618" s="4">
        <v>5</v>
      </c>
      <c r="F618" s="4">
        <v>11</v>
      </c>
      <c r="G618" s="4">
        <v>0</v>
      </c>
      <c r="H618" s="4">
        <v>2</v>
      </c>
      <c r="I618" s="4">
        <v>6</v>
      </c>
      <c r="J618" s="4">
        <v>7</v>
      </c>
      <c r="K618" s="4">
        <v>3</v>
      </c>
      <c r="L618" s="4">
        <v>3</v>
      </c>
      <c r="M618" s="4">
        <v>5</v>
      </c>
      <c r="N618" s="4">
        <v>4</v>
      </c>
      <c r="O618" s="21">
        <f t="shared" si="31"/>
        <v>57</v>
      </c>
      <c r="P618" s="23">
        <f t="shared" si="29"/>
        <v>80.714285714285708</v>
      </c>
      <c r="Q618" s="21">
        <f t="shared" si="30"/>
        <v>67331</v>
      </c>
    </row>
    <row r="619" spans="1:17" x14ac:dyDescent="0.25">
      <c r="A619" s="17">
        <v>44602</v>
      </c>
      <c r="B619" s="20">
        <v>7</v>
      </c>
      <c r="C619" s="20">
        <v>5</v>
      </c>
      <c r="D619" s="20">
        <v>0</v>
      </c>
      <c r="E619" s="4">
        <v>6</v>
      </c>
      <c r="F619" s="4">
        <v>10</v>
      </c>
      <c r="G619" s="4">
        <v>0</v>
      </c>
      <c r="H619" s="4">
        <v>5</v>
      </c>
      <c r="I619" s="4">
        <v>5</v>
      </c>
      <c r="J619" s="4">
        <v>3</v>
      </c>
      <c r="K619" s="4">
        <v>3</v>
      </c>
      <c r="L619" s="4">
        <v>4</v>
      </c>
      <c r="M619" s="4">
        <v>11</v>
      </c>
      <c r="N619" s="4">
        <v>11</v>
      </c>
      <c r="O619" s="21">
        <f t="shared" si="31"/>
        <v>70</v>
      </c>
      <c r="P619" s="23">
        <f t="shared" si="29"/>
        <v>75.857142857142861</v>
      </c>
      <c r="Q619" s="21">
        <f t="shared" si="30"/>
        <v>67401</v>
      </c>
    </row>
    <row r="620" spans="1:17" x14ac:dyDescent="0.25">
      <c r="A620" s="17">
        <v>44603</v>
      </c>
      <c r="B620" s="20">
        <v>4</v>
      </c>
      <c r="C620" s="20">
        <v>2</v>
      </c>
      <c r="D620" s="20">
        <v>2</v>
      </c>
      <c r="E620" s="4">
        <v>5</v>
      </c>
      <c r="F620" s="4">
        <v>8</v>
      </c>
      <c r="G620" s="4">
        <v>1</v>
      </c>
      <c r="H620" s="4">
        <v>1</v>
      </c>
      <c r="I620" s="4">
        <v>3</v>
      </c>
      <c r="J620" s="4">
        <v>7</v>
      </c>
      <c r="K620" s="4">
        <v>3</v>
      </c>
      <c r="L620" s="4">
        <v>2</v>
      </c>
      <c r="M620" s="4">
        <v>9</v>
      </c>
      <c r="N620" s="4">
        <v>4</v>
      </c>
      <c r="O620" s="21">
        <f t="shared" si="31"/>
        <v>51</v>
      </c>
      <c r="P620" s="23">
        <f t="shared" si="29"/>
        <v>65</v>
      </c>
      <c r="Q620" s="21">
        <f t="shared" si="30"/>
        <v>67452</v>
      </c>
    </row>
    <row r="621" spans="1:17" x14ac:dyDescent="0.25">
      <c r="A621" s="17">
        <v>44604</v>
      </c>
      <c r="B621" s="20">
        <v>3</v>
      </c>
      <c r="C621" s="20">
        <v>3</v>
      </c>
      <c r="D621" s="20">
        <v>2</v>
      </c>
      <c r="E621" s="4">
        <v>3</v>
      </c>
      <c r="F621" s="4">
        <v>5</v>
      </c>
      <c r="G621" s="4">
        <v>0</v>
      </c>
      <c r="H621" s="4">
        <v>4</v>
      </c>
      <c r="I621" s="4">
        <v>4</v>
      </c>
      <c r="J621" s="4">
        <v>0</v>
      </c>
      <c r="K621" s="4">
        <v>0</v>
      </c>
      <c r="L621" s="4">
        <v>2</v>
      </c>
      <c r="M621" s="4">
        <v>4</v>
      </c>
      <c r="N621" s="4">
        <v>5</v>
      </c>
      <c r="O621" s="21">
        <f t="shared" si="31"/>
        <v>35</v>
      </c>
      <c r="P621" s="23">
        <f t="shared" si="29"/>
        <v>58.857142857142854</v>
      </c>
      <c r="Q621" s="21">
        <f t="shared" si="30"/>
        <v>67487</v>
      </c>
    </row>
    <row r="622" spans="1:17" x14ac:dyDescent="0.25">
      <c r="A622" s="17">
        <v>44605</v>
      </c>
      <c r="B622" s="20">
        <v>4</v>
      </c>
      <c r="C622" s="20">
        <v>1</v>
      </c>
      <c r="D622" s="20">
        <v>2</v>
      </c>
      <c r="E622" s="4">
        <v>3</v>
      </c>
      <c r="F622" s="4">
        <v>2</v>
      </c>
      <c r="G622" s="4">
        <v>0</v>
      </c>
      <c r="H622" s="4">
        <v>2</v>
      </c>
      <c r="I622" s="4">
        <v>1</v>
      </c>
      <c r="J622" s="4">
        <v>0</v>
      </c>
      <c r="K622" s="4">
        <v>2</v>
      </c>
      <c r="L622" s="4">
        <v>0</v>
      </c>
      <c r="M622" s="4">
        <v>1</v>
      </c>
      <c r="N622" s="4">
        <v>2</v>
      </c>
      <c r="O622" s="21">
        <f t="shared" si="31"/>
        <v>20</v>
      </c>
      <c r="P622" s="23">
        <f t="shared" si="29"/>
        <v>54.142857142857146</v>
      </c>
      <c r="Q622" s="21">
        <f t="shared" si="30"/>
        <v>67507</v>
      </c>
    </row>
    <row r="623" spans="1:17" x14ac:dyDescent="0.25">
      <c r="A623" s="17">
        <v>44606</v>
      </c>
      <c r="B623" s="20">
        <v>3</v>
      </c>
      <c r="C623" s="20">
        <v>0</v>
      </c>
      <c r="D623" s="20">
        <v>1</v>
      </c>
      <c r="E623" s="4">
        <v>8</v>
      </c>
      <c r="F623" s="4">
        <v>6</v>
      </c>
      <c r="G623" s="4">
        <v>0</v>
      </c>
      <c r="H623" s="4">
        <v>4</v>
      </c>
      <c r="I623" s="4">
        <v>5</v>
      </c>
      <c r="J623" s="4">
        <v>3</v>
      </c>
      <c r="K623" s="4">
        <v>0</v>
      </c>
      <c r="L623" s="4">
        <v>0</v>
      </c>
      <c r="M623" s="4">
        <v>2</v>
      </c>
      <c r="N623" s="4">
        <v>3</v>
      </c>
      <c r="O623" s="21">
        <f t="shared" si="31"/>
        <v>35</v>
      </c>
      <c r="P623" s="23">
        <f t="shared" si="29"/>
        <v>47.571428571428569</v>
      </c>
      <c r="Q623" s="21">
        <f t="shared" si="30"/>
        <v>67542</v>
      </c>
    </row>
    <row r="624" spans="1:17" x14ac:dyDescent="0.25">
      <c r="A624" s="17">
        <v>44607</v>
      </c>
      <c r="B624" s="20">
        <v>6</v>
      </c>
      <c r="C624" s="20">
        <v>2</v>
      </c>
      <c r="D624" s="20">
        <v>4</v>
      </c>
      <c r="E624" s="4">
        <v>7</v>
      </c>
      <c r="F624" s="4">
        <v>7</v>
      </c>
      <c r="G624" s="4">
        <v>0</v>
      </c>
      <c r="H624" s="4">
        <v>7</v>
      </c>
      <c r="I624" s="4">
        <v>1</v>
      </c>
      <c r="J624" s="4">
        <v>4</v>
      </c>
      <c r="K624" s="4">
        <v>1</v>
      </c>
      <c r="L624" s="4">
        <v>0</v>
      </c>
      <c r="M624" s="4">
        <v>8</v>
      </c>
      <c r="N624" s="4">
        <v>1</v>
      </c>
      <c r="O624" s="21">
        <f t="shared" si="31"/>
        <v>48</v>
      </c>
      <c r="P624" s="23">
        <f t="shared" si="29"/>
        <v>45.142857142857146</v>
      </c>
      <c r="Q624" s="21">
        <f t="shared" si="30"/>
        <v>67590</v>
      </c>
    </row>
    <row r="625" spans="1:17" x14ac:dyDescent="0.25">
      <c r="A625" s="17">
        <v>44608</v>
      </c>
      <c r="B625" s="20">
        <v>3</v>
      </c>
      <c r="C625" s="20">
        <v>0</v>
      </c>
      <c r="D625" s="20">
        <v>2</v>
      </c>
      <c r="E625" s="4">
        <v>4</v>
      </c>
      <c r="F625" s="4">
        <v>16</v>
      </c>
      <c r="G625" s="4">
        <v>0</v>
      </c>
      <c r="H625" s="4">
        <v>2</v>
      </c>
      <c r="I625" s="4">
        <v>5</v>
      </c>
      <c r="J625" s="4">
        <v>2</v>
      </c>
      <c r="K625" s="4">
        <v>4</v>
      </c>
      <c r="L625" s="4">
        <v>2</v>
      </c>
      <c r="M625" s="4">
        <v>7</v>
      </c>
      <c r="N625" s="4">
        <v>1</v>
      </c>
      <c r="O625" s="21">
        <f t="shared" si="31"/>
        <v>48</v>
      </c>
      <c r="P625" s="23">
        <f t="shared" si="29"/>
        <v>43.857142857142854</v>
      </c>
      <c r="Q625" s="21">
        <f t="shared" si="30"/>
        <v>67638</v>
      </c>
    </row>
    <row r="626" spans="1:17" x14ac:dyDescent="0.25">
      <c r="A626" s="17">
        <v>44609</v>
      </c>
      <c r="B626" s="20">
        <v>3</v>
      </c>
      <c r="C626" s="20">
        <v>3</v>
      </c>
      <c r="D626" s="20">
        <v>0</v>
      </c>
      <c r="E626" s="4">
        <v>7</v>
      </c>
      <c r="F626" s="4">
        <v>5</v>
      </c>
      <c r="G626" s="4">
        <v>1</v>
      </c>
      <c r="H626" s="4">
        <v>5</v>
      </c>
      <c r="I626" s="4">
        <v>1</v>
      </c>
      <c r="J626" s="4">
        <v>1</v>
      </c>
      <c r="K626" s="4">
        <v>2</v>
      </c>
      <c r="L626" s="4">
        <v>1</v>
      </c>
      <c r="M626" s="4">
        <v>5</v>
      </c>
      <c r="N626" s="4">
        <v>3</v>
      </c>
      <c r="O626" s="21">
        <f t="shared" si="31"/>
        <v>37</v>
      </c>
      <c r="P626" s="23">
        <f t="shared" si="29"/>
        <v>39.142857142857146</v>
      </c>
      <c r="Q626" s="21">
        <f t="shared" si="30"/>
        <v>67675</v>
      </c>
    </row>
    <row r="627" spans="1:17" x14ac:dyDescent="0.25">
      <c r="A627" s="17">
        <v>44610</v>
      </c>
      <c r="B627" s="20">
        <v>5</v>
      </c>
      <c r="C627" s="20">
        <v>3</v>
      </c>
      <c r="D627" s="20">
        <v>4</v>
      </c>
      <c r="E627" s="4">
        <v>3</v>
      </c>
      <c r="F627" s="4">
        <v>4</v>
      </c>
      <c r="G627" s="4">
        <v>0</v>
      </c>
      <c r="H627" s="4">
        <v>1</v>
      </c>
      <c r="I627" s="4">
        <v>6</v>
      </c>
      <c r="J627" s="4">
        <v>5</v>
      </c>
      <c r="K627" s="4">
        <v>3</v>
      </c>
      <c r="L627" s="4">
        <v>1</v>
      </c>
      <c r="M627" s="4">
        <v>7</v>
      </c>
      <c r="N627" s="4">
        <v>3</v>
      </c>
      <c r="O627" s="21">
        <f t="shared" si="31"/>
        <v>45</v>
      </c>
      <c r="P627" s="23">
        <f t="shared" si="29"/>
        <v>38.285714285714285</v>
      </c>
      <c r="Q627" s="21">
        <f t="shared" si="30"/>
        <v>67720</v>
      </c>
    </row>
    <row r="628" spans="1:17" x14ac:dyDescent="0.25">
      <c r="A628" s="17">
        <v>44611</v>
      </c>
      <c r="B628" s="20">
        <v>3</v>
      </c>
      <c r="C628" s="20">
        <v>1</v>
      </c>
      <c r="D628" s="20">
        <v>0</v>
      </c>
      <c r="E628" s="4">
        <v>9</v>
      </c>
      <c r="F628" s="4">
        <v>4</v>
      </c>
      <c r="G628" s="4">
        <v>0</v>
      </c>
      <c r="H628" s="4">
        <v>2</v>
      </c>
      <c r="I628" s="4">
        <v>1</v>
      </c>
      <c r="J628" s="4">
        <v>0</v>
      </c>
      <c r="K628" s="4">
        <v>3</v>
      </c>
      <c r="L628" s="4">
        <v>0</v>
      </c>
      <c r="M628" s="4">
        <v>6</v>
      </c>
      <c r="N628" s="4">
        <v>3</v>
      </c>
      <c r="O628" s="21">
        <f t="shared" si="31"/>
        <v>32</v>
      </c>
      <c r="P628" s="23">
        <f t="shared" si="29"/>
        <v>37.857142857142854</v>
      </c>
      <c r="Q628" s="21">
        <f t="shared" si="30"/>
        <v>67752</v>
      </c>
    </row>
    <row r="629" spans="1:17" x14ac:dyDescent="0.25">
      <c r="A629" s="17">
        <v>44612</v>
      </c>
      <c r="B629" s="20">
        <v>1</v>
      </c>
      <c r="C629" s="20">
        <v>0</v>
      </c>
      <c r="D629" s="20">
        <v>2</v>
      </c>
      <c r="E629" s="4">
        <v>1</v>
      </c>
      <c r="F629" s="4">
        <v>6</v>
      </c>
      <c r="G629" s="4">
        <v>0</v>
      </c>
      <c r="H629" s="4">
        <v>0</v>
      </c>
      <c r="I629" s="4">
        <v>1</v>
      </c>
      <c r="J629" s="4">
        <v>1</v>
      </c>
      <c r="K629" s="4">
        <v>0</v>
      </c>
      <c r="L629" s="4">
        <v>0</v>
      </c>
      <c r="M629" s="4">
        <v>3</v>
      </c>
      <c r="N629" s="4">
        <v>1</v>
      </c>
      <c r="O629" s="21">
        <f t="shared" si="31"/>
        <v>16</v>
      </c>
      <c r="P629" s="23">
        <f t="shared" si="29"/>
        <v>37.285714285714285</v>
      </c>
      <c r="Q629" s="21">
        <f t="shared" si="30"/>
        <v>67768</v>
      </c>
    </row>
    <row r="630" spans="1:17" x14ac:dyDescent="0.25">
      <c r="A630" s="17">
        <v>44613</v>
      </c>
      <c r="B630" s="20">
        <v>5</v>
      </c>
      <c r="C630" s="20">
        <v>2</v>
      </c>
      <c r="D630" s="20">
        <v>2</v>
      </c>
      <c r="E630" s="4">
        <v>4</v>
      </c>
      <c r="F630" s="4">
        <v>4</v>
      </c>
      <c r="G630" s="4">
        <v>0</v>
      </c>
      <c r="H630" s="4">
        <v>2</v>
      </c>
      <c r="I630" s="4">
        <v>1</v>
      </c>
      <c r="J630" s="4">
        <v>0</v>
      </c>
      <c r="K630" s="4">
        <v>0</v>
      </c>
      <c r="L630" s="4">
        <v>2</v>
      </c>
      <c r="M630" s="4">
        <v>2</v>
      </c>
      <c r="N630" s="4">
        <v>3</v>
      </c>
      <c r="O630" s="21">
        <f t="shared" si="31"/>
        <v>27</v>
      </c>
      <c r="P630" s="23">
        <f t="shared" si="29"/>
        <v>36.142857142857146</v>
      </c>
      <c r="Q630" s="21">
        <f t="shared" si="30"/>
        <v>67795</v>
      </c>
    </row>
    <row r="631" spans="1:17" x14ac:dyDescent="0.25">
      <c r="A631" s="17">
        <v>44614</v>
      </c>
      <c r="B631" s="20">
        <v>2</v>
      </c>
      <c r="C631" s="20">
        <v>1</v>
      </c>
      <c r="D631" s="20">
        <v>3</v>
      </c>
      <c r="E631" s="4">
        <v>5</v>
      </c>
      <c r="F631" s="4">
        <v>7</v>
      </c>
      <c r="G631" s="4">
        <v>0</v>
      </c>
      <c r="H631" s="4">
        <v>2</v>
      </c>
      <c r="I631" s="4">
        <v>2</v>
      </c>
      <c r="J631" s="4">
        <v>0</v>
      </c>
      <c r="K631" s="4">
        <v>1</v>
      </c>
      <c r="L631" s="4">
        <v>2</v>
      </c>
      <c r="M631" s="4">
        <v>2</v>
      </c>
      <c r="N631" s="4">
        <v>2</v>
      </c>
      <c r="O631" s="21">
        <f t="shared" si="31"/>
        <v>29</v>
      </c>
      <c r="P631" s="23">
        <f t="shared" si="29"/>
        <v>33.428571428571431</v>
      </c>
      <c r="Q631" s="21">
        <f t="shared" si="30"/>
        <v>67824</v>
      </c>
    </row>
    <row r="632" spans="1:17" x14ac:dyDescent="0.25">
      <c r="A632" s="17">
        <v>44615</v>
      </c>
      <c r="B632" s="20">
        <v>1</v>
      </c>
      <c r="C632" s="20">
        <v>2</v>
      </c>
      <c r="D632" s="20">
        <v>0</v>
      </c>
      <c r="E632" s="4">
        <v>2</v>
      </c>
      <c r="F632" s="4">
        <v>2</v>
      </c>
      <c r="G632" s="4">
        <v>1</v>
      </c>
      <c r="H632" s="4">
        <v>3</v>
      </c>
      <c r="I632" s="4">
        <v>1</v>
      </c>
      <c r="J632" s="4">
        <v>0</v>
      </c>
      <c r="K632" s="4">
        <v>2</v>
      </c>
      <c r="L632" s="4">
        <v>1</v>
      </c>
      <c r="M632" s="4">
        <v>5</v>
      </c>
      <c r="N632" s="4">
        <v>4</v>
      </c>
      <c r="O632" s="21">
        <f t="shared" si="31"/>
        <v>24</v>
      </c>
      <c r="P632" s="23">
        <f t="shared" si="29"/>
        <v>30</v>
      </c>
      <c r="Q632" s="21">
        <f t="shared" si="30"/>
        <v>67848</v>
      </c>
    </row>
    <row r="633" spans="1:17" x14ac:dyDescent="0.25">
      <c r="A633" s="17">
        <v>44616</v>
      </c>
      <c r="B633" s="20">
        <v>4</v>
      </c>
      <c r="C633" s="20">
        <v>0</v>
      </c>
      <c r="D633" s="20">
        <v>3</v>
      </c>
      <c r="E633" s="4">
        <v>3</v>
      </c>
      <c r="F633" s="4">
        <v>5</v>
      </c>
      <c r="G633" s="4">
        <v>0</v>
      </c>
      <c r="H633" s="4">
        <v>0</v>
      </c>
      <c r="I633" s="4">
        <v>1</v>
      </c>
      <c r="J633" s="4">
        <v>1</v>
      </c>
      <c r="K633" s="4">
        <v>2</v>
      </c>
      <c r="L633" s="4">
        <v>1</v>
      </c>
      <c r="M633" s="4">
        <v>3</v>
      </c>
      <c r="N633" s="4">
        <v>2</v>
      </c>
      <c r="O633" s="21">
        <f t="shared" si="31"/>
        <v>25</v>
      </c>
      <c r="P633" s="23">
        <f t="shared" si="29"/>
        <v>28.285714285714285</v>
      </c>
      <c r="Q633" s="21">
        <f t="shared" si="30"/>
        <v>67873</v>
      </c>
    </row>
    <row r="634" spans="1:17" x14ac:dyDescent="0.25">
      <c r="A634" s="17">
        <v>44617</v>
      </c>
      <c r="B634" s="20">
        <v>3</v>
      </c>
      <c r="C634" s="20">
        <v>0</v>
      </c>
      <c r="D634" s="20">
        <v>3</v>
      </c>
      <c r="E634" s="4">
        <v>3</v>
      </c>
      <c r="F634" s="4">
        <v>2</v>
      </c>
      <c r="G634" s="4">
        <v>0</v>
      </c>
      <c r="H634" s="4">
        <v>1</v>
      </c>
      <c r="I634" s="4">
        <v>1</v>
      </c>
      <c r="J634" s="4">
        <v>1</v>
      </c>
      <c r="K634" s="4">
        <v>2</v>
      </c>
      <c r="L634" s="4">
        <v>0</v>
      </c>
      <c r="M634" s="4">
        <v>5</v>
      </c>
      <c r="N634" s="4">
        <v>1</v>
      </c>
      <c r="O634" s="21">
        <f t="shared" si="31"/>
        <v>22</v>
      </c>
      <c r="P634" s="23">
        <f t="shared" si="29"/>
        <v>25</v>
      </c>
      <c r="Q634" s="21">
        <f t="shared" si="30"/>
        <v>67895</v>
      </c>
    </row>
    <row r="635" spans="1:17" x14ac:dyDescent="0.25">
      <c r="A635" s="17">
        <v>44618</v>
      </c>
      <c r="B635" s="20">
        <v>0</v>
      </c>
      <c r="C635" s="20">
        <v>0</v>
      </c>
      <c r="D635" s="20">
        <v>0</v>
      </c>
      <c r="E635" s="4">
        <v>2</v>
      </c>
      <c r="F635" s="4">
        <v>3</v>
      </c>
      <c r="G635" s="4">
        <v>1</v>
      </c>
      <c r="H635" s="4">
        <v>0</v>
      </c>
      <c r="I635" s="4">
        <v>0</v>
      </c>
      <c r="J635" s="4">
        <v>0</v>
      </c>
      <c r="K635" s="4">
        <v>2</v>
      </c>
      <c r="L635" s="4">
        <v>1</v>
      </c>
      <c r="M635" s="4">
        <v>2</v>
      </c>
      <c r="N635" s="4">
        <v>0</v>
      </c>
      <c r="O635" s="21">
        <f t="shared" si="31"/>
        <v>11</v>
      </c>
      <c r="P635" s="23">
        <f t="shared" si="29"/>
        <v>22</v>
      </c>
      <c r="Q635" s="21">
        <f t="shared" si="30"/>
        <v>67906</v>
      </c>
    </row>
    <row r="636" spans="1:17" x14ac:dyDescent="0.25">
      <c r="A636" s="17">
        <v>44619</v>
      </c>
      <c r="B636" s="20">
        <v>1</v>
      </c>
      <c r="C636" s="20">
        <v>0</v>
      </c>
      <c r="D636" s="20">
        <v>3</v>
      </c>
      <c r="E636" s="4">
        <v>3</v>
      </c>
      <c r="F636" s="4">
        <v>2</v>
      </c>
      <c r="G636" s="4">
        <v>1</v>
      </c>
      <c r="H636" s="4">
        <v>3</v>
      </c>
      <c r="I636" s="4">
        <v>0</v>
      </c>
      <c r="J636" s="4">
        <v>0</v>
      </c>
      <c r="K636" s="4">
        <v>3</v>
      </c>
      <c r="L636" s="4">
        <v>2</v>
      </c>
      <c r="M636" s="4">
        <v>0</v>
      </c>
      <c r="N636" s="4">
        <v>2</v>
      </c>
      <c r="O636" s="21">
        <f t="shared" si="31"/>
        <v>20</v>
      </c>
      <c r="P636" s="23">
        <f t="shared" si="29"/>
        <v>22.571428571428573</v>
      </c>
      <c r="Q636" s="21">
        <f t="shared" si="30"/>
        <v>67926</v>
      </c>
    </row>
    <row r="637" spans="1:17" x14ac:dyDescent="0.25">
      <c r="A637" s="17">
        <v>44620</v>
      </c>
      <c r="B637" s="20">
        <v>0</v>
      </c>
      <c r="C637" s="20">
        <v>1</v>
      </c>
      <c r="D637" s="20">
        <v>0</v>
      </c>
      <c r="E637" s="4">
        <v>5</v>
      </c>
      <c r="F637" s="4">
        <v>4</v>
      </c>
      <c r="G637" s="4">
        <v>3</v>
      </c>
      <c r="H637" s="4">
        <v>1</v>
      </c>
      <c r="I637" s="4">
        <v>0</v>
      </c>
      <c r="J637" s="4">
        <v>1</v>
      </c>
      <c r="K637" s="4">
        <v>1</v>
      </c>
      <c r="L637" s="4">
        <v>2</v>
      </c>
      <c r="M637" s="4">
        <v>0</v>
      </c>
      <c r="N637" s="4">
        <v>2</v>
      </c>
      <c r="O637" s="21">
        <f t="shared" si="31"/>
        <v>20</v>
      </c>
      <c r="P637" s="23">
        <f t="shared" si="29"/>
        <v>21.571428571428573</v>
      </c>
      <c r="Q637" s="21">
        <f t="shared" si="30"/>
        <v>67946</v>
      </c>
    </row>
    <row r="638" spans="1:17" x14ac:dyDescent="0.25">
      <c r="A638" s="17">
        <v>44621</v>
      </c>
      <c r="B638" s="20">
        <v>3</v>
      </c>
      <c r="C638" s="20">
        <v>1</v>
      </c>
      <c r="D638" s="20">
        <v>2</v>
      </c>
      <c r="E638" s="4">
        <v>1</v>
      </c>
      <c r="F638" s="4">
        <v>3</v>
      </c>
      <c r="G638" s="4">
        <v>1</v>
      </c>
      <c r="H638" s="4">
        <v>4</v>
      </c>
      <c r="I638" s="4">
        <v>0</v>
      </c>
      <c r="J638" s="4">
        <v>3</v>
      </c>
      <c r="K638" s="4">
        <v>5</v>
      </c>
      <c r="L638" s="4">
        <v>0</v>
      </c>
      <c r="M638" s="4">
        <v>4</v>
      </c>
      <c r="N638" s="4">
        <v>2</v>
      </c>
      <c r="O638" s="21">
        <f t="shared" si="31"/>
        <v>29</v>
      </c>
      <c r="P638" s="23">
        <f t="shared" si="29"/>
        <v>21.571428571428573</v>
      </c>
      <c r="Q638" s="21">
        <f t="shared" si="30"/>
        <v>67975</v>
      </c>
    </row>
    <row r="639" spans="1:17" x14ac:dyDescent="0.25">
      <c r="A639" s="17">
        <v>44622</v>
      </c>
      <c r="B639" s="20">
        <v>3</v>
      </c>
      <c r="C639" s="20">
        <v>1</v>
      </c>
      <c r="D639" s="20">
        <v>2</v>
      </c>
      <c r="E639" s="4">
        <v>6</v>
      </c>
      <c r="F639" s="4">
        <v>5</v>
      </c>
      <c r="G639" s="4">
        <v>0</v>
      </c>
      <c r="H639" s="4">
        <v>3</v>
      </c>
      <c r="I639" s="4">
        <v>0</v>
      </c>
      <c r="J639" s="4">
        <v>1</v>
      </c>
      <c r="K639" s="4">
        <v>0</v>
      </c>
      <c r="L639" s="4">
        <v>0</v>
      </c>
      <c r="M639" s="4">
        <v>0</v>
      </c>
      <c r="N639" s="4">
        <v>4</v>
      </c>
      <c r="O639" s="21">
        <f t="shared" si="31"/>
        <v>25</v>
      </c>
      <c r="P639" s="23">
        <f t="shared" si="29"/>
        <v>21.714285714285715</v>
      </c>
      <c r="Q639" s="21">
        <f t="shared" si="30"/>
        <v>68000</v>
      </c>
    </row>
    <row r="640" spans="1:17" x14ac:dyDescent="0.25">
      <c r="A640" s="17">
        <v>44623</v>
      </c>
      <c r="B640" s="20">
        <v>3</v>
      </c>
      <c r="C640" s="20">
        <v>4</v>
      </c>
      <c r="D640" s="20">
        <v>4</v>
      </c>
      <c r="E640" s="4">
        <v>2</v>
      </c>
      <c r="F640" s="4">
        <v>2</v>
      </c>
      <c r="G640" s="4">
        <v>0</v>
      </c>
      <c r="H640" s="4">
        <v>5</v>
      </c>
      <c r="I640" s="4">
        <v>0</v>
      </c>
      <c r="J640" s="4">
        <v>1</v>
      </c>
      <c r="K640" s="4">
        <v>0</v>
      </c>
      <c r="L640" s="4">
        <v>0</v>
      </c>
      <c r="M640" s="4">
        <v>5</v>
      </c>
      <c r="N640" s="4">
        <v>2</v>
      </c>
      <c r="O640" s="21">
        <f t="shared" si="31"/>
        <v>28</v>
      </c>
      <c r="P640" s="23">
        <f t="shared" si="29"/>
        <v>22.142857142857142</v>
      </c>
      <c r="Q640" s="21">
        <f t="shared" si="30"/>
        <v>68028</v>
      </c>
    </row>
    <row r="641" spans="1:17" x14ac:dyDescent="0.25">
      <c r="A641" s="17">
        <v>44624</v>
      </c>
      <c r="B641" s="20">
        <v>0</v>
      </c>
      <c r="C641" s="20">
        <v>1</v>
      </c>
      <c r="D641" s="20">
        <v>0</v>
      </c>
      <c r="E641" s="4">
        <v>2</v>
      </c>
      <c r="F641" s="4">
        <v>1</v>
      </c>
      <c r="G641" s="4">
        <v>1</v>
      </c>
      <c r="H641" s="4">
        <v>1</v>
      </c>
      <c r="I641" s="4">
        <v>2</v>
      </c>
      <c r="J641" s="4">
        <v>0</v>
      </c>
      <c r="K641" s="4">
        <v>0</v>
      </c>
      <c r="L641" s="4">
        <v>0</v>
      </c>
      <c r="M641" s="4">
        <v>1</v>
      </c>
      <c r="N641" s="4">
        <v>4</v>
      </c>
      <c r="O641" s="21">
        <f t="shared" si="31"/>
        <v>13</v>
      </c>
      <c r="P641" s="23">
        <f t="shared" si="29"/>
        <v>20.857142857142858</v>
      </c>
      <c r="Q641" s="21">
        <f t="shared" si="30"/>
        <v>68041</v>
      </c>
    </row>
    <row r="642" spans="1:17" x14ac:dyDescent="0.25">
      <c r="A642" s="17">
        <v>44625</v>
      </c>
      <c r="B642" s="20">
        <v>1</v>
      </c>
      <c r="C642" s="20">
        <v>1</v>
      </c>
      <c r="D642" s="20">
        <v>1</v>
      </c>
      <c r="E642" s="4">
        <v>3</v>
      </c>
      <c r="F642" s="4">
        <v>1</v>
      </c>
      <c r="G642" s="4">
        <v>0</v>
      </c>
      <c r="H642" s="4">
        <v>2</v>
      </c>
      <c r="I642" s="4">
        <v>1</v>
      </c>
      <c r="J642" s="4">
        <v>2</v>
      </c>
      <c r="K642" s="4">
        <v>1</v>
      </c>
      <c r="L642" s="4">
        <v>0</v>
      </c>
      <c r="M642" s="4">
        <v>3</v>
      </c>
      <c r="N642" s="4">
        <v>2</v>
      </c>
      <c r="O642" s="21">
        <f t="shared" si="31"/>
        <v>18</v>
      </c>
      <c r="P642" s="23">
        <f t="shared" si="29"/>
        <v>21.857142857142858</v>
      </c>
      <c r="Q642" s="21">
        <f t="shared" si="30"/>
        <v>68059</v>
      </c>
    </row>
    <row r="643" spans="1:17" x14ac:dyDescent="0.25">
      <c r="A643" s="17">
        <v>44626</v>
      </c>
      <c r="B643" s="20">
        <v>0</v>
      </c>
      <c r="C643" s="20">
        <v>1</v>
      </c>
      <c r="D643" s="20">
        <v>0</v>
      </c>
      <c r="E643" s="4">
        <v>1</v>
      </c>
      <c r="F643" s="4">
        <v>2</v>
      </c>
      <c r="G643" s="4">
        <v>2</v>
      </c>
      <c r="H643" s="4">
        <v>0</v>
      </c>
      <c r="I643" s="4">
        <v>0</v>
      </c>
      <c r="J643" s="4">
        <v>0</v>
      </c>
      <c r="K643" s="4">
        <v>0</v>
      </c>
      <c r="L643" s="4">
        <v>0</v>
      </c>
      <c r="M643" s="4">
        <v>1</v>
      </c>
      <c r="N643" s="4">
        <v>1</v>
      </c>
      <c r="O643" s="21">
        <f t="shared" si="31"/>
        <v>8</v>
      </c>
      <c r="P643" s="23">
        <f t="shared" si="29"/>
        <v>20.142857142857142</v>
      </c>
      <c r="Q643" s="21">
        <f t="shared" si="30"/>
        <v>68067</v>
      </c>
    </row>
    <row r="644" spans="1:17" x14ac:dyDescent="0.25">
      <c r="A644" s="17">
        <v>44627</v>
      </c>
      <c r="B644" s="20">
        <v>0</v>
      </c>
      <c r="C644" s="20">
        <v>1</v>
      </c>
      <c r="D644" s="20">
        <v>1</v>
      </c>
      <c r="E644" s="4">
        <v>3</v>
      </c>
      <c r="F644" s="4">
        <v>7</v>
      </c>
      <c r="G644" s="4">
        <v>0</v>
      </c>
      <c r="H644" s="4">
        <v>1</v>
      </c>
      <c r="I644" s="4">
        <v>1</v>
      </c>
      <c r="J644" s="4">
        <v>0</v>
      </c>
      <c r="K644" s="4">
        <v>1</v>
      </c>
      <c r="L644" s="4">
        <v>0</v>
      </c>
      <c r="M644" s="4">
        <v>2</v>
      </c>
      <c r="N644" s="4">
        <v>0</v>
      </c>
      <c r="O644" s="21">
        <f t="shared" si="31"/>
        <v>17</v>
      </c>
      <c r="P644" s="23">
        <f t="shared" si="29"/>
        <v>19.714285714285715</v>
      </c>
      <c r="Q644" s="21">
        <f t="shared" si="30"/>
        <v>68084</v>
      </c>
    </row>
    <row r="645" spans="1:17" x14ac:dyDescent="0.25">
      <c r="A645" s="17">
        <v>44628</v>
      </c>
      <c r="B645" s="20">
        <v>3</v>
      </c>
      <c r="C645" s="20">
        <v>2</v>
      </c>
      <c r="D645" s="20">
        <v>0</v>
      </c>
      <c r="E645" s="4">
        <v>9</v>
      </c>
      <c r="F645" s="4">
        <v>1</v>
      </c>
      <c r="G645" s="4">
        <v>4</v>
      </c>
      <c r="H645" s="4">
        <v>7</v>
      </c>
      <c r="I645" s="4">
        <v>2</v>
      </c>
      <c r="J645" s="4">
        <v>1</v>
      </c>
      <c r="K645" s="4">
        <v>1</v>
      </c>
      <c r="L645" s="4">
        <v>1</v>
      </c>
      <c r="M645" s="4">
        <v>1</v>
      </c>
      <c r="N645" s="4">
        <v>3</v>
      </c>
      <c r="O645" s="21">
        <f t="shared" si="31"/>
        <v>35</v>
      </c>
      <c r="P645" s="23">
        <f t="shared" si="29"/>
        <v>20.571428571428573</v>
      </c>
      <c r="Q645" s="21">
        <f t="shared" si="30"/>
        <v>68119</v>
      </c>
    </row>
    <row r="646" spans="1:17" x14ac:dyDescent="0.25">
      <c r="A646" s="17">
        <v>44629</v>
      </c>
      <c r="B646" s="20">
        <v>1</v>
      </c>
      <c r="C646" s="20">
        <v>1</v>
      </c>
      <c r="D646" s="20">
        <v>0</v>
      </c>
      <c r="E646" s="4">
        <v>2</v>
      </c>
      <c r="F646" s="4">
        <v>2</v>
      </c>
      <c r="G646" s="4">
        <v>0</v>
      </c>
      <c r="H646" s="4">
        <v>2</v>
      </c>
      <c r="I646" s="4">
        <v>0</v>
      </c>
      <c r="J646" s="4">
        <v>0</v>
      </c>
      <c r="K646" s="4">
        <v>0</v>
      </c>
      <c r="L646" s="4">
        <v>0</v>
      </c>
      <c r="M646" s="4">
        <v>2</v>
      </c>
      <c r="N646" s="4">
        <v>1</v>
      </c>
      <c r="O646" s="21">
        <f t="shared" si="31"/>
        <v>11</v>
      </c>
      <c r="P646" s="23">
        <f t="shared" si="29"/>
        <v>18.571428571428573</v>
      </c>
      <c r="Q646" s="21">
        <f t="shared" si="30"/>
        <v>68130</v>
      </c>
    </row>
    <row r="647" spans="1:17" x14ac:dyDescent="0.25">
      <c r="A647" s="17">
        <v>44630</v>
      </c>
      <c r="B647" s="20">
        <v>3</v>
      </c>
      <c r="C647" s="20">
        <v>2</v>
      </c>
      <c r="D647" s="20">
        <v>0</v>
      </c>
      <c r="E647" s="4">
        <v>1</v>
      </c>
      <c r="F647" s="4">
        <v>3</v>
      </c>
      <c r="G647" s="4">
        <v>0</v>
      </c>
      <c r="H647" s="4">
        <v>2</v>
      </c>
      <c r="I647" s="4">
        <v>2</v>
      </c>
      <c r="J647" s="4">
        <v>1</v>
      </c>
      <c r="K647" s="4">
        <v>1</v>
      </c>
      <c r="L647" s="4">
        <v>1</v>
      </c>
      <c r="M647" s="4">
        <v>3</v>
      </c>
      <c r="N647" s="4">
        <v>1</v>
      </c>
      <c r="O647" s="21">
        <f t="shared" si="31"/>
        <v>20</v>
      </c>
      <c r="P647" s="23">
        <f t="shared" si="29"/>
        <v>17.428571428571427</v>
      </c>
      <c r="Q647" s="21">
        <f t="shared" si="30"/>
        <v>68150</v>
      </c>
    </row>
    <row r="648" spans="1:17" x14ac:dyDescent="0.25">
      <c r="A648" s="17">
        <v>44631</v>
      </c>
      <c r="B648" s="20">
        <v>1</v>
      </c>
      <c r="C648" s="20">
        <v>2</v>
      </c>
      <c r="D648" s="20">
        <v>1</v>
      </c>
      <c r="E648" s="4">
        <v>5</v>
      </c>
      <c r="F648" s="4">
        <v>5</v>
      </c>
      <c r="G648" s="4">
        <v>0</v>
      </c>
      <c r="H648" s="4">
        <v>0</v>
      </c>
      <c r="I648" s="4">
        <v>0</v>
      </c>
      <c r="J648" s="4">
        <v>2</v>
      </c>
      <c r="K648" s="4">
        <v>0</v>
      </c>
      <c r="L648" s="4">
        <v>1</v>
      </c>
      <c r="M648" s="4">
        <v>2</v>
      </c>
      <c r="N648" s="4">
        <v>0</v>
      </c>
      <c r="O648" s="21">
        <f t="shared" si="31"/>
        <v>19</v>
      </c>
      <c r="P648" s="23">
        <f t="shared" si="29"/>
        <v>18.285714285714285</v>
      </c>
      <c r="Q648" s="21">
        <f t="shared" si="30"/>
        <v>68169</v>
      </c>
    </row>
    <row r="649" spans="1:17" x14ac:dyDescent="0.25">
      <c r="A649" s="17">
        <v>44632</v>
      </c>
      <c r="B649" s="20">
        <v>1</v>
      </c>
      <c r="C649" s="20">
        <v>0</v>
      </c>
      <c r="D649" s="20">
        <v>0</v>
      </c>
      <c r="E649" s="4">
        <v>1</v>
      </c>
      <c r="F649" s="4">
        <v>1</v>
      </c>
      <c r="G649" s="4">
        <v>0</v>
      </c>
      <c r="H649" s="4">
        <v>1</v>
      </c>
      <c r="I649" s="4">
        <v>0</v>
      </c>
      <c r="J649" s="4">
        <v>0</v>
      </c>
      <c r="K649" s="4">
        <v>1</v>
      </c>
      <c r="L649" s="4">
        <v>0</v>
      </c>
      <c r="M649" s="4">
        <v>3</v>
      </c>
      <c r="N649" s="4">
        <v>6</v>
      </c>
      <c r="O649" s="21">
        <f t="shared" si="31"/>
        <v>14</v>
      </c>
      <c r="P649" s="23">
        <f t="shared" si="29"/>
        <v>17.714285714285715</v>
      </c>
      <c r="Q649" s="21">
        <f t="shared" si="30"/>
        <v>68183</v>
      </c>
    </row>
    <row r="650" spans="1:17" x14ac:dyDescent="0.25">
      <c r="A650" s="17">
        <v>44633</v>
      </c>
      <c r="B650" s="20">
        <v>0</v>
      </c>
      <c r="C650" s="20">
        <v>1</v>
      </c>
      <c r="D650" s="20">
        <v>1</v>
      </c>
      <c r="E650" s="4">
        <v>0</v>
      </c>
      <c r="F650" s="4">
        <v>1</v>
      </c>
      <c r="G650" s="4">
        <v>0</v>
      </c>
      <c r="H650" s="4">
        <v>0</v>
      </c>
      <c r="I650" s="4">
        <v>0</v>
      </c>
      <c r="J650" s="4">
        <v>4</v>
      </c>
      <c r="K650" s="4">
        <v>1</v>
      </c>
      <c r="L650" s="4">
        <v>1</v>
      </c>
      <c r="M650" s="4">
        <v>1</v>
      </c>
      <c r="N650" s="4">
        <v>1</v>
      </c>
      <c r="O650" s="21">
        <f t="shared" si="31"/>
        <v>11</v>
      </c>
      <c r="P650" s="23">
        <f t="shared" si="29"/>
        <v>18.142857142857142</v>
      </c>
      <c r="Q650" s="21">
        <f t="shared" si="30"/>
        <v>68194</v>
      </c>
    </row>
    <row r="651" spans="1:17" x14ac:dyDescent="0.25">
      <c r="A651" s="17">
        <v>44634</v>
      </c>
      <c r="B651" s="20">
        <v>6</v>
      </c>
      <c r="C651" s="20">
        <v>2</v>
      </c>
      <c r="D651" s="20">
        <v>1</v>
      </c>
      <c r="E651" s="4">
        <v>1</v>
      </c>
      <c r="F651" s="4">
        <v>3</v>
      </c>
      <c r="G651" s="4">
        <v>0</v>
      </c>
      <c r="H651" s="4">
        <v>1</v>
      </c>
      <c r="I651" s="4">
        <v>2</v>
      </c>
      <c r="J651" s="4">
        <v>1</v>
      </c>
      <c r="K651" s="4">
        <v>2</v>
      </c>
      <c r="L651" s="4">
        <v>0</v>
      </c>
      <c r="M651" s="4">
        <v>5</v>
      </c>
      <c r="N651" s="4">
        <v>0</v>
      </c>
      <c r="O651" s="21">
        <f t="shared" si="31"/>
        <v>24</v>
      </c>
      <c r="P651" s="23">
        <f t="shared" si="29"/>
        <v>19.142857142857142</v>
      </c>
      <c r="Q651" s="21">
        <f t="shared" si="30"/>
        <v>68218</v>
      </c>
    </row>
    <row r="652" spans="1:17" x14ac:dyDescent="0.25">
      <c r="A652" s="17">
        <v>44635</v>
      </c>
      <c r="B652" s="20">
        <v>2</v>
      </c>
      <c r="C652" s="20">
        <v>1</v>
      </c>
      <c r="D652" s="20">
        <v>1</v>
      </c>
      <c r="E652" s="4">
        <v>6</v>
      </c>
      <c r="F652" s="4">
        <v>5</v>
      </c>
      <c r="G652" s="4">
        <v>0</v>
      </c>
      <c r="H652" s="4">
        <v>1</v>
      </c>
      <c r="I652" s="4">
        <v>1</v>
      </c>
      <c r="J652" s="4">
        <v>0</v>
      </c>
      <c r="K652" s="4">
        <v>0</v>
      </c>
      <c r="L652" s="4">
        <v>0</v>
      </c>
      <c r="M652" s="4">
        <v>3</v>
      </c>
      <c r="N652" s="4">
        <v>4</v>
      </c>
      <c r="O652" s="21">
        <f t="shared" si="31"/>
        <v>24</v>
      </c>
      <c r="P652" s="23">
        <f t="shared" ref="P652:P705" si="32">AVERAGE(O646:O652)</f>
        <v>17.571428571428573</v>
      </c>
      <c r="Q652" s="21">
        <f t="shared" si="30"/>
        <v>68242</v>
      </c>
    </row>
    <row r="653" spans="1:17" x14ac:dyDescent="0.25">
      <c r="A653" s="17">
        <v>44636</v>
      </c>
      <c r="B653" s="20">
        <v>1</v>
      </c>
      <c r="C653" s="20">
        <v>2</v>
      </c>
      <c r="D653" s="20">
        <v>2</v>
      </c>
      <c r="E653" s="4">
        <v>1</v>
      </c>
      <c r="F653" s="4">
        <v>7</v>
      </c>
      <c r="G653" s="4">
        <v>1</v>
      </c>
      <c r="H653" s="4">
        <v>0</v>
      </c>
      <c r="I653" s="4">
        <v>1</v>
      </c>
      <c r="J653" s="4">
        <v>0</v>
      </c>
      <c r="K653" s="4">
        <v>0</v>
      </c>
      <c r="L653" s="4">
        <v>1</v>
      </c>
      <c r="M653" s="4">
        <v>2</v>
      </c>
      <c r="N653" s="4">
        <v>0</v>
      </c>
      <c r="O653" s="21">
        <f t="shared" si="31"/>
        <v>18</v>
      </c>
      <c r="P653" s="23">
        <f t="shared" si="32"/>
        <v>18.571428571428573</v>
      </c>
      <c r="Q653" s="21">
        <f t="shared" si="30"/>
        <v>68260</v>
      </c>
    </row>
    <row r="654" spans="1:17" x14ac:dyDescent="0.25">
      <c r="A654" s="17">
        <v>44637</v>
      </c>
      <c r="B654" s="20">
        <v>2</v>
      </c>
      <c r="C654" s="20">
        <v>1</v>
      </c>
      <c r="D654" s="20">
        <v>4</v>
      </c>
      <c r="E654" s="4">
        <v>3</v>
      </c>
      <c r="F654" s="4">
        <v>6</v>
      </c>
      <c r="G654" s="4">
        <v>0</v>
      </c>
      <c r="H654" s="4">
        <v>2</v>
      </c>
      <c r="I654" s="4">
        <v>2</v>
      </c>
      <c r="J654" s="4">
        <v>0</v>
      </c>
      <c r="K654" s="4">
        <v>1</v>
      </c>
      <c r="L654" s="4">
        <v>1</v>
      </c>
      <c r="M654" s="4">
        <v>5</v>
      </c>
      <c r="N654" s="4">
        <v>1</v>
      </c>
      <c r="O654" s="21">
        <f t="shared" si="31"/>
        <v>28</v>
      </c>
      <c r="P654" s="23">
        <f t="shared" si="32"/>
        <v>19.714285714285715</v>
      </c>
      <c r="Q654" s="21">
        <f t="shared" si="30"/>
        <v>68288</v>
      </c>
    </row>
    <row r="655" spans="1:17" x14ac:dyDescent="0.25">
      <c r="A655" s="17">
        <v>44638</v>
      </c>
      <c r="B655" s="20">
        <v>2</v>
      </c>
      <c r="C655" s="20">
        <v>1</v>
      </c>
      <c r="D655" s="20">
        <v>0</v>
      </c>
      <c r="E655" s="4">
        <v>1</v>
      </c>
      <c r="F655" s="4">
        <v>4</v>
      </c>
      <c r="G655" s="4">
        <v>1</v>
      </c>
      <c r="H655" s="4">
        <v>2</v>
      </c>
      <c r="I655" s="4">
        <v>2</v>
      </c>
      <c r="J655" s="4">
        <v>1</v>
      </c>
      <c r="K655" s="4">
        <v>0</v>
      </c>
      <c r="L655" s="4">
        <v>1</v>
      </c>
      <c r="M655" s="4">
        <v>1</v>
      </c>
      <c r="N655" s="4">
        <v>2</v>
      </c>
      <c r="O655" s="21">
        <f t="shared" si="31"/>
        <v>18</v>
      </c>
      <c r="P655" s="23">
        <f t="shared" si="32"/>
        <v>19.571428571428573</v>
      </c>
      <c r="Q655" s="21">
        <f t="shared" si="30"/>
        <v>68306</v>
      </c>
    </row>
    <row r="656" spans="1:17" x14ac:dyDescent="0.25">
      <c r="A656" s="17">
        <v>44639</v>
      </c>
      <c r="B656" s="20">
        <v>0</v>
      </c>
      <c r="C656" s="20">
        <v>2</v>
      </c>
      <c r="D656" s="20">
        <v>0</v>
      </c>
      <c r="E656" s="4">
        <v>3</v>
      </c>
      <c r="F656" s="4">
        <v>2</v>
      </c>
      <c r="G656" s="4">
        <v>0</v>
      </c>
      <c r="H656" s="4">
        <v>1</v>
      </c>
      <c r="I656" s="4">
        <v>0</v>
      </c>
      <c r="J656" s="4">
        <v>0</v>
      </c>
      <c r="K656" s="4">
        <v>2</v>
      </c>
      <c r="L656" s="4">
        <v>0</v>
      </c>
      <c r="M656" s="4">
        <v>2</v>
      </c>
      <c r="N656" s="4">
        <v>0</v>
      </c>
      <c r="O656" s="21">
        <f t="shared" si="31"/>
        <v>12</v>
      </c>
      <c r="P656" s="23">
        <f t="shared" si="32"/>
        <v>19.285714285714285</v>
      </c>
      <c r="Q656" s="21">
        <f t="shared" si="30"/>
        <v>68318</v>
      </c>
    </row>
    <row r="657" spans="1:17" x14ac:dyDescent="0.25">
      <c r="A657" s="17">
        <v>44640</v>
      </c>
      <c r="B657" s="20">
        <v>0</v>
      </c>
      <c r="C657" s="20">
        <v>0</v>
      </c>
      <c r="D657" s="20">
        <v>0</v>
      </c>
      <c r="E657" s="4">
        <v>2</v>
      </c>
      <c r="F657" s="4">
        <v>0</v>
      </c>
      <c r="G657" s="4">
        <v>0</v>
      </c>
      <c r="H657" s="4">
        <v>1</v>
      </c>
      <c r="I657" s="4">
        <v>1</v>
      </c>
      <c r="J657" s="4">
        <v>0</v>
      </c>
      <c r="K657" s="4">
        <v>1</v>
      </c>
      <c r="L657" s="4">
        <v>0</v>
      </c>
      <c r="M657" s="4">
        <v>2</v>
      </c>
      <c r="N657" s="4">
        <v>1</v>
      </c>
      <c r="O657" s="21">
        <f t="shared" si="31"/>
        <v>8</v>
      </c>
      <c r="P657" s="23">
        <f t="shared" si="32"/>
        <v>18.857142857142858</v>
      </c>
      <c r="Q657" s="21">
        <f t="shared" ref="Q657:Q705" si="33">O657+Q656</f>
        <v>68326</v>
      </c>
    </row>
    <row r="658" spans="1:17" x14ac:dyDescent="0.25">
      <c r="A658" s="17">
        <v>44641</v>
      </c>
      <c r="B658" s="20">
        <v>1</v>
      </c>
      <c r="C658" s="20">
        <v>2</v>
      </c>
      <c r="D658" s="20">
        <v>0</v>
      </c>
      <c r="E658" s="4">
        <v>2</v>
      </c>
      <c r="F658" s="4">
        <v>5</v>
      </c>
      <c r="G658" s="4">
        <v>0</v>
      </c>
      <c r="H658" s="4">
        <v>3</v>
      </c>
      <c r="I658" s="4">
        <v>1</v>
      </c>
      <c r="J658" s="4">
        <v>5</v>
      </c>
      <c r="K658" s="4">
        <v>1</v>
      </c>
      <c r="L658" s="4">
        <v>0</v>
      </c>
      <c r="M658" s="4">
        <v>2</v>
      </c>
      <c r="N658" s="4">
        <v>5</v>
      </c>
      <c r="O658" s="21">
        <f t="shared" si="31"/>
        <v>27</v>
      </c>
      <c r="P658" s="23">
        <f t="shared" si="32"/>
        <v>19.285714285714285</v>
      </c>
      <c r="Q658" s="21">
        <f t="shared" si="33"/>
        <v>68353</v>
      </c>
    </row>
    <row r="659" spans="1:17" x14ac:dyDescent="0.25">
      <c r="A659" s="17">
        <v>44642</v>
      </c>
      <c r="B659" s="20">
        <v>1</v>
      </c>
      <c r="C659" s="20">
        <v>4</v>
      </c>
      <c r="D659" s="20">
        <v>2</v>
      </c>
      <c r="E659" s="4">
        <v>6</v>
      </c>
      <c r="F659" s="4">
        <v>6</v>
      </c>
      <c r="G659" s="4">
        <v>0</v>
      </c>
      <c r="H659" s="4">
        <v>3</v>
      </c>
      <c r="I659" s="4">
        <v>1</v>
      </c>
      <c r="J659" s="4">
        <v>0</v>
      </c>
      <c r="K659" s="4">
        <v>0</v>
      </c>
      <c r="L659" s="4">
        <v>0</v>
      </c>
      <c r="M659" s="4">
        <v>6</v>
      </c>
      <c r="N659" s="4">
        <v>1</v>
      </c>
      <c r="O659" s="21">
        <f t="shared" si="31"/>
        <v>30</v>
      </c>
      <c r="P659" s="23">
        <f t="shared" si="32"/>
        <v>20.142857142857142</v>
      </c>
      <c r="Q659" s="21">
        <f t="shared" si="33"/>
        <v>68383</v>
      </c>
    </row>
    <row r="660" spans="1:17" x14ac:dyDescent="0.25">
      <c r="A660" s="17">
        <v>44643</v>
      </c>
      <c r="B660" s="20">
        <v>2</v>
      </c>
      <c r="C660" s="20">
        <v>2</v>
      </c>
      <c r="D660" s="20">
        <v>2</v>
      </c>
      <c r="E660" s="4">
        <v>3</v>
      </c>
      <c r="F660" s="4">
        <v>6</v>
      </c>
      <c r="G660" s="4">
        <v>0</v>
      </c>
      <c r="H660" s="4">
        <v>4</v>
      </c>
      <c r="I660" s="4">
        <v>2</v>
      </c>
      <c r="J660" s="4">
        <v>3</v>
      </c>
      <c r="K660" s="4">
        <v>0</v>
      </c>
      <c r="L660" s="4">
        <v>3</v>
      </c>
      <c r="M660" s="4">
        <v>4</v>
      </c>
      <c r="N660" s="4">
        <v>0</v>
      </c>
      <c r="O660" s="21">
        <f t="shared" si="31"/>
        <v>31</v>
      </c>
      <c r="P660" s="23">
        <f t="shared" si="32"/>
        <v>22</v>
      </c>
      <c r="Q660" s="21">
        <f t="shared" si="33"/>
        <v>68414</v>
      </c>
    </row>
    <row r="661" spans="1:17" x14ac:dyDescent="0.25">
      <c r="A661" s="17">
        <v>44644</v>
      </c>
      <c r="B661" s="20">
        <v>0</v>
      </c>
      <c r="C661" s="20">
        <v>1</v>
      </c>
      <c r="D661" s="20">
        <v>3</v>
      </c>
      <c r="E661" s="4">
        <v>4</v>
      </c>
      <c r="F661" s="4">
        <v>5</v>
      </c>
      <c r="G661" s="4">
        <v>0</v>
      </c>
      <c r="H661" s="4">
        <v>5</v>
      </c>
      <c r="I661" s="4">
        <v>3</v>
      </c>
      <c r="J661" s="4">
        <v>1</v>
      </c>
      <c r="K661" s="4">
        <v>1</v>
      </c>
      <c r="L661" s="4">
        <v>0</v>
      </c>
      <c r="M661" s="4">
        <v>7</v>
      </c>
      <c r="N661" s="4">
        <v>0</v>
      </c>
      <c r="O661" s="21">
        <f t="shared" si="31"/>
        <v>30</v>
      </c>
      <c r="P661" s="23">
        <f t="shared" si="32"/>
        <v>22.285714285714285</v>
      </c>
      <c r="Q661" s="21">
        <f t="shared" si="33"/>
        <v>68444</v>
      </c>
    </row>
    <row r="662" spans="1:17" x14ac:dyDescent="0.25">
      <c r="A662" s="17">
        <v>44645</v>
      </c>
      <c r="B662" s="20">
        <v>3</v>
      </c>
      <c r="C662" s="20">
        <v>2</v>
      </c>
      <c r="D662" s="20">
        <v>3</v>
      </c>
      <c r="E662" s="4">
        <v>5</v>
      </c>
      <c r="F662" s="4">
        <v>6</v>
      </c>
      <c r="G662" s="4">
        <v>0</v>
      </c>
      <c r="H662" s="4">
        <v>4</v>
      </c>
      <c r="I662" s="4">
        <v>2</v>
      </c>
      <c r="J662" s="4">
        <v>3</v>
      </c>
      <c r="K662" s="4">
        <v>3</v>
      </c>
      <c r="L662" s="4">
        <v>2</v>
      </c>
      <c r="M662" s="4">
        <v>4</v>
      </c>
      <c r="N662" s="4">
        <v>3</v>
      </c>
      <c r="O662" s="21">
        <f t="shared" si="31"/>
        <v>40</v>
      </c>
      <c r="P662" s="23">
        <f t="shared" si="32"/>
        <v>25.428571428571427</v>
      </c>
      <c r="Q662" s="21">
        <f t="shared" si="33"/>
        <v>68484</v>
      </c>
    </row>
    <row r="663" spans="1:17" x14ac:dyDescent="0.25">
      <c r="A663" s="17">
        <v>44646</v>
      </c>
      <c r="B663" s="20">
        <v>2</v>
      </c>
      <c r="C663" s="20">
        <v>2</v>
      </c>
      <c r="D663" s="20">
        <v>0</v>
      </c>
      <c r="E663" s="4">
        <v>3</v>
      </c>
      <c r="F663" s="4">
        <v>3</v>
      </c>
      <c r="G663" s="4">
        <v>0</v>
      </c>
      <c r="H663" s="4">
        <v>3</v>
      </c>
      <c r="I663" s="4">
        <v>1</v>
      </c>
      <c r="J663" s="4">
        <v>0</v>
      </c>
      <c r="K663" s="4">
        <v>3</v>
      </c>
      <c r="L663" s="4">
        <v>2</v>
      </c>
      <c r="M663" s="4">
        <v>4</v>
      </c>
      <c r="N663" s="4">
        <v>0</v>
      </c>
      <c r="O663" s="21">
        <f t="shared" si="31"/>
        <v>23</v>
      </c>
      <c r="P663" s="23">
        <f t="shared" si="32"/>
        <v>27</v>
      </c>
      <c r="Q663" s="21">
        <f t="shared" si="33"/>
        <v>68507</v>
      </c>
    </row>
    <row r="664" spans="1:17" x14ac:dyDescent="0.25">
      <c r="A664" s="17">
        <v>44647</v>
      </c>
      <c r="B664" s="20">
        <v>2</v>
      </c>
      <c r="C664" s="20">
        <v>4</v>
      </c>
      <c r="D664" s="20">
        <v>2</v>
      </c>
      <c r="E664" s="4">
        <v>3</v>
      </c>
      <c r="F664" s="4">
        <v>2</v>
      </c>
      <c r="G664" s="4">
        <v>0</v>
      </c>
      <c r="H664" s="4">
        <v>0</v>
      </c>
      <c r="I664" s="4">
        <v>0</v>
      </c>
      <c r="J664" s="4">
        <v>1</v>
      </c>
      <c r="K664" s="4">
        <v>0</v>
      </c>
      <c r="L664" s="4">
        <v>0</v>
      </c>
      <c r="M664" s="4">
        <v>6</v>
      </c>
      <c r="N664" s="4">
        <v>1</v>
      </c>
      <c r="O664" s="21">
        <f t="shared" si="31"/>
        <v>21</v>
      </c>
      <c r="P664" s="23">
        <f t="shared" si="32"/>
        <v>28.857142857142858</v>
      </c>
      <c r="Q664" s="21">
        <f t="shared" si="33"/>
        <v>68528</v>
      </c>
    </row>
    <row r="665" spans="1:17" x14ac:dyDescent="0.25">
      <c r="A665" s="17">
        <v>44648</v>
      </c>
      <c r="B665" s="20">
        <v>1</v>
      </c>
      <c r="C665" s="20">
        <v>0</v>
      </c>
      <c r="D665" s="20">
        <v>1</v>
      </c>
      <c r="E665" s="4">
        <v>3</v>
      </c>
      <c r="F665" s="4">
        <v>2</v>
      </c>
      <c r="G665" s="4">
        <v>0</v>
      </c>
      <c r="H665" s="4">
        <v>3</v>
      </c>
      <c r="I665" s="4">
        <v>0</v>
      </c>
      <c r="J665" s="4">
        <v>3</v>
      </c>
      <c r="K665" s="4">
        <v>1</v>
      </c>
      <c r="L665" s="4">
        <v>2</v>
      </c>
      <c r="M665" s="4">
        <v>3</v>
      </c>
      <c r="N665" s="4">
        <v>4</v>
      </c>
      <c r="O665" s="21">
        <f t="shared" si="31"/>
        <v>23</v>
      </c>
      <c r="P665" s="23">
        <f t="shared" si="32"/>
        <v>28.285714285714285</v>
      </c>
      <c r="Q665" s="21">
        <f t="shared" si="33"/>
        <v>68551</v>
      </c>
    </row>
    <row r="666" spans="1:17" x14ac:dyDescent="0.25">
      <c r="A666" s="17">
        <v>44649</v>
      </c>
      <c r="B666" s="20">
        <v>0</v>
      </c>
      <c r="C666" s="20">
        <v>0</v>
      </c>
      <c r="D666" s="20">
        <v>3</v>
      </c>
      <c r="E666" s="4">
        <v>8</v>
      </c>
      <c r="F666" s="4">
        <v>3</v>
      </c>
      <c r="G666" s="4">
        <v>0</v>
      </c>
      <c r="H666" s="4">
        <v>4</v>
      </c>
      <c r="I666" s="4">
        <v>2</v>
      </c>
      <c r="J666" s="4">
        <v>3</v>
      </c>
      <c r="K666" s="4">
        <v>3</v>
      </c>
      <c r="L666" s="4">
        <v>2</v>
      </c>
      <c r="M666" s="4">
        <v>6</v>
      </c>
      <c r="N666" s="4">
        <v>8</v>
      </c>
      <c r="O666" s="21">
        <f t="shared" si="31"/>
        <v>42</v>
      </c>
      <c r="P666" s="23">
        <f t="shared" si="32"/>
        <v>30</v>
      </c>
      <c r="Q666" s="21">
        <f t="shared" si="33"/>
        <v>68593</v>
      </c>
    </row>
    <row r="667" spans="1:17" x14ac:dyDescent="0.25">
      <c r="A667" s="17">
        <v>44650</v>
      </c>
      <c r="B667" s="20">
        <v>5</v>
      </c>
      <c r="C667" s="20">
        <v>2</v>
      </c>
      <c r="D667" s="20">
        <v>3</v>
      </c>
      <c r="E667" s="4">
        <v>6</v>
      </c>
      <c r="F667" s="4">
        <v>11</v>
      </c>
      <c r="G667" s="4">
        <v>0</v>
      </c>
      <c r="H667" s="4">
        <v>3</v>
      </c>
      <c r="I667" s="4">
        <v>3</v>
      </c>
      <c r="J667" s="4">
        <v>5</v>
      </c>
      <c r="K667" s="4">
        <v>2</v>
      </c>
      <c r="L667" s="4">
        <v>2</v>
      </c>
      <c r="M667" s="4">
        <v>5</v>
      </c>
      <c r="N667" s="4">
        <v>3</v>
      </c>
      <c r="O667" s="21">
        <f t="shared" si="31"/>
        <v>50</v>
      </c>
      <c r="P667" s="23">
        <f t="shared" si="32"/>
        <v>32.714285714285715</v>
      </c>
      <c r="Q667" s="21">
        <f t="shared" si="33"/>
        <v>68643</v>
      </c>
    </row>
    <row r="668" spans="1:17" x14ac:dyDescent="0.25">
      <c r="A668" s="17">
        <v>44651</v>
      </c>
      <c r="B668" s="20">
        <v>0</v>
      </c>
      <c r="C668" s="20">
        <v>6</v>
      </c>
      <c r="D668" s="20">
        <v>5</v>
      </c>
      <c r="E668" s="4">
        <v>9</v>
      </c>
      <c r="F668" s="4">
        <v>6</v>
      </c>
      <c r="G668" s="4">
        <v>0</v>
      </c>
      <c r="H668" s="4">
        <v>2</v>
      </c>
      <c r="I668" s="4">
        <v>1</v>
      </c>
      <c r="J668" s="4">
        <v>1</v>
      </c>
      <c r="K668" s="4">
        <v>0</v>
      </c>
      <c r="L668" s="4">
        <v>1</v>
      </c>
      <c r="M668" s="4">
        <v>10</v>
      </c>
      <c r="N668" s="4">
        <v>9</v>
      </c>
      <c r="O668" s="21">
        <f t="shared" si="31"/>
        <v>50</v>
      </c>
      <c r="P668" s="23">
        <f t="shared" si="32"/>
        <v>35.571428571428569</v>
      </c>
      <c r="Q668" s="21">
        <f t="shared" si="33"/>
        <v>68693</v>
      </c>
    </row>
    <row r="669" spans="1:17" x14ac:dyDescent="0.25">
      <c r="A669" s="17">
        <v>44652</v>
      </c>
      <c r="B669" s="20">
        <v>4</v>
      </c>
      <c r="C669" s="20">
        <v>4</v>
      </c>
      <c r="D669" s="20">
        <v>1</v>
      </c>
      <c r="E669" s="4">
        <v>5</v>
      </c>
      <c r="F669" s="4">
        <v>11</v>
      </c>
      <c r="G669" s="4">
        <v>1</v>
      </c>
      <c r="H669" s="4">
        <v>2</v>
      </c>
      <c r="I669" s="4">
        <v>3</v>
      </c>
      <c r="J669" s="4">
        <v>0</v>
      </c>
      <c r="K669" s="4">
        <v>2</v>
      </c>
      <c r="L669" s="4">
        <v>2</v>
      </c>
      <c r="M669" s="4">
        <v>5</v>
      </c>
      <c r="N669" s="4">
        <v>6</v>
      </c>
      <c r="O669" s="21">
        <f t="shared" si="31"/>
        <v>46</v>
      </c>
      <c r="P669" s="23">
        <f t="shared" si="32"/>
        <v>36.428571428571431</v>
      </c>
      <c r="Q669" s="21">
        <f t="shared" si="33"/>
        <v>68739</v>
      </c>
    </row>
    <row r="670" spans="1:17" x14ac:dyDescent="0.25">
      <c r="A670" s="17">
        <v>44653</v>
      </c>
      <c r="B670" s="20">
        <v>1</v>
      </c>
      <c r="C670" s="20">
        <v>3</v>
      </c>
      <c r="D670" s="20">
        <v>3</v>
      </c>
      <c r="E670" s="4">
        <v>6</v>
      </c>
      <c r="F670" s="4">
        <v>8</v>
      </c>
      <c r="G670" s="4">
        <v>0</v>
      </c>
      <c r="H670" s="4">
        <v>3</v>
      </c>
      <c r="I670" s="4">
        <v>1</v>
      </c>
      <c r="J670" s="4">
        <v>0</v>
      </c>
      <c r="K670" s="4">
        <v>0</v>
      </c>
      <c r="L670" s="4">
        <v>1</v>
      </c>
      <c r="M670" s="4">
        <v>5</v>
      </c>
      <c r="N670" s="4">
        <v>5</v>
      </c>
      <c r="O670" s="21">
        <f t="shared" ref="O670:O705" si="34">SUM(B670:N670)</f>
        <v>36</v>
      </c>
      <c r="P670" s="23">
        <f t="shared" si="32"/>
        <v>38.285714285714285</v>
      </c>
      <c r="Q670" s="21">
        <f t="shared" si="33"/>
        <v>68775</v>
      </c>
    </row>
    <row r="671" spans="1:17" x14ac:dyDescent="0.25">
      <c r="A671" s="17">
        <v>44654</v>
      </c>
      <c r="B671" s="20">
        <v>0</v>
      </c>
      <c r="C671" s="20">
        <v>3</v>
      </c>
      <c r="D671" s="20">
        <v>1</v>
      </c>
      <c r="E671" s="4">
        <v>2</v>
      </c>
      <c r="F671" s="4">
        <v>1</v>
      </c>
      <c r="G671" s="4">
        <v>1</v>
      </c>
      <c r="H671" s="4">
        <v>2</v>
      </c>
      <c r="I671" s="4">
        <v>0</v>
      </c>
      <c r="J671" s="4">
        <v>0</v>
      </c>
      <c r="K671" s="4">
        <v>1</v>
      </c>
      <c r="L671" s="4">
        <v>1</v>
      </c>
      <c r="M671" s="4">
        <v>5</v>
      </c>
      <c r="N671" s="4">
        <v>1</v>
      </c>
      <c r="O671" s="21">
        <f t="shared" si="34"/>
        <v>18</v>
      </c>
      <c r="P671" s="23">
        <f t="shared" si="32"/>
        <v>37.857142857142854</v>
      </c>
      <c r="Q671" s="21">
        <f t="shared" si="33"/>
        <v>68793</v>
      </c>
    </row>
    <row r="672" spans="1:17" x14ac:dyDescent="0.25">
      <c r="A672" s="17">
        <v>44655</v>
      </c>
      <c r="B672" s="20">
        <v>3</v>
      </c>
      <c r="C672" s="20">
        <v>3</v>
      </c>
      <c r="D672" s="20">
        <v>3</v>
      </c>
      <c r="E672" s="4">
        <v>7</v>
      </c>
      <c r="F672" s="4">
        <v>13</v>
      </c>
      <c r="G672" s="4">
        <v>0</v>
      </c>
      <c r="H672" s="4">
        <v>3</v>
      </c>
      <c r="I672" s="4">
        <v>0</v>
      </c>
      <c r="J672" s="4">
        <v>5</v>
      </c>
      <c r="K672" s="4">
        <v>2</v>
      </c>
      <c r="L672" s="4">
        <v>4</v>
      </c>
      <c r="M672" s="4">
        <v>2</v>
      </c>
      <c r="N672" s="4">
        <v>6</v>
      </c>
      <c r="O672" s="21">
        <f t="shared" si="34"/>
        <v>51</v>
      </c>
      <c r="P672" s="23">
        <f t="shared" si="32"/>
        <v>41.857142857142854</v>
      </c>
      <c r="Q672" s="21">
        <f t="shared" si="33"/>
        <v>68844</v>
      </c>
    </row>
    <row r="673" spans="1:17" x14ac:dyDescent="0.25">
      <c r="A673" s="17">
        <v>44656</v>
      </c>
      <c r="B673" s="20">
        <v>4</v>
      </c>
      <c r="C673" s="20">
        <v>2</v>
      </c>
      <c r="D673" s="20">
        <v>2</v>
      </c>
      <c r="E673" s="4">
        <v>6</v>
      </c>
      <c r="F673" s="4">
        <v>13</v>
      </c>
      <c r="G673" s="4">
        <v>0</v>
      </c>
      <c r="H673" s="4">
        <v>9</v>
      </c>
      <c r="I673" s="4">
        <v>2</v>
      </c>
      <c r="J673" s="4">
        <v>1</v>
      </c>
      <c r="K673" s="4">
        <v>3</v>
      </c>
      <c r="L673" s="4">
        <v>1</v>
      </c>
      <c r="M673" s="4">
        <v>16</v>
      </c>
      <c r="N673" s="4">
        <v>5</v>
      </c>
      <c r="O673" s="21">
        <f t="shared" si="34"/>
        <v>64</v>
      </c>
      <c r="P673" s="23">
        <f t="shared" si="32"/>
        <v>45</v>
      </c>
      <c r="Q673" s="21">
        <f t="shared" si="33"/>
        <v>68908</v>
      </c>
    </row>
    <row r="674" spans="1:17" x14ac:dyDescent="0.25">
      <c r="A674" s="17">
        <v>44657</v>
      </c>
      <c r="B674" s="20">
        <v>4</v>
      </c>
      <c r="C674" s="20">
        <v>2</v>
      </c>
      <c r="D674" s="20">
        <v>5</v>
      </c>
      <c r="E674" s="4">
        <v>6</v>
      </c>
      <c r="F674" s="4">
        <v>14</v>
      </c>
      <c r="G674" s="4">
        <v>0</v>
      </c>
      <c r="H674" s="4">
        <v>7</v>
      </c>
      <c r="I674" s="4">
        <v>0</v>
      </c>
      <c r="J674" s="4">
        <v>4</v>
      </c>
      <c r="K674" s="4">
        <v>1</v>
      </c>
      <c r="L674" s="4">
        <v>2</v>
      </c>
      <c r="M674" s="4">
        <v>8</v>
      </c>
      <c r="N674" s="4">
        <v>4</v>
      </c>
      <c r="O674" s="21">
        <f t="shared" si="34"/>
        <v>57</v>
      </c>
      <c r="P674" s="23">
        <f t="shared" si="32"/>
        <v>46</v>
      </c>
      <c r="Q674" s="21">
        <f t="shared" si="33"/>
        <v>68965</v>
      </c>
    </row>
    <row r="675" spans="1:17" x14ac:dyDescent="0.25">
      <c r="A675" s="17">
        <v>44658</v>
      </c>
      <c r="B675" s="20">
        <v>1</v>
      </c>
      <c r="C675" s="20">
        <v>3</v>
      </c>
      <c r="D675" s="20">
        <v>4</v>
      </c>
      <c r="E675" s="4">
        <v>4</v>
      </c>
      <c r="F675" s="4">
        <v>11</v>
      </c>
      <c r="G675" s="4">
        <v>1</v>
      </c>
      <c r="H675" s="4">
        <v>2</v>
      </c>
      <c r="I675" s="4">
        <v>7</v>
      </c>
      <c r="J675" s="4">
        <v>5</v>
      </c>
      <c r="K675" s="4">
        <v>3</v>
      </c>
      <c r="L675" s="4">
        <v>3</v>
      </c>
      <c r="M675" s="4">
        <v>3</v>
      </c>
      <c r="N675" s="4">
        <v>5</v>
      </c>
      <c r="O675" s="21">
        <f t="shared" si="34"/>
        <v>52</v>
      </c>
      <c r="P675" s="23">
        <f t="shared" si="32"/>
        <v>46.285714285714285</v>
      </c>
      <c r="Q675" s="21">
        <f t="shared" si="33"/>
        <v>69017</v>
      </c>
    </row>
    <row r="676" spans="1:17" x14ac:dyDescent="0.25">
      <c r="A676" s="17">
        <v>44659</v>
      </c>
      <c r="B676" s="20">
        <v>3</v>
      </c>
      <c r="C676" s="20">
        <v>2</v>
      </c>
      <c r="D676" s="20">
        <v>3</v>
      </c>
      <c r="E676" s="4">
        <v>4</v>
      </c>
      <c r="F676" s="4">
        <v>8</v>
      </c>
      <c r="G676" s="4">
        <v>0</v>
      </c>
      <c r="H676" s="4">
        <v>0</v>
      </c>
      <c r="I676" s="4">
        <v>3</v>
      </c>
      <c r="J676" s="4">
        <v>1</v>
      </c>
      <c r="K676" s="4">
        <v>1</v>
      </c>
      <c r="L676" s="4">
        <v>2</v>
      </c>
      <c r="M676" s="4">
        <v>4</v>
      </c>
      <c r="N676" s="4">
        <v>4</v>
      </c>
      <c r="O676" s="21">
        <f t="shared" si="34"/>
        <v>35</v>
      </c>
      <c r="P676" s="23">
        <f t="shared" si="32"/>
        <v>44.714285714285715</v>
      </c>
      <c r="Q676" s="21">
        <f t="shared" si="33"/>
        <v>69052</v>
      </c>
    </row>
    <row r="677" spans="1:17" x14ac:dyDescent="0.25">
      <c r="A677" s="17">
        <v>44660</v>
      </c>
      <c r="B677" s="20">
        <v>4</v>
      </c>
      <c r="C677" s="20">
        <v>7</v>
      </c>
      <c r="D677" s="20">
        <v>4</v>
      </c>
      <c r="E677" s="4">
        <v>12</v>
      </c>
      <c r="F677" s="4">
        <v>17</v>
      </c>
      <c r="G677" s="4">
        <v>1</v>
      </c>
      <c r="H677" s="4">
        <v>6</v>
      </c>
      <c r="I677" s="4">
        <v>6</v>
      </c>
      <c r="J677" s="4">
        <v>5</v>
      </c>
      <c r="K677" s="4">
        <v>12</v>
      </c>
      <c r="L677" s="4">
        <v>1</v>
      </c>
      <c r="M677" s="4">
        <v>9</v>
      </c>
      <c r="N677" s="4">
        <v>13</v>
      </c>
      <c r="O677" s="21">
        <f t="shared" si="34"/>
        <v>97</v>
      </c>
      <c r="P677" s="23">
        <f t="shared" si="32"/>
        <v>53.428571428571431</v>
      </c>
      <c r="Q677" s="21">
        <f t="shared" si="33"/>
        <v>69149</v>
      </c>
    </row>
    <row r="678" spans="1:17" x14ac:dyDescent="0.25">
      <c r="A678" s="17">
        <v>44661</v>
      </c>
      <c r="B678" s="20">
        <v>0</v>
      </c>
      <c r="C678" s="20">
        <v>1</v>
      </c>
      <c r="D678" s="20">
        <v>2</v>
      </c>
      <c r="E678" s="4">
        <v>3</v>
      </c>
      <c r="F678" s="4">
        <v>10</v>
      </c>
      <c r="G678" s="4">
        <v>0</v>
      </c>
      <c r="H678" s="4">
        <v>3</v>
      </c>
      <c r="I678" s="4">
        <v>1</v>
      </c>
      <c r="J678" s="4">
        <v>3</v>
      </c>
      <c r="K678" s="4">
        <v>1</v>
      </c>
      <c r="L678" s="4">
        <v>2</v>
      </c>
      <c r="M678" s="4">
        <v>4</v>
      </c>
      <c r="N678" s="4">
        <v>3</v>
      </c>
      <c r="O678" s="21">
        <f t="shared" si="34"/>
        <v>33</v>
      </c>
      <c r="P678" s="23">
        <f t="shared" si="32"/>
        <v>55.571428571428569</v>
      </c>
      <c r="Q678" s="21">
        <f t="shared" si="33"/>
        <v>69182</v>
      </c>
    </row>
    <row r="679" spans="1:17" x14ac:dyDescent="0.25">
      <c r="A679" s="17">
        <v>44662</v>
      </c>
      <c r="B679" s="20">
        <v>3</v>
      </c>
      <c r="C679" s="20">
        <v>6</v>
      </c>
      <c r="D679" s="20">
        <v>9</v>
      </c>
      <c r="E679" s="4">
        <v>10</v>
      </c>
      <c r="F679" s="4">
        <v>16</v>
      </c>
      <c r="G679" s="4">
        <v>0</v>
      </c>
      <c r="H679" s="4">
        <v>4</v>
      </c>
      <c r="I679" s="4">
        <v>4</v>
      </c>
      <c r="J679" s="4">
        <v>12</v>
      </c>
      <c r="K679" s="4">
        <v>3</v>
      </c>
      <c r="L679" s="4">
        <v>3</v>
      </c>
      <c r="M679" s="4">
        <v>8</v>
      </c>
      <c r="N679" s="4">
        <v>8</v>
      </c>
      <c r="O679" s="21">
        <f t="shared" si="34"/>
        <v>86</v>
      </c>
      <c r="P679" s="23">
        <f t="shared" si="32"/>
        <v>60.571428571428569</v>
      </c>
      <c r="Q679" s="21">
        <f t="shared" si="33"/>
        <v>69268</v>
      </c>
    </row>
    <row r="680" spans="1:17" x14ac:dyDescent="0.25">
      <c r="A680" s="17">
        <v>44663</v>
      </c>
      <c r="B680" s="20">
        <v>5</v>
      </c>
      <c r="C680" s="20">
        <v>4</v>
      </c>
      <c r="D680" s="20">
        <v>6</v>
      </c>
      <c r="E680" s="4">
        <v>11</v>
      </c>
      <c r="F680" s="4">
        <v>16</v>
      </c>
      <c r="G680" s="4">
        <v>0</v>
      </c>
      <c r="H680" s="4">
        <v>6</v>
      </c>
      <c r="I680" s="4">
        <v>3</v>
      </c>
      <c r="J680" s="4">
        <v>8</v>
      </c>
      <c r="K680" s="4">
        <v>2</v>
      </c>
      <c r="L680" s="4">
        <v>3</v>
      </c>
      <c r="M680" s="4">
        <v>11</v>
      </c>
      <c r="N680" s="4">
        <v>7</v>
      </c>
      <c r="O680" s="21">
        <f t="shared" si="34"/>
        <v>82</v>
      </c>
      <c r="P680" s="23">
        <f t="shared" si="32"/>
        <v>63.142857142857146</v>
      </c>
      <c r="Q680" s="21">
        <f t="shared" si="33"/>
        <v>69350</v>
      </c>
    </row>
    <row r="681" spans="1:17" x14ac:dyDescent="0.25">
      <c r="A681" s="17">
        <v>44664</v>
      </c>
      <c r="B681" s="20">
        <v>7</v>
      </c>
      <c r="C681" s="20">
        <v>3</v>
      </c>
      <c r="D681" s="20">
        <v>3</v>
      </c>
      <c r="E681" s="4">
        <v>13</v>
      </c>
      <c r="F681" s="4">
        <v>13</v>
      </c>
      <c r="G681" s="4">
        <v>1</v>
      </c>
      <c r="H681" s="4">
        <v>5</v>
      </c>
      <c r="I681" s="4">
        <v>3</v>
      </c>
      <c r="J681" s="4">
        <v>4</v>
      </c>
      <c r="K681" s="4">
        <v>7</v>
      </c>
      <c r="L681" s="4">
        <v>1</v>
      </c>
      <c r="M681" s="4">
        <v>11</v>
      </c>
      <c r="N681" s="4">
        <v>8</v>
      </c>
      <c r="O681" s="21">
        <f t="shared" si="34"/>
        <v>79</v>
      </c>
      <c r="P681" s="23">
        <f t="shared" si="32"/>
        <v>66.285714285714292</v>
      </c>
      <c r="Q681" s="21">
        <f t="shared" si="33"/>
        <v>69429</v>
      </c>
    </row>
    <row r="682" spans="1:17" x14ac:dyDescent="0.25">
      <c r="A682" s="17">
        <v>44665</v>
      </c>
      <c r="B682" s="20">
        <v>6</v>
      </c>
      <c r="C682" s="20">
        <v>6</v>
      </c>
      <c r="D682" s="20">
        <v>7</v>
      </c>
      <c r="E682" s="4">
        <v>11</v>
      </c>
      <c r="F682" s="4">
        <v>19</v>
      </c>
      <c r="G682" s="4">
        <v>0</v>
      </c>
      <c r="H682" s="4">
        <v>9</v>
      </c>
      <c r="I682" s="4">
        <v>7</v>
      </c>
      <c r="J682" s="4">
        <v>3</v>
      </c>
      <c r="K682" s="4">
        <v>3</v>
      </c>
      <c r="L682" s="4">
        <v>2</v>
      </c>
      <c r="M682" s="4">
        <v>9</v>
      </c>
      <c r="N682" s="4">
        <v>13</v>
      </c>
      <c r="O682" s="21">
        <f t="shared" si="34"/>
        <v>95</v>
      </c>
      <c r="P682" s="23">
        <f t="shared" si="32"/>
        <v>72.428571428571431</v>
      </c>
      <c r="Q682" s="21">
        <f t="shared" si="33"/>
        <v>69524</v>
      </c>
    </row>
    <row r="683" spans="1:17" x14ac:dyDescent="0.25">
      <c r="A683" s="17">
        <v>44668</v>
      </c>
      <c r="B683" s="20">
        <v>5</v>
      </c>
      <c r="C683" s="20">
        <v>2</v>
      </c>
      <c r="D683" s="20">
        <v>3</v>
      </c>
      <c r="E683" s="4">
        <v>4</v>
      </c>
      <c r="F683" s="4">
        <v>4</v>
      </c>
      <c r="G683" s="4">
        <v>0</v>
      </c>
      <c r="H683" s="4">
        <v>3</v>
      </c>
      <c r="I683" s="4">
        <v>1</v>
      </c>
      <c r="J683" s="4">
        <v>1</v>
      </c>
      <c r="K683" s="4">
        <v>2</v>
      </c>
      <c r="L683" s="4">
        <v>0</v>
      </c>
      <c r="M683" s="4">
        <v>6</v>
      </c>
      <c r="N683" s="4">
        <v>2</v>
      </c>
      <c r="O683" s="21">
        <f t="shared" si="34"/>
        <v>33</v>
      </c>
      <c r="P683" s="23">
        <f t="shared" si="32"/>
        <v>72.142857142857139</v>
      </c>
      <c r="Q683" s="21">
        <f t="shared" si="33"/>
        <v>69557</v>
      </c>
    </row>
    <row r="684" spans="1:17" x14ac:dyDescent="0.25">
      <c r="A684" s="17">
        <v>44669</v>
      </c>
      <c r="B684" s="20">
        <v>1</v>
      </c>
      <c r="C684" s="20">
        <v>0</v>
      </c>
      <c r="D684" s="20">
        <v>0</v>
      </c>
      <c r="E684" s="4">
        <v>0</v>
      </c>
      <c r="F684" s="4">
        <v>2</v>
      </c>
      <c r="G684" s="4">
        <v>0</v>
      </c>
      <c r="H684" s="4">
        <v>0</v>
      </c>
      <c r="I684" s="4">
        <v>0</v>
      </c>
      <c r="J684" s="4">
        <v>0</v>
      </c>
      <c r="K684" s="4">
        <v>0</v>
      </c>
      <c r="L684" s="4">
        <v>0</v>
      </c>
      <c r="M684" s="4">
        <v>0</v>
      </c>
      <c r="N684" s="4">
        <v>0</v>
      </c>
      <c r="O684" s="21">
        <f t="shared" si="34"/>
        <v>3</v>
      </c>
      <c r="P684" s="23">
        <f t="shared" si="32"/>
        <v>58.714285714285715</v>
      </c>
      <c r="Q684" s="21">
        <f t="shared" si="33"/>
        <v>69560</v>
      </c>
    </row>
    <row r="685" spans="1:17" x14ac:dyDescent="0.25">
      <c r="A685" s="17">
        <v>44671</v>
      </c>
      <c r="B685" s="20">
        <v>1</v>
      </c>
      <c r="C685" s="20">
        <v>0</v>
      </c>
      <c r="D685" s="20">
        <v>3</v>
      </c>
      <c r="E685" s="4">
        <v>3</v>
      </c>
      <c r="F685" s="4">
        <v>3</v>
      </c>
      <c r="G685" s="4">
        <v>0</v>
      </c>
      <c r="H685" s="4">
        <v>5</v>
      </c>
      <c r="I685" s="4">
        <v>0</v>
      </c>
      <c r="J685" s="4">
        <v>0</v>
      </c>
      <c r="K685" s="4">
        <v>2</v>
      </c>
      <c r="L685" s="4">
        <v>1</v>
      </c>
      <c r="M685" s="4">
        <v>3</v>
      </c>
      <c r="N685" s="4">
        <v>4</v>
      </c>
      <c r="O685" s="21">
        <f t="shared" si="34"/>
        <v>25</v>
      </c>
      <c r="P685" s="23">
        <f t="shared" si="32"/>
        <v>57.571428571428569</v>
      </c>
      <c r="Q685" s="21">
        <f t="shared" si="33"/>
        <v>69585</v>
      </c>
    </row>
    <row r="686" spans="1:17" x14ac:dyDescent="0.25">
      <c r="A686" s="17">
        <v>44672</v>
      </c>
      <c r="B686" s="20">
        <v>11</v>
      </c>
      <c r="C686" s="20">
        <v>6</v>
      </c>
      <c r="D686" s="20">
        <v>3</v>
      </c>
      <c r="E686" s="4">
        <v>4</v>
      </c>
      <c r="F686" s="4">
        <v>20</v>
      </c>
      <c r="G686" s="4">
        <v>1</v>
      </c>
      <c r="H686" s="4">
        <v>5</v>
      </c>
      <c r="I686" s="4">
        <v>5</v>
      </c>
      <c r="J686" s="4">
        <v>7</v>
      </c>
      <c r="K686" s="4">
        <v>5</v>
      </c>
      <c r="L686" s="4">
        <v>2</v>
      </c>
      <c r="M686" s="4">
        <v>17</v>
      </c>
      <c r="N686" s="4">
        <v>15</v>
      </c>
      <c r="O686" s="21">
        <f t="shared" si="34"/>
        <v>101</v>
      </c>
      <c r="P686" s="23">
        <f t="shared" si="32"/>
        <v>59.714285714285715</v>
      </c>
      <c r="Q686" s="21">
        <f t="shared" si="33"/>
        <v>69686</v>
      </c>
    </row>
    <row r="687" spans="1:17" x14ac:dyDescent="0.25">
      <c r="A687" s="17">
        <v>44673</v>
      </c>
      <c r="B687" s="20">
        <v>4</v>
      </c>
      <c r="C687" s="20">
        <v>2</v>
      </c>
      <c r="D687" s="20">
        <v>7</v>
      </c>
      <c r="E687" s="4">
        <v>8</v>
      </c>
      <c r="F687" s="4">
        <v>11</v>
      </c>
      <c r="G687" s="4">
        <v>0</v>
      </c>
      <c r="H687" s="4">
        <v>7</v>
      </c>
      <c r="I687" s="4">
        <v>4</v>
      </c>
      <c r="J687" s="4">
        <v>1</v>
      </c>
      <c r="K687" s="4">
        <v>7</v>
      </c>
      <c r="L687" s="4">
        <v>6</v>
      </c>
      <c r="M687" s="4">
        <v>8</v>
      </c>
      <c r="N687" s="4">
        <v>4</v>
      </c>
      <c r="O687" s="21">
        <f t="shared" si="34"/>
        <v>69</v>
      </c>
      <c r="P687" s="23">
        <f t="shared" si="32"/>
        <v>57.857142857142854</v>
      </c>
      <c r="Q687" s="21">
        <f t="shared" si="33"/>
        <v>69755</v>
      </c>
    </row>
    <row r="688" spans="1:17" x14ac:dyDescent="0.25">
      <c r="A688" s="17">
        <v>44674</v>
      </c>
      <c r="B688" s="20">
        <v>4</v>
      </c>
      <c r="C688" s="20">
        <v>3</v>
      </c>
      <c r="D688" s="20">
        <v>5</v>
      </c>
      <c r="E688" s="4">
        <v>8</v>
      </c>
      <c r="F688" s="4">
        <v>18</v>
      </c>
      <c r="G688" s="4">
        <v>0</v>
      </c>
      <c r="H688" s="4">
        <v>5</v>
      </c>
      <c r="I688" s="4">
        <v>2</v>
      </c>
      <c r="J688" s="4">
        <v>3</v>
      </c>
      <c r="K688" s="4">
        <v>8</v>
      </c>
      <c r="L688" s="4">
        <v>6</v>
      </c>
      <c r="M688" s="4">
        <v>6</v>
      </c>
      <c r="N688" s="4">
        <v>2</v>
      </c>
      <c r="O688" s="21">
        <f t="shared" si="34"/>
        <v>70</v>
      </c>
      <c r="P688" s="23">
        <f t="shared" si="32"/>
        <v>56.571428571428569</v>
      </c>
      <c r="Q688" s="21">
        <f t="shared" si="33"/>
        <v>69825</v>
      </c>
    </row>
    <row r="689" spans="1:17" x14ac:dyDescent="0.25">
      <c r="A689" s="17">
        <v>44675</v>
      </c>
      <c r="B689" s="20">
        <v>6</v>
      </c>
      <c r="C689" s="20">
        <v>6</v>
      </c>
      <c r="D689" s="20">
        <v>5</v>
      </c>
      <c r="E689" s="4">
        <v>6</v>
      </c>
      <c r="F689" s="4">
        <v>9</v>
      </c>
      <c r="G689" s="4">
        <v>0</v>
      </c>
      <c r="H689" s="4">
        <v>7</v>
      </c>
      <c r="I689" s="4">
        <v>0</v>
      </c>
      <c r="J689" s="4">
        <v>1</v>
      </c>
      <c r="K689" s="4">
        <v>1</v>
      </c>
      <c r="L689" s="4">
        <v>4</v>
      </c>
      <c r="M689" s="4">
        <v>7</v>
      </c>
      <c r="N689" s="4">
        <v>4</v>
      </c>
      <c r="O689" s="21">
        <f t="shared" si="34"/>
        <v>56</v>
      </c>
      <c r="P689" s="23">
        <f t="shared" si="32"/>
        <v>51</v>
      </c>
      <c r="Q689" s="21">
        <f t="shared" si="33"/>
        <v>69881</v>
      </c>
    </row>
    <row r="690" spans="1:17" x14ac:dyDescent="0.25">
      <c r="A690" s="17">
        <v>44676</v>
      </c>
      <c r="B690" s="20">
        <v>2</v>
      </c>
      <c r="C690" s="20">
        <v>3</v>
      </c>
      <c r="D690" s="20">
        <v>5</v>
      </c>
      <c r="E690" s="4">
        <v>8</v>
      </c>
      <c r="F690" s="4">
        <v>6</v>
      </c>
      <c r="G690" s="4">
        <v>0</v>
      </c>
      <c r="H690" s="4">
        <v>7</v>
      </c>
      <c r="I690" s="4">
        <v>2</v>
      </c>
      <c r="J690" s="4">
        <v>5</v>
      </c>
      <c r="K690" s="4">
        <v>1</v>
      </c>
      <c r="L690" s="4">
        <v>6</v>
      </c>
      <c r="M690" s="4">
        <v>11</v>
      </c>
      <c r="N690" s="4">
        <v>2</v>
      </c>
      <c r="O690" s="21">
        <f t="shared" si="34"/>
        <v>58</v>
      </c>
      <c r="P690" s="23">
        <f t="shared" si="32"/>
        <v>54.571428571428569</v>
      </c>
      <c r="Q690" s="21">
        <f t="shared" si="33"/>
        <v>69939</v>
      </c>
    </row>
    <row r="691" spans="1:17" x14ac:dyDescent="0.25">
      <c r="A691" s="17">
        <v>44677</v>
      </c>
      <c r="B691" s="20">
        <v>17</v>
      </c>
      <c r="C691" s="20">
        <v>6</v>
      </c>
      <c r="D691" s="20">
        <v>12</v>
      </c>
      <c r="E691" s="4">
        <v>22</v>
      </c>
      <c r="F691" s="4">
        <v>20</v>
      </c>
      <c r="G691" s="4">
        <v>1</v>
      </c>
      <c r="H691" s="4">
        <v>11</v>
      </c>
      <c r="I691" s="4">
        <v>5</v>
      </c>
      <c r="J691" s="4">
        <v>7</v>
      </c>
      <c r="K691" s="4">
        <v>7</v>
      </c>
      <c r="L691" s="4">
        <v>4</v>
      </c>
      <c r="M691" s="4">
        <v>23</v>
      </c>
      <c r="N691" s="4">
        <v>13</v>
      </c>
      <c r="O691" s="21">
        <f t="shared" si="34"/>
        <v>148</v>
      </c>
      <c r="P691" s="23">
        <f t="shared" si="32"/>
        <v>75.285714285714292</v>
      </c>
      <c r="Q691" s="21">
        <f t="shared" si="33"/>
        <v>70087</v>
      </c>
    </row>
    <row r="692" spans="1:17" x14ac:dyDescent="0.25">
      <c r="A692" s="17">
        <v>44678</v>
      </c>
      <c r="B692" s="20">
        <v>8</v>
      </c>
      <c r="C692" s="20">
        <v>7</v>
      </c>
      <c r="D692" s="20">
        <v>5</v>
      </c>
      <c r="E692" s="4">
        <v>23</v>
      </c>
      <c r="F692" s="4">
        <v>25</v>
      </c>
      <c r="G692" s="4">
        <v>2</v>
      </c>
      <c r="H692" s="4">
        <v>12</v>
      </c>
      <c r="I692" s="4">
        <v>15</v>
      </c>
      <c r="J692" s="4">
        <v>11</v>
      </c>
      <c r="K692" s="4">
        <v>8</v>
      </c>
      <c r="L692" s="4">
        <v>4</v>
      </c>
      <c r="M692" s="4">
        <v>28</v>
      </c>
      <c r="N692" s="4">
        <v>15</v>
      </c>
      <c r="O692" s="21">
        <f t="shared" si="34"/>
        <v>163</v>
      </c>
      <c r="P692" s="23">
        <f t="shared" si="32"/>
        <v>95</v>
      </c>
      <c r="Q692" s="21">
        <f t="shared" si="33"/>
        <v>70250</v>
      </c>
    </row>
    <row r="693" spans="1:17" x14ac:dyDescent="0.25">
      <c r="A693" s="17">
        <v>44679</v>
      </c>
      <c r="B693" s="20">
        <v>11</v>
      </c>
      <c r="C693" s="20">
        <v>7</v>
      </c>
      <c r="D693" s="20">
        <v>6</v>
      </c>
      <c r="E693" s="4">
        <v>14</v>
      </c>
      <c r="F693" s="4">
        <v>18</v>
      </c>
      <c r="G693" s="4">
        <v>1</v>
      </c>
      <c r="H693" s="4">
        <v>8</v>
      </c>
      <c r="I693" s="4">
        <v>9</v>
      </c>
      <c r="J693" s="4">
        <v>8</v>
      </c>
      <c r="K693" s="4">
        <v>8</v>
      </c>
      <c r="L693" s="4">
        <v>3</v>
      </c>
      <c r="M693" s="4">
        <v>24</v>
      </c>
      <c r="N693" s="4">
        <v>11</v>
      </c>
      <c r="O693" s="21">
        <f t="shared" si="34"/>
        <v>128</v>
      </c>
      <c r="P693" s="23">
        <f t="shared" si="32"/>
        <v>98.857142857142861</v>
      </c>
      <c r="Q693" s="21">
        <f t="shared" si="33"/>
        <v>70378</v>
      </c>
    </row>
    <row r="694" spans="1:17" x14ac:dyDescent="0.25">
      <c r="A694" s="17">
        <v>44680</v>
      </c>
      <c r="B694" s="20">
        <v>5</v>
      </c>
      <c r="C694" s="20">
        <v>7</v>
      </c>
      <c r="D694" s="20">
        <v>10</v>
      </c>
      <c r="E694" s="4">
        <v>11</v>
      </c>
      <c r="F694" s="4">
        <v>16</v>
      </c>
      <c r="G694" s="4">
        <v>9</v>
      </c>
      <c r="H694" s="4">
        <v>11</v>
      </c>
      <c r="I694" s="4">
        <v>4</v>
      </c>
      <c r="J694" s="4">
        <v>5</v>
      </c>
      <c r="K694" s="4">
        <v>3</v>
      </c>
      <c r="L694" s="4">
        <v>8</v>
      </c>
      <c r="M694" s="4">
        <v>15</v>
      </c>
      <c r="N694" s="4">
        <v>20</v>
      </c>
      <c r="O694" s="21">
        <f t="shared" si="34"/>
        <v>124</v>
      </c>
      <c r="P694" s="23">
        <f t="shared" si="32"/>
        <v>106.71428571428571</v>
      </c>
      <c r="Q694" s="21">
        <f t="shared" si="33"/>
        <v>70502</v>
      </c>
    </row>
    <row r="695" spans="1:17" x14ac:dyDescent="0.25">
      <c r="A695" s="17">
        <v>44681</v>
      </c>
      <c r="B695" s="20">
        <v>5</v>
      </c>
      <c r="C695" s="20">
        <v>2</v>
      </c>
      <c r="D695" s="20">
        <v>7</v>
      </c>
      <c r="E695" s="4">
        <v>13</v>
      </c>
      <c r="F695" s="4">
        <v>19</v>
      </c>
      <c r="G695" s="4">
        <v>0</v>
      </c>
      <c r="H695" s="4">
        <v>6</v>
      </c>
      <c r="I695" s="4">
        <v>6</v>
      </c>
      <c r="J695" s="4">
        <v>6</v>
      </c>
      <c r="K695" s="4">
        <v>2</v>
      </c>
      <c r="L695" s="4">
        <v>5</v>
      </c>
      <c r="M695" s="4">
        <v>8</v>
      </c>
      <c r="N695" s="4">
        <v>14</v>
      </c>
      <c r="O695" s="21">
        <f t="shared" si="34"/>
        <v>93</v>
      </c>
      <c r="P695" s="23">
        <f t="shared" si="32"/>
        <v>110</v>
      </c>
      <c r="Q695" s="21">
        <f t="shared" si="33"/>
        <v>70595</v>
      </c>
    </row>
    <row r="696" spans="1:17" x14ac:dyDescent="0.25">
      <c r="A696" s="17">
        <v>44682</v>
      </c>
      <c r="B696" s="20">
        <v>2</v>
      </c>
      <c r="C696" s="20">
        <v>3</v>
      </c>
      <c r="D696" s="20">
        <v>1</v>
      </c>
      <c r="E696" s="4">
        <v>9</v>
      </c>
      <c r="F696" s="4">
        <v>5</v>
      </c>
      <c r="G696" s="4">
        <v>2</v>
      </c>
      <c r="H696" s="4">
        <v>6</v>
      </c>
      <c r="I696" s="4">
        <v>7</v>
      </c>
      <c r="J696" s="4">
        <v>4</v>
      </c>
      <c r="K696" s="4">
        <v>4</v>
      </c>
      <c r="L696" s="4">
        <v>0</v>
      </c>
      <c r="M696" s="4">
        <v>9</v>
      </c>
      <c r="N696" s="4">
        <v>3</v>
      </c>
      <c r="O696" s="21">
        <f t="shared" si="34"/>
        <v>55</v>
      </c>
      <c r="P696" s="23">
        <f t="shared" si="32"/>
        <v>109.85714285714286</v>
      </c>
      <c r="Q696" s="21">
        <f t="shared" si="33"/>
        <v>70650</v>
      </c>
    </row>
    <row r="697" spans="1:17" x14ac:dyDescent="0.25">
      <c r="A697" s="17">
        <v>44683</v>
      </c>
      <c r="B697" s="20">
        <v>8</v>
      </c>
      <c r="C697" s="20">
        <v>2</v>
      </c>
      <c r="D697" s="20">
        <v>1</v>
      </c>
      <c r="E697" s="4">
        <v>12</v>
      </c>
      <c r="F697" s="4">
        <v>14</v>
      </c>
      <c r="G697" s="4">
        <v>1</v>
      </c>
      <c r="H697" s="4">
        <v>7</v>
      </c>
      <c r="I697" s="4">
        <v>4</v>
      </c>
      <c r="J697" s="4">
        <v>4</v>
      </c>
      <c r="K697" s="4">
        <v>4</v>
      </c>
      <c r="L697" s="4">
        <v>4</v>
      </c>
      <c r="M697" s="4">
        <v>20</v>
      </c>
      <c r="N697" s="4">
        <v>10</v>
      </c>
      <c r="O697" s="21">
        <f t="shared" si="34"/>
        <v>91</v>
      </c>
      <c r="P697" s="23">
        <f t="shared" si="32"/>
        <v>114.57142857142857</v>
      </c>
      <c r="Q697" s="21">
        <f t="shared" si="33"/>
        <v>70741</v>
      </c>
    </row>
    <row r="698" spans="1:17" x14ac:dyDescent="0.25">
      <c r="A698" s="17">
        <v>44684</v>
      </c>
      <c r="B698" s="20">
        <v>7</v>
      </c>
      <c r="C698" s="20">
        <v>4</v>
      </c>
      <c r="D698" s="20">
        <v>7</v>
      </c>
      <c r="E698" s="4">
        <v>12</v>
      </c>
      <c r="F698" s="4">
        <v>8</v>
      </c>
      <c r="G698" s="4">
        <v>1</v>
      </c>
      <c r="H698" s="4">
        <v>9</v>
      </c>
      <c r="I698" s="4">
        <v>3</v>
      </c>
      <c r="J698" s="4">
        <v>7</v>
      </c>
      <c r="K698" s="4">
        <v>4</v>
      </c>
      <c r="L698" s="4">
        <v>5</v>
      </c>
      <c r="M698" s="4">
        <v>16</v>
      </c>
      <c r="N698" s="4">
        <v>3</v>
      </c>
      <c r="O698" s="21">
        <f t="shared" si="34"/>
        <v>86</v>
      </c>
      <c r="P698" s="23">
        <f t="shared" si="32"/>
        <v>105.71428571428571</v>
      </c>
      <c r="Q698" s="21">
        <f t="shared" si="33"/>
        <v>70827</v>
      </c>
    </row>
    <row r="699" spans="1:17" x14ac:dyDescent="0.25">
      <c r="A699" s="17">
        <v>44685</v>
      </c>
      <c r="B699" s="20">
        <v>9</v>
      </c>
      <c r="C699" s="20">
        <v>10</v>
      </c>
      <c r="D699" s="20">
        <v>8</v>
      </c>
      <c r="E699" s="4">
        <v>23</v>
      </c>
      <c r="F699" s="4">
        <v>27</v>
      </c>
      <c r="G699" s="4">
        <v>2</v>
      </c>
      <c r="H699" s="4">
        <v>14</v>
      </c>
      <c r="I699" s="4">
        <v>7</v>
      </c>
      <c r="J699" s="4">
        <v>7</v>
      </c>
      <c r="K699" s="4">
        <v>6</v>
      </c>
      <c r="L699" s="4">
        <v>8</v>
      </c>
      <c r="M699" s="4">
        <v>23</v>
      </c>
      <c r="N699" s="4">
        <v>26</v>
      </c>
      <c r="O699" s="21">
        <f t="shared" si="34"/>
        <v>170</v>
      </c>
      <c r="P699" s="23">
        <f t="shared" si="32"/>
        <v>106.71428571428571</v>
      </c>
      <c r="Q699" s="21">
        <f t="shared" si="33"/>
        <v>70997</v>
      </c>
    </row>
    <row r="700" spans="1:17" x14ac:dyDescent="0.25">
      <c r="A700" s="17">
        <v>44686</v>
      </c>
      <c r="B700" s="20">
        <v>4</v>
      </c>
      <c r="C700" s="20">
        <v>2</v>
      </c>
      <c r="D700" s="20">
        <v>1</v>
      </c>
      <c r="E700" s="4">
        <v>8</v>
      </c>
      <c r="F700" s="4">
        <v>4</v>
      </c>
      <c r="G700" s="4">
        <v>0</v>
      </c>
      <c r="H700" s="4">
        <v>2</v>
      </c>
      <c r="I700" s="4">
        <v>1</v>
      </c>
      <c r="J700" s="4">
        <v>3</v>
      </c>
      <c r="K700" s="4">
        <v>1</v>
      </c>
      <c r="L700" s="4">
        <v>4</v>
      </c>
      <c r="M700" s="4">
        <v>3</v>
      </c>
      <c r="N700" s="4">
        <v>4</v>
      </c>
      <c r="O700" s="21">
        <f t="shared" si="34"/>
        <v>37</v>
      </c>
      <c r="P700" s="23">
        <f t="shared" si="32"/>
        <v>93.714285714285708</v>
      </c>
      <c r="Q700" s="21">
        <f t="shared" si="33"/>
        <v>71034</v>
      </c>
    </row>
    <row r="701" spans="1:17" x14ac:dyDescent="0.25">
      <c r="A701" s="17">
        <v>44687</v>
      </c>
      <c r="B701" s="20">
        <v>18</v>
      </c>
      <c r="C701" s="20">
        <v>4</v>
      </c>
      <c r="D701" s="20">
        <v>13</v>
      </c>
      <c r="E701" s="4">
        <v>33</v>
      </c>
      <c r="F701" s="4">
        <v>32</v>
      </c>
      <c r="G701" s="4">
        <v>1</v>
      </c>
      <c r="H701" s="4">
        <v>13</v>
      </c>
      <c r="I701" s="4">
        <v>13</v>
      </c>
      <c r="J701" s="4">
        <v>12</v>
      </c>
      <c r="K701" s="4">
        <v>12</v>
      </c>
      <c r="L701" s="4">
        <v>9</v>
      </c>
      <c r="M701" s="4">
        <v>32</v>
      </c>
      <c r="N701" s="4">
        <v>21</v>
      </c>
      <c r="O701" s="21">
        <f t="shared" si="34"/>
        <v>213</v>
      </c>
      <c r="P701" s="23">
        <f t="shared" si="32"/>
        <v>106.42857142857143</v>
      </c>
      <c r="Q701" s="21">
        <f t="shared" si="33"/>
        <v>71247</v>
      </c>
    </row>
    <row r="702" spans="1:17" x14ac:dyDescent="0.25">
      <c r="A702" s="17">
        <v>44688</v>
      </c>
      <c r="B702" s="20">
        <v>2</v>
      </c>
      <c r="C702" s="20">
        <v>11</v>
      </c>
      <c r="D702" s="20">
        <v>12</v>
      </c>
      <c r="E702" s="4">
        <v>16</v>
      </c>
      <c r="F702" s="4">
        <v>22</v>
      </c>
      <c r="G702" s="4">
        <v>1</v>
      </c>
      <c r="H702" s="4">
        <v>8</v>
      </c>
      <c r="I702" s="4">
        <v>9</v>
      </c>
      <c r="J702" s="4">
        <v>9</v>
      </c>
      <c r="K702" s="4">
        <v>6</v>
      </c>
      <c r="L702" s="4">
        <v>5</v>
      </c>
      <c r="M702" s="4">
        <v>23</v>
      </c>
      <c r="N702" s="4">
        <v>7</v>
      </c>
      <c r="O702" s="21">
        <f t="shared" si="34"/>
        <v>131</v>
      </c>
      <c r="P702" s="23">
        <f t="shared" si="32"/>
        <v>111.85714285714286</v>
      </c>
      <c r="Q702" s="21">
        <f t="shared" si="33"/>
        <v>71378</v>
      </c>
    </row>
    <row r="703" spans="1:17" x14ac:dyDescent="0.25">
      <c r="A703" s="17">
        <v>44689</v>
      </c>
      <c r="B703" s="20">
        <v>8</v>
      </c>
      <c r="C703" s="20">
        <v>5</v>
      </c>
      <c r="D703" s="20">
        <v>5</v>
      </c>
      <c r="E703" s="4">
        <v>12</v>
      </c>
      <c r="F703" s="4">
        <v>14</v>
      </c>
      <c r="G703" s="4">
        <v>0</v>
      </c>
      <c r="H703" s="4">
        <v>7</v>
      </c>
      <c r="I703" s="4">
        <v>4</v>
      </c>
      <c r="J703" s="4">
        <v>2</v>
      </c>
      <c r="K703" s="4">
        <v>3</v>
      </c>
      <c r="L703" s="4">
        <v>6</v>
      </c>
      <c r="M703" s="4">
        <v>22</v>
      </c>
      <c r="N703" s="4">
        <v>4</v>
      </c>
      <c r="O703" s="21">
        <f>SUM(B703:N703)</f>
        <v>92</v>
      </c>
      <c r="P703" s="23">
        <f t="shared" si="32"/>
        <v>117.14285714285714</v>
      </c>
      <c r="Q703" s="21">
        <f t="shared" si="33"/>
        <v>71470</v>
      </c>
    </row>
    <row r="704" spans="1:17" x14ac:dyDescent="0.25">
      <c r="A704" s="17">
        <v>44690</v>
      </c>
      <c r="B704" s="20">
        <v>12</v>
      </c>
      <c r="C704" s="20">
        <v>4</v>
      </c>
      <c r="D704" s="20">
        <v>8</v>
      </c>
      <c r="E704" s="4">
        <v>14</v>
      </c>
      <c r="F704" s="4">
        <v>18</v>
      </c>
      <c r="G704" s="4">
        <v>0</v>
      </c>
      <c r="H704" s="4">
        <v>9</v>
      </c>
      <c r="I704" s="4">
        <v>8</v>
      </c>
      <c r="J704" s="4">
        <v>9</v>
      </c>
      <c r="K704" s="4">
        <v>5</v>
      </c>
      <c r="L704" s="4">
        <v>6</v>
      </c>
      <c r="M704" s="4">
        <v>18</v>
      </c>
      <c r="N704" s="4">
        <v>15</v>
      </c>
      <c r="O704" s="21">
        <f t="shared" si="34"/>
        <v>126</v>
      </c>
      <c r="P704" s="23">
        <f t="shared" si="32"/>
        <v>122.14285714285714</v>
      </c>
      <c r="Q704" s="21">
        <f t="shared" si="33"/>
        <v>71596</v>
      </c>
    </row>
    <row r="705" spans="1:31" x14ac:dyDescent="0.25">
      <c r="A705" s="17">
        <v>44691</v>
      </c>
      <c r="B705" s="20">
        <v>13</v>
      </c>
      <c r="C705" s="20">
        <v>11</v>
      </c>
      <c r="D705" s="20">
        <v>12</v>
      </c>
      <c r="E705" s="4">
        <v>27</v>
      </c>
      <c r="F705" s="4">
        <v>28</v>
      </c>
      <c r="G705" s="4">
        <v>2</v>
      </c>
      <c r="H705" s="4">
        <v>13</v>
      </c>
      <c r="I705" s="4">
        <v>6</v>
      </c>
      <c r="J705" s="4">
        <v>20</v>
      </c>
      <c r="K705" s="4">
        <v>7</v>
      </c>
      <c r="L705" s="4">
        <v>6</v>
      </c>
      <c r="M705" s="4">
        <v>21</v>
      </c>
      <c r="N705" s="4">
        <v>25</v>
      </c>
      <c r="O705" s="21">
        <f t="shared" si="34"/>
        <v>191</v>
      </c>
      <c r="P705" s="23">
        <f t="shared" si="32"/>
        <v>137.14285714285714</v>
      </c>
      <c r="Q705" s="21">
        <f t="shared" si="33"/>
        <v>71787</v>
      </c>
    </row>
    <row r="712" spans="1:31" s="21" customFormat="1" x14ac:dyDescent="0.25"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</row>
    <row r="713" spans="1:31" s="21" customFormat="1" x14ac:dyDescent="0.25"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</row>
    <row r="714" spans="1:31" s="21" customFormat="1" x14ac:dyDescent="0.25"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</row>
    <row r="715" spans="1:31" s="21" customFormat="1" x14ac:dyDescent="0.25"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</row>
    <row r="716" spans="1:31" s="21" customFormat="1" x14ac:dyDescent="0.25"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</row>
    <row r="717" spans="1:31" s="21" customFormat="1" x14ac:dyDescent="0.25"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</row>
    <row r="718" spans="1:31" s="21" customFormat="1" x14ac:dyDescent="0.25"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</row>
    <row r="719" spans="1:31" s="21" customFormat="1" x14ac:dyDescent="0.25"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</row>
    <row r="720" spans="1:31" s="21" customFormat="1" x14ac:dyDescent="0.25"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</row>
    <row r="721" spans="2:31" s="21" customFormat="1" x14ac:dyDescent="0.25"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</row>
    <row r="722" spans="2:31" s="21" customFormat="1" x14ac:dyDescent="0.25"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</row>
    <row r="723" spans="2:31" s="21" customFormat="1" x14ac:dyDescent="0.25"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</row>
    <row r="724" spans="2:31" s="21" customFormat="1" x14ac:dyDescent="0.25"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</row>
    <row r="725" spans="2:31" s="21" customFormat="1" x14ac:dyDescent="0.25"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</row>
    <row r="726" spans="2:31" s="21" customFormat="1" x14ac:dyDescent="0.25"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</row>
    <row r="727" spans="2:31" s="21" customFormat="1" x14ac:dyDescent="0.25"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</row>
    <row r="728" spans="2:31" s="21" customFormat="1" x14ac:dyDescent="0.25"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</row>
    <row r="729" spans="2:31" s="21" customFormat="1" x14ac:dyDescent="0.25"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</row>
    <row r="730" spans="2:31" s="21" customFormat="1" x14ac:dyDescent="0.25"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</row>
    <row r="731" spans="2:31" s="21" customFormat="1" x14ac:dyDescent="0.25"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</row>
    <row r="732" spans="2:31" s="21" customFormat="1" x14ac:dyDescent="0.25"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</row>
    <row r="733" spans="2:31" s="21" customFormat="1" x14ac:dyDescent="0.25"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</row>
    <row r="734" spans="2:31" s="21" customFormat="1" x14ac:dyDescent="0.25"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</row>
    <row r="735" spans="2:31" s="21" customFormat="1" x14ac:dyDescent="0.25"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</row>
    <row r="736" spans="2:31" s="21" customFormat="1" x14ac:dyDescent="0.25"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</row>
    <row r="737" spans="2:31" s="21" customFormat="1" x14ac:dyDescent="0.25"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</row>
    <row r="738" spans="2:31" s="21" customFormat="1" x14ac:dyDescent="0.25"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</row>
    <row r="739" spans="2:31" s="21" customFormat="1" x14ac:dyDescent="0.25"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</row>
    <row r="740" spans="2:31" s="21" customFormat="1" x14ac:dyDescent="0.25"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</row>
    <row r="741" spans="2:31" s="21" customFormat="1" x14ac:dyDescent="0.25"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</row>
    <row r="742" spans="2:31" s="21" customFormat="1" x14ac:dyDescent="0.25"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</row>
    <row r="743" spans="2:31" s="21" customFormat="1" x14ac:dyDescent="0.25"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</row>
    <row r="744" spans="2:31" s="21" customFormat="1" x14ac:dyDescent="0.25"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</row>
    <row r="745" spans="2:31" s="21" customFormat="1" x14ac:dyDescent="0.25"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</row>
    <row r="746" spans="2:31" s="21" customFormat="1" x14ac:dyDescent="0.25"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</row>
    <row r="747" spans="2:31" s="21" customFormat="1" x14ac:dyDescent="0.25"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</row>
    <row r="748" spans="2:31" s="21" customFormat="1" x14ac:dyDescent="0.25"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</row>
    <row r="749" spans="2:31" s="21" customFormat="1" x14ac:dyDescent="0.25"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</row>
    <row r="750" spans="2:31" s="21" customFormat="1" x14ac:dyDescent="0.25"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</row>
    <row r="751" spans="2:31" s="21" customFormat="1" x14ac:dyDescent="0.25"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</row>
    <row r="752" spans="2:31" s="21" customFormat="1" x14ac:dyDescent="0.25"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</row>
    <row r="753" spans="2:31" s="21" customFormat="1" x14ac:dyDescent="0.25"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</row>
    <row r="754" spans="2:31" s="21" customFormat="1" x14ac:dyDescent="0.25"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</row>
    <row r="755" spans="2:31" s="21" customFormat="1" x14ac:dyDescent="0.25"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</row>
    <row r="756" spans="2:31" s="21" customFormat="1" x14ac:dyDescent="0.25"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</row>
    <row r="757" spans="2:31" s="21" customFormat="1" x14ac:dyDescent="0.25"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</row>
    <row r="758" spans="2:31" s="21" customFormat="1" x14ac:dyDescent="0.25"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</row>
    <row r="759" spans="2:31" s="21" customFormat="1" x14ac:dyDescent="0.25"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</row>
    <row r="760" spans="2:31" s="21" customFormat="1" x14ac:dyDescent="0.25"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</row>
    <row r="761" spans="2:31" s="21" customFormat="1" x14ac:dyDescent="0.25"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</row>
    <row r="762" spans="2:31" s="21" customFormat="1" x14ac:dyDescent="0.25"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</row>
    <row r="763" spans="2:31" s="21" customFormat="1" x14ac:dyDescent="0.25"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</row>
    <row r="764" spans="2:31" s="21" customFormat="1" x14ac:dyDescent="0.25"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</row>
    <row r="765" spans="2:31" s="21" customFormat="1" x14ac:dyDescent="0.25"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</row>
    <row r="766" spans="2:31" s="21" customFormat="1" x14ac:dyDescent="0.25"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</row>
    <row r="767" spans="2:31" s="21" customFormat="1" x14ac:dyDescent="0.25"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</row>
    <row r="768" spans="2:31" s="21" customFormat="1" x14ac:dyDescent="0.25"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</row>
    <row r="769" spans="2:31" s="21" customFormat="1" x14ac:dyDescent="0.25"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</row>
    <row r="770" spans="2:31" s="21" customFormat="1" x14ac:dyDescent="0.25"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</row>
    <row r="771" spans="2:31" s="21" customFormat="1" x14ac:dyDescent="0.25"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</row>
    <row r="772" spans="2:31" s="21" customFormat="1" x14ac:dyDescent="0.25"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</row>
    <row r="773" spans="2:31" s="21" customFormat="1" x14ac:dyDescent="0.25"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</row>
    <row r="774" spans="2:31" s="21" customFormat="1" x14ac:dyDescent="0.25"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</row>
    <row r="775" spans="2:31" s="21" customFormat="1" x14ac:dyDescent="0.25"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</row>
    <row r="776" spans="2:31" s="21" customFormat="1" x14ac:dyDescent="0.25"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</row>
    <row r="777" spans="2:31" s="21" customFormat="1" x14ac:dyDescent="0.25"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</row>
    <row r="778" spans="2:31" s="21" customFormat="1" x14ac:dyDescent="0.25"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</row>
    <row r="779" spans="2:31" s="21" customFormat="1" x14ac:dyDescent="0.25"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</row>
    <row r="780" spans="2:31" s="21" customFormat="1" x14ac:dyDescent="0.25"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</row>
    <row r="781" spans="2:31" s="21" customFormat="1" x14ac:dyDescent="0.25"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</row>
    <row r="782" spans="2:31" s="21" customFormat="1" x14ac:dyDescent="0.25"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</row>
    <row r="783" spans="2:31" s="21" customFormat="1" x14ac:dyDescent="0.25"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</row>
    <row r="784" spans="2:31" s="21" customFormat="1" x14ac:dyDescent="0.25"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</row>
    <row r="785" spans="2:31" s="21" customFormat="1" x14ac:dyDescent="0.25"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</row>
    <row r="786" spans="2:31" s="21" customFormat="1" x14ac:dyDescent="0.25"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</row>
    <row r="787" spans="2:31" s="21" customFormat="1" x14ac:dyDescent="0.25"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</row>
    <row r="788" spans="2:31" s="21" customFormat="1" x14ac:dyDescent="0.25"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</row>
    <row r="789" spans="2:31" s="21" customFormat="1" x14ac:dyDescent="0.25"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</row>
    <row r="790" spans="2:31" s="21" customFormat="1" x14ac:dyDescent="0.25"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</row>
    <row r="791" spans="2:31" s="21" customFormat="1" x14ac:dyDescent="0.25"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</row>
    <row r="792" spans="2:31" s="21" customFormat="1" x14ac:dyDescent="0.25"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</row>
    <row r="793" spans="2:31" s="21" customFormat="1" x14ac:dyDescent="0.25"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</row>
    <row r="794" spans="2:31" s="21" customFormat="1" x14ac:dyDescent="0.25"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</row>
    <row r="795" spans="2:31" s="21" customFormat="1" x14ac:dyDescent="0.25"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</row>
    <row r="796" spans="2:31" s="21" customFormat="1" x14ac:dyDescent="0.25"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</row>
    <row r="797" spans="2:31" s="21" customFormat="1" x14ac:dyDescent="0.25"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</row>
    <row r="798" spans="2:31" s="21" customFormat="1" x14ac:dyDescent="0.25"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</row>
    <row r="799" spans="2:31" s="21" customFormat="1" x14ac:dyDescent="0.25"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</row>
    <row r="800" spans="2:31" s="21" customFormat="1" x14ac:dyDescent="0.25"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</row>
    <row r="801" spans="2:31" s="21" customFormat="1" x14ac:dyDescent="0.25"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</row>
    <row r="802" spans="2:31" s="21" customFormat="1" x14ac:dyDescent="0.25"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</row>
    <row r="803" spans="2:31" s="21" customFormat="1" x14ac:dyDescent="0.25"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</row>
    <row r="804" spans="2:31" s="21" customFormat="1" x14ac:dyDescent="0.25"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</row>
    <row r="805" spans="2:31" s="21" customFormat="1" x14ac:dyDescent="0.25"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</row>
    <row r="806" spans="2:31" s="21" customFormat="1" x14ac:dyDescent="0.25"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</row>
    <row r="807" spans="2:31" s="21" customFormat="1" x14ac:dyDescent="0.25"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</row>
    <row r="808" spans="2:31" s="21" customFormat="1" x14ac:dyDescent="0.25"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</row>
    <row r="809" spans="2:31" s="21" customFormat="1" x14ac:dyDescent="0.25"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</row>
    <row r="810" spans="2:31" s="21" customFormat="1" x14ac:dyDescent="0.25"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</row>
    <row r="811" spans="2:31" s="21" customFormat="1" x14ac:dyDescent="0.25"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</row>
    <row r="812" spans="2:31" s="21" customFormat="1" x14ac:dyDescent="0.25"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</row>
    <row r="813" spans="2:31" s="21" customFormat="1" x14ac:dyDescent="0.25"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</row>
    <row r="814" spans="2:31" s="21" customFormat="1" x14ac:dyDescent="0.25"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</row>
    <row r="815" spans="2:31" s="21" customFormat="1" x14ac:dyDescent="0.25"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</row>
    <row r="816" spans="2:31" s="21" customFormat="1" x14ac:dyDescent="0.25"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</row>
    <row r="817" spans="2:31" s="21" customFormat="1" x14ac:dyDescent="0.25"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</row>
    <row r="818" spans="2:31" s="21" customFormat="1" x14ac:dyDescent="0.25"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</row>
    <row r="819" spans="2:31" s="21" customFormat="1" x14ac:dyDescent="0.25"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</row>
    <row r="820" spans="2:31" s="21" customFormat="1" x14ac:dyDescent="0.25"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</row>
    <row r="821" spans="2:31" s="21" customFormat="1" x14ac:dyDescent="0.25"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</row>
    <row r="822" spans="2:31" s="21" customFormat="1" x14ac:dyDescent="0.25"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</row>
    <row r="823" spans="2:31" s="21" customFormat="1" x14ac:dyDescent="0.25"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</row>
    <row r="824" spans="2:31" s="21" customFormat="1" x14ac:dyDescent="0.25"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</row>
    <row r="825" spans="2:31" s="21" customFormat="1" x14ac:dyDescent="0.25"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</row>
    <row r="826" spans="2:31" s="21" customFormat="1" x14ac:dyDescent="0.25"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</row>
    <row r="827" spans="2:31" s="21" customFormat="1" x14ac:dyDescent="0.25"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</row>
    <row r="828" spans="2:31" s="21" customFormat="1" x14ac:dyDescent="0.25"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</row>
    <row r="829" spans="2:31" s="21" customFormat="1" x14ac:dyDescent="0.25"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</row>
    <row r="830" spans="2:31" s="21" customFormat="1" x14ac:dyDescent="0.25"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</row>
    <row r="831" spans="2:31" s="21" customFormat="1" x14ac:dyDescent="0.25"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</row>
    <row r="832" spans="2:31" s="21" customFormat="1" x14ac:dyDescent="0.25"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</row>
    <row r="833" spans="2:31" s="21" customFormat="1" x14ac:dyDescent="0.25"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</row>
    <row r="834" spans="2:31" s="21" customFormat="1" x14ac:dyDescent="0.25"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</row>
    <row r="835" spans="2:31" s="21" customFormat="1" x14ac:dyDescent="0.25"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</row>
    <row r="836" spans="2:31" s="21" customFormat="1" x14ac:dyDescent="0.25"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</row>
    <row r="837" spans="2:31" s="21" customFormat="1" x14ac:dyDescent="0.25"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</row>
    <row r="838" spans="2:31" s="21" customFormat="1" x14ac:dyDescent="0.25"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</row>
    <row r="839" spans="2:31" s="21" customFormat="1" x14ac:dyDescent="0.25"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</row>
    <row r="840" spans="2:31" s="21" customFormat="1" x14ac:dyDescent="0.25"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</row>
    <row r="841" spans="2:31" s="21" customFormat="1" x14ac:dyDescent="0.25"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</row>
    <row r="842" spans="2:31" s="21" customFormat="1" x14ac:dyDescent="0.25"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</row>
    <row r="843" spans="2:31" s="21" customFormat="1" x14ac:dyDescent="0.25"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</row>
    <row r="844" spans="2:31" s="21" customFormat="1" x14ac:dyDescent="0.25"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</row>
    <row r="845" spans="2:31" s="21" customFormat="1" x14ac:dyDescent="0.25"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</row>
    <row r="846" spans="2:31" s="21" customFormat="1" x14ac:dyDescent="0.25"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</row>
    <row r="847" spans="2:31" s="21" customFormat="1" x14ac:dyDescent="0.25"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</row>
    <row r="848" spans="2:31" s="21" customFormat="1" x14ac:dyDescent="0.25"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</row>
    <row r="849" spans="2:31" s="21" customFormat="1" x14ac:dyDescent="0.25"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</row>
    <row r="850" spans="2:31" s="21" customFormat="1" x14ac:dyDescent="0.25"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</row>
    <row r="851" spans="2:31" s="21" customFormat="1" x14ac:dyDescent="0.25"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</row>
    <row r="852" spans="2:31" s="21" customFormat="1" x14ac:dyDescent="0.25"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</row>
    <row r="853" spans="2:31" s="21" customFormat="1" x14ac:dyDescent="0.25"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</row>
    <row r="854" spans="2:31" s="21" customFormat="1" x14ac:dyDescent="0.25"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</row>
    <row r="855" spans="2:31" s="21" customFormat="1" x14ac:dyDescent="0.25"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</row>
    <row r="856" spans="2:31" s="21" customFormat="1" x14ac:dyDescent="0.25"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</row>
    <row r="857" spans="2:31" s="21" customFormat="1" x14ac:dyDescent="0.25"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</row>
    <row r="858" spans="2:31" s="21" customFormat="1" x14ac:dyDescent="0.25"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</row>
    <row r="859" spans="2:31" s="21" customFormat="1" x14ac:dyDescent="0.25"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</row>
    <row r="860" spans="2:31" s="21" customFormat="1" x14ac:dyDescent="0.25"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</row>
    <row r="861" spans="2:31" s="21" customFormat="1" x14ac:dyDescent="0.25"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</row>
    <row r="862" spans="2:31" s="21" customFormat="1" x14ac:dyDescent="0.25"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</row>
    <row r="863" spans="2:31" s="21" customFormat="1" x14ac:dyDescent="0.25"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</row>
  </sheetData>
  <phoneticPr fontId="3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Sum</vt:lpstr>
      <vt:lpstr>COVID qPCR data</vt:lpstr>
      <vt:lpstr>WWTP Case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CSLee</dc:creator>
  <cp:lastModifiedBy>CSLee</cp:lastModifiedBy>
  <dcterms:created xsi:type="dcterms:W3CDTF">2023-02-16T16:20:31Z</dcterms:created>
  <dcterms:modified xsi:type="dcterms:W3CDTF">2023-02-16T16:35:48Z</dcterms:modified>
</cp:coreProperties>
</file>