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\Google Drive (CSLee)\2. CCWT_CSLee\2. Project\COVID - WBE drugs\"/>
    </mc:Choice>
  </mc:AlternateContent>
  <xr:revisionPtr revIDLastSave="0" documentId="13_ncr:1_{0A3BF039-D179-43EA-8209-060436C22747}" xr6:coauthVersionLast="36" xr6:coauthVersionMax="36" xr10:uidLastSave="{00000000-0000-0000-0000-000000000000}"/>
  <bookViews>
    <workbookView xWindow="0" yWindow="0" windowWidth="28800" windowHeight="12225" xr2:uid="{90CB8991-0CA3-49AC-A9CC-AEDA30963ACF}"/>
  </bookViews>
  <sheets>
    <sheet name="Caff Normaliz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11" i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<sst xmlns="http://schemas.openxmlformats.org/spreadsheetml/2006/main" count="56" uniqueCount="13">
  <si>
    <t>COVID-WW epidemiology research: Bergen Point WWTP</t>
    <phoneticPr fontId="0" type="noConversion"/>
  </si>
  <si>
    <t>#</t>
  </si>
  <si>
    <t>Date</t>
  </si>
  <si>
    <t>COVID virual data</t>
  </si>
  <si>
    <t>Confirmed cases</t>
  </si>
  <si>
    <t>DesethylHydroxychloroquine</t>
  </si>
  <si>
    <t>Hydroxychloroquine</t>
  </si>
  <si>
    <t>Acetaminophen</t>
  </si>
  <si>
    <t>dd-mm-yy</t>
  </si>
  <si>
    <t>SARS-CoV-2 gene copies/L</t>
  </si>
  <si>
    <t>7-day moving average</t>
  </si>
  <si>
    <t>ng/L</t>
  </si>
  <si>
    <t>µg/L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</si>
</sst>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4">
    <xf numFmtId="0" fontId="0" fillId="0" borderId="0" xfId="0"/>
    <xf numFmtId="0" fontId="2" fillId="0" borderId="0" xfId="0" applyFont="1" applyFill="1" applyAlignment="1">
      <alignment horizontal="left" vertical="center"/>
    </xf>
    <xf numFmtId="0" fontId="4" fillId="0" borderId="0" xfId="1" applyFont="1" applyFill="1"/>
    <xf numFmtId="0" fontId="4" fillId="0" borderId="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vertical="center"/>
    </xf>
    <xf numFmtId="0" fontId="4" fillId="0" borderId="0" xfId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 vertical="center"/>
    </xf>
    <xf numFmtId="165" fontId="4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 vertical="center"/>
    </xf>
    <xf numFmtId="0" fontId="4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center"/>
    </xf>
    <xf numFmtId="3" fontId="1" fillId="0" borderId="0" xfId="2" applyNumberFormat="1" applyFont="1" applyAlignment="1">
      <alignment horizontal="center"/>
    </xf>
    <xf numFmtId="3" fontId="1" fillId="0" borderId="0" xfId="2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1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4AA5E031-7E78-4323-90A3-80E11BC8A2D0}"/>
    <cellStyle name="一般 2" xfId="1" xr:uid="{3CD9EE98-6E8E-46DE-8D3B-F151A744C5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%20WEB_COVID_Summary_May21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eries"/>
      <sheetName val="Stats"/>
      <sheetName val="Bergen INF"/>
      <sheetName val="Caff Normalize"/>
      <sheetName val="Supporting data"/>
      <sheetName val="COVID qPCR data"/>
      <sheetName val="WWTP Case Data"/>
      <sheetName val="SBU hospital case and dose"/>
      <sheetName val="Patchogue"/>
      <sheetName val="Riverhead"/>
      <sheetName val="Population"/>
      <sheetName val="(old)SD3_BP 2022 update"/>
      <sheetName val="(old)N1_graph Mar update"/>
      <sheetName val="(old)N1_graph"/>
      <sheetName val="(old)N2_graph"/>
      <sheetName val="Sheet1"/>
    </sheetNames>
    <sheetDataSet>
      <sheetData sheetId="0"/>
      <sheetData sheetId="1"/>
      <sheetData sheetId="2">
        <row r="2">
          <cell r="O2" t="str">
            <v>DesethylChloroquine</v>
          </cell>
          <cell r="P2" t="str">
            <v>DesethylHydroxychloroquine</v>
          </cell>
          <cell r="Q2" t="str">
            <v>Hydroxychloroquine</v>
          </cell>
          <cell r="R2" t="str">
            <v>Remdesivir</v>
          </cell>
          <cell r="T2" t="str">
            <v>Acetaminophen</v>
          </cell>
          <cell r="U2" t="str">
            <v>Atenolol</v>
          </cell>
          <cell r="W2" t="str">
            <v>Carbamazepine</v>
          </cell>
          <cell r="X2" t="str">
            <v>Cotinine</v>
          </cell>
          <cell r="Y2" t="str">
            <v>Diltiazem</v>
          </cell>
          <cell r="Z2" t="str">
            <v>Diphenhydramine</v>
          </cell>
          <cell r="AA2" t="str">
            <v>Metoprolol</v>
          </cell>
          <cell r="AB2" t="str">
            <v>Nicotine</v>
          </cell>
          <cell r="AC2" t="str">
            <v>Paraxanthine</v>
          </cell>
          <cell r="AD2" t="str">
            <v>Sulfamethoxazole</v>
          </cell>
          <cell r="AE2" t="str">
            <v>Trimethoprim</v>
          </cell>
          <cell r="AF2" t="str">
            <v>Venlafaxine</v>
          </cell>
          <cell r="AO2" t="str">
            <v>Ciprofloxacin</v>
          </cell>
        </row>
        <row r="4">
          <cell r="C4">
            <v>43985</v>
          </cell>
          <cell r="O4">
            <v>17.171342863566537</v>
          </cell>
          <cell r="P4">
            <v>3.2968646549580516</v>
          </cell>
          <cell r="Q4">
            <v>51.403534549828656</v>
          </cell>
          <cell r="R4">
            <v>3.3440589558911542</v>
          </cell>
          <cell r="U4">
            <v>1.097932861973195</v>
          </cell>
          <cell r="W4">
            <v>0.18007645232999339</v>
          </cell>
          <cell r="X4">
            <v>1.6428118218041659</v>
          </cell>
          <cell r="Y4">
            <v>0.24060615509215533</v>
          </cell>
          <cell r="Z4">
            <v>1.8252891938221789</v>
          </cell>
          <cell r="AA4">
            <v>1.5012747559899449</v>
          </cell>
          <cell r="AD4">
            <v>0.69978676625798852</v>
          </cell>
          <cell r="AE4">
            <v>0.20961190935157792</v>
          </cell>
          <cell r="AF4">
            <v>0.45841283577976227</v>
          </cell>
          <cell r="AO4">
            <v>0.17070209088801525</v>
          </cell>
        </row>
        <row r="5">
          <cell r="C5">
            <v>43986</v>
          </cell>
          <cell r="O5">
            <v>2.762650789367286</v>
          </cell>
          <cell r="P5">
            <v>2.2889828724108616</v>
          </cell>
          <cell r="Q5">
            <v>33.511978547756087</v>
          </cell>
          <cell r="R5">
            <v>2.4063696073326408</v>
          </cell>
          <cell r="U5">
            <v>1.1434775488110525</v>
          </cell>
          <cell r="W5">
            <v>0.20451066491251804</v>
          </cell>
          <cell r="X5">
            <v>1.6003764786046326</v>
          </cell>
          <cell r="Y5">
            <v>0.32273466995595573</v>
          </cell>
          <cell r="Z5">
            <v>1.414884452398512</v>
          </cell>
          <cell r="AA5">
            <v>1.4118672846697617</v>
          </cell>
          <cell r="AD5">
            <v>0.76851117041724371</v>
          </cell>
          <cell r="AE5">
            <v>0.19348031071367316</v>
          </cell>
          <cell r="AF5">
            <v>0.4285761880311687</v>
          </cell>
          <cell r="AO5">
            <v>0.24377904406543899</v>
          </cell>
        </row>
        <row r="6">
          <cell r="C6">
            <v>43987</v>
          </cell>
          <cell r="O6">
            <v>2.3584155091484513</v>
          </cell>
          <cell r="P6">
            <v>1.9421374471752948</v>
          </cell>
          <cell r="Q6">
            <v>32.012745474510965</v>
          </cell>
          <cell r="R6">
            <v>1.4648933104782258</v>
          </cell>
          <cell r="U6">
            <v>1.1151904068493033</v>
          </cell>
          <cell r="W6">
            <v>0.18580850386494069</v>
          </cell>
          <cell r="X6">
            <v>1.7302849818829136</v>
          </cell>
          <cell r="Y6">
            <v>0.20682158835258715</v>
          </cell>
          <cell r="Z6">
            <v>1.0318645117510996</v>
          </cell>
          <cell r="AA6">
            <v>1.4712597303665131</v>
          </cell>
          <cell r="AD6">
            <v>0.75474356131031162</v>
          </cell>
          <cell r="AE6">
            <v>0.18602282030100961</v>
          </cell>
          <cell r="AF6">
            <v>0.41899265924723739</v>
          </cell>
          <cell r="AO6">
            <v>0.14090972870375595</v>
          </cell>
        </row>
        <row r="7">
          <cell r="C7">
            <v>43988</v>
          </cell>
          <cell r="O7">
            <v>30.620659759175823</v>
          </cell>
          <cell r="P7">
            <v>3.8671913261577675</v>
          </cell>
          <cell r="Q7">
            <v>93.769733161065076</v>
          </cell>
          <cell r="R7">
            <v>4.1303094192463616</v>
          </cell>
          <cell r="U7">
            <v>1.1006677372913789</v>
          </cell>
          <cell r="W7">
            <v>0.15800455065181435</v>
          </cell>
          <cell r="X7">
            <v>1.4549482741751361</v>
          </cell>
          <cell r="Y7">
            <v>0.18978604508655419</v>
          </cell>
          <cell r="Z7">
            <v>1.4017692095053493</v>
          </cell>
          <cell r="AA7">
            <v>1.3637852760117124</v>
          </cell>
          <cell r="AD7">
            <v>0.68306547005544682</v>
          </cell>
          <cell r="AE7">
            <v>0.21030144839739981</v>
          </cell>
          <cell r="AF7">
            <v>0.38754614427929096</v>
          </cell>
          <cell r="AO7">
            <v>0.17958159608086305</v>
          </cell>
        </row>
        <row r="8">
          <cell r="C8">
            <v>43989</v>
          </cell>
          <cell r="O8">
            <v>3.8569809863250804</v>
          </cell>
          <cell r="P8">
            <v>3.1946214663048624</v>
          </cell>
          <cell r="Q8">
            <v>60.844775584801667</v>
          </cell>
          <cell r="R8">
            <v>1.7973792412806286</v>
          </cell>
          <cell r="U8">
            <v>1.0452996030520012</v>
          </cell>
          <cell r="W8">
            <v>0.16317874171083321</v>
          </cell>
          <cell r="X8">
            <v>1.4712541588889756</v>
          </cell>
          <cell r="Y8">
            <v>0.22711723916251997</v>
          </cell>
          <cell r="Z8">
            <v>1.0291363981812569</v>
          </cell>
          <cell r="AA8">
            <v>1.2884102759064247</v>
          </cell>
          <cell r="AD8">
            <v>0.70139700585767373</v>
          </cell>
          <cell r="AE8">
            <v>0.19547310195543074</v>
          </cell>
          <cell r="AF8">
            <v>0.38178954634685663</v>
          </cell>
          <cell r="AO8">
            <v>0.14203155250919808</v>
          </cell>
        </row>
        <row r="9">
          <cell r="C9">
            <v>43990</v>
          </cell>
          <cell r="O9">
            <v>1.4698613249796897</v>
          </cell>
          <cell r="P9">
            <v>1.072824122750607</v>
          </cell>
          <cell r="Q9">
            <v>11.932127984842316</v>
          </cell>
          <cell r="R9">
            <v>0.7</v>
          </cell>
          <cell r="U9">
            <v>1.0069840007290742</v>
          </cell>
          <cell r="W9">
            <v>0.14014481556837943</v>
          </cell>
          <cell r="X9">
            <v>1.7933241688068138</v>
          </cell>
          <cell r="Y9">
            <v>0.23556329915092539</v>
          </cell>
          <cell r="Z9">
            <v>0.72024277395524261</v>
          </cell>
          <cell r="AA9">
            <v>1.2274125046411284</v>
          </cell>
          <cell r="AD9">
            <v>0.59867752079500425</v>
          </cell>
          <cell r="AE9">
            <v>0.19731474462981186</v>
          </cell>
          <cell r="AF9">
            <v>0.38752599400765708</v>
          </cell>
          <cell r="AO9">
            <v>0.15551020450069006</v>
          </cell>
        </row>
        <row r="10">
          <cell r="C10">
            <v>43991</v>
          </cell>
          <cell r="O10">
            <v>4.3850200266781796</v>
          </cell>
          <cell r="P10">
            <v>3.0443874365035675</v>
          </cell>
          <cell r="Q10">
            <v>59.155849469379966</v>
          </cell>
          <cell r="R10">
            <v>2.2903617193489829</v>
          </cell>
          <cell r="U10">
            <v>1.0599623833842715</v>
          </cell>
          <cell r="W10">
            <v>0.14755000940836571</v>
          </cell>
          <cell r="X10">
            <v>1.4723927355651252</v>
          </cell>
          <cell r="Y10">
            <v>0.26931097488936812</v>
          </cell>
          <cell r="Z10">
            <v>1.1805757471652538</v>
          </cell>
          <cell r="AA10">
            <v>1.4056684988110884</v>
          </cell>
          <cell r="AD10">
            <v>0.49944764149469312</v>
          </cell>
          <cell r="AE10">
            <v>0.17842608403831436</v>
          </cell>
          <cell r="AF10">
            <v>0.43813806473345407</v>
          </cell>
          <cell r="AO10">
            <v>0.19987811458605151</v>
          </cell>
        </row>
        <row r="11">
          <cell r="C11">
            <v>43998</v>
          </cell>
          <cell r="O11">
            <v>3.6928744521198249</v>
          </cell>
          <cell r="P11">
            <v>3.1198621956248651</v>
          </cell>
          <cell r="Q11">
            <v>41.719585222972754</v>
          </cell>
          <cell r="R11">
            <v>2.1952864158279479</v>
          </cell>
          <cell r="U11">
            <v>1.0303331812188441</v>
          </cell>
          <cell r="W11">
            <v>0.15098619796745216</v>
          </cell>
          <cell r="X11">
            <v>1.5682642814881798</v>
          </cell>
          <cell r="Y11">
            <v>0.33653215153634486</v>
          </cell>
          <cell r="Z11">
            <v>1.2250063523118389</v>
          </cell>
          <cell r="AA11">
            <v>1.4849350438086895</v>
          </cell>
          <cell r="AD11">
            <v>0.5886992040605814</v>
          </cell>
          <cell r="AE11">
            <v>0.19850857175331968</v>
          </cell>
          <cell r="AF11">
            <v>0.42466736525966914</v>
          </cell>
          <cell r="AO11">
            <v>0.16684148003612878</v>
          </cell>
        </row>
        <row r="12">
          <cell r="C12">
            <v>44005</v>
          </cell>
          <cell r="O12">
            <v>3.5798794396698645</v>
          </cell>
          <cell r="P12">
            <v>2.6694205961190214</v>
          </cell>
          <cell r="Q12">
            <v>37.147209616769075</v>
          </cell>
          <cell r="R12">
            <v>2.1017923404396317</v>
          </cell>
          <cell r="U12">
            <v>1.0061882038798937</v>
          </cell>
          <cell r="W12">
            <v>0.12873489858082077</v>
          </cell>
          <cell r="X12">
            <v>1.4094958007443605</v>
          </cell>
          <cell r="Y12">
            <v>0.23301502850678199</v>
          </cell>
          <cell r="Z12">
            <v>1.0110195938988029</v>
          </cell>
          <cell r="AA12">
            <v>1.334496969586529</v>
          </cell>
          <cell r="AD12">
            <v>0.81295436900906759</v>
          </cell>
          <cell r="AE12">
            <v>0.19852201492488186</v>
          </cell>
          <cell r="AF12">
            <v>0.45593956430667809</v>
          </cell>
          <cell r="AO12">
            <v>0.17630788002352241</v>
          </cell>
        </row>
        <row r="13">
          <cell r="C13">
            <v>44012</v>
          </cell>
          <cell r="O13">
            <v>3.1951220846135078</v>
          </cell>
          <cell r="P13">
            <v>2.8513153638997943</v>
          </cell>
          <cell r="Q13">
            <v>47.246655019984345</v>
          </cell>
          <cell r="R13">
            <v>2.5256065674033206</v>
          </cell>
          <cell r="U13">
            <v>1.0410697592638065</v>
          </cell>
          <cell r="W13">
            <v>0.18190706714930993</v>
          </cell>
          <cell r="X13">
            <v>1.7606948901085586</v>
          </cell>
          <cell r="Y13">
            <v>0.35322260391286886</v>
          </cell>
          <cell r="Z13">
            <v>2.0636594102405321</v>
          </cell>
          <cell r="AA13">
            <v>1.4025123047077801</v>
          </cell>
          <cell r="AD13">
            <v>0.81033573040965468</v>
          </cell>
          <cell r="AE13">
            <v>0.20455946759700727</v>
          </cell>
          <cell r="AF13">
            <v>0.45242910410643999</v>
          </cell>
          <cell r="AO13">
            <v>0.16361499851762162</v>
          </cell>
        </row>
        <row r="14">
          <cell r="C14">
            <v>44019</v>
          </cell>
          <cell r="O14">
            <v>4.6100802581812719</v>
          </cell>
          <cell r="P14">
            <v>2.4134570014782613</v>
          </cell>
          <cell r="Q14">
            <v>34.649063192875502</v>
          </cell>
          <cell r="R14">
            <v>1.9800436553190688</v>
          </cell>
          <cell r="U14">
            <v>1.0285004392723682</v>
          </cell>
          <cell r="W14">
            <v>0.14519321305382185</v>
          </cell>
          <cell r="X14">
            <v>1.6798070721511771</v>
          </cell>
          <cell r="Y14">
            <v>0.21301812729063774</v>
          </cell>
          <cell r="Z14">
            <v>1.0025138394160735</v>
          </cell>
          <cell r="AA14">
            <v>1.2840239901207848</v>
          </cell>
          <cell r="AD14">
            <v>1.0336899226622149</v>
          </cell>
          <cell r="AE14">
            <v>0.21499410054317869</v>
          </cell>
          <cell r="AF14">
            <v>0.39127725025455606</v>
          </cell>
          <cell r="AO14">
            <v>0.17899992792870756</v>
          </cell>
        </row>
        <row r="15">
          <cell r="C15">
            <v>44033</v>
          </cell>
          <cell r="O15">
            <v>3.0287356617556562</v>
          </cell>
          <cell r="P15">
            <v>2.529452543771376</v>
          </cell>
          <cell r="Q15">
            <v>31.387824141511416</v>
          </cell>
          <cell r="R15">
            <v>2.7838417908232858</v>
          </cell>
          <cell r="U15">
            <v>1.0254341662901376</v>
          </cell>
          <cell r="W15">
            <v>0.1569802205742245</v>
          </cell>
          <cell r="X15">
            <v>1.696355083077733</v>
          </cell>
          <cell r="Y15">
            <v>0.56250062516902499</v>
          </cell>
          <cell r="Z15">
            <v>3.0504204186727608</v>
          </cell>
          <cell r="AA15">
            <v>1.2282703161969917</v>
          </cell>
          <cell r="AD15">
            <v>0.94832537343830037</v>
          </cell>
          <cell r="AE15">
            <v>0.23195606698183074</v>
          </cell>
          <cell r="AF15">
            <v>0.46912632907833629</v>
          </cell>
          <cell r="AO15">
            <v>0.18247491426327167</v>
          </cell>
        </row>
        <row r="16">
          <cell r="C16">
            <v>44046</v>
          </cell>
          <cell r="O16">
            <v>3.1355695213905777</v>
          </cell>
          <cell r="P16">
            <v>1.7210502598198316</v>
          </cell>
          <cell r="Q16">
            <v>23.208656732996847</v>
          </cell>
          <cell r="R16">
            <v>2.9694309792537696</v>
          </cell>
          <cell r="U16">
            <v>0.98847845572088211</v>
          </cell>
          <cell r="W16">
            <v>0.17390361046411032</v>
          </cell>
          <cell r="X16">
            <v>1.5754262476783278</v>
          </cell>
          <cell r="Y16">
            <v>0.27552890691984661</v>
          </cell>
          <cell r="Z16">
            <v>0.79605497671196146</v>
          </cell>
          <cell r="AA16">
            <v>1.3257216337108568</v>
          </cell>
          <cell r="AD16">
            <v>1.262767663757278</v>
          </cell>
          <cell r="AE16">
            <v>0.31010172235848388</v>
          </cell>
          <cell r="AF16">
            <v>0.40515344789840002</v>
          </cell>
          <cell r="AO16">
            <v>0.30628227894316984</v>
          </cell>
        </row>
        <row r="17">
          <cell r="C17">
            <v>44061</v>
          </cell>
          <cell r="O17">
            <v>4.5938916907320158</v>
          </cell>
          <cell r="P17">
            <v>6.5375995745975244</v>
          </cell>
          <cell r="Q17">
            <v>34.320045934553058</v>
          </cell>
          <cell r="R17">
            <v>0.66038420125390163</v>
          </cell>
          <cell r="U17">
            <v>0.6291000478347627</v>
          </cell>
          <cell r="W17">
            <v>0.11545282142787969</v>
          </cell>
          <cell r="X17">
            <v>1.0770199563042273</v>
          </cell>
          <cell r="Y17">
            <v>0.20936871589157957</v>
          </cell>
          <cell r="Z17">
            <v>0.77366063021662401</v>
          </cell>
          <cell r="AA17">
            <v>1.1269989253777273</v>
          </cell>
          <cell r="AD17">
            <v>0.72421219716197704</v>
          </cell>
          <cell r="AE17">
            <v>0.23182422096934999</v>
          </cell>
          <cell r="AF17">
            <v>0.36453939159912602</v>
          </cell>
          <cell r="AO17">
            <v>0.55053963537963502</v>
          </cell>
        </row>
        <row r="18">
          <cell r="C18">
            <v>44075</v>
          </cell>
          <cell r="O18">
            <v>5.4139515011871975</v>
          </cell>
          <cell r="P18">
            <v>5.9387635986209544</v>
          </cell>
          <cell r="Q18">
            <v>71.123061470493553</v>
          </cell>
          <cell r="R18">
            <v>1.4143939515766584</v>
          </cell>
          <cell r="U18">
            <v>0.9302076822605515</v>
          </cell>
          <cell r="W18">
            <v>0.13248617384830144</v>
          </cell>
          <cell r="X18">
            <v>1.4444656608518918</v>
          </cell>
          <cell r="Y18">
            <v>0.26970883711083393</v>
          </cell>
          <cell r="Z18">
            <v>1.1954573153979304</v>
          </cell>
          <cell r="AA18">
            <v>1.5592325216994911</v>
          </cell>
          <cell r="AD18">
            <v>0.86867392293286971</v>
          </cell>
          <cell r="AE18">
            <v>0.21497537656153742</v>
          </cell>
          <cell r="AF18">
            <v>0.40875207092063653</v>
          </cell>
          <cell r="AO18">
            <v>0.96581544693537569</v>
          </cell>
        </row>
        <row r="19">
          <cell r="C19">
            <v>44089</v>
          </cell>
          <cell r="O19">
            <v>3.8532191880472957</v>
          </cell>
          <cell r="P19">
            <v>3.9372237119802951</v>
          </cell>
          <cell r="Q19">
            <v>52.930691452751205</v>
          </cell>
          <cell r="R19">
            <v>0.76654587036920474</v>
          </cell>
          <cell r="U19">
            <v>0.74279881689074534</v>
          </cell>
          <cell r="W19">
            <v>0.10735914443022943</v>
          </cell>
          <cell r="X19">
            <v>1.0884594182402278</v>
          </cell>
          <cell r="Y19">
            <v>0.21083940147603752</v>
          </cell>
          <cell r="Z19">
            <v>0.89163073270514059</v>
          </cell>
          <cell r="AA19">
            <v>1.1143463158887474</v>
          </cell>
          <cell r="AD19">
            <v>0.70440235038734322</v>
          </cell>
          <cell r="AE19">
            <v>0.25467446024425278</v>
          </cell>
          <cell r="AF19">
            <v>0.29170407458237546</v>
          </cell>
          <cell r="AO19">
            <v>0.48967223199123</v>
          </cell>
        </row>
        <row r="20">
          <cell r="C20">
            <v>44103</v>
          </cell>
          <cell r="O20">
            <v>4.4722287282230964</v>
          </cell>
          <cell r="P20">
            <v>4.7866792181890014</v>
          </cell>
          <cell r="Q20">
            <v>68.198602895731952</v>
          </cell>
          <cell r="R20">
            <v>1.3997191000511544</v>
          </cell>
          <cell r="U20">
            <v>0.90540920835022609</v>
          </cell>
          <cell r="W20">
            <v>0.1173657289094801</v>
          </cell>
          <cell r="X20">
            <v>1.3667534468594695</v>
          </cell>
          <cell r="Y20">
            <v>0.31374073415935461</v>
          </cell>
          <cell r="Z20">
            <v>0.90034182593854495</v>
          </cell>
          <cell r="AA20">
            <v>1.2084655212723323</v>
          </cell>
          <cell r="AD20">
            <v>1.3576690688051889</v>
          </cell>
          <cell r="AE20">
            <v>0.3259496714530149</v>
          </cell>
          <cell r="AF20">
            <v>0.390714575204687</v>
          </cell>
          <cell r="AO20">
            <v>0.64029833238572609</v>
          </cell>
        </row>
        <row r="21">
          <cell r="C21">
            <v>44117</v>
          </cell>
          <cell r="O21">
            <v>2.3376670947318434</v>
          </cell>
          <cell r="P21">
            <v>3.8307439425135672</v>
          </cell>
          <cell r="Q21">
            <v>38.594959196522197</v>
          </cell>
          <cell r="R21">
            <v>0.72095220936904514</v>
          </cell>
          <cell r="U21">
            <v>0.82451792646557043</v>
          </cell>
          <cell r="W21">
            <v>0.12172133503517873</v>
          </cell>
          <cell r="X21">
            <v>1.3229495713419381</v>
          </cell>
          <cell r="Y21">
            <v>0.25341575784223824</v>
          </cell>
          <cell r="Z21">
            <v>0.8124990240259089</v>
          </cell>
          <cell r="AA21">
            <v>1.0612798169850799</v>
          </cell>
          <cell r="AD21">
            <v>0.6114715733640107</v>
          </cell>
          <cell r="AE21">
            <v>0.14558186322777125</v>
          </cell>
          <cell r="AF21">
            <v>0.29295883524993949</v>
          </cell>
          <cell r="AO21">
            <v>0.60759341929448907</v>
          </cell>
        </row>
        <row r="22">
          <cell r="C22">
            <v>44131</v>
          </cell>
          <cell r="O22">
            <v>4.9710908612184976</v>
          </cell>
          <cell r="P22">
            <v>8.7179134952933364</v>
          </cell>
          <cell r="Q22">
            <v>42.338222376057864</v>
          </cell>
          <cell r="R22" t="str">
            <v>&lt;0.7</v>
          </cell>
          <cell r="U22">
            <v>1.005542648899747</v>
          </cell>
          <cell r="W22">
            <v>0.20990087537285446</v>
          </cell>
          <cell r="X22">
            <v>1.9772820776998103</v>
          </cell>
          <cell r="Y22">
            <v>0.25887229577912635</v>
          </cell>
          <cell r="Z22">
            <v>1.701881107620377</v>
          </cell>
          <cell r="AA22">
            <v>1.7104094195523203</v>
          </cell>
          <cell r="AD22">
            <v>1.213591142066939</v>
          </cell>
          <cell r="AE22">
            <v>0.2620096802596944</v>
          </cell>
          <cell r="AF22">
            <v>0.40189583924267802</v>
          </cell>
          <cell r="AO22">
            <v>1.0400611193945617</v>
          </cell>
        </row>
        <row r="23">
          <cell r="C23">
            <v>44145</v>
          </cell>
          <cell r="O23">
            <v>7.4977990407622208</v>
          </cell>
          <cell r="P23">
            <v>14.949398702959579</v>
          </cell>
          <cell r="Q23">
            <v>56.106162427575903</v>
          </cell>
          <cell r="R23" t="str">
            <v>&lt;0.7</v>
          </cell>
          <cell r="U23">
            <v>1.0276891994937047</v>
          </cell>
          <cell r="W23">
            <v>0.13519773810921837</v>
          </cell>
          <cell r="X23">
            <v>1.9763223299187256</v>
          </cell>
          <cell r="Y23">
            <v>0.26256983476818752</v>
          </cell>
          <cell r="Z23">
            <v>1.7303745415399487</v>
          </cell>
          <cell r="AA23">
            <v>1.6998859514515403</v>
          </cell>
          <cell r="AD23">
            <v>1.0959004766039238</v>
          </cell>
          <cell r="AE23">
            <v>0.24183864398757624</v>
          </cell>
          <cell r="AF23">
            <v>0.50254335649214699</v>
          </cell>
          <cell r="AO23">
            <v>1.3549842064833042</v>
          </cell>
        </row>
        <row r="24">
          <cell r="C24">
            <v>44159</v>
          </cell>
          <cell r="O24">
            <v>6.2521654055794809</v>
          </cell>
          <cell r="P24">
            <v>6.3847376239075029</v>
          </cell>
          <cell r="Q24">
            <v>47.180031263989051</v>
          </cell>
          <cell r="R24" t="str">
            <v>&lt;0.7</v>
          </cell>
          <cell r="U24">
            <v>0.76533345256702934</v>
          </cell>
          <cell r="W24">
            <v>0.12301184594469317</v>
          </cell>
          <cell r="X24">
            <v>1.4504693631359462</v>
          </cell>
          <cell r="Y24">
            <v>0.19366065915991934</v>
          </cell>
          <cell r="Z24">
            <v>0.97151309007861297</v>
          </cell>
          <cell r="AA24">
            <v>1.3576201437602682</v>
          </cell>
          <cell r="AD24">
            <v>0.90401847143259928</v>
          </cell>
          <cell r="AE24">
            <v>0.21697776633838425</v>
          </cell>
          <cell r="AF24">
            <v>0.31249705632324298</v>
          </cell>
          <cell r="AO24">
            <v>1.3015241593965627</v>
          </cell>
        </row>
        <row r="25">
          <cell r="C25">
            <v>44173</v>
          </cell>
          <cell r="O25">
            <v>5.1239216058520647</v>
          </cell>
          <cell r="P25">
            <v>8.7017944400827254</v>
          </cell>
          <cell r="Q25">
            <v>46.109528234899116</v>
          </cell>
          <cell r="R25" t="str">
            <v>&lt;0.7</v>
          </cell>
          <cell r="U25">
            <v>0.7967353260949972</v>
          </cell>
          <cell r="W25">
            <v>0.11895519481544932</v>
          </cell>
          <cell r="X25">
            <v>1.8074279885304572</v>
          </cell>
          <cell r="Y25">
            <v>0.22334287885459816</v>
          </cell>
          <cell r="Z25">
            <v>1.4248971377425492</v>
          </cell>
          <cell r="AA25">
            <v>1.5663054925794215</v>
          </cell>
          <cell r="AD25">
            <v>1.0522205897640631</v>
          </cell>
          <cell r="AE25">
            <v>0.26208909116798929</v>
          </cell>
          <cell r="AF25">
            <v>0.48197826526917098</v>
          </cell>
          <cell r="AO25">
            <v>1.784135302722162</v>
          </cell>
        </row>
        <row r="26">
          <cell r="C26">
            <v>44187</v>
          </cell>
          <cell r="O26" t="str">
            <v>&lt;0.7</v>
          </cell>
          <cell r="P26" t="str">
            <v>&lt;0.7</v>
          </cell>
          <cell r="Q26">
            <v>16.352808854282056</v>
          </cell>
          <cell r="R26" t="str">
            <v>&lt;0.7</v>
          </cell>
          <cell r="U26">
            <v>0.72181028828650273</v>
          </cell>
          <cell r="W26">
            <v>0.1111283189534913</v>
          </cell>
          <cell r="X26">
            <v>1.5498818511933099</v>
          </cell>
          <cell r="Y26">
            <v>0.1948703686151062</v>
          </cell>
          <cell r="Z26">
            <v>0.584518589150406</v>
          </cell>
          <cell r="AA26">
            <v>1.212213376045582</v>
          </cell>
          <cell r="AD26">
            <v>0.86664781035341298</v>
          </cell>
          <cell r="AE26">
            <v>0.21290557736120092</v>
          </cell>
          <cell r="AF26">
            <v>1.58300020733608</v>
          </cell>
          <cell r="AO26">
            <v>1.1770989761513033</v>
          </cell>
        </row>
        <row r="27">
          <cell r="C27">
            <v>44201</v>
          </cell>
          <cell r="O27">
            <v>4.295117958276963</v>
          </cell>
          <cell r="P27">
            <v>8.0993843611598386</v>
          </cell>
          <cell r="Q27">
            <v>33.373052875230179</v>
          </cell>
          <cell r="R27" t="str">
            <v>&lt;0.7</v>
          </cell>
          <cell r="U27">
            <v>0.67012177073488088</v>
          </cell>
          <cell r="W27">
            <v>9.3554172955311612E-2</v>
          </cell>
          <cell r="X27">
            <v>1.3544818918886592</v>
          </cell>
          <cell r="Y27">
            <v>0.19432742938867612</v>
          </cell>
          <cell r="Z27">
            <v>1.0873572720925662</v>
          </cell>
          <cell r="AA27">
            <v>1.3148826398837872</v>
          </cell>
          <cell r="AD27">
            <v>0.83016202232774894</v>
          </cell>
          <cell r="AE27">
            <v>0.22153295344870647</v>
          </cell>
          <cell r="AF27">
            <v>0.50112040877316</v>
          </cell>
          <cell r="AO27">
            <v>1.218014471645058</v>
          </cell>
        </row>
        <row r="28">
          <cell r="C28">
            <v>44203</v>
          </cell>
        </row>
        <row r="29">
          <cell r="C29">
            <v>44208</v>
          </cell>
        </row>
        <row r="30">
          <cell r="C30">
            <v>44210</v>
          </cell>
        </row>
        <row r="31">
          <cell r="C31">
            <v>44215</v>
          </cell>
          <cell r="O31">
            <v>2.965475255370603</v>
          </cell>
          <cell r="P31" t="str">
            <v>&lt;0.7</v>
          </cell>
          <cell r="Q31">
            <v>15.523994757923344</v>
          </cell>
          <cell r="R31" t="str">
            <v>&lt;0.7</v>
          </cell>
          <cell r="U31">
            <v>0.61490143410564047</v>
          </cell>
          <cell r="X31">
            <v>1.6293993493643892</v>
          </cell>
          <cell r="Z31">
            <v>0.88661928857462236</v>
          </cell>
          <cell r="AA31">
            <v>1.2372041771839253</v>
          </cell>
        </row>
        <row r="32">
          <cell r="C32">
            <v>44217</v>
          </cell>
          <cell r="O32">
            <v>5.1834251981476047</v>
          </cell>
          <cell r="P32">
            <v>1.1573274187995639</v>
          </cell>
          <cell r="Q32">
            <v>30.259060280361812</v>
          </cell>
          <cell r="R32" t="str">
            <v>&lt;0.7</v>
          </cell>
          <cell r="U32">
            <v>0.78066190404668101</v>
          </cell>
          <cell r="X32">
            <v>1.7097872894122099</v>
          </cell>
          <cell r="Z32">
            <v>1.1780399910343597</v>
          </cell>
          <cell r="AA32">
            <v>1.4051142841723263</v>
          </cell>
        </row>
        <row r="33">
          <cell r="C33">
            <v>44222</v>
          </cell>
          <cell r="O33">
            <v>4.9533486142645238</v>
          </cell>
          <cell r="P33">
            <v>1.192614886776683</v>
          </cell>
          <cell r="Q33">
            <v>34.304238173747308</v>
          </cell>
          <cell r="R33" t="str">
            <v>&lt;0.7</v>
          </cell>
          <cell r="U33">
            <v>0.92660967993227805</v>
          </cell>
          <cell r="X33">
            <v>1.7621738511468552</v>
          </cell>
          <cell r="Z33">
            <v>1.1350613593410321</v>
          </cell>
          <cell r="AA33">
            <v>1.4670597646438233</v>
          </cell>
        </row>
        <row r="34">
          <cell r="C34">
            <v>44223</v>
          </cell>
          <cell r="O34">
            <v>7.9254151485227249</v>
          </cell>
          <cell r="P34">
            <v>1.9902480021731876</v>
          </cell>
          <cell r="Q34">
            <v>47.324167946010689</v>
          </cell>
          <cell r="R34" t="str">
            <v>&lt;0.7</v>
          </cell>
          <cell r="U34">
            <v>0.77822409334177034</v>
          </cell>
          <cell r="X34">
            <v>1.6632620685481303</v>
          </cell>
          <cell r="Z34">
            <v>2.9376371430280721</v>
          </cell>
          <cell r="AA34">
            <v>1.5935709037935706</v>
          </cell>
        </row>
        <row r="35">
          <cell r="C35">
            <v>44229</v>
          </cell>
          <cell r="O35">
            <v>12.13311800894409</v>
          </cell>
          <cell r="P35">
            <v>4.1247072169426646</v>
          </cell>
          <cell r="Q35">
            <v>71.089954232009035</v>
          </cell>
          <cell r="R35" t="str">
            <v>&lt;0.7</v>
          </cell>
          <cell r="U35">
            <v>0.79121280529379079</v>
          </cell>
          <cell r="X35">
            <v>1.4999779216657578</v>
          </cell>
          <cell r="Z35">
            <v>1.4322048772478098</v>
          </cell>
          <cell r="AA35">
            <v>1.3678026617389436</v>
          </cell>
        </row>
        <row r="36">
          <cell r="C36">
            <v>44231</v>
          </cell>
          <cell r="O36">
            <v>8.1988829855389795</v>
          </cell>
          <cell r="P36">
            <v>2.2858626658563348</v>
          </cell>
          <cell r="Q36">
            <v>48.229674242524432</v>
          </cell>
          <cell r="R36" t="str">
            <v>&lt;0.7</v>
          </cell>
          <cell r="U36">
            <v>0.73563984989233411</v>
          </cell>
          <cell r="X36">
            <v>1.4332089666878485</v>
          </cell>
          <cell r="Z36">
            <v>1.3117438904777809</v>
          </cell>
          <cell r="AA36">
            <v>1.1194480426924955</v>
          </cell>
        </row>
        <row r="37">
          <cell r="C37">
            <v>44236</v>
          </cell>
          <cell r="O37">
            <v>4.7281294999339343</v>
          </cell>
          <cell r="P37">
            <v>1.9219843235938179</v>
          </cell>
          <cell r="Q37">
            <v>31.279993903301456</v>
          </cell>
          <cell r="R37" t="str">
            <v>&lt;0.7</v>
          </cell>
          <cell r="U37">
            <v>0.82039520690017265</v>
          </cell>
          <cell r="X37">
            <v>1.8257123951712346</v>
          </cell>
          <cell r="Z37">
            <v>1.310687086451892</v>
          </cell>
          <cell r="AA37">
            <v>1.4765883092757683</v>
          </cell>
        </row>
        <row r="38">
          <cell r="C38">
            <v>44237</v>
          </cell>
          <cell r="O38">
            <v>7.7068891530861681</v>
          </cell>
          <cell r="P38">
            <v>2.3428312368655693</v>
          </cell>
          <cell r="Q38">
            <v>48.563805116759397</v>
          </cell>
          <cell r="R38" t="str">
            <v>&lt;0.7</v>
          </cell>
          <cell r="U38">
            <v>0.80200377821492164</v>
          </cell>
          <cell r="X38">
            <v>1.785968209383537</v>
          </cell>
          <cell r="Z38">
            <v>1.814527457399373</v>
          </cell>
          <cell r="AA38">
            <v>1.4032516459769353</v>
          </cell>
        </row>
        <row r="39">
          <cell r="C39">
            <v>44244</v>
          </cell>
          <cell r="O39">
            <v>4.6638414058129687</v>
          </cell>
          <cell r="P39">
            <v>1.6075553092649113</v>
          </cell>
          <cell r="Q39">
            <v>23.237793067203064</v>
          </cell>
          <cell r="R39" t="str">
            <v>&lt;0.7</v>
          </cell>
          <cell r="U39">
            <v>0.53505023350261227</v>
          </cell>
          <cell r="X39">
            <v>1.376079215269066</v>
          </cell>
          <cell r="Z39">
            <v>0.69389082216215225</v>
          </cell>
          <cell r="AA39">
            <v>1.1151340242365646</v>
          </cell>
        </row>
        <row r="40">
          <cell r="C40">
            <v>44255</v>
          </cell>
          <cell r="O40">
            <v>13.881961735539573</v>
          </cell>
          <cell r="P40">
            <v>3.5915414510585078</v>
          </cell>
          <cell r="Q40">
            <v>36.4873845986709</v>
          </cell>
          <cell r="R40" t="str">
            <v>&lt;0.7</v>
          </cell>
          <cell r="U40">
            <v>0.544625169343951</v>
          </cell>
          <cell r="X40">
            <v>1.3034147403058252</v>
          </cell>
          <cell r="Z40">
            <v>1.0519234258517727</v>
          </cell>
          <cell r="AA40">
            <v>1.1320288115356127</v>
          </cell>
        </row>
        <row r="41">
          <cell r="C41">
            <v>44258</v>
          </cell>
          <cell r="O41">
            <v>9.0826030143654517</v>
          </cell>
          <cell r="P41">
            <v>2.4858635022308646</v>
          </cell>
          <cell r="Q41">
            <v>40.706014889863297</v>
          </cell>
          <cell r="R41" t="str">
            <v>&lt;0.7</v>
          </cell>
          <cell r="U41">
            <v>0.60151666218995636</v>
          </cell>
          <cell r="X41">
            <v>1.3227677564819522</v>
          </cell>
          <cell r="Z41">
            <v>0.88576503159209219</v>
          </cell>
          <cell r="AA41">
            <v>1.098528813424692</v>
          </cell>
        </row>
        <row r="42">
          <cell r="C42">
            <v>44261</v>
          </cell>
          <cell r="O42">
            <v>8.7066510753155111</v>
          </cell>
          <cell r="P42">
            <v>1.8210163054712711</v>
          </cell>
          <cell r="Q42">
            <v>48.432975326453885</v>
          </cell>
          <cell r="R42" t="str">
            <v>&lt;0.7</v>
          </cell>
          <cell r="U42">
            <v>0.74461610469504658</v>
          </cell>
          <cell r="X42">
            <v>1.5695876538422331</v>
          </cell>
          <cell r="Z42">
            <v>1.1322875255318745</v>
          </cell>
          <cell r="AA42">
            <v>1.2223148901912246</v>
          </cell>
        </row>
        <row r="43">
          <cell r="C43">
            <v>44264</v>
          </cell>
          <cell r="O43">
            <v>8.8552444388629734</v>
          </cell>
          <cell r="P43">
            <v>1.6017081217425688</v>
          </cell>
          <cell r="Q43">
            <v>41.539717793596459</v>
          </cell>
          <cell r="R43" t="str">
            <v>&lt;0.7</v>
          </cell>
          <cell r="U43">
            <v>0.70057600395718023</v>
          </cell>
          <cell r="X43">
            <v>1.7407839963870428</v>
          </cell>
          <cell r="Z43">
            <v>1.1880752080206174</v>
          </cell>
          <cell r="AA43">
            <v>1.241946000810334</v>
          </cell>
        </row>
        <row r="44">
          <cell r="C44">
            <v>44270</v>
          </cell>
          <cell r="O44">
            <v>8.6146642123190187</v>
          </cell>
          <cell r="P44">
            <v>2.0174546114943919</v>
          </cell>
          <cell r="Q44">
            <v>53.494945190150098</v>
          </cell>
          <cell r="R44" t="str">
            <v>&lt;0.7</v>
          </cell>
          <cell r="U44">
            <v>0.86703417689351403</v>
          </cell>
          <cell r="X44">
            <v>1.8311782882650802</v>
          </cell>
          <cell r="Z44">
            <v>1.3058895044473573</v>
          </cell>
          <cell r="AA44">
            <v>1.4256553184926226</v>
          </cell>
        </row>
        <row r="45">
          <cell r="C45">
            <v>44271</v>
          </cell>
          <cell r="O45">
            <v>7.242907747234427</v>
          </cell>
          <cell r="P45">
            <v>2.1962901874262863</v>
          </cell>
          <cell r="Q45">
            <v>42.729936682381933</v>
          </cell>
          <cell r="R45" t="str">
            <v>&lt;0.7</v>
          </cell>
          <cell r="U45">
            <v>0.83796270118571226</v>
          </cell>
          <cell r="X45">
            <v>1.6690866632376942</v>
          </cell>
          <cell r="Z45">
            <v>1.3587829287599538</v>
          </cell>
          <cell r="AA45">
            <v>1.592282166029624</v>
          </cell>
        </row>
        <row r="46">
          <cell r="C46">
            <v>44276</v>
          </cell>
          <cell r="O46">
            <v>9.3362713646768949</v>
          </cell>
          <cell r="P46">
            <v>2.5960534287264583</v>
          </cell>
          <cell r="Q46">
            <v>53.708123559250375</v>
          </cell>
          <cell r="R46" t="str">
            <v>&lt;0.7</v>
          </cell>
          <cell r="U46">
            <v>0.8811597092663872</v>
          </cell>
          <cell r="X46">
            <v>1.7003839905700544</v>
          </cell>
          <cell r="Z46">
            <v>1.4020518748317099</v>
          </cell>
          <cell r="AA46">
            <v>1.4910080738454925</v>
          </cell>
        </row>
        <row r="47">
          <cell r="C47">
            <v>44279</v>
          </cell>
          <cell r="O47">
            <v>26.650917297063753</v>
          </cell>
          <cell r="P47">
            <v>10.795259451514932</v>
          </cell>
          <cell r="Q47">
            <v>51.44328455600435</v>
          </cell>
          <cell r="R47">
            <v>1.8285941509392423</v>
          </cell>
          <cell r="U47">
            <v>0.86962899838265673</v>
          </cell>
          <cell r="X47">
            <v>1.5199648400363142</v>
          </cell>
          <cell r="Z47">
            <v>1.3196339315920311</v>
          </cell>
          <cell r="AA47">
            <v>1.3767496477944698</v>
          </cell>
        </row>
        <row r="48">
          <cell r="C48">
            <v>44283</v>
          </cell>
          <cell r="O48">
            <v>6.817243075340973</v>
          </cell>
          <cell r="P48">
            <v>2.0443486775738449</v>
          </cell>
          <cell r="Q48">
            <v>47.69224980393701</v>
          </cell>
          <cell r="R48" t="str">
            <v>&lt;0.7</v>
          </cell>
          <cell r="U48">
            <v>0.82606737920062767</v>
          </cell>
          <cell r="X48">
            <v>1.4772538951572121</v>
          </cell>
          <cell r="Z48">
            <v>1.3506640648220032</v>
          </cell>
          <cell r="AA48">
            <v>1.2079120637506455</v>
          </cell>
        </row>
        <row r="49">
          <cell r="C49">
            <v>44286</v>
          </cell>
          <cell r="O49">
            <v>7.8632767294241956</v>
          </cell>
          <cell r="P49">
            <v>2.8978516042990567</v>
          </cell>
          <cell r="Q49">
            <v>51.745696547101304</v>
          </cell>
          <cell r="R49" t="str">
            <v>&lt;0.7</v>
          </cell>
          <cell r="U49">
            <v>0.73759383515889432</v>
          </cell>
          <cell r="X49">
            <v>1.3576178668206274</v>
          </cell>
          <cell r="Z49">
            <v>1.4055078359906588</v>
          </cell>
          <cell r="AA49">
            <v>1.3481931577777939</v>
          </cell>
        </row>
        <row r="96">
          <cell r="C96">
            <v>44521</v>
          </cell>
        </row>
        <row r="97">
          <cell r="C97">
            <v>44522</v>
          </cell>
        </row>
        <row r="98">
          <cell r="C98">
            <v>44523</v>
          </cell>
        </row>
        <row r="99">
          <cell r="C99">
            <v>44528</v>
          </cell>
        </row>
        <row r="100">
          <cell r="C100">
            <v>44529</v>
          </cell>
        </row>
        <row r="101">
          <cell r="C101">
            <v>44531</v>
          </cell>
        </row>
        <row r="102">
          <cell r="C102">
            <v>44535</v>
          </cell>
        </row>
        <row r="103">
          <cell r="C103">
            <v>44536</v>
          </cell>
        </row>
        <row r="104">
          <cell r="C104">
            <v>44538</v>
          </cell>
        </row>
        <row r="105">
          <cell r="C105">
            <v>44543</v>
          </cell>
        </row>
        <row r="106">
          <cell r="C106">
            <v>44544</v>
          </cell>
        </row>
        <row r="107">
          <cell r="C107">
            <v>44546</v>
          </cell>
        </row>
        <row r="108">
          <cell r="C108">
            <v>44550</v>
          </cell>
        </row>
        <row r="109">
          <cell r="C109">
            <v>44551</v>
          </cell>
        </row>
        <row r="110">
          <cell r="C110">
            <v>44553</v>
          </cell>
        </row>
        <row r="111">
          <cell r="C111">
            <v>44557</v>
          </cell>
        </row>
        <row r="112">
          <cell r="C112">
            <v>44558</v>
          </cell>
        </row>
        <row r="113">
          <cell r="C113">
            <v>44559</v>
          </cell>
        </row>
        <row r="114">
          <cell r="C114">
            <v>44560</v>
          </cell>
        </row>
        <row r="115">
          <cell r="C115">
            <v>44564</v>
          </cell>
        </row>
        <row r="116">
          <cell r="C116">
            <v>44565</v>
          </cell>
        </row>
        <row r="117">
          <cell r="C117">
            <v>44567</v>
          </cell>
        </row>
      </sheetData>
      <sheetData sheetId="3">
        <row r="4">
          <cell r="C4">
            <v>43985</v>
          </cell>
          <cell r="T4">
            <v>89.945913363067831</v>
          </cell>
          <cell r="W4">
            <v>0.19228809449319409</v>
          </cell>
          <cell r="X4">
            <v>1.7542168936487919</v>
          </cell>
          <cell r="Z4">
            <v>1.9490687229660955</v>
          </cell>
          <cell r="AC4">
            <v>35.755815762037962</v>
          </cell>
          <cell r="AD4">
            <v>0.74724186363199752</v>
          </cell>
          <cell r="AE4">
            <v>0.22382645876671201</v>
          </cell>
          <cell r="AF4">
            <v>0.48949948503972301</v>
          </cell>
        </row>
        <row r="5">
          <cell r="C5">
            <v>43986</v>
          </cell>
          <cell r="T5">
            <v>98.334421365711378</v>
          </cell>
          <cell r="W5">
            <v>0.27449120588651849</v>
          </cell>
          <cell r="X5">
            <v>2.148001766423854</v>
          </cell>
          <cell r="Z5">
            <v>1.8990370976256199</v>
          </cell>
          <cell r="AC5">
            <v>38.887709709364344</v>
          </cell>
          <cell r="AD5">
            <v>1.0314843873561568</v>
          </cell>
          <cell r="AE5">
            <v>0.25968642674851361</v>
          </cell>
          <cell r="AF5">
            <v>0.57522865478553364</v>
          </cell>
        </row>
        <row r="6">
          <cell r="C6">
            <v>43987</v>
          </cell>
          <cell r="T6">
            <v>91.213520280089696</v>
          </cell>
          <cell r="W6">
            <v>0.259884406521523</v>
          </cell>
          <cell r="X6">
            <v>2.4200942167673949</v>
          </cell>
          <cell r="Z6">
            <v>1.4432358620247976</v>
          </cell>
          <cell r="AC6">
            <v>30.514882040135809</v>
          </cell>
          <cell r="AD6">
            <v>1.0556356594402398</v>
          </cell>
          <cell r="AE6">
            <v>0.26018416406026335</v>
          </cell>
          <cell r="AF6">
            <v>0.58603162029920886</v>
          </cell>
        </row>
        <row r="7">
          <cell r="C7">
            <v>43988</v>
          </cell>
          <cell r="T7">
            <v>110.14039548029376</v>
          </cell>
          <cell r="W7">
            <v>0.21719353332019276</v>
          </cell>
          <cell r="X7">
            <v>1.999976299179999</v>
          </cell>
          <cell r="Z7">
            <v>1.9268761960079934</v>
          </cell>
          <cell r="AC7">
            <v>28.817455325733409</v>
          </cell>
          <cell r="AD7">
            <v>0.93894386154287157</v>
          </cell>
          <cell r="AE7">
            <v>0.28908100716946633</v>
          </cell>
          <cell r="AF7">
            <v>0.53272210232806905</v>
          </cell>
        </row>
        <row r="8">
          <cell r="C8">
            <v>43989</v>
          </cell>
          <cell r="T8">
            <v>104.718576085582</v>
          </cell>
          <cell r="W8">
            <v>0.26607483529074222</v>
          </cell>
          <cell r="X8">
            <v>2.398987171324749</v>
          </cell>
          <cell r="Z8">
            <v>1.6780819288521736</v>
          </cell>
          <cell r="AC8">
            <v>33.030935221145718</v>
          </cell>
          <cell r="AD8">
            <v>1.1436789550547843</v>
          </cell>
          <cell r="AE8">
            <v>0.31873314416609932</v>
          </cell>
          <cell r="AF8">
            <v>0.62253569058636149</v>
          </cell>
        </row>
        <row r="9">
          <cell r="C9">
            <v>43990</v>
          </cell>
          <cell r="T9">
            <v>105.99921395838314</v>
          </cell>
          <cell r="W9">
            <v>0.20495402481921368</v>
          </cell>
          <cell r="X9">
            <v>2.6226371964733368</v>
          </cell>
          <cell r="Z9">
            <v>1.0533151352791714</v>
          </cell>
          <cell r="AC9">
            <v>30.511346828802882</v>
          </cell>
          <cell r="AD9">
            <v>0.87553269065352046</v>
          </cell>
          <cell r="AE9">
            <v>0.2885618772556276</v>
          </cell>
          <cell r="AF9">
            <v>0.56673528643792581</v>
          </cell>
        </row>
        <row r="10">
          <cell r="C10">
            <v>43991</v>
          </cell>
          <cell r="T10">
            <v>92.012170661052977</v>
          </cell>
          <cell r="W10">
            <v>0.21336662589079039</v>
          </cell>
          <cell r="X10">
            <v>2.1291728223761774</v>
          </cell>
          <cell r="Z10">
            <v>1.7071870397784414</v>
          </cell>
          <cell r="AC10">
            <v>30.503245624107318</v>
          </cell>
          <cell r="AD10">
            <v>0.72223281111355719</v>
          </cell>
          <cell r="AE10">
            <v>0.25801537847955747</v>
          </cell>
          <cell r="AF10">
            <v>0.6335752937010487</v>
          </cell>
        </row>
        <row r="11">
          <cell r="C11">
            <v>43998</v>
          </cell>
          <cell r="T11">
            <v>137.7512900409285</v>
          </cell>
          <cell r="W11">
            <v>0.19881435330852201</v>
          </cell>
          <cell r="X11">
            <v>2.0650460316123675</v>
          </cell>
          <cell r="Z11">
            <v>1.6130537030027814</v>
          </cell>
          <cell r="AC11">
            <v>25.716990248572571</v>
          </cell>
          <cell r="AD11">
            <v>0.77518245458287949</v>
          </cell>
          <cell r="AE11">
            <v>0.26139047045771885</v>
          </cell>
          <cell r="AF11">
            <v>0.55918997055303987</v>
          </cell>
        </row>
        <row r="12">
          <cell r="C12">
            <v>44005</v>
          </cell>
          <cell r="T12">
            <v>115.65928905398212</v>
          </cell>
          <cell r="W12">
            <v>0.22708413086612908</v>
          </cell>
          <cell r="X12">
            <v>2.4863042764627399</v>
          </cell>
          <cell r="Z12">
            <v>1.7834053415205064</v>
          </cell>
          <cell r="AC12">
            <v>31.23362604589482</v>
          </cell>
          <cell r="AD12">
            <v>1.4340247932408747</v>
          </cell>
          <cell r="AE12">
            <v>0.3501863108915037</v>
          </cell>
          <cell r="AF12">
            <v>0.80426240925697745</v>
          </cell>
        </row>
        <row r="13">
          <cell r="C13">
            <v>44012</v>
          </cell>
          <cell r="T13">
            <v>139.50687611689906</v>
          </cell>
          <cell r="W13">
            <v>0.25074913114142722</v>
          </cell>
          <cell r="X13">
            <v>2.4270234291529369</v>
          </cell>
          <cell r="Z13">
            <v>2.844643763427344</v>
          </cell>
          <cell r="AC13">
            <v>27.812988713381191</v>
          </cell>
          <cell r="AD13">
            <v>1.1170043226868964</v>
          </cell>
          <cell r="AE13">
            <v>0.28197424965683687</v>
          </cell>
          <cell r="AF13">
            <v>0.62364924318562698</v>
          </cell>
        </row>
        <row r="14">
          <cell r="C14">
            <v>44019</v>
          </cell>
          <cell r="T14">
            <v>111.29716263834119</v>
          </cell>
          <cell r="W14">
            <v>0.20746026844773693</v>
          </cell>
          <cell r="X14">
            <v>2.4002032794722079</v>
          </cell>
          <cell r="Z14">
            <v>1.4324484311173211</v>
          </cell>
          <cell r="AC14">
            <v>27.34625509720005</v>
          </cell>
          <cell r="AD14">
            <v>1.4769945807847711</v>
          </cell>
          <cell r="AE14">
            <v>0.30719572130987799</v>
          </cell>
          <cell r="AF14">
            <v>0.55907904831069399</v>
          </cell>
        </row>
        <row r="15">
          <cell r="C15">
            <v>44033</v>
          </cell>
          <cell r="T15">
            <v>112.99778959549559</v>
          </cell>
          <cell r="W15">
            <v>0.25956370447309202</v>
          </cell>
          <cell r="X15">
            <v>2.8048897361386023</v>
          </cell>
          <cell r="Z15">
            <v>5.0438101129860993</v>
          </cell>
          <cell r="AC15">
            <v>30.739563612904671</v>
          </cell>
          <cell r="AD15">
            <v>1.5680373366470512</v>
          </cell>
          <cell r="AE15">
            <v>0.3835347905651908</v>
          </cell>
          <cell r="AF15">
            <v>0.77569115010805145</v>
          </cell>
        </row>
        <row r="16">
          <cell r="C16">
            <v>44046</v>
          </cell>
          <cell r="T16">
            <v>100.27414015100619</v>
          </cell>
          <cell r="W16">
            <v>0.28314128634935498</v>
          </cell>
          <cell r="X16">
            <v>2.5650313591864005</v>
          </cell>
          <cell r="Z16">
            <v>1.2960974732468082</v>
          </cell>
          <cell r="AC16">
            <v>29.376840268437164</v>
          </cell>
          <cell r="AD16">
            <v>2.0559760646855216</v>
          </cell>
          <cell r="AE16">
            <v>0.50489233853975723</v>
          </cell>
          <cell r="AF16">
            <v>0.6596508726913638</v>
          </cell>
        </row>
        <row r="17">
          <cell r="C17">
            <v>44061</v>
          </cell>
          <cell r="T17">
            <v>89.324522285414403</v>
          </cell>
          <cell r="W17">
            <v>0.1567406397101051</v>
          </cell>
          <cell r="X17">
            <v>1.4621799176828858</v>
          </cell>
          <cell r="Z17">
            <v>1.0503343322313448</v>
          </cell>
          <cell r="AC17">
            <v>19.480621253517999</v>
          </cell>
          <cell r="AD17">
            <v>0.98320233031236837</v>
          </cell>
          <cell r="AE17">
            <v>0.31472835609938715</v>
          </cell>
          <cell r="AF17">
            <v>0.49490464357748243</v>
          </cell>
        </row>
        <row r="18">
          <cell r="C18">
            <v>44075</v>
          </cell>
          <cell r="T18">
            <v>61.410042759136736</v>
          </cell>
          <cell r="W18">
            <v>0.10812990046731552</v>
          </cell>
          <cell r="X18">
            <v>1.1789149282491158</v>
          </cell>
          <cell r="Z18">
            <v>0.97568430555562979</v>
          </cell>
          <cell r="AC18">
            <v>15.562144290074556</v>
          </cell>
          <cell r="AD18">
            <v>0.70897680940529295</v>
          </cell>
          <cell r="AE18">
            <v>0.17545427870185817</v>
          </cell>
          <cell r="AF18">
            <v>0.33360704336639102</v>
          </cell>
        </row>
        <row r="19">
          <cell r="C19">
            <v>44089</v>
          </cell>
          <cell r="T19">
            <v>80.750400011802313</v>
          </cell>
          <cell r="W19">
            <v>0.14162221000690497</v>
          </cell>
          <cell r="X19">
            <v>1.435835104052922</v>
          </cell>
          <cell r="Z19">
            <v>1.176189653391299</v>
          </cell>
          <cell r="AC19">
            <v>19.175448251751941</v>
          </cell>
          <cell r="AD19">
            <v>0.92920838858533539</v>
          </cell>
          <cell r="AE19">
            <v>0.33595237819305018</v>
          </cell>
          <cell r="AF19">
            <v>0.3847997851475311</v>
          </cell>
        </row>
        <row r="20">
          <cell r="C20">
            <v>44103</v>
          </cell>
          <cell r="T20">
            <v>77.420875590655086</v>
          </cell>
          <cell r="W20">
            <v>0.13413473406067838</v>
          </cell>
          <cell r="X20">
            <v>1.5620327315685614</v>
          </cell>
          <cell r="Z20">
            <v>1.0289810535673116</v>
          </cell>
          <cell r="AC20">
            <v>20.694259940223773</v>
          </cell>
          <cell r="AD20">
            <v>1.551650393847493</v>
          </cell>
          <cell r="AE20">
            <v>0.37252077675277928</v>
          </cell>
          <cell r="AF20">
            <v>0.44653917396220749</v>
          </cell>
        </row>
        <row r="21">
          <cell r="C21">
            <v>44117</v>
          </cell>
          <cell r="T21">
            <v>89.09545548798269</v>
          </cell>
          <cell r="W21">
            <v>0.14401043912940595</v>
          </cell>
          <cell r="X21">
            <v>1.5652025888473045</v>
          </cell>
          <cell r="Z21">
            <v>0.9612804625283502</v>
          </cell>
          <cell r="AC21">
            <v>22.418568959109106</v>
          </cell>
          <cell r="AD21">
            <v>0.7234417020635715</v>
          </cell>
          <cell r="AE21">
            <v>0.17224020790315239</v>
          </cell>
          <cell r="AF21">
            <v>0.34660423744933438</v>
          </cell>
        </row>
        <row r="22">
          <cell r="C22">
            <v>44131</v>
          </cell>
          <cell r="T22">
            <v>68.061007242531389</v>
          </cell>
          <cell r="W22">
            <v>0.1593372757747494</v>
          </cell>
          <cell r="X22">
            <v>1.5009691557468787</v>
          </cell>
          <cell r="Z22">
            <v>1.2919102833613698</v>
          </cell>
          <cell r="AC22">
            <v>22.759180241058914</v>
          </cell>
          <cell r="AD22">
            <v>0.92124583157560602</v>
          </cell>
          <cell r="AE22">
            <v>0.19889344722852886</v>
          </cell>
          <cell r="AF22">
            <v>0.30508204435252467</v>
          </cell>
        </row>
        <row r="23">
          <cell r="C23">
            <v>44145</v>
          </cell>
          <cell r="T23">
            <v>77.5624297532475</v>
          </cell>
          <cell r="W23">
            <v>9.9351181350943091E-2</v>
          </cell>
          <cell r="X23">
            <v>1.4523168874989167</v>
          </cell>
          <cell r="Z23">
            <v>1.2715801113677698</v>
          </cell>
          <cell r="AC23">
            <v>22.824617468107963</v>
          </cell>
          <cell r="AD23">
            <v>0.80533157223166263</v>
          </cell>
          <cell r="AE23">
            <v>0.17771713722803464</v>
          </cell>
          <cell r="AF23">
            <v>0.36929816168395363</v>
          </cell>
        </row>
        <row r="24">
          <cell r="C24">
            <v>44159</v>
          </cell>
          <cell r="T24">
            <v>83.687533359528331</v>
          </cell>
          <cell r="W24">
            <v>0.12458324161377271</v>
          </cell>
          <cell r="X24">
            <v>1.4689981581301224</v>
          </cell>
          <cell r="Z24">
            <v>0.98392353275167066</v>
          </cell>
          <cell r="AC24">
            <v>23.990594679272039</v>
          </cell>
          <cell r="AD24">
            <v>0.91556671461086847</v>
          </cell>
          <cell r="AE24">
            <v>0.21974951502398635</v>
          </cell>
          <cell r="AF24">
            <v>0.31648900130329988</v>
          </cell>
        </row>
        <row r="25">
          <cell r="C25">
            <v>44173</v>
          </cell>
          <cell r="T25">
            <v>103.06145426136611</v>
          </cell>
          <cell r="W25">
            <v>9.4222707969831343E-2</v>
          </cell>
          <cell r="X25">
            <v>1.4316378515794512</v>
          </cell>
          <cell r="Z25">
            <v>1.128640637383312</v>
          </cell>
          <cell r="AC25">
            <v>21.917319898678109</v>
          </cell>
          <cell r="AD25">
            <v>0.83344887546102198</v>
          </cell>
          <cell r="AE25">
            <v>0.20759701951236456</v>
          </cell>
          <cell r="AF25">
            <v>0.3817680884531236</v>
          </cell>
        </row>
        <row r="26">
          <cell r="C26">
            <v>44187</v>
          </cell>
          <cell r="T26">
            <v>78.263864203088659</v>
          </cell>
          <cell r="W26">
            <v>0.1013005783278829</v>
          </cell>
          <cell r="X26">
            <v>1.4128165470718612</v>
          </cell>
          <cell r="Z26">
            <v>0.53282612102784854</v>
          </cell>
          <cell r="AC26">
            <v>23.362312241787947</v>
          </cell>
          <cell r="AD26">
            <v>0.79000497102935774</v>
          </cell>
          <cell r="AE26">
            <v>0.19407706621520784</v>
          </cell>
          <cell r="AF26">
            <v>1.4430060492808841</v>
          </cell>
        </row>
        <row r="27">
          <cell r="C27">
            <v>44201</v>
          </cell>
          <cell r="T27">
            <v>93.435506153802692</v>
          </cell>
          <cell r="W27">
            <v>9.5121821717750354E-2</v>
          </cell>
          <cell r="X27">
            <v>1.3771783873467422</v>
          </cell>
          <cell r="Z27">
            <v>1.1055776702648521</v>
          </cell>
          <cell r="AC27">
            <v>23.301857594568865</v>
          </cell>
          <cell r="AD27">
            <v>0.84407270558019332</v>
          </cell>
          <cell r="AE27">
            <v>0.22524508995040107</v>
          </cell>
          <cell r="AF27">
            <v>0.50951747716498141</v>
          </cell>
        </row>
        <row r="28">
          <cell r="C28">
            <v>44203</v>
          </cell>
        </row>
        <row r="29">
          <cell r="C29">
            <v>44208</v>
          </cell>
        </row>
        <row r="30">
          <cell r="C30">
            <v>44210</v>
          </cell>
        </row>
        <row r="31">
          <cell r="C31">
            <v>44215</v>
          </cell>
          <cell r="T31">
            <v>52.860685511911491</v>
          </cell>
          <cell r="W31">
            <v>0.11047654379831008</v>
          </cell>
          <cell r="X31">
            <v>1.6914453675933356</v>
          </cell>
          <cell r="Z31">
            <v>0.92038092998100673</v>
          </cell>
          <cell r="AC31">
            <v>22.642211543893453</v>
          </cell>
          <cell r="AD31">
            <v>0.341689081553956</v>
          </cell>
          <cell r="AE31">
            <v>0.20099597674797398</v>
          </cell>
          <cell r="AF31">
            <v>0.40072738731632612</v>
          </cell>
        </row>
        <row r="32">
          <cell r="C32">
            <v>44217</v>
          </cell>
          <cell r="T32">
            <v>84.178048493512321</v>
          </cell>
          <cell r="W32">
            <v>0.13862517885945866</v>
          </cell>
          <cell r="X32">
            <v>1.4548367524062709</v>
          </cell>
          <cell r="Z32">
            <v>1.0023795856795317</v>
          </cell>
          <cell r="AC32">
            <v>21.103530856668957</v>
          </cell>
          <cell r="AD32">
            <v>0.49049257749374636</v>
          </cell>
          <cell r="AE32">
            <v>0.18701941007031714</v>
          </cell>
          <cell r="AF32">
            <v>0.53689577637218056</v>
          </cell>
        </row>
        <row r="33">
          <cell r="C33">
            <v>44222</v>
          </cell>
          <cell r="T33">
            <v>95.478823986483931</v>
          </cell>
          <cell r="W33">
            <v>0.17324731004287883</v>
          </cell>
          <cell r="X33">
            <v>1.3507995896501552</v>
          </cell>
          <cell r="Z33">
            <v>0.87008464994969281</v>
          </cell>
          <cell r="AC33">
            <v>21.881704542034754</v>
          </cell>
          <cell r="AD33">
            <v>0.42816115351042411</v>
          </cell>
          <cell r="AE33">
            <v>0.19809182447198889</v>
          </cell>
          <cell r="AF33">
            <v>0.54269380584078841</v>
          </cell>
        </row>
        <row r="34">
          <cell r="C34">
            <v>44223</v>
          </cell>
          <cell r="T34">
            <v>64.723291911267879</v>
          </cell>
          <cell r="W34">
            <v>9.405709194066568E-2</v>
          </cell>
          <cell r="X34">
            <v>1.2523134614196396</v>
          </cell>
          <cell r="Z34">
            <v>2.211823745966663</v>
          </cell>
          <cell r="AC34">
            <v>18.176339491834991</v>
          </cell>
          <cell r="AD34">
            <v>0.40855102032247514</v>
          </cell>
          <cell r="AE34">
            <v>0.17931211599601726</v>
          </cell>
          <cell r="AF34">
            <v>0.36379862503330207</v>
          </cell>
        </row>
        <row r="35">
          <cell r="C35">
            <v>44229</v>
          </cell>
          <cell r="T35">
            <v>101.03875836648267</v>
          </cell>
          <cell r="W35">
            <v>0.1274264044677566</v>
          </cell>
          <cell r="X35">
            <v>1.529171059639602</v>
          </cell>
          <cell r="Z35">
            <v>1.4600789905826757</v>
          </cell>
          <cell r="AC35">
            <v>24.386407412556576</v>
          </cell>
          <cell r="AD35">
            <v>0.50478542798261949</v>
          </cell>
          <cell r="AE35">
            <v>0.26068409858027469</v>
          </cell>
          <cell r="AF35">
            <v>0.41221800158936994</v>
          </cell>
        </row>
        <row r="36">
          <cell r="C36">
            <v>44231</v>
          </cell>
          <cell r="T36">
            <v>34.809410719100221</v>
          </cell>
          <cell r="W36">
            <v>0.10677112378306254</v>
          </cell>
          <cell r="X36">
            <v>1.3512412221028189</v>
          </cell>
          <cell r="Z36">
            <v>1.2367229474926582</v>
          </cell>
          <cell r="AC36">
            <v>21.636617735736323</v>
          </cell>
          <cell r="AD36">
            <v>0.36319303008241743</v>
          </cell>
          <cell r="AE36">
            <v>0.20350024246215967</v>
          </cell>
          <cell r="AF36">
            <v>0.31674136384663171</v>
          </cell>
        </row>
        <row r="37">
          <cell r="C37">
            <v>44236</v>
          </cell>
          <cell r="T37">
            <v>90.556085629725786</v>
          </cell>
          <cell r="W37">
            <v>0.14261361816808832</v>
          </cell>
          <cell r="X37">
            <v>1.4666407101163752</v>
          </cell>
          <cell r="Z37">
            <v>1.0529079192858695</v>
          </cell>
          <cell r="AC37">
            <v>20.521176064480589</v>
          </cell>
          <cell r="AD37">
            <v>0.94542473667101112</v>
          </cell>
          <cell r="AE37">
            <v>0.32022530290517942</v>
          </cell>
          <cell r="AF37">
            <v>0.37540303556954863</v>
          </cell>
        </row>
        <row r="38">
          <cell r="C38">
            <v>44237</v>
          </cell>
          <cell r="T38">
            <v>121.13526777136134</v>
          </cell>
          <cell r="W38">
            <v>9.0744032248054676E-2</v>
          </cell>
          <cell r="X38">
            <v>1.4229940990817402</v>
          </cell>
          <cell r="Z38">
            <v>1.4457490625728173</v>
          </cell>
          <cell r="AC38">
            <v>20.781359278513793</v>
          </cell>
          <cell r="AD38">
            <v>3.2780708501924933</v>
          </cell>
          <cell r="AE38">
            <v>0.99780798704693996</v>
          </cell>
          <cell r="AF38">
            <v>0.33419612968767393</v>
          </cell>
        </row>
        <row r="39">
          <cell r="C39">
            <v>44244</v>
          </cell>
          <cell r="T39">
            <v>39.122084958484891</v>
          </cell>
          <cell r="W39">
            <v>8.7169364413736308E-2</v>
          </cell>
          <cell r="X39">
            <v>1.5112230595793972</v>
          </cell>
          <cell r="Z39">
            <v>0.76203738828866241</v>
          </cell>
          <cell r="AC39">
            <v>22.080637851129413</v>
          </cell>
          <cell r="AD39">
            <v>0.26406139064666934</v>
          </cell>
          <cell r="AE39">
            <v>0.22899849850103265</v>
          </cell>
          <cell r="AF39">
            <v>0.37737370925601438</v>
          </cell>
        </row>
        <row r="40">
          <cell r="C40">
            <v>44255</v>
          </cell>
          <cell r="T40">
            <v>84.493319908684569</v>
          </cell>
          <cell r="W40">
            <v>0.11051398049480007</v>
          </cell>
          <cell r="X40">
            <v>1.5211189067650033</v>
          </cell>
          <cell r="Z40">
            <v>1.2276220009271246</v>
          </cell>
          <cell r="AC40">
            <v>23.468868948800832</v>
          </cell>
          <cell r="AD40">
            <v>0.47901051675798023</v>
          </cell>
          <cell r="AE40">
            <v>0.22586063122160221</v>
          </cell>
          <cell r="AF40">
            <v>0.35751986235995054</v>
          </cell>
        </row>
        <row r="41">
          <cell r="C41">
            <v>44258</v>
          </cell>
          <cell r="T41">
            <v>24.398166899608924</v>
          </cell>
          <cell r="W41">
            <v>0.10767697716034566</v>
          </cell>
          <cell r="X41">
            <v>1.4409269248701539</v>
          </cell>
          <cell r="Z41">
            <v>0.96488796077402883</v>
          </cell>
          <cell r="AC41">
            <v>21.986787457141407</v>
          </cell>
          <cell r="AD41">
            <v>0.41336679297539558</v>
          </cell>
          <cell r="AE41">
            <v>0.21796108324061472</v>
          </cell>
          <cell r="AF41">
            <v>0.34668768008336714</v>
          </cell>
        </row>
        <row r="42">
          <cell r="C42">
            <v>44261</v>
          </cell>
          <cell r="T42">
            <v>82.247865985205848</v>
          </cell>
          <cell r="W42">
            <v>0.11087359962753324</v>
          </cell>
          <cell r="X42">
            <v>1.5242079119441303</v>
          </cell>
          <cell r="Z42">
            <v>1.0995509558109695</v>
          </cell>
          <cell r="AC42">
            <v>24.589979674558279</v>
          </cell>
          <cell r="AD42">
            <v>0.51345868789597415</v>
          </cell>
          <cell r="AE42">
            <v>0.2067335012723093</v>
          </cell>
          <cell r="AF42">
            <v>0.34807330729611657</v>
          </cell>
        </row>
        <row r="43">
          <cell r="C43">
            <v>44264</v>
          </cell>
          <cell r="T43">
            <v>22.842988889557784</v>
          </cell>
          <cell r="W43">
            <v>0.10697611486834072</v>
          </cell>
          <cell r="X43">
            <v>1.4222184713852608</v>
          </cell>
          <cell r="Z43">
            <v>0.97065604333952227</v>
          </cell>
          <cell r="AC43">
            <v>21.394840362021043</v>
          </cell>
          <cell r="AD43">
            <v>0.61982146551018735</v>
          </cell>
          <cell r="AE43">
            <v>0.21111870940667957</v>
          </cell>
          <cell r="AF43">
            <v>0.31375675279305959</v>
          </cell>
        </row>
        <row r="44">
          <cell r="C44">
            <v>44270</v>
          </cell>
          <cell r="T44">
            <v>109.89619124425164</v>
          </cell>
          <cell r="W44">
            <v>0.10313828748905346</v>
          </cell>
          <cell r="X44">
            <v>1.5404613745322713</v>
          </cell>
          <cell r="Z44">
            <v>1.098567165141614</v>
          </cell>
          <cell r="AC44">
            <v>23.88694989881639</v>
          </cell>
          <cell r="AD44">
            <v>0.53453422136695394</v>
          </cell>
          <cell r="AE44">
            <v>0.21164714034018192</v>
          </cell>
          <cell r="AF44">
            <v>0.40608214812755433</v>
          </cell>
        </row>
        <row r="45">
          <cell r="C45">
            <v>44271</v>
          </cell>
          <cell r="T45">
            <v>71.111356643182233</v>
          </cell>
          <cell r="W45">
            <v>0.116680718548566</v>
          </cell>
          <cell r="X45">
            <v>1.2971836260446279</v>
          </cell>
          <cell r="Z45">
            <v>1.0560212392550681</v>
          </cell>
          <cell r="AC45">
            <v>22.343087880937631</v>
          </cell>
          <cell r="AD45">
            <v>0.57142276071885134</v>
          </cell>
          <cell r="AE45">
            <v>0.20514907808918487</v>
          </cell>
          <cell r="AF45">
            <v>0.33666988315469498</v>
          </cell>
        </row>
        <row r="46">
          <cell r="C46">
            <v>44276</v>
          </cell>
          <cell r="T46">
            <v>120.77285427661639</v>
          </cell>
          <cell r="W46">
            <v>9.9227825535332631E-2</v>
          </cell>
          <cell r="X46">
            <v>1.4520762083987879</v>
          </cell>
          <cell r="Z46">
            <v>1.1973096557451763</v>
          </cell>
          <cell r="AC46">
            <v>21.628957104084247</v>
          </cell>
          <cell r="AD46">
            <v>0.5353843654391085</v>
          </cell>
          <cell r="AE46">
            <v>0.2065713242549371</v>
          </cell>
          <cell r="AF46">
            <v>0.34451441470407917</v>
          </cell>
        </row>
        <row r="47">
          <cell r="C47">
            <v>44279</v>
          </cell>
          <cell r="T47">
            <v>90.682725035005291</v>
          </cell>
          <cell r="W47">
            <v>9.8817264172611607E-2</v>
          </cell>
          <cell r="X47">
            <v>1.2337213856237275</v>
          </cell>
          <cell r="Z47">
            <v>1.0711172783186951</v>
          </cell>
          <cell r="AC47">
            <v>20.797699250681301</v>
          </cell>
          <cell r="AD47">
            <v>0.54142590064805329</v>
          </cell>
          <cell r="AE47">
            <v>0.1751858591439468</v>
          </cell>
          <cell r="AF47">
            <v>0.33285666473019659</v>
          </cell>
        </row>
        <row r="48">
          <cell r="C48">
            <v>44283</v>
          </cell>
          <cell r="T48">
            <v>133.46008528048975</v>
          </cell>
          <cell r="W48">
            <v>0.19869174012827134</v>
          </cell>
          <cell r="X48">
            <v>1.5960538589472606</v>
          </cell>
          <cell r="Z48">
            <v>1.4592837425357637</v>
          </cell>
          <cell r="AC48">
            <v>24.601160360745833</v>
          </cell>
          <cell r="AD48">
            <v>0.74820652318404524</v>
          </cell>
          <cell r="AE48">
            <v>0.25146188786862844</v>
          </cell>
          <cell r="AF48">
            <v>0.36276550010372383</v>
          </cell>
        </row>
        <row r="49">
          <cell r="C49">
            <v>44286</v>
          </cell>
          <cell r="T49">
            <v>88.409898806105019</v>
          </cell>
          <cell r="W49">
            <v>0.2230121486428365</v>
          </cell>
          <cell r="X49">
            <v>1.0726507884018948</v>
          </cell>
          <cell r="Z49">
            <v>1.1104885441078336</v>
          </cell>
          <cell r="AC49">
            <v>19.867558321354309</v>
          </cell>
          <cell r="AD49">
            <v>0.48831853631568017</v>
          </cell>
          <cell r="AE49">
            <v>0.18007102636637135</v>
          </cell>
          <cell r="AF49">
            <v>0.2895176979119139</v>
          </cell>
        </row>
        <row r="50">
          <cell r="C50">
            <v>44361</v>
          </cell>
          <cell r="T50">
            <v>18.293918795705949</v>
          </cell>
          <cell r="W50">
            <v>0.24190813880615547</v>
          </cell>
          <cell r="X50">
            <v>1.4040804686802093</v>
          </cell>
          <cell r="Z50">
            <v>0.95413030847819058</v>
          </cell>
          <cell r="AC50">
            <v>16.562269062539752</v>
          </cell>
          <cell r="AD50">
            <v>0.46628514334959692</v>
          </cell>
          <cell r="AE50">
            <v>0.16201271505159145</v>
          </cell>
          <cell r="AF50">
            <v>0.60130548007514451</v>
          </cell>
        </row>
        <row r="51">
          <cell r="C51">
            <v>44363</v>
          </cell>
          <cell r="T51">
            <v>33.286721932303756</v>
          </cell>
          <cell r="W51">
            <v>0.15357834252375865</v>
          </cell>
          <cell r="X51">
            <v>1.7033740190206799</v>
          </cell>
          <cell r="Z51">
            <v>0.9967005944855799</v>
          </cell>
          <cell r="AC51">
            <v>19.727808271409515</v>
          </cell>
          <cell r="AD51">
            <v>0.42803335690303379</v>
          </cell>
          <cell r="AE51">
            <v>0.19337812545047831</v>
          </cell>
          <cell r="AF51">
            <v>0.42873146346239593</v>
          </cell>
        </row>
        <row r="52">
          <cell r="C52">
            <v>44368</v>
          </cell>
          <cell r="T52">
            <v>38.49224237167396</v>
          </cell>
          <cell r="W52">
            <v>0.11355728296916959</v>
          </cell>
          <cell r="X52">
            <v>1.8344806769234361</v>
          </cell>
          <cell r="Z52">
            <v>1.8031957861142762</v>
          </cell>
          <cell r="AC52">
            <v>21.411791880262331</v>
          </cell>
          <cell r="AD52">
            <v>0.44230611790215801</v>
          </cell>
          <cell r="AE52">
            <v>0.28777632851516305</v>
          </cell>
          <cell r="AF52">
            <v>0.64269668196709628</v>
          </cell>
        </row>
        <row r="53">
          <cell r="C53">
            <v>44369</v>
          </cell>
          <cell r="T53">
            <v>25.396954292619988</v>
          </cell>
          <cell r="W53">
            <v>0.21332204117281234</v>
          </cell>
          <cell r="X53">
            <v>1.9233716223476511</v>
          </cell>
          <cell r="Z53">
            <v>1.1227023228138018</v>
          </cell>
          <cell r="AC53">
            <v>21.271283535294248</v>
          </cell>
          <cell r="AD53">
            <v>0.44010850900445747</v>
          </cell>
          <cell r="AE53">
            <v>0.17393859621248672</v>
          </cell>
          <cell r="AF53">
            <v>0.53128791928019203</v>
          </cell>
        </row>
        <row r="54">
          <cell r="C54">
            <v>44377</v>
          </cell>
          <cell r="T54">
            <v>20.064947569269677</v>
          </cell>
          <cell r="W54">
            <v>0.12180918349583762</v>
          </cell>
          <cell r="X54">
            <v>1.5641881928457744</v>
          </cell>
          <cell r="Z54">
            <v>1.2665585339674625</v>
          </cell>
          <cell r="AC54">
            <v>18.170800011128421</v>
          </cell>
          <cell r="AD54">
            <v>0.39512866690829945</v>
          </cell>
          <cell r="AE54">
            <v>0.17821001326795818</v>
          </cell>
          <cell r="AF54">
            <v>0.46738913161407242</v>
          </cell>
        </row>
        <row r="55">
          <cell r="C55">
            <v>44382</v>
          </cell>
          <cell r="T55">
            <v>31.543113208487156</v>
          </cell>
          <cell r="W55">
            <v>0.13353057707090019</v>
          </cell>
          <cell r="X55">
            <v>2.0741895854701844</v>
          </cell>
          <cell r="Z55">
            <v>1.3861467024664091</v>
          </cell>
          <cell r="AC55">
            <v>25.151046243980581</v>
          </cell>
          <cell r="AD55">
            <v>0.7191077672084969</v>
          </cell>
          <cell r="AE55">
            <v>0.25327235315037899</v>
          </cell>
          <cell r="AF55">
            <v>0.57106193018488294</v>
          </cell>
        </row>
        <row r="56">
          <cell r="C56">
            <v>44383</v>
          </cell>
          <cell r="T56">
            <v>72.507407391959177</v>
          </cell>
          <cell r="W56">
            <v>0.2557683322571162</v>
          </cell>
          <cell r="X56">
            <v>2.0256811552946803</v>
          </cell>
          <cell r="Z56">
            <v>1.3190540046387265</v>
          </cell>
          <cell r="AC56">
            <v>23.454859163199</v>
          </cell>
          <cell r="AD56">
            <v>7.5334796267164377</v>
          </cell>
          <cell r="AE56">
            <v>1.9007196107244329</v>
          </cell>
          <cell r="AF56">
            <v>3.7938578426311262</v>
          </cell>
        </row>
        <row r="57">
          <cell r="C57">
            <v>44388</v>
          </cell>
          <cell r="T57">
            <v>38.910864586165374</v>
          </cell>
          <cell r="W57">
            <v>8.5036911697273759E-2</v>
          </cell>
          <cell r="X57">
            <v>1.4972759767585118</v>
          </cell>
          <cell r="Z57">
            <v>1.164465991613342</v>
          </cell>
          <cell r="AC57">
            <v>18.741754312962648</v>
          </cell>
          <cell r="AD57">
            <v>0.96419021603668065</v>
          </cell>
          <cell r="AE57">
            <v>0.35619282773891764</v>
          </cell>
          <cell r="AF57">
            <v>2.6445971761279532</v>
          </cell>
        </row>
        <row r="58">
          <cell r="C58">
            <v>44391</v>
          </cell>
          <cell r="T58">
            <v>31.36790751736282</v>
          </cell>
          <cell r="W58">
            <v>0.13727272683989197</v>
          </cell>
          <cell r="X58">
            <v>1.5878076658230416</v>
          </cell>
          <cell r="Z58">
            <v>1.1594187138508951</v>
          </cell>
          <cell r="AC58">
            <v>18.415719278135903</v>
          </cell>
          <cell r="AD58">
            <v>0.82867765355008716</v>
          </cell>
          <cell r="AE58">
            <v>0.21433701347916831</v>
          </cell>
          <cell r="AF58">
            <v>3.3125880046780929</v>
          </cell>
        </row>
        <row r="59">
          <cell r="C59">
            <v>44396</v>
          </cell>
          <cell r="T59">
            <v>21.706976089295523</v>
          </cell>
          <cell r="W59">
            <v>0.12754279489285725</v>
          </cell>
          <cell r="X59">
            <v>1.6710939009084969</v>
          </cell>
          <cell r="Z59">
            <v>1.4988834322044478</v>
          </cell>
          <cell r="AC59">
            <v>19.890857873772298</v>
          </cell>
          <cell r="AD59">
            <v>1.445696849161582</v>
          </cell>
          <cell r="AE59">
            <v>0.44935614631140663</v>
          </cell>
          <cell r="AF59">
            <v>4.3312267077119753</v>
          </cell>
        </row>
        <row r="60">
          <cell r="C60">
            <v>44398</v>
          </cell>
          <cell r="T60">
            <v>31.211520620275234</v>
          </cell>
          <cell r="W60">
            <v>0.12844036753052041</v>
          </cell>
          <cell r="X60">
            <v>1.5668846060454658</v>
          </cell>
          <cell r="Z60">
            <v>1.6575945758615975</v>
          </cell>
          <cell r="AC60">
            <v>19.027869312128196</v>
          </cell>
          <cell r="AD60">
            <v>1.4119173256836044</v>
          </cell>
          <cell r="AE60">
            <v>0.43489941782889824</v>
          </cell>
          <cell r="AF60">
            <v>0.94278310832040502</v>
          </cell>
        </row>
        <row r="61">
          <cell r="C61">
            <v>44404</v>
          </cell>
          <cell r="T61">
            <v>38.748749170814968</v>
          </cell>
          <cell r="W61">
            <v>0.13412026361956941</v>
          </cell>
          <cell r="X61">
            <v>1.5110111567426661</v>
          </cell>
          <cell r="Z61">
            <v>1.2604195625412609</v>
          </cell>
          <cell r="AC61">
            <v>18.72362327226373</v>
          </cell>
          <cell r="AD61">
            <v>49.20691072108081</v>
          </cell>
          <cell r="AE61">
            <v>13.830366925516163</v>
          </cell>
          <cell r="AF61">
            <v>0.66209049085047778</v>
          </cell>
        </row>
        <row r="62">
          <cell r="C62">
            <v>44411</v>
          </cell>
          <cell r="T62">
            <v>22.588033186720704</v>
          </cell>
          <cell r="W62">
            <v>0.17792987092538615</v>
          </cell>
          <cell r="X62">
            <v>1.7109494312158704</v>
          </cell>
          <cell r="Z62">
            <v>1.7254965963708686</v>
          </cell>
          <cell r="AC62">
            <v>21.008635196550625</v>
          </cell>
          <cell r="AD62">
            <v>1.1393814184627584</v>
          </cell>
          <cell r="AE62">
            <v>0.29707667470617555</v>
          </cell>
          <cell r="AF62">
            <v>0.73550523909784671</v>
          </cell>
        </row>
        <row r="63">
          <cell r="C63">
            <v>44417</v>
          </cell>
          <cell r="T63">
            <v>16.735404077254866</v>
          </cell>
          <cell r="W63">
            <v>9.2295631265574093E-2</v>
          </cell>
          <cell r="X63">
            <v>1.2808481241722125</v>
          </cell>
          <cell r="Z63">
            <v>1.0886665709009027</v>
          </cell>
          <cell r="AC63">
            <v>17.265898617516847</v>
          </cell>
          <cell r="AD63">
            <v>0.706282729240301</v>
          </cell>
          <cell r="AE63">
            <v>0.24114641497638015</v>
          </cell>
          <cell r="AF63">
            <v>0.77744590661571278</v>
          </cell>
        </row>
        <row r="64">
          <cell r="C64">
            <v>44419</v>
          </cell>
          <cell r="T64">
            <v>36.656713393510266</v>
          </cell>
          <cell r="W64">
            <v>0.1428494405959205</v>
          </cell>
          <cell r="X64">
            <v>1.9201756862141659</v>
          </cell>
          <cell r="Z64">
            <v>1.2552386203508243</v>
          </cell>
          <cell r="AC64">
            <v>24.580174511794677</v>
          </cell>
          <cell r="AD64">
            <v>1.1077632214318345</v>
          </cell>
          <cell r="AE64">
            <v>0.26939969993630014</v>
          </cell>
          <cell r="AF64">
            <v>1.5547129737448324</v>
          </cell>
        </row>
        <row r="65">
          <cell r="C65">
            <v>44424</v>
          </cell>
          <cell r="T65">
            <v>34.361551640016991</v>
          </cell>
          <cell r="W65">
            <v>0.10174281322316023</v>
          </cell>
          <cell r="X65">
            <v>1.5886926931646239</v>
          </cell>
          <cell r="Z65">
            <v>1.1767786468836372</v>
          </cell>
          <cell r="AC65">
            <v>19.301089055368429</v>
          </cell>
          <cell r="AD65">
            <v>0.9837433416002126</v>
          </cell>
          <cell r="AE65">
            <v>0.26103807919159083</v>
          </cell>
          <cell r="AF65">
            <v>0.63677509204245275</v>
          </cell>
        </row>
        <row r="66">
          <cell r="C66">
            <v>44425</v>
          </cell>
          <cell r="T66">
            <v>62.741428204434079</v>
          </cell>
          <cell r="W66">
            <v>0.11692532440152945</v>
          </cell>
          <cell r="X66">
            <v>1.7427596284283688</v>
          </cell>
          <cell r="Z66">
            <v>1.8804612385660424</v>
          </cell>
          <cell r="AC66">
            <v>22.238933641294413</v>
          </cell>
          <cell r="AD66">
            <v>1.5566815453846139</v>
          </cell>
          <cell r="AE66">
            <v>0.3677575230210684</v>
          </cell>
          <cell r="AF66">
            <v>0.73517956001151363</v>
          </cell>
        </row>
        <row r="67">
          <cell r="C67">
            <v>44430</v>
          </cell>
          <cell r="T67">
            <v>33.356965187883695</v>
          </cell>
          <cell r="W67">
            <v>0.15466113517212657</v>
          </cell>
          <cell r="X67">
            <v>2.3107239223576856</v>
          </cell>
          <cell r="Z67">
            <v>1.3616157971210396</v>
          </cell>
          <cell r="AC67">
            <v>25.275253466173581</v>
          </cell>
          <cell r="AD67">
            <v>1.2654399952465853</v>
          </cell>
          <cell r="AE67">
            <v>0.33379384083966485</v>
          </cell>
          <cell r="AF67">
            <v>0.65683186624498013</v>
          </cell>
        </row>
        <row r="68">
          <cell r="C68">
            <v>44432</v>
          </cell>
          <cell r="T68">
            <v>45.422755096641119</v>
          </cell>
          <cell r="W68">
            <v>0.11491888302125407</v>
          </cell>
          <cell r="X68">
            <v>1.6018482120484756</v>
          </cell>
          <cell r="Z68">
            <v>1.1760126406803371</v>
          </cell>
          <cell r="AC68">
            <v>21.295488334597028</v>
          </cell>
          <cell r="AD68">
            <v>0.81059466851503592</v>
          </cell>
          <cell r="AE68">
            <v>0.23583910760063803</v>
          </cell>
          <cell r="AF68">
            <v>0.54221300710611064</v>
          </cell>
        </row>
        <row r="69">
          <cell r="C69">
            <v>44437</v>
          </cell>
          <cell r="T69">
            <v>81.107827859606289</v>
          </cell>
          <cell r="W69">
            <v>0.11434269570639843</v>
          </cell>
          <cell r="X69">
            <v>1.72833724349105</v>
          </cell>
          <cell r="Z69">
            <v>1.3421701663014158</v>
          </cell>
          <cell r="AC69">
            <v>21.845857693474755</v>
          </cell>
          <cell r="AD69">
            <v>0.67604976205653067</v>
          </cell>
          <cell r="AE69">
            <v>0.23992174340626429</v>
          </cell>
          <cell r="AF69">
            <v>0.57721623678557532</v>
          </cell>
        </row>
        <row r="70">
          <cell r="C70">
            <v>44439</v>
          </cell>
          <cell r="T70">
            <v>55.254347546091097</v>
          </cell>
          <cell r="W70">
            <v>0.1450880684855102</v>
          </cell>
          <cell r="X70">
            <v>1.8106853596768244</v>
          </cell>
          <cell r="Z70">
            <v>0.58020036514906348</v>
          </cell>
          <cell r="AC70">
            <v>22.536404065365627</v>
          </cell>
          <cell r="AD70">
            <v>1.0582683491640597</v>
          </cell>
          <cell r="AE70">
            <v>0.24986349290138571</v>
          </cell>
          <cell r="AF70">
            <v>0.87285564003808536</v>
          </cell>
        </row>
        <row r="71">
          <cell r="C71">
            <v>44465</v>
          </cell>
          <cell r="T71">
            <v>52.250004711477871</v>
          </cell>
          <cell r="W71">
            <v>0.1471728537035093</v>
          </cell>
          <cell r="X71">
            <v>1.8538697562775115</v>
          </cell>
          <cell r="Z71">
            <v>1.5905551977151058</v>
          </cell>
          <cell r="AC71">
            <v>23.229799325769449</v>
          </cell>
          <cell r="AD71">
            <v>0.64369450219729685</v>
          </cell>
          <cell r="AE71">
            <v>0.26753103488270846</v>
          </cell>
          <cell r="AF71">
            <v>0.67829102849629774</v>
          </cell>
        </row>
        <row r="72">
          <cell r="C72">
            <v>44467</v>
          </cell>
          <cell r="T72">
            <v>56.797132560995585</v>
          </cell>
          <cell r="W72">
            <v>0.20339698506567111</v>
          </cell>
          <cell r="X72">
            <v>1.8139565781378153</v>
          </cell>
          <cell r="Z72">
            <v>1.4127366538590018</v>
          </cell>
          <cell r="AC72">
            <v>20.775746323360558</v>
          </cell>
          <cell r="AD72">
            <v>1.0232554193347054</v>
          </cell>
          <cell r="AE72">
            <v>0.26774881820965207</v>
          </cell>
          <cell r="AF72">
            <v>0.52771196961436007</v>
          </cell>
        </row>
        <row r="73">
          <cell r="C73">
            <v>44471</v>
          </cell>
          <cell r="T73">
            <v>76.725383087665847</v>
          </cell>
          <cell r="W73">
            <v>0.14813870362948001</v>
          </cell>
          <cell r="X73">
            <v>2.1590448732104126</v>
          </cell>
          <cell r="Z73">
            <v>1.7699230174941503</v>
          </cell>
          <cell r="AC73">
            <v>22.137095016602572</v>
          </cell>
          <cell r="AD73">
            <v>1.5360851685610368</v>
          </cell>
          <cell r="AE73">
            <v>0.31920795733713886</v>
          </cell>
          <cell r="AF73">
            <v>0.70116667939923705</v>
          </cell>
        </row>
        <row r="74">
          <cell r="C74">
            <v>44472</v>
          </cell>
          <cell r="T74">
            <v>50.216360304259979</v>
          </cell>
          <cell r="W74">
            <v>0.12311826703759439</v>
          </cell>
          <cell r="X74">
            <v>2.0683881669350326</v>
          </cell>
          <cell r="Z74">
            <v>1.6195620920855953</v>
          </cell>
          <cell r="AC74">
            <v>21.700922032116253</v>
          </cell>
          <cell r="AD74">
            <v>1.3341849232781762</v>
          </cell>
          <cell r="AE74">
            <v>0.32021489011838589</v>
          </cell>
          <cell r="AF74">
            <v>0.70440679035278453</v>
          </cell>
        </row>
        <row r="75">
          <cell r="C75">
            <v>44473</v>
          </cell>
          <cell r="T75">
            <v>49.510429738176477</v>
          </cell>
          <cell r="W75">
            <v>0.1352018409479202</v>
          </cell>
          <cell r="X75">
            <v>1.9697634055716755</v>
          </cell>
          <cell r="Z75">
            <v>1.7016636145982826</v>
          </cell>
          <cell r="AC75">
            <v>22.952843357496175</v>
          </cell>
          <cell r="AD75">
            <v>1.2706931232268697</v>
          </cell>
          <cell r="AE75">
            <v>0.21627203432356512</v>
          </cell>
          <cell r="AF75">
            <v>0.97009315266174345</v>
          </cell>
        </row>
        <row r="76">
          <cell r="C76">
            <v>44475</v>
          </cell>
          <cell r="T76">
            <v>51.520772344705129</v>
          </cell>
          <cell r="W76">
            <v>0.95325974642063782</v>
          </cell>
          <cell r="X76">
            <v>1.4880328726324286</v>
          </cell>
          <cell r="Z76">
            <v>1.1140591272532048</v>
          </cell>
          <cell r="AC76">
            <v>18.678036175380551</v>
          </cell>
          <cell r="AD76">
            <v>1.0764030952555752</v>
          </cell>
          <cell r="AE76">
            <v>0.25462160004985918</v>
          </cell>
          <cell r="AF76">
            <v>6.1149740472700644</v>
          </cell>
        </row>
        <row r="77">
          <cell r="C77">
            <v>44480</v>
          </cell>
          <cell r="T77">
            <v>59.547897521607261</v>
          </cell>
          <cell r="W77">
            <v>0.14427924027790587</v>
          </cell>
          <cell r="X77">
            <v>1.7618230331083422</v>
          </cell>
          <cell r="Z77">
            <v>1.4987542713307025</v>
          </cell>
          <cell r="AC77">
            <v>20.259583828038892</v>
          </cell>
          <cell r="AD77">
            <v>1.0037227921300822</v>
          </cell>
          <cell r="AE77">
            <v>0.23332803699465948</v>
          </cell>
          <cell r="AF77">
            <v>1.4188438407680766</v>
          </cell>
        </row>
        <row r="78">
          <cell r="C78">
            <v>44481</v>
          </cell>
          <cell r="T78">
            <v>61.368454180066365</v>
          </cell>
          <cell r="W78">
            <v>0.13004248283638081</v>
          </cell>
          <cell r="X78">
            <v>1.6578085682292762</v>
          </cell>
          <cell r="Z78">
            <v>1.3296951484197765</v>
          </cell>
          <cell r="AC78">
            <v>19.73103125405077</v>
          </cell>
          <cell r="AD78">
            <v>1.0039482672777245</v>
          </cell>
          <cell r="AE78">
            <v>0.22881265470253567</v>
          </cell>
          <cell r="AF78">
            <v>0.99931396825860563</v>
          </cell>
        </row>
        <row r="79">
          <cell r="C79">
            <v>44482</v>
          </cell>
          <cell r="T79">
            <v>82.753469972783392</v>
          </cell>
          <cell r="W79">
            <v>0.11819829805045609</v>
          </cell>
          <cell r="X79">
            <v>1.4317156249051952</v>
          </cell>
          <cell r="Z79">
            <v>1.2861029166731188</v>
          </cell>
          <cell r="AC79">
            <v>20.339527838333414</v>
          </cell>
          <cell r="AD79">
            <v>2.2074950896587318</v>
          </cell>
          <cell r="AE79">
            <v>0.37897806927095784</v>
          </cell>
          <cell r="AF79">
            <v>0.9272800937182949</v>
          </cell>
        </row>
        <row r="80">
          <cell r="C80">
            <v>44486</v>
          </cell>
          <cell r="T80">
            <v>84.604567766297706</v>
          </cell>
          <cell r="W80">
            <v>0.14509077842713186</v>
          </cell>
          <cell r="X80">
            <v>2.0012156459611381</v>
          </cell>
          <cell r="Z80">
            <v>1.4642714226383646</v>
          </cell>
          <cell r="AC80">
            <v>22.093209048838791</v>
          </cell>
          <cell r="AD80">
            <v>1.1993998665597145</v>
          </cell>
          <cell r="AE80">
            <v>0.29484455258401276</v>
          </cell>
          <cell r="AF80">
            <v>0.61117490884818215</v>
          </cell>
        </row>
        <row r="81">
          <cell r="C81">
            <v>44487</v>
          </cell>
          <cell r="T81">
            <v>73.62675658037962</v>
          </cell>
          <cell r="W81">
            <v>0.15394026986899503</v>
          </cell>
          <cell r="X81">
            <v>1.6242972829769429</v>
          </cell>
          <cell r="Z81">
            <v>1.761853840082833</v>
          </cell>
          <cell r="AC81">
            <v>21.804895953867163</v>
          </cell>
          <cell r="AD81">
            <v>1.0500525321194698</v>
          </cell>
          <cell r="AE81">
            <v>0.26816208508739964</v>
          </cell>
          <cell r="AF81">
            <v>0.57902919943789011</v>
          </cell>
        </row>
        <row r="82">
          <cell r="C82">
            <v>44489</v>
          </cell>
          <cell r="T82">
            <v>64.878413306691129</v>
          </cell>
          <cell r="W82">
            <v>0.16858034446945613</v>
          </cell>
          <cell r="X82">
            <v>1.6267420034584021</v>
          </cell>
          <cell r="Z82">
            <v>1.4534521355822068</v>
          </cell>
          <cell r="AC82">
            <v>20.598993658907769</v>
          </cell>
          <cell r="AD82">
            <v>0.81560903299812759</v>
          </cell>
          <cell r="AE82">
            <v>0.23083140373968772</v>
          </cell>
          <cell r="AF82">
            <v>0.48437284519226548</v>
          </cell>
        </row>
        <row r="83">
          <cell r="C83">
            <v>44492</v>
          </cell>
          <cell r="T83">
            <v>45.362568359358988</v>
          </cell>
          <cell r="W83">
            <v>0.11935886974187697</v>
          </cell>
          <cell r="X83">
            <v>1.3574805854080287</v>
          </cell>
          <cell r="Z83">
            <v>2.2574878364952959</v>
          </cell>
          <cell r="AC83">
            <v>16.270780384173683</v>
          </cell>
          <cell r="AD83">
            <v>0.88240181016787256</v>
          </cell>
          <cell r="AE83">
            <v>0.19718525641429779</v>
          </cell>
          <cell r="AF83">
            <v>0.3858028178368198</v>
          </cell>
        </row>
        <row r="84">
          <cell r="C84">
            <v>44493</v>
          </cell>
          <cell r="T84">
            <v>66.971010772610839</v>
          </cell>
          <cell r="W84">
            <v>0.12194656058172434</v>
          </cell>
          <cell r="X84">
            <v>1.6935043373027385</v>
          </cell>
          <cell r="Z84">
            <v>2.1126382842833746</v>
          </cell>
          <cell r="AC84">
            <v>22.250763747785509</v>
          </cell>
          <cell r="AD84">
            <v>0.95499977272022096</v>
          </cell>
          <cell r="AE84">
            <v>0.28370916965133813</v>
          </cell>
          <cell r="AF84">
            <v>0.59266353136477645</v>
          </cell>
        </row>
        <row r="85">
          <cell r="C85">
            <v>44494</v>
          </cell>
          <cell r="T85">
            <v>62.035544464881802</v>
          </cell>
          <cell r="W85">
            <v>0.16109231294035445</v>
          </cell>
          <cell r="X85">
            <v>1.6575979627807902</v>
          </cell>
          <cell r="Z85">
            <v>4.1104361367724689</v>
          </cell>
          <cell r="AC85">
            <v>19.882933293485443</v>
          </cell>
          <cell r="AD85">
            <v>0.81178977391416407</v>
          </cell>
          <cell r="AE85">
            <v>0.22341624764300891</v>
          </cell>
          <cell r="AF85">
            <v>0.58079472824063716</v>
          </cell>
        </row>
        <row r="86">
          <cell r="C86">
            <v>44496</v>
          </cell>
          <cell r="T86">
            <v>84.542689620364214</v>
          </cell>
          <cell r="W86">
            <v>0.11845292005918778</v>
          </cell>
          <cell r="X86">
            <v>1.5673108240471179</v>
          </cell>
          <cell r="Z86">
            <v>4.0481479366976041</v>
          </cell>
          <cell r="AC86">
            <v>20.517465308615861</v>
          </cell>
          <cell r="AD86">
            <v>1.1347704951710895</v>
          </cell>
          <cell r="AE86">
            <v>0.24127178879522054</v>
          </cell>
          <cell r="AF86">
            <v>0.47312204039699962</v>
          </cell>
        </row>
        <row r="87">
          <cell r="C87">
            <v>44500</v>
          </cell>
          <cell r="T87">
            <v>87.132766563378382</v>
          </cell>
          <cell r="W87">
            <v>0.10498940751395176</v>
          </cell>
          <cell r="X87">
            <v>1.5037258170989687</v>
          </cell>
          <cell r="Z87">
            <v>1.4902068580273782</v>
          </cell>
          <cell r="AC87">
            <v>22.111569669649469</v>
          </cell>
          <cell r="AD87">
            <v>0.78039898235194349</v>
          </cell>
          <cell r="AE87">
            <v>0.21824670844959643</v>
          </cell>
          <cell r="AF87">
            <v>0.54074043367260238</v>
          </cell>
        </row>
        <row r="88">
          <cell r="C88">
            <v>44502</v>
          </cell>
          <cell r="T88">
            <v>71.43481532687305</v>
          </cell>
          <cell r="W88">
            <v>0.11936371745102246</v>
          </cell>
          <cell r="X88">
            <v>1.5137458475383496</v>
          </cell>
          <cell r="Z88">
            <v>1.7605928691424984</v>
          </cell>
          <cell r="AC88">
            <v>20.440107323639307</v>
          </cell>
          <cell r="AD88">
            <v>0.80746562069204719</v>
          </cell>
          <cell r="AE88">
            <v>0.210511524798353</v>
          </cell>
          <cell r="AF88">
            <v>0.48088286339397551</v>
          </cell>
        </row>
        <row r="89">
          <cell r="C89">
            <v>44503</v>
          </cell>
          <cell r="T89">
            <v>69.538320960220531</v>
          </cell>
          <cell r="W89">
            <v>0.10073613857045488</v>
          </cell>
          <cell r="X89">
            <v>1.5194504887433211</v>
          </cell>
          <cell r="Z89">
            <v>1.4306110518970307</v>
          </cell>
          <cell r="AC89">
            <v>21.055691433166672</v>
          </cell>
          <cell r="AD89">
            <v>0.89788429776006062</v>
          </cell>
          <cell r="AE89">
            <v>0.22475569228217557</v>
          </cell>
          <cell r="AF89">
            <v>0.51010685888964524</v>
          </cell>
        </row>
        <row r="90">
          <cell r="C90">
            <v>44507</v>
          </cell>
          <cell r="T90">
            <v>74.172107826465719</v>
          </cell>
          <cell r="W90">
            <v>0.12396513967553512</v>
          </cell>
          <cell r="X90">
            <v>1.9325679457237499</v>
          </cell>
          <cell r="Z90">
            <v>1.3869640602548405</v>
          </cell>
          <cell r="AC90">
            <v>23.195438190665882</v>
          </cell>
          <cell r="AD90">
            <v>1.2299898314706657</v>
          </cell>
          <cell r="AE90">
            <v>0.27924922512180861</v>
          </cell>
          <cell r="AF90">
            <v>0.54645815698977707</v>
          </cell>
        </row>
        <row r="91">
          <cell r="C91">
            <v>44508</v>
          </cell>
          <cell r="T91">
            <v>92.208621345683767</v>
          </cell>
          <cell r="W91">
            <v>0.15135126087080034</v>
          </cell>
          <cell r="X91">
            <v>1.6372782214835375</v>
          </cell>
          <cell r="Z91">
            <v>1.3866875892637687</v>
          </cell>
          <cell r="AC91">
            <v>22.234405047399775</v>
          </cell>
          <cell r="AD91">
            <v>1.0076342351336902</v>
          </cell>
          <cell r="AE91">
            <v>0.35608313749231668</v>
          </cell>
          <cell r="AF91">
            <v>0.54891568225921195</v>
          </cell>
        </row>
        <row r="92">
          <cell r="C92">
            <v>44509</v>
          </cell>
          <cell r="T92">
            <v>72.230192554830253</v>
          </cell>
          <cell r="W92">
            <v>9.4296464647156117E-2</v>
          </cell>
          <cell r="X92">
            <v>1.6341264718444437</v>
          </cell>
          <cell r="Z92">
            <v>1.7366747478182083</v>
          </cell>
          <cell r="AC92">
            <v>22.2466902552516</v>
          </cell>
          <cell r="AD92">
            <v>6.3319019519319673</v>
          </cell>
          <cell r="AE92">
            <v>1.0657033116557264</v>
          </cell>
          <cell r="AF92">
            <v>0.44539044134917405</v>
          </cell>
        </row>
        <row r="93">
          <cell r="C93">
            <v>44514</v>
          </cell>
          <cell r="T93">
            <v>72.974741551501623</v>
          </cell>
          <cell r="W93">
            <v>0.11851908148093013</v>
          </cell>
          <cell r="X93">
            <v>1.6870466851138837</v>
          </cell>
          <cell r="Z93">
            <v>1.3240461773464727</v>
          </cell>
          <cell r="AC93">
            <v>22.602571122820269</v>
          </cell>
          <cell r="AD93">
            <v>0.95392331554682319</v>
          </cell>
          <cell r="AE93">
            <v>0.35255835464811497</v>
          </cell>
          <cell r="AF93">
            <v>0.45146424198397422</v>
          </cell>
        </row>
        <row r="94">
          <cell r="C94">
            <v>44515</v>
          </cell>
          <cell r="T94">
            <v>62.005830724177578</v>
          </cell>
          <cell r="W94">
            <v>0.13006847101676311</v>
          </cell>
          <cell r="X94">
            <v>1.5923331711823772</v>
          </cell>
          <cell r="Z94">
            <v>1.2196550159431618</v>
          </cell>
          <cell r="AC94">
            <v>21.698532092718807</v>
          </cell>
          <cell r="AD94">
            <v>0.95390540929746614</v>
          </cell>
          <cell r="AE94">
            <v>0.36013993841421171</v>
          </cell>
          <cell r="AF94">
            <v>0.48168110853677254</v>
          </cell>
        </row>
        <row r="95">
          <cell r="C95">
            <v>44517</v>
          </cell>
          <cell r="T95">
            <v>68.539107724475343</v>
          </cell>
          <cell r="W95">
            <v>0.11896608296059891</v>
          </cell>
          <cell r="X95">
            <v>1.5296084406968491</v>
          </cell>
          <cell r="Z95">
            <v>1.3541327000262637</v>
          </cell>
          <cell r="AC95">
            <v>20.206303726331502</v>
          </cell>
          <cell r="AD95">
            <v>2.6956710478137786</v>
          </cell>
          <cell r="AE95">
            <v>0.4925718341464323</v>
          </cell>
          <cell r="AF95">
            <v>0.46102173700892807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8E0A-834F-4876-B715-01FC5B3F5464}">
  <dimension ref="A1:G117"/>
  <sheetViews>
    <sheetView tabSelected="1" zoomScale="85" zoomScaleNormal="85" workbookViewId="0">
      <selection activeCell="D6" sqref="D6:D7"/>
    </sheetView>
  </sheetViews>
  <sheetFormatPr defaultColWidth="8.85546875" defaultRowHeight="15" x14ac:dyDescent="0.25"/>
  <cols>
    <col min="1" max="1" width="5.7109375" style="14" customWidth="1"/>
    <col min="2" max="2" width="10.7109375" style="13" bestFit="1" customWidth="1"/>
    <col min="3" max="3" width="28.7109375" style="14" customWidth="1"/>
    <col min="4" max="7" width="28.7109375" style="13" customWidth="1"/>
    <col min="8" max="16384" width="8.85546875" style="13"/>
  </cols>
  <sheetData>
    <row r="1" spans="1:7" s="2" customFormat="1" ht="15" customHeight="1" x14ac:dyDescent="0.25">
      <c r="A1" s="1" t="s">
        <v>0</v>
      </c>
      <c r="C1" s="16"/>
      <c r="G1" s="15"/>
    </row>
    <row r="2" spans="1:7" s="2" customFormat="1" x14ac:dyDescent="0.25">
      <c r="A2" s="3" t="s">
        <v>1</v>
      </c>
      <c r="B2" s="3" t="s">
        <v>2</v>
      </c>
      <c r="C2" s="22" t="s">
        <v>4</v>
      </c>
      <c r="D2" s="3" t="s">
        <v>3</v>
      </c>
      <c r="E2" s="3" t="s">
        <v>5</v>
      </c>
      <c r="F2" s="3" t="s">
        <v>6</v>
      </c>
      <c r="G2" s="3" t="s">
        <v>7</v>
      </c>
    </row>
    <row r="3" spans="1:7" s="6" customFormat="1" x14ac:dyDescent="0.25">
      <c r="A3" s="4"/>
      <c r="B3" s="4" t="s">
        <v>8</v>
      </c>
      <c r="C3" s="23" t="s">
        <v>10</v>
      </c>
      <c r="D3" s="5" t="s">
        <v>9</v>
      </c>
      <c r="E3" s="4" t="s">
        <v>11</v>
      </c>
      <c r="F3" s="4" t="s">
        <v>11</v>
      </c>
      <c r="G3" s="4" t="s">
        <v>12</v>
      </c>
    </row>
    <row r="4" spans="1:7" s="2" customFormat="1" x14ac:dyDescent="0.25">
      <c r="A4" s="7">
        <v>1</v>
      </c>
      <c r="B4" s="8">
        <v>43985</v>
      </c>
      <c r="C4" s="17"/>
      <c r="D4" s="20">
        <v>6790.9744929192075</v>
      </c>
      <c r="E4" s="9">
        <v>3.5204370926972981</v>
      </c>
      <c r="F4" s="9">
        <v>54.889396036570524</v>
      </c>
      <c r="G4" s="9">
        <v>89.945913363067831</v>
      </c>
    </row>
    <row r="5" spans="1:7" s="2" customFormat="1" x14ac:dyDescent="0.25">
      <c r="A5" s="7">
        <v>2</v>
      </c>
      <c r="B5" s="8">
        <v>43986</v>
      </c>
      <c r="C5" s="17"/>
      <c r="D5" s="21">
        <v>30255.138128756815</v>
      </c>
      <c r="E5" s="10">
        <v>3.0722391380929195</v>
      </c>
      <c r="F5" s="10">
        <v>44.979284611644012</v>
      </c>
      <c r="G5" s="10">
        <v>98.334421365711378</v>
      </c>
    </row>
    <row r="6" spans="1:7" s="2" customFormat="1" x14ac:dyDescent="0.25">
      <c r="A6" s="7">
        <v>3</v>
      </c>
      <c r="B6" s="8">
        <v>43987</v>
      </c>
      <c r="C6" s="17"/>
      <c r="D6" s="21">
        <v>9260.1611576815576</v>
      </c>
      <c r="E6" s="10">
        <v>2.7164054784556741</v>
      </c>
      <c r="F6" s="10">
        <v>44.775202349270089</v>
      </c>
      <c r="G6" s="10">
        <v>91.213520280089696</v>
      </c>
    </row>
    <row r="7" spans="1:7" s="2" customFormat="1" x14ac:dyDescent="0.25">
      <c r="A7" s="7">
        <v>4</v>
      </c>
      <c r="B7" s="8">
        <v>43988</v>
      </c>
      <c r="C7" s="17"/>
      <c r="D7" s="21">
        <v>21657.832884028179</v>
      </c>
      <c r="E7" s="10">
        <v>5.3158528959353282</v>
      </c>
      <c r="F7" s="10">
        <v>128.89615887470964</v>
      </c>
      <c r="G7" s="10">
        <v>110.14039548029376</v>
      </c>
    </row>
    <row r="8" spans="1:7" s="2" customFormat="1" x14ac:dyDescent="0.25">
      <c r="A8" s="7">
        <v>5</v>
      </c>
      <c r="B8" s="8">
        <v>43989</v>
      </c>
      <c r="C8" s="17"/>
      <c r="D8" s="21">
        <v>36755.885305831711</v>
      </c>
      <c r="E8" s="10">
        <v>5.2090632122266491</v>
      </c>
      <c r="F8" s="10">
        <v>99.211842622962777</v>
      </c>
      <c r="G8" s="10">
        <v>104.718576085582</v>
      </c>
    </row>
    <row r="9" spans="1:7" s="2" customFormat="1" x14ac:dyDescent="0.25">
      <c r="A9" s="7">
        <v>6</v>
      </c>
      <c r="B9" s="8">
        <v>43990</v>
      </c>
      <c r="C9" s="17"/>
      <c r="D9" s="21">
        <v>29772.446596383219</v>
      </c>
      <c r="E9" s="10">
        <v>1.5689458150065883</v>
      </c>
      <c r="F9" s="10">
        <v>17.450075803611728</v>
      </c>
      <c r="G9" s="10">
        <v>105.99921395838314</v>
      </c>
    </row>
    <row r="10" spans="1:7" s="2" customFormat="1" x14ac:dyDescent="0.25">
      <c r="A10" s="7">
        <v>7</v>
      </c>
      <c r="B10" s="8">
        <v>43991</v>
      </c>
      <c r="C10" s="17"/>
      <c r="D10" s="21">
        <v>393412.60450856813</v>
      </c>
      <c r="E10" s="10">
        <v>4.4023763728357315</v>
      </c>
      <c r="F10" s="10">
        <v>85.543091820836423</v>
      </c>
      <c r="G10" s="10">
        <v>92.012170661052977</v>
      </c>
    </row>
    <row r="11" spans="1:7" s="2" customFormat="1" x14ac:dyDescent="0.25">
      <c r="A11" s="7">
        <v>8</v>
      </c>
      <c r="B11" s="8">
        <f t="shared" ref="B11:B14" si="0">B10+7</f>
        <v>43998</v>
      </c>
      <c r="C11" s="17"/>
      <c r="D11" s="21">
        <v>16507.971832367399</v>
      </c>
      <c r="E11" s="10">
        <v>4.1081462622734195</v>
      </c>
      <c r="F11" s="10">
        <v>54.935169360269079</v>
      </c>
      <c r="G11" s="10">
        <v>137.7512900409285</v>
      </c>
    </row>
    <row r="12" spans="1:7" s="2" customFormat="1" x14ac:dyDescent="0.25">
      <c r="A12" s="7">
        <v>9</v>
      </c>
      <c r="B12" s="8">
        <f t="shared" si="0"/>
        <v>44005</v>
      </c>
      <c r="C12" s="18">
        <v>10</v>
      </c>
      <c r="D12" s="21">
        <v>125697.15853396562</v>
      </c>
      <c r="E12" s="10">
        <v>4.7087702143585073</v>
      </c>
      <c r="F12" s="10">
        <v>65.52645710619035</v>
      </c>
      <c r="G12" s="10">
        <v>115.65928905398212</v>
      </c>
    </row>
    <row r="13" spans="1:7" s="2" customFormat="1" x14ac:dyDescent="0.25">
      <c r="A13" s="7">
        <v>10</v>
      </c>
      <c r="B13" s="8">
        <f t="shared" si="0"/>
        <v>44012</v>
      </c>
      <c r="C13" s="18">
        <v>9.8571428571428577</v>
      </c>
      <c r="D13" s="21">
        <v>20878.913195507834</v>
      </c>
      <c r="E13" s="10">
        <v>3.9303852308345464</v>
      </c>
      <c r="F13" s="10">
        <v>65.126978743908396</v>
      </c>
      <c r="G13" s="10">
        <v>139.50687611689906</v>
      </c>
    </row>
    <row r="14" spans="1:7" s="2" customFormat="1" x14ac:dyDescent="0.25">
      <c r="A14" s="7">
        <v>11</v>
      </c>
      <c r="B14" s="8">
        <f t="shared" si="0"/>
        <v>44019</v>
      </c>
      <c r="C14" s="18">
        <v>11.571428571428571</v>
      </c>
      <c r="D14" s="21">
        <v>44764.217110543053</v>
      </c>
      <c r="E14" s="10">
        <v>3.4484837609327275</v>
      </c>
      <c r="F14" s="10">
        <v>49.508539691809915</v>
      </c>
      <c r="G14" s="10">
        <v>111.29716263834119</v>
      </c>
    </row>
    <row r="15" spans="1:7" s="2" customFormat="1" x14ac:dyDescent="0.25">
      <c r="A15" s="7">
        <v>12</v>
      </c>
      <c r="B15" s="8">
        <f t="shared" ref="B15" si="1">B14+14</f>
        <v>44033</v>
      </c>
      <c r="C15" s="18">
        <v>11.714285714285714</v>
      </c>
      <c r="D15" s="21">
        <v>59857.144818293811</v>
      </c>
      <c r="E15" s="10">
        <v>4.1823999873904354</v>
      </c>
      <c r="F15" s="10">
        <v>51.899149330526413</v>
      </c>
      <c r="G15" s="10">
        <v>112.99778959549559</v>
      </c>
    </row>
    <row r="16" spans="1:7" s="2" customFormat="1" x14ac:dyDescent="0.25">
      <c r="A16" s="7">
        <v>13</v>
      </c>
      <c r="B16" s="8">
        <f>B15+13</f>
        <v>44046</v>
      </c>
      <c r="C16" s="18">
        <v>12.857142857142858</v>
      </c>
      <c r="D16" s="21">
        <v>55115.669292504666</v>
      </c>
      <c r="E16" s="10">
        <v>2.8021291975294913</v>
      </c>
      <c r="F16" s="10">
        <v>37.78719087133338</v>
      </c>
      <c r="G16" s="10">
        <v>100.27414015100619</v>
      </c>
    </row>
    <row r="17" spans="1:7" s="2" customFormat="1" x14ac:dyDescent="0.25">
      <c r="A17" s="7">
        <v>14</v>
      </c>
      <c r="B17" s="8">
        <v>44061</v>
      </c>
      <c r="C17" s="18">
        <v>9.2857142857142865</v>
      </c>
      <c r="D17" s="21">
        <v>68753.358267692529</v>
      </c>
      <c r="E17" s="10">
        <v>8.8755521676967799</v>
      </c>
      <c r="F17" s="10">
        <v>46.593455994684135</v>
      </c>
      <c r="G17" s="10">
        <v>89.324522285414403</v>
      </c>
    </row>
    <row r="18" spans="1:7" s="2" customFormat="1" x14ac:dyDescent="0.25">
      <c r="A18" s="7">
        <v>15</v>
      </c>
      <c r="B18" s="8">
        <v>44075</v>
      </c>
      <c r="C18" s="18">
        <v>9.7142857142857135</v>
      </c>
      <c r="D18" s="21">
        <v>18085.20528495824</v>
      </c>
      <c r="E18" s="10">
        <v>4.846980618166846</v>
      </c>
      <c r="F18" s="10">
        <v>58.047789700236926</v>
      </c>
      <c r="G18" s="10">
        <v>61.410042759136736</v>
      </c>
    </row>
    <row r="19" spans="1:7" s="2" customFormat="1" x14ac:dyDescent="0.25">
      <c r="A19" s="7">
        <v>16</v>
      </c>
      <c r="B19" s="8">
        <v>44089</v>
      </c>
      <c r="C19" s="18">
        <v>12.142857142857142</v>
      </c>
      <c r="D19" s="21">
        <v>80450.657161339448</v>
      </c>
      <c r="E19" s="10">
        <v>5.1937664587538821</v>
      </c>
      <c r="F19" s="10">
        <v>69.823223168510125</v>
      </c>
      <c r="G19" s="10">
        <v>80.750400011802313</v>
      </c>
    </row>
    <row r="20" spans="1:7" s="2" customFormat="1" x14ac:dyDescent="0.25">
      <c r="A20" s="7">
        <v>17</v>
      </c>
      <c r="B20" s="8">
        <v>44103</v>
      </c>
      <c r="C20" s="18">
        <v>5.1428571428571432</v>
      </c>
      <c r="D20" s="21">
        <v>74871.094353500972</v>
      </c>
      <c r="E20" s="10">
        <v>5.4705913722118575</v>
      </c>
      <c r="F20" s="10">
        <v>77.942697137630205</v>
      </c>
      <c r="G20" s="10">
        <v>77.420875590655086</v>
      </c>
    </row>
    <row r="21" spans="1:7" s="2" customFormat="1" x14ac:dyDescent="0.25">
      <c r="A21" s="7">
        <v>18</v>
      </c>
      <c r="B21" s="8">
        <v>44117</v>
      </c>
      <c r="C21" s="18">
        <v>19.142857142857142</v>
      </c>
      <c r="D21" s="21">
        <v>80708.258089017298</v>
      </c>
      <c r="E21" s="10">
        <v>4.5322138242589354</v>
      </c>
      <c r="F21" s="10">
        <v>45.662307437445733</v>
      </c>
      <c r="G21" s="10">
        <v>89.09545548798269</v>
      </c>
    </row>
    <row r="22" spans="1:7" s="12" customFormat="1" ht="15.75" customHeight="1" x14ac:dyDescent="0.25">
      <c r="A22" s="7">
        <v>19</v>
      </c>
      <c r="B22" s="8">
        <v>44131</v>
      </c>
      <c r="C22" s="18">
        <v>21.285714285714285</v>
      </c>
      <c r="D22" s="21">
        <v>102302.87212589318</v>
      </c>
      <c r="E22" s="10">
        <v>6.6178313182947708</v>
      </c>
      <c r="F22" s="10">
        <v>32.139251456495046</v>
      </c>
      <c r="G22" s="10">
        <v>68.061007242531389</v>
      </c>
    </row>
    <row r="23" spans="1:7" x14ac:dyDescent="0.25">
      <c r="A23" s="7">
        <v>20</v>
      </c>
      <c r="B23" s="8">
        <v>44145</v>
      </c>
      <c r="C23" s="18">
        <v>61.142857142857146</v>
      </c>
      <c r="D23" s="21">
        <v>396926.00016692682</v>
      </c>
      <c r="E23" s="10">
        <v>10.985689867277598</v>
      </c>
      <c r="F23" s="10">
        <v>41.230079705508693</v>
      </c>
      <c r="G23" s="10">
        <v>77.5624297532475</v>
      </c>
    </row>
    <row r="24" spans="1:7" x14ac:dyDescent="0.25">
      <c r="A24" s="7">
        <v>21</v>
      </c>
      <c r="B24" s="8">
        <v>44159</v>
      </c>
      <c r="C24" s="18">
        <v>89.285714285714292</v>
      </c>
      <c r="D24" s="21">
        <v>312376.82722925232</v>
      </c>
      <c r="E24" s="10">
        <v>6.4662984603730278</v>
      </c>
      <c r="F24" s="10">
        <v>47.782725225907186</v>
      </c>
      <c r="G24" s="10">
        <v>83.687533359528331</v>
      </c>
    </row>
    <row r="25" spans="1:7" x14ac:dyDescent="0.25">
      <c r="A25" s="7">
        <v>22</v>
      </c>
      <c r="B25" s="8">
        <v>44173</v>
      </c>
      <c r="C25" s="18">
        <v>183.14285714285714</v>
      </c>
      <c r="D25" s="21">
        <v>210197.16660953834</v>
      </c>
      <c r="E25" s="10">
        <v>6.892566882963326</v>
      </c>
      <c r="F25" s="10">
        <v>36.52269764463739</v>
      </c>
      <c r="G25" s="10">
        <v>103.06145426136611</v>
      </c>
    </row>
    <row r="26" spans="1:7" x14ac:dyDescent="0.25">
      <c r="A26" s="19">
        <v>23</v>
      </c>
      <c r="B26" s="8">
        <v>44187</v>
      </c>
      <c r="C26" s="18">
        <v>226.71428571428572</v>
      </c>
      <c r="D26" s="21">
        <v>266884.75426655606</v>
      </c>
      <c r="E26" s="11"/>
      <c r="F26" s="10">
        <v>14.90663234919791</v>
      </c>
      <c r="G26" s="10">
        <v>78.263864203088659</v>
      </c>
    </row>
    <row r="27" spans="1:7" x14ac:dyDescent="0.25">
      <c r="A27" s="7">
        <v>24</v>
      </c>
      <c r="B27" s="8">
        <v>44201</v>
      </c>
      <c r="C27" s="18">
        <v>330.42857142857144</v>
      </c>
      <c r="D27" s="21">
        <v>174947.45980295871</v>
      </c>
      <c r="E27" s="10">
        <v>8.2351024105979214</v>
      </c>
      <c r="F27" s="10">
        <v>33.932271383459074</v>
      </c>
      <c r="G27" s="10">
        <v>93.435506153802692</v>
      </c>
    </row>
    <row r="28" spans="1:7" x14ac:dyDescent="0.25">
      <c r="A28" s="7">
        <v>25</v>
      </c>
      <c r="B28" s="8">
        <v>44215</v>
      </c>
      <c r="C28" s="18">
        <v>312.57142857142856</v>
      </c>
      <c r="D28" s="21">
        <v>290147.25346995407</v>
      </c>
      <c r="E28" s="11"/>
      <c r="F28" s="10">
        <v>16.115134101456231</v>
      </c>
      <c r="G28" s="10">
        <v>52.860685511911491</v>
      </c>
    </row>
    <row r="29" spans="1:7" x14ac:dyDescent="0.25">
      <c r="A29" s="19">
        <v>26</v>
      </c>
      <c r="B29" s="8">
        <v>44217</v>
      </c>
      <c r="C29" s="18">
        <v>291.28571428571428</v>
      </c>
      <c r="D29" s="21">
        <v>56533.821057855137</v>
      </c>
      <c r="E29" s="10">
        <v>0.98475551541614237</v>
      </c>
      <c r="F29" s="10">
        <v>25.747058281314647</v>
      </c>
      <c r="G29" s="10">
        <v>84.178048493512321</v>
      </c>
    </row>
    <row r="30" spans="1:7" x14ac:dyDescent="0.25">
      <c r="A30" s="7">
        <v>27</v>
      </c>
      <c r="B30" s="8">
        <v>44222</v>
      </c>
      <c r="C30" s="18">
        <v>265.14285714285717</v>
      </c>
      <c r="D30" s="21">
        <v>86300.334148572336</v>
      </c>
      <c r="E30" s="10">
        <v>0.91420247702583479</v>
      </c>
      <c r="F30" s="10">
        <v>26.296015468735579</v>
      </c>
      <c r="G30" s="10">
        <v>95.478823986483931</v>
      </c>
    </row>
    <row r="31" spans="1:7" x14ac:dyDescent="0.25">
      <c r="A31" s="19">
        <v>28</v>
      </c>
      <c r="B31" s="8">
        <v>44223</v>
      </c>
      <c r="C31" s="18">
        <v>257.71428571428572</v>
      </c>
      <c r="D31" s="21">
        <v>201495.34095582107</v>
      </c>
      <c r="E31" s="10">
        <v>1.4985097128203422</v>
      </c>
      <c r="F31" s="10">
        <v>35.63160231328154</v>
      </c>
      <c r="G31" s="10">
        <v>64.723291911267879</v>
      </c>
    </row>
    <row r="32" spans="1:7" x14ac:dyDescent="0.25">
      <c r="A32" s="7">
        <v>29</v>
      </c>
      <c r="B32" s="8">
        <v>44229</v>
      </c>
      <c r="C32" s="18">
        <v>211.28571428571428</v>
      </c>
      <c r="D32" s="21">
        <v>200677.29524028543</v>
      </c>
      <c r="E32" s="10">
        <v>4.2049838297825364</v>
      </c>
      <c r="F32" s="10">
        <v>72.473533825063711</v>
      </c>
      <c r="G32" s="10">
        <v>101.03875836648267</v>
      </c>
    </row>
    <row r="33" spans="1:7" x14ac:dyDescent="0.25">
      <c r="A33" s="19">
        <v>30</v>
      </c>
      <c r="B33" s="8">
        <v>44231</v>
      </c>
      <c r="C33" s="18">
        <v>191.28571428571428</v>
      </c>
      <c r="D33" s="21">
        <v>179682.46838015493</v>
      </c>
      <c r="E33" s="10">
        <v>2.1551301547526869</v>
      </c>
      <c r="F33" s="10">
        <v>45.471334243531494</v>
      </c>
      <c r="G33" s="10">
        <v>34.809410719100221</v>
      </c>
    </row>
    <row r="34" spans="1:7" x14ac:dyDescent="0.25">
      <c r="A34" s="7">
        <v>31</v>
      </c>
      <c r="B34" s="8">
        <v>44236</v>
      </c>
      <c r="C34" s="18">
        <v>183.57142857142858</v>
      </c>
      <c r="D34" s="21">
        <v>157083.16664964639</v>
      </c>
      <c r="E34" s="10">
        <v>1.5439783728497913</v>
      </c>
      <c r="F34" s="10">
        <v>25.128006246827912</v>
      </c>
      <c r="G34" s="10">
        <v>90.556085629725786</v>
      </c>
    </row>
    <row r="35" spans="1:7" x14ac:dyDescent="0.25">
      <c r="A35" s="19">
        <v>32</v>
      </c>
      <c r="B35" s="8">
        <v>44237</v>
      </c>
      <c r="C35" s="18">
        <v>183.14285714285714</v>
      </c>
      <c r="D35" s="21">
        <v>178363.21522887741</v>
      </c>
      <c r="E35" s="10">
        <v>1.8666821770331625</v>
      </c>
      <c r="F35" s="10">
        <v>38.693862380650984</v>
      </c>
      <c r="G35" s="10">
        <v>121.13526777136134</v>
      </c>
    </row>
    <row r="36" spans="1:7" x14ac:dyDescent="0.25">
      <c r="A36" s="7">
        <v>33</v>
      </c>
      <c r="B36" s="8">
        <v>44244</v>
      </c>
      <c r="C36" s="18">
        <v>139.85714285714286</v>
      </c>
      <c r="D36" s="21">
        <v>185393.99165941242</v>
      </c>
      <c r="E36" s="10">
        <v>1.7654322701439871</v>
      </c>
      <c r="F36" s="10">
        <v>25.519961603391391</v>
      </c>
      <c r="G36" s="10">
        <v>39.122084958484891</v>
      </c>
    </row>
    <row r="37" spans="1:7" x14ac:dyDescent="0.25">
      <c r="A37" s="19">
        <v>34</v>
      </c>
      <c r="B37" s="8">
        <v>44255</v>
      </c>
      <c r="C37" s="18">
        <v>130.42857142857142</v>
      </c>
      <c r="D37" s="21">
        <v>106607.82622450606</v>
      </c>
      <c r="E37" s="10">
        <v>4.1914222976743911</v>
      </c>
      <c r="F37" s="10">
        <v>42.581726947803226</v>
      </c>
      <c r="G37" s="10">
        <v>84.493319908684569</v>
      </c>
    </row>
    <row r="38" spans="1:7" x14ac:dyDescent="0.25">
      <c r="A38" s="19">
        <v>35</v>
      </c>
      <c r="B38" s="8">
        <v>44258</v>
      </c>
      <c r="C38" s="18">
        <v>132.42857142857142</v>
      </c>
      <c r="D38" s="21">
        <v>68661.928762543364</v>
      </c>
      <c r="E38" s="10">
        <v>2.7079187819357333</v>
      </c>
      <c r="F38" s="10">
        <v>44.342170098678011</v>
      </c>
      <c r="G38" s="10">
        <v>24.398166899608924</v>
      </c>
    </row>
    <row r="39" spans="1:7" x14ac:dyDescent="0.25">
      <c r="A39" s="7">
        <v>36</v>
      </c>
      <c r="B39" s="8">
        <v>44261</v>
      </c>
      <c r="C39" s="18">
        <v>132.85714285714286</v>
      </c>
      <c r="D39" s="21">
        <v>46635.535507698682</v>
      </c>
      <c r="E39" s="10">
        <v>1.7683672866463376</v>
      </c>
      <c r="F39" s="10">
        <v>47.032686585464226</v>
      </c>
      <c r="G39" s="10">
        <v>82.247865985205848</v>
      </c>
    </row>
    <row r="40" spans="1:7" x14ac:dyDescent="0.25">
      <c r="A40" s="19">
        <v>37</v>
      </c>
      <c r="B40" s="8">
        <v>44264</v>
      </c>
      <c r="C40" s="18">
        <v>137.28571428571428</v>
      </c>
      <c r="D40" s="21">
        <v>41229.314415464825</v>
      </c>
      <c r="E40" s="10">
        <v>1.3085936458733343</v>
      </c>
      <c r="F40" s="10">
        <v>33.937900431529734</v>
      </c>
      <c r="G40" s="10">
        <v>22.842988889557784</v>
      </c>
    </row>
    <row r="41" spans="1:7" x14ac:dyDescent="0.25">
      <c r="A41" s="7">
        <v>38</v>
      </c>
      <c r="B41" s="8">
        <v>44270</v>
      </c>
      <c r="C41" s="18">
        <v>143.85714285714286</v>
      </c>
      <c r="D41" s="21">
        <v>201416.82953899357</v>
      </c>
      <c r="E41" s="10">
        <v>1.6971645654577767</v>
      </c>
      <c r="F41" s="10">
        <v>45.002115482825104</v>
      </c>
      <c r="G41" s="10">
        <v>109.89619124425164</v>
      </c>
    </row>
    <row r="42" spans="1:7" x14ac:dyDescent="0.25">
      <c r="A42" s="19">
        <v>39</v>
      </c>
      <c r="B42" s="8">
        <v>44271</v>
      </c>
      <c r="C42" s="18">
        <v>146.85714285714286</v>
      </c>
      <c r="D42" s="21">
        <v>85870.807069806382</v>
      </c>
      <c r="E42" s="10">
        <v>1.7069165621666353</v>
      </c>
      <c r="F42" s="10">
        <v>33.20892523267139</v>
      </c>
      <c r="G42" s="10">
        <v>71.111356643182233</v>
      </c>
    </row>
    <row r="43" spans="1:7" x14ac:dyDescent="0.25">
      <c r="A43" s="19">
        <v>40</v>
      </c>
      <c r="B43" s="8">
        <v>44276</v>
      </c>
      <c r="C43" s="18">
        <v>148.85714285714286</v>
      </c>
      <c r="D43" s="21">
        <v>55201.447853927522</v>
      </c>
      <c r="E43" s="10">
        <v>2.2169506655505535</v>
      </c>
      <c r="F43" s="10">
        <v>45.865103912195906</v>
      </c>
      <c r="G43" s="10">
        <v>120.77285427661639</v>
      </c>
    </row>
    <row r="44" spans="1:7" x14ac:dyDescent="0.25">
      <c r="A44" s="7">
        <v>41</v>
      </c>
      <c r="B44" s="8">
        <v>44279</v>
      </c>
      <c r="C44" s="18">
        <v>143.71428571428572</v>
      </c>
      <c r="D44" s="21">
        <v>64754.825790130664</v>
      </c>
      <c r="E44" s="10">
        <v>8.7622700853872697</v>
      </c>
      <c r="F44" s="10">
        <v>41.755360802920329</v>
      </c>
      <c r="G44" s="10">
        <v>90.682725035005291</v>
      </c>
    </row>
    <row r="45" spans="1:7" x14ac:dyDescent="0.25">
      <c r="A45" s="19">
        <v>42</v>
      </c>
      <c r="B45" s="8">
        <v>44283</v>
      </c>
      <c r="C45" s="18">
        <v>155.57142857142858</v>
      </c>
      <c r="D45" s="21">
        <v>137328.87658259971</v>
      </c>
      <c r="E45" s="10">
        <v>2.2087540987855858</v>
      </c>
      <c r="F45" s="10">
        <v>51.527634884556953</v>
      </c>
      <c r="G45" s="10">
        <v>133.46008528048975</v>
      </c>
    </row>
    <row r="46" spans="1:7" x14ac:dyDescent="0.25">
      <c r="A46" s="7">
        <v>43</v>
      </c>
      <c r="B46" s="8">
        <v>44286</v>
      </c>
      <c r="C46" s="18">
        <v>168.14285714285714</v>
      </c>
      <c r="D46" s="21">
        <v>38172.781500154109</v>
      </c>
      <c r="E46" s="10">
        <v>2.2895859608142355</v>
      </c>
      <c r="F46" s="10">
        <v>40.884157135939432</v>
      </c>
      <c r="G46" s="10">
        <v>88.409898806105019</v>
      </c>
    </row>
    <row r="47" spans="1:7" x14ac:dyDescent="0.25">
      <c r="A47" s="19">
        <v>44</v>
      </c>
      <c r="B47" s="8">
        <v>44361</v>
      </c>
      <c r="C47" s="18">
        <v>7.4285714285714288</v>
      </c>
      <c r="D47" s="21">
        <v>251.45400480029403</v>
      </c>
      <c r="E47" s="10">
        <v>1.0480398288236068</v>
      </c>
      <c r="F47" s="10">
        <v>29.421483776631572</v>
      </c>
      <c r="G47" s="10">
        <v>18.293918795705949</v>
      </c>
    </row>
    <row r="48" spans="1:7" x14ac:dyDescent="0.25">
      <c r="A48" s="19">
        <v>45</v>
      </c>
      <c r="B48" s="8">
        <v>44363</v>
      </c>
      <c r="C48" s="18">
        <v>7.5714285714285712</v>
      </c>
      <c r="D48" s="21">
        <v>0</v>
      </c>
      <c r="E48" s="10">
        <v>0.66336278733459775</v>
      </c>
      <c r="F48" s="10">
        <v>16.927557022933534</v>
      </c>
      <c r="G48" s="10">
        <v>33.286721932303756</v>
      </c>
    </row>
    <row r="49" spans="1:7" x14ac:dyDescent="0.25">
      <c r="A49" s="7">
        <v>46</v>
      </c>
      <c r="B49" s="8">
        <v>44368</v>
      </c>
      <c r="C49" s="18">
        <v>6.5714285714285712</v>
      </c>
      <c r="D49" s="21">
        <v>0</v>
      </c>
      <c r="E49" s="10">
        <v>1.8967299466193248</v>
      </c>
      <c r="F49" s="10">
        <v>67.612673999952221</v>
      </c>
      <c r="G49" s="10">
        <v>38.49224237167396</v>
      </c>
    </row>
    <row r="50" spans="1:7" x14ac:dyDescent="0.25">
      <c r="A50" s="19">
        <v>47</v>
      </c>
      <c r="B50" s="8">
        <v>44369</v>
      </c>
      <c r="C50" s="18">
        <v>6.4285714285714288</v>
      </c>
      <c r="D50" s="21">
        <v>7289.5805515278398</v>
      </c>
      <c r="E50" s="10">
        <v>0.896345829860555</v>
      </c>
      <c r="F50" s="10">
        <v>24.766540708440026</v>
      </c>
      <c r="G50" s="10">
        <v>25.396954292619988</v>
      </c>
    </row>
    <row r="51" spans="1:7" x14ac:dyDescent="0.25">
      <c r="A51" s="7">
        <v>48</v>
      </c>
      <c r="B51" s="8">
        <v>44377</v>
      </c>
      <c r="C51" s="18">
        <v>5.4285714285714288</v>
      </c>
      <c r="D51" s="21">
        <v>0</v>
      </c>
      <c r="E51" s="11"/>
      <c r="F51" s="10">
        <v>13.183506322253104</v>
      </c>
      <c r="G51" s="10">
        <v>20.064947569269677</v>
      </c>
    </row>
    <row r="52" spans="1:7" x14ac:dyDescent="0.25">
      <c r="A52" s="19">
        <v>49</v>
      </c>
      <c r="B52" s="8">
        <v>44382</v>
      </c>
      <c r="C52" s="18">
        <v>5.5714285714285712</v>
      </c>
      <c r="D52" s="21">
        <v>1395.0722617493025</v>
      </c>
      <c r="E52" s="10">
        <v>1.0676942380554102</v>
      </c>
      <c r="F52" s="10">
        <v>26.060191487430576</v>
      </c>
      <c r="G52" s="10">
        <v>31.543113208487156</v>
      </c>
    </row>
    <row r="53" spans="1:7" x14ac:dyDescent="0.25">
      <c r="A53" s="7">
        <v>50</v>
      </c>
      <c r="B53" s="8">
        <v>44383</v>
      </c>
      <c r="C53" s="18">
        <v>6.2857142857142856</v>
      </c>
      <c r="D53" s="21">
        <v>4730.882563888259</v>
      </c>
      <c r="E53" s="10">
        <v>0.70308498347446835</v>
      </c>
      <c r="F53" s="10">
        <v>12.41308486155758</v>
      </c>
      <c r="G53" s="10">
        <v>72.507407391959177</v>
      </c>
    </row>
    <row r="54" spans="1:7" x14ac:dyDescent="0.25">
      <c r="A54" s="19">
        <v>51</v>
      </c>
      <c r="B54" s="8">
        <v>44388</v>
      </c>
      <c r="C54" s="18">
        <v>9.2857142857142865</v>
      </c>
      <c r="D54" s="21">
        <v>12476.121473955973</v>
      </c>
      <c r="E54" s="10">
        <v>0.84875741026256624</v>
      </c>
      <c r="F54" s="10">
        <v>10.779227488408321</v>
      </c>
      <c r="G54" s="10">
        <v>38.910864586165374</v>
      </c>
    </row>
    <row r="55" spans="1:7" x14ac:dyDescent="0.25">
      <c r="A55" s="19">
        <v>52</v>
      </c>
      <c r="B55" s="8">
        <v>44391</v>
      </c>
      <c r="C55" s="18">
        <v>12.428571428571429</v>
      </c>
      <c r="D55" s="21">
        <v>16870.785228426521</v>
      </c>
      <c r="E55" s="10">
        <v>1.091970469015729</v>
      </c>
      <c r="F55" s="10">
        <v>26.230208988746671</v>
      </c>
      <c r="G55" s="10">
        <v>31.36790751736282</v>
      </c>
    </row>
    <row r="56" spans="1:7" x14ac:dyDescent="0.25">
      <c r="A56" s="7">
        <v>53</v>
      </c>
      <c r="B56" s="8">
        <v>44396</v>
      </c>
      <c r="C56" s="18">
        <v>16.142857142857142</v>
      </c>
      <c r="D56" s="21">
        <v>1385.469410144108</v>
      </c>
      <c r="E56" s="10">
        <v>0.87449856435484363</v>
      </c>
      <c r="F56" s="10">
        <v>29.688267180623722</v>
      </c>
      <c r="G56" s="10">
        <v>21.706976089295523</v>
      </c>
    </row>
    <row r="57" spans="1:7" x14ac:dyDescent="0.25">
      <c r="A57" s="19">
        <v>54</v>
      </c>
      <c r="B57" s="8">
        <v>44398</v>
      </c>
      <c r="C57" s="18">
        <v>18</v>
      </c>
      <c r="D57" s="21">
        <v>8059.0049619728761</v>
      </c>
      <c r="E57" s="10">
        <v>0.56206044747139294</v>
      </c>
      <c r="F57" s="10">
        <v>30.85959106729247</v>
      </c>
      <c r="G57" s="10">
        <v>31.211520620275234</v>
      </c>
    </row>
    <row r="58" spans="1:7" x14ac:dyDescent="0.25">
      <c r="A58" s="7">
        <v>55</v>
      </c>
      <c r="B58" s="8">
        <v>44404</v>
      </c>
      <c r="C58" s="18">
        <v>32.857142857142854</v>
      </c>
      <c r="D58" s="21">
        <v>20433.019580785767</v>
      </c>
      <c r="E58" s="10">
        <v>1.7547573690569158</v>
      </c>
      <c r="F58" s="10">
        <v>21.935492419300928</v>
      </c>
      <c r="G58" s="10">
        <v>38.748749170814968</v>
      </c>
    </row>
    <row r="59" spans="1:7" x14ac:dyDescent="0.25">
      <c r="A59" s="19">
        <v>56</v>
      </c>
      <c r="B59" s="8">
        <v>44411</v>
      </c>
      <c r="C59" s="18">
        <v>59</v>
      </c>
      <c r="D59" s="21">
        <v>80613.108152479821</v>
      </c>
      <c r="E59" s="11"/>
      <c r="F59" s="10">
        <v>26.310785410292084</v>
      </c>
      <c r="G59" s="10">
        <v>22.588033186720704</v>
      </c>
    </row>
    <row r="60" spans="1:7" x14ac:dyDescent="0.25">
      <c r="A60" s="7">
        <v>57</v>
      </c>
      <c r="B60" s="8">
        <v>44417</v>
      </c>
      <c r="C60" s="18">
        <v>73.571428571428569</v>
      </c>
      <c r="D60" s="21">
        <v>78276.594342458993</v>
      </c>
      <c r="E60" s="10">
        <v>0.97189566134895433</v>
      </c>
      <c r="F60" s="10">
        <v>22.429767782782218</v>
      </c>
      <c r="G60" s="10">
        <v>16.735404077254866</v>
      </c>
    </row>
    <row r="61" spans="1:7" x14ac:dyDescent="0.25">
      <c r="A61" s="19">
        <v>58</v>
      </c>
      <c r="B61" s="8">
        <v>44419</v>
      </c>
      <c r="C61" s="18">
        <v>75.285714285714292</v>
      </c>
      <c r="D61" s="21">
        <v>142693.03929074199</v>
      </c>
      <c r="E61" s="11"/>
      <c r="F61" s="10">
        <v>17.797416130785418</v>
      </c>
      <c r="G61" s="10">
        <v>36.656713393510266</v>
      </c>
    </row>
    <row r="62" spans="1:7" x14ac:dyDescent="0.25">
      <c r="A62" s="19">
        <v>59</v>
      </c>
      <c r="B62" s="8">
        <v>44424</v>
      </c>
      <c r="C62" s="18">
        <v>94.571428571428569</v>
      </c>
      <c r="D62" s="21">
        <v>85532.609093726554</v>
      </c>
      <c r="E62" s="10">
        <v>1.1732612921866972</v>
      </c>
      <c r="F62" s="10">
        <v>27.410716206052101</v>
      </c>
      <c r="G62" s="10">
        <v>34.361551640016991</v>
      </c>
    </row>
    <row r="63" spans="1:7" x14ac:dyDescent="0.25">
      <c r="A63" s="7">
        <v>60</v>
      </c>
      <c r="B63" s="8">
        <v>44425</v>
      </c>
      <c r="C63" s="18">
        <v>99</v>
      </c>
      <c r="D63" s="21">
        <v>85085.103366703232</v>
      </c>
      <c r="E63" s="10">
        <v>0.67633755368670934</v>
      </c>
      <c r="F63" s="10">
        <v>29.095792570437855</v>
      </c>
      <c r="G63" s="10">
        <v>62.741428204434079</v>
      </c>
    </row>
    <row r="64" spans="1:7" x14ac:dyDescent="0.25">
      <c r="A64" s="19">
        <v>61</v>
      </c>
      <c r="B64" s="8">
        <v>44430</v>
      </c>
      <c r="C64" s="18">
        <v>75.142857142857139</v>
      </c>
      <c r="D64" s="21">
        <v>167313.06224137402</v>
      </c>
      <c r="E64" s="10">
        <v>1.4147139628356347</v>
      </c>
      <c r="F64" s="10">
        <v>22.237429871191019</v>
      </c>
      <c r="G64" s="10">
        <v>33.356965187883695</v>
      </c>
    </row>
    <row r="65" spans="1:7" x14ac:dyDescent="0.25">
      <c r="A65" s="7">
        <v>62</v>
      </c>
      <c r="B65" s="8">
        <v>44432</v>
      </c>
      <c r="C65" s="18">
        <v>56.571428571428569</v>
      </c>
      <c r="D65" s="21">
        <v>47649.57598299627</v>
      </c>
      <c r="E65" s="10">
        <v>2.0833132170603301</v>
      </c>
      <c r="F65" s="10">
        <v>20.431568273252967</v>
      </c>
      <c r="G65" s="10">
        <v>45.422755096641119</v>
      </c>
    </row>
    <row r="66" spans="1:7" x14ac:dyDescent="0.25">
      <c r="A66" s="19">
        <v>63</v>
      </c>
      <c r="B66" s="8">
        <v>44437</v>
      </c>
      <c r="C66" s="18">
        <v>94.285714285714292</v>
      </c>
      <c r="D66" s="21">
        <v>192135.5254311047</v>
      </c>
      <c r="E66" s="11"/>
      <c r="F66" s="10">
        <v>14.327900217911706</v>
      </c>
      <c r="G66" s="10">
        <v>81.107827859606289</v>
      </c>
    </row>
    <row r="67" spans="1:7" x14ac:dyDescent="0.25">
      <c r="A67" s="7">
        <v>64</v>
      </c>
      <c r="B67" s="8">
        <v>44439</v>
      </c>
      <c r="C67" s="18">
        <v>111</v>
      </c>
      <c r="D67" s="21">
        <v>112247.34414677421</v>
      </c>
      <c r="E67" s="11"/>
      <c r="F67" s="10">
        <v>13.052983948434017</v>
      </c>
      <c r="G67" s="10">
        <v>55.254347546091097</v>
      </c>
    </row>
    <row r="68" spans="1:7" x14ac:dyDescent="0.25">
      <c r="A68" s="19">
        <v>65</v>
      </c>
      <c r="B68" s="8">
        <v>44465</v>
      </c>
      <c r="C68" s="18">
        <v>95.571428571428569</v>
      </c>
      <c r="D68" s="21">
        <v>34333.751020865056</v>
      </c>
      <c r="E68" s="10">
        <v>1.1608450243341717</v>
      </c>
      <c r="F68" s="10">
        <v>38.520480977802315</v>
      </c>
      <c r="G68" s="10">
        <v>52.250004711477871</v>
      </c>
    </row>
    <row r="69" spans="1:7" x14ac:dyDescent="0.25">
      <c r="A69" s="19">
        <v>66</v>
      </c>
      <c r="B69" s="8">
        <v>44467</v>
      </c>
      <c r="C69" s="18">
        <v>87.142857142857139</v>
      </c>
      <c r="D69" s="21">
        <v>44586.352308962036</v>
      </c>
      <c r="E69" s="10">
        <v>0.90481847725534303</v>
      </c>
      <c r="F69" s="10">
        <v>28.093081978995876</v>
      </c>
      <c r="G69" s="10">
        <v>56.797132560995585</v>
      </c>
    </row>
    <row r="70" spans="1:7" x14ac:dyDescent="0.25">
      <c r="A70" s="7">
        <v>67</v>
      </c>
      <c r="B70" s="8">
        <v>44471</v>
      </c>
      <c r="C70" s="18">
        <v>76.428571428571431</v>
      </c>
      <c r="D70" s="21">
        <v>0</v>
      </c>
      <c r="E70" s="10">
        <v>0.94688484686778895</v>
      </c>
      <c r="F70" s="10">
        <v>33.222545445669844</v>
      </c>
      <c r="G70" s="10">
        <v>76.725383087665847</v>
      </c>
    </row>
    <row r="71" spans="1:7" x14ac:dyDescent="0.25">
      <c r="A71" s="19">
        <v>68</v>
      </c>
      <c r="B71" s="8">
        <v>44472</v>
      </c>
      <c r="C71" s="18">
        <v>76.428571428571431</v>
      </c>
      <c r="D71" s="21">
        <v>55668.701226637684</v>
      </c>
      <c r="E71" s="10">
        <v>0.85337739757522679</v>
      </c>
      <c r="F71" s="10">
        <v>27.022110323529674</v>
      </c>
      <c r="G71" s="10">
        <v>50.216360304259979</v>
      </c>
    </row>
    <row r="72" spans="1:7" x14ac:dyDescent="0.25">
      <c r="A72" s="7">
        <v>69</v>
      </c>
      <c r="B72" s="8">
        <v>44473</v>
      </c>
      <c r="C72" s="18">
        <v>74.857142857142861</v>
      </c>
      <c r="D72" s="21">
        <v>34222.49726464969</v>
      </c>
      <c r="E72" s="10">
        <v>1.0026153644220932</v>
      </c>
      <c r="F72" s="10">
        <v>43.049216631040288</v>
      </c>
      <c r="G72" s="10">
        <v>49.510429738176477</v>
      </c>
    </row>
    <row r="73" spans="1:7" x14ac:dyDescent="0.25">
      <c r="A73" s="19">
        <v>70</v>
      </c>
      <c r="B73" s="8">
        <v>44475</v>
      </c>
      <c r="C73" s="18">
        <v>72.714285714285708</v>
      </c>
      <c r="D73" s="21">
        <v>17588.749180934152</v>
      </c>
      <c r="E73" s="10">
        <v>0.65949035669901801</v>
      </c>
      <c r="F73" s="10">
        <v>16.177833603662105</v>
      </c>
      <c r="G73" s="10">
        <v>51.520772344705129</v>
      </c>
    </row>
    <row r="74" spans="1:7" x14ac:dyDescent="0.25">
      <c r="A74" s="7">
        <v>71</v>
      </c>
      <c r="B74" s="8">
        <v>44480</v>
      </c>
      <c r="C74" s="18">
        <v>76.428571428571431</v>
      </c>
      <c r="D74" s="21">
        <v>30025.806788159418</v>
      </c>
      <c r="E74" s="10">
        <v>1.3676346952517573</v>
      </c>
      <c r="F74" s="10">
        <v>50.640135101346807</v>
      </c>
      <c r="G74" s="10">
        <v>59.547897521607261</v>
      </c>
    </row>
    <row r="75" spans="1:7" x14ac:dyDescent="0.25">
      <c r="A75" s="19">
        <v>72</v>
      </c>
      <c r="B75" s="8">
        <v>44481</v>
      </c>
      <c r="C75" s="18">
        <v>72.428571428571431</v>
      </c>
      <c r="D75" s="21">
        <v>39074.54003250532</v>
      </c>
      <c r="E75" s="10">
        <v>1.0852626862420727</v>
      </c>
      <c r="F75" s="10">
        <v>26.71796506460473</v>
      </c>
      <c r="G75" s="10">
        <v>61.368454180066365</v>
      </c>
    </row>
    <row r="76" spans="1:7" x14ac:dyDescent="0.25">
      <c r="A76" s="19">
        <v>73</v>
      </c>
      <c r="B76" s="8">
        <v>44482</v>
      </c>
      <c r="C76" s="18">
        <v>81.571428571428569</v>
      </c>
      <c r="D76" s="21">
        <v>48742.583997472277</v>
      </c>
      <c r="E76" s="10">
        <v>1.3266081345024323</v>
      </c>
      <c r="F76" s="10">
        <v>34.471979289589015</v>
      </c>
      <c r="G76" s="10">
        <v>82.753469972783392</v>
      </c>
    </row>
    <row r="77" spans="1:7" x14ac:dyDescent="0.25">
      <c r="A77" s="7">
        <v>74</v>
      </c>
      <c r="B77" s="8">
        <v>44486</v>
      </c>
      <c r="C77" s="18">
        <v>74.285714285714292</v>
      </c>
      <c r="D77" s="21">
        <v>74635.880785871515</v>
      </c>
      <c r="E77" s="10">
        <v>1.7359213532320896</v>
      </c>
      <c r="F77" s="10">
        <v>38.687370718019274</v>
      </c>
      <c r="G77" s="10">
        <v>84.604567766297706</v>
      </c>
    </row>
    <row r="78" spans="1:7" x14ac:dyDescent="0.25">
      <c r="A78" s="19">
        <v>75</v>
      </c>
      <c r="B78" s="8">
        <v>44487</v>
      </c>
      <c r="C78" s="18">
        <v>77.714285714285708</v>
      </c>
      <c r="D78" s="21">
        <v>70437.01323377894</v>
      </c>
      <c r="E78" s="10">
        <v>1.3696434250328164</v>
      </c>
      <c r="F78" s="10">
        <v>39.685567529341185</v>
      </c>
      <c r="G78" s="10">
        <v>73.62675658037962</v>
      </c>
    </row>
    <row r="79" spans="1:7" x14ac:dyDescent="0.25">
      <c r="A79" s="7">
        <v>76</v>
      </c>
      <c r="B79" s="8">
        <v>44489</v>
      </c>
      <c r="C79" s="18">
        <v>73.714285714285708</v>
      </c>
      <c r="D79" s="21">
        <v>75871.974473171271</v>
      </c>
      <c r="E79" s="10">
        <v>3.338752689512158</v>
      </c>
      <c r="F79" s="10">
        <v>64.266402204214515</v>
      </c>
      <c r="G79" s="10">
        <v>64.878413306691129</v>
      </c>
    </row>
    <row r="80" spans="1:7" x14ac:dyDescent="0.25">
      <c r="A80" s="19">
        <v>77</v>
      </c>
      <c r="B80" s="8">
        <v>44492</v>
      </c>
      <c r="C80" s="18">
        <v>64.571428571428569</v>
      </c>
      <c r="D80" s="21">
        <v>28388.656355325973</v>
      </c>
      <c r="E80" s="10">
        <v>0.95268279217716811</v>
      </c>
      <c r="F80" s="10">
        <v>38.005016878541198</v>
      </c>
      <c r="G80" s="10">
        <v>45.362568359358988</v>
      </c>
    </row>
    <row r="81" spans="1:7" x14ac:dyDescent="0.25">
      <c r="A81" s="7">
        <v>78</v>
      </c>
      <c r="B81" s="8">
        <v>44493</v>
      </c>
      <c r="C81" s="18">
        <v>64</v>
      </c>
      <c r="D81" s="21">
        <v>29168.902334257491</v>
      </c>
      <c r="E81" s="10">
        <v>1.9699806644869577</v>
      </c>
      <c r="F81" s="10">
        <v>41.408315926374115</v>
      </c>
      <c r="G81" s="10">
        <v>66.971010772610839</v>
      </c>
    </row>
    <row r="82" spans="1:7" x14ac:dyDescent="0.25">
      <c r="A82" s="19">
        <v>79</v>
      </c>
      <c r="B82" s="8">
        <v>44494</v>
      </c>
      <c r="C82" s="18">
        <v>61</v>
      </c>
      <c r="D82" s="21">
        <v>38294.513556234117</v>
      </c>
      <c r="E82" s="10">
        <v>0.99792405239943271</v>
      </c>
      <c r="F82" s="10">
        <v>40.527876100576727</v>
      </c>
      <c r="G82" s="10">
        <v>62.035544464881802</v>
      </c>
    </row>
    <row r="83" spans="1:7" x14ac:dyDescent="0.25">
      <c r="A83" s="19">
        <v>80</v>
      </c>
      <c r="B83" s="8">
        <v>44496</v>
      </c>
      <c r="C83" s="18">
        <v>54.857142857142854</v>
      </c>
      <c r="D83" s="21">
        <v>65900.273549399644</v>
      </c>
      <c r="E83" s="11"/>
      <c r="F83" s="10">
        <v>33.681249465633393</v>
      </c>
      <c r="G83" s="10">
        <v>84.542689620364214</v>
      </c>
    </row>
    <row r="84" spans="1:7" x14ac:dyDescent="0.25">
      <c r="A84" s="7">
        <v>81</v>
      </c>
      <c r="B84" s="8">
        <v>44500</v>
      </c>
      <c r="C84" s="18">
        <v>44.857142857142854</v>
      </c>
      <c r="D84" s="21">
        <v>12878.621236254059</v>
      </c>
      <c r="E84" s="10">
        <v>1.4391523322012787</v>
      </c>
      <c r="F84" s="10">
        <v>35.880811027415682</v>
      </c>
      <c r="G84" s="10">
        <v>87.132766563378382</v>
      </c>
    </row>
    <row r="85" spans="1:7" x14ac:dyDescent="0.25">
      <c r="A85" s="19">
        <v>82</v>
      </c>
      <c r="B85" s="8">
        <v>44502</v>
      </c>
      <c r="C85" s="18">
        <v>27.285714285714285</v>
      </c>
      <c r="D85" s="21">
        <v>38363.013708953651</v>
      </c>
      <c r="E85" s="10">
        <v>0.83331293439977039</v>
      </c>
      <c r="F85" s="10">
        <v>20.32304763074097</v>
      </c>
      <c r="G85" s="10">
        <v>71.43481532687305</v>
      </c>
    </row>
    <row r="86" spans="1:7" x14ac:dyDescent="0.25">
      <c r="A86" s="7">
        <v>83</v>
      </c>
      <c r="B86" s="8">
        <v>44503</v>
      </c>
      <c r="C86" s="18">
        <v>20</v>
      </c>
      <c r="D86" s="21">
        <v>55606.609471639589</v>
      </c>
      <c r="E86" s="10">
        <v>2.0473273584212444</v>
      </c>
      <c r="F86" s="10">
        <v>34.603362672330682</v>
      </c>
      <c r="G86" s="10">
        <v>69.538320960220531</v>
      </c>
    </row>
    <row r="87" spans="1:7" x14ac:dyDescent="0.25">
      <c r="A87" s="19">
        <v>84</v>
      </c>
      <c r="B87" s="8">
        <v>44507</v>
      </c>
      <c r="C87" s="18">
        <v>0</v>
      </c>
      <c r="D87" s="21">
        <v>93933.95251029564</v>
      </c>
      <c r="E87" s="10">
        <v>1.2143857271542067</v>
      </c>
      <c r="F87" s="10">
        <v>49.18797052002374</v>
      </c>
      <c r="G87" s="10">
        <v>74.172107826465719</v>
      </c>
    </row>
    <row r="88" spans="1:7" x14ac:dyDescent="0.25">
      <c r="A88" s="7">
        <v>85</v>
      </c>
      <c r="B88" s="8">
        <v>44508</v>
      </c>
      <c r="C88" s="18">
        <v>0</v>
      </c>
      <c r="D88" s="21">
        <v>21014.214391780781</v>
      </c>
      <c r="E88" s="10">
        <v>3.684701497818835</v>
      </c>
      <c r="F88" s="10">
        <v>33.943338790801292</v>
      </c>
      <c r="G88" s="10">
        <v>92.208621345683767</v>
      </c>
    </row>
    <row r="89" spans="1:7" x14ac:dyDescent="0.25">
      <c r="A89" s="19">
        <v>86</v>
      </c>
      <c r="B89" s="8">
        <v>44509</v>
      </c>
      <c r="C89" s="18">
        <v>0</v>
      </c>
      <c r="D89" s="21">
        <v>62326.255285423511</v>
      </c>
      <c r="E89" s="10">
        <v>1.855214123883894</v>
      </c>
      <c r="F89" s="10">
        <v>42.66809413821781</v>
      </c>
      <c r="G89" s="10">
        <v>72.230192554830253</v>
      </c>
    </row>
    <row r="90" spans="1:7" x14ac:dyDescent="0.25">
      <c r="A90" s="19">
        <v>87</v>
      </c>
      <c r="B90" s="8">
        <v>44514</v>
      </c>
      <c r="C90" s="18">
        <v>0</v>
      </c>
      <c r="D90" s="21">
        <v>31562.627717141491</v>
      </c>
      <c r="E90" s="10">
        <v>1.2330912492113388</v>
      </c>
      <c r="F90" s="10">
        <v>40.065237706068373</v>
      </c>
      <c r="G90" s="10">
        <v>72.974741551501623</v>
      </c>
    </row>
    <row r="91" spans="1:7" x14ac:dyDescent="0.25">
      <c r="A91" s="7">
        <v>88</v>
      </c>
      <c r="B91" s="8">
        <v>44515</v>
      </c>
      <c r="C91" s="18">
        <v>0</v>
      </c>
      <c r="D91" s="21">
        <v>107736.64768106815</v>
      </c>
      <c r="E91" s="10">
        <v>1.5477840055382077</v>
      </c>
      <c r="F91" s="10">
        <v>35.665822957186577</v>
      </c>
      <c r="G91" s="10">
        <v>62.005830724177578</v>
      </c>
    </row>
    <row r="92" spans="1:7" x14ac:dyDescent="0.25">
      <c r="A92" s="19">
        <v>89</v>
      </c>
      <c r="B92" s="8">
        <v>44517</v>
      </c>
      <c r="C92" s="18">
        <v>0</v>
      </c>
      <c r="D92" s="21">
        <v>28433.724880596881</v>
      </c>
      <c r="E92" s="10">
        <v>1.3539293130804695</v>
      </c>
      <c r="F92" s="10">
        <v>40.209136847826777</v>
      </c>
      <c r="G92" s="10">
        <v>68.539107724475343</v>
      </c>
    </row>
    <row r="93" spans="1:7" x14ac:dyDescent="0.25">
      <c r="A93" s="7">
        <v>90</v>
      </c>
      <c r="B93" s="8">
        <f>'[1]Bergen INF'!C96</f>
        <v>44521</v>
      </c>
      <c r="C93" s="17">
        <v>0</v>
      </c>
      <c r="D93" s="21">
        <v>42506.351418986334</v>
      </c>
      <c r="E93" s="10">
        <v>2.2763294112209391</v>
      </c>
      <c r="F93" s="10">
        <v>27.882154065585876</v>
      </c>
      <c r="G93" s="10">
        <v>85.824503817169287</v>
      </c>
    </row>
    <row r="94" spans="1:7" x14ac:dyDescent="0.25">
      <c r="A94" s="19">
        <v>91</v>
      </c>
      <c r="B94" s="8">
        <f>'[1]Bergen INF'!C97</f>
        <v>44522</v>
      </c>
      <c r="C94" s="17">
        <v>0</v>
      </c>
      <c r="D94" s="21">
        <v>56405.646091821727</v>
      </c>
      <c r="E94" s="10">
        <v>2.6769057689228655</v>
      </c>
      <c r="F94" s="10">
        <v>25.333831107774312</v>
      </c>
      <c r="G94" s="10">
        <v>86.199087705652929</v>
      </c>
    </row>
    <row r="95" spans="1:7" x14ac:dyDescent="0.25">
      <c r="A95" s="7">
        <v>92</v>
      </c>
      <c r="B95" s="8">
        <f>'[1]Bergen INF'!C98</f>
        <v>44523</v>
      </c>
      <c r="C95" s="17">
        <v>0</v>
      </c>
      <c r="D95" s="21">
        <v>80714.789833911636</v>
      </c>
      <c r="E95" s="10">
        <v>1.7885723151681263</v>
      </c>
      <c r="F95" s="10">
        <v>19.062176181439234</v>
      </c>
      <c r="G95" s="10">
        <v>98.324845019420721</v>
      </c>
    </row>
    <row r="96" spans="1:7" x14ac:dyDescent="0.25">
      <c r="A96" s="7">
        <v>93</v>
      </c>
      <c r="B96" s="8">
        <f>'[1]Bergen INF'!C99</f>
        <v>44528</v>
      </c>
      <c r="C96" s="17">
        <v>0</v>
      </c>
      <c r="D96" s="21">
        <v>248287.66284745594</v>
      </c>
      <c r="E96" s="10">
        <v>2.9030165744216365</v>
      </c>
      <c r="F96" s="10">
        <v>27.532443304941797</v>
      </c>
      <c r="G96" s="10">
        <v>95.346720508029534</v>
      </c>
    </row>
    <row r="97" spans="1:7" x14ac:dyDescent="0.25">
      <c r="A97" s="19">
        <v>94</v>
      </c>
      <c r="B97" s="8">
        <f>'[1]Bergen INF'!C100</f>
        <v>44529</v>
      </c>
      <c r="C97" s="17">
        <v>0</v>
      </c>
      <c r="D97" s="21">
        <v>160110.78675281521</v>
      </c>
      <c r="E97" s="10">
        <v>1.1670936993629537</v>
      </c>
      <c r="F97" s="10">
        <v>25.66961076760164</v>
      </c>
      <c r="G97" s="10">
        <v>72.471819228281007</v>
      </c>
    </row>
    <row r="98" spans="1:7" x14ac:dyDescent="0.25">
      <c r="A98" s="7">
        <v>95</v>
      </c>
      <c r="B98" s="8">
        <f>'[1]Bergen INF'!C101</f>
        <v>44531</v>
      </c>
      <c r="C98" s="17">
        <v>56.857142857142854</v>
      </c>
      <c r="D98" s="21">
        <v>116093.22717710938</v>
      </c>
      <c r="E98" s="10">
        <v>1.3037123940104713</v>
      </c>
      <c r="F98" s="10">
        <v>22.489504683711949</v>
      </c>
      <c r="G98" s="10">
        <v>83.124513455452743</v>
      </c>
    </row>
    <row r="99" spans="1:7" x14ac:dyDescent="0.25">
      <c r="A99" s="19">
        <v>96</v>
      </c>
      <c r="B99" s="8">
        <f>'[1]Bergen INF'!C102</f>
        <v>44535</v>
      </c>
      <c r="C99" s="17">
        <v>155.57142857142858</v>
      </c>
      <c r="D99" s="21">
        <v>197758.56289476412</v>
      </c>
      <c r="E99" s="10">
        <v>3.4329158125146724</v>
      </c>
      <c r="F99" s="10">
        <v>41.076182333627116</v>
      </c>
      <c r="G99" s="10">
        <v>113.68811200602038</v>
      </c>
    </row>
    <row r="100" spans="1:7" x14ac:dyDescent="0.25">
      <c r="A100" s="7">
        <v>97</v>
      </c>
      <c r="B100" s="8">
        <f>'[1]Bergen INF'!C103</f>
        <v>44536</v>
      </c>
      <c r="C100" s="17">
        <v>179.42857142857142</v>
      </c>
      <c r="D100" s="21">
        <v>238625.1868205533</v>
      </c>
      <c r="E100" s="10">
        <v>3.0354986718826185</v>
      </c>
      <c r="F100" s="10">
        <v>60.525553082786544</v>
      </c>
      <c r="G100" s="10">
        <v>118.03856362245958</v>
      </c>
    </row>
    <row r="101" spans="1:7" x14ac:dyDescent="0.25">
      <c r="A101" s="7">
        <v>98</v>
      </c>
      <c r="B101" s="8">
        <f>'[1]Bergen INF'!C104</f>
        <v>44538</v>
      </c>
      <c r="C101" s="17">
        <v>193</v>
      </c>
      <c r="D101" s="21">
        <v>128052.77785040451</v>
      </c>
      <c r="E101" s="10">
        <v>2.13193813783891</v>
      </c>
      <c r="F101" s="10">
        <v>19.664076581374012</v>
      </c>
      <c r="G101" s="10">
        <v>113.03529895019685</v>
      </c>
    </row>
    <row r="102" spans="1:7" x14ac:dyDescent="0.25">
      <c r="A102" s="19">
        <v>99</v>
      </c>
      <c r="B102" s="8">
        <f>'[1]Bergen INF'!C105</f>
        <v>44543</v>
      </c>
      <c r="C102" s="17">
        <v>229.42857142857142</v>
      </c>
      <c r="D102" s="21">
        <v>276073.97777862975</v>
      </c>
      <c r="E102" s="10">
        <v>1.5727341321464834</v>
      </c>
      <c r="F102" s="10">
        <v>27.898568692090478</v>
      </c>
      <c r="G102" s="10">
        <v>94.150264493664523</v>
      </c>
    </row>
    <row r="103" spans="1:7" x14ac:dyDescent="0.25">
      <c r="A103" s="7">
        <v>100</v>
      </c>
      <c r="B103" s="8">
        <f>'[1]Bergen INF'!C106</f>
        <v>44544</v>
      </c>
      <c r="C103" s="17">
        <v>252.28571428571428</v>
      </c>
      <c r="D103" s="21">
        <v>272800.06788291963</v>
      </c>
      <c r="E103" s="10">
        <v>10.140103261707655</v>
      </c>
      <c r="F103" s="10">
        <v>44.106090738518894</v>
      </c>
      <c r="G103" s="10">
        <v>97.99088712777251</v>
      </c>
    </row>
    <row r="104" spans="1:7" x14ac:dyDescent="0.25">
      <c r="A104" s="19">
        <v>101</v>
      </c>
      <c r="B104" s="8">
        <f>'[1]Bergen INF'!C107</f>
        <v>44546</v>
      </c>
      <c r="C104" s="17">
        <v>294.14285714285717</v>
      </c>
      <c r="D104" s="21">
        <v>402984.00198138785</v>
      </c>
      <c r="E104" s="10">
        <v>2.4887686560142233</v>
      </c>
      <c r="F104" s="10">
        <v>26.381333642074093</v>
      </c>
      <c r="G104" s="10">
        <v>91.9197424035913</v>
      </c>
    </row>
    <row r="105" spans="1:7" x14ac:dyDescent="0.25">
      <c r="A105" s="7">
        <v>102</v>
      </c>
      <c r="B105" s="8">
        <f>'[1]Bergen INF'!C108</f>
        <v>44550</v>
      </c>
      <c r="C105" s="17">
        <v>302.71428571428572</v>
      </c>
      <c r="D105" s="21">
        <v>538177.82118754101</v>
      </c>
      <c r="E105" s="10">
        <v>2.1364809866754997</v>
      </c>
      <c r="F105" s="10">
        <v>27.223769562633429</v>
      </c>
      <c r="G105" s="10">
        <v>127.77801035692507</v>
      </c>
    </row>
    <row r="106" spans="1:7" x14ac:dyDescent="0.25">
      <c r="A106" s="7">
        <v>103</v>
      </c>
      <c r="B106" s="8">
        <f>'[1]Bergen INF'!C109</f>
        <v>44551</v>
      </c>
      <c r="C106" s="17">
        <v>333.14285714285717</v>
      </c>
      <c r="D106" s="21">
        <v>448617.61935005907</v>
      </c>
      <c r="E106" s="10">
        <v>2.2542555848646937</v>
      </c>
      <c r="F106" s="10">
        <v>38.853190052331612</v>
      </c>
      <c r="G106" s="10">
        <v>116.45596207885173</v>
      </c>
    </row>
    <row r="107" spans="1:7" x14ac:dyDescent="0.25">
      <c r="A107" s="19">
        <v>104</v>
      </c>
      <c r="B107" s="8">
        <f>'[1]Bergen INF'!C110</f>
        <v>44553</v>
      </c>
      <c r="C107" s="17">
        <v>431.14285714285717</v>
      </c>
      <c r="D107" s="21">
        <v>193265.08206139144</v>
      </c>
      <c r="E107" s="10">
        <v>1.8070571227630101</v>
      </c>
      <c r="F107" s="10">
        <v>35.606549019283932</v>
      </c>
      <c r="G107" s="10">
        <v>144.42683074388154</v>
      </c>
    </row>
    <row r="108" spans="1:7" x14ac:dyDescent="0.25">
      <c r="A108" s="7">
        <v>105</v>
      </c>
      <c r="B108" s="8">
        <f>'[1]Bergen INF'!C111</f>
        <v>44557</v>
      </c>
      <c r="C108" s="17">
        <v>677</v>
      </c>
      <c r="D108" s="21">
        <v>465486.40081377013</v>
      </c>
      <c r="E108" s="10">
        <v>3.252421417280762</v>
      </c>
      <c r="F108" s="10">
        <v>44.200170937681101</v>
      </c>
      <c r="G108" s="10">
        <v>150.43195716129131</v>
      </c>
    </row>
    <row r="109" spans="1:7" x14ac:dyDescent="0.25">
      <c r="A109" s="19">
        <v>106</v>
      </c>
      <c r="B109" s="8">
        <f>'[1]Bergen INF'!C112</f>
        <v>44558</v>
      </c>
      <c r="C109" s="17">
        <v>671.85714285714289</v>
      </c>
      <c r="D109" s="21">
        <v>826984.15877994569</v>
      </c>
      <c r="E109" s="10">
        <v>3.0128615626356376</v>
      </c>
      <c r="F109" s="10">
        <v>35.577298718819826</v>
      </c>
      <c r="G109" s="10">
        <v>147.92225122891756</v>
      </c>
    </row>
    <row r="110" spans="1:7" x14ac:dyDescent="0.25">
      <c r="A110" s="7">
        <v>107</v>
      </c>
      <c r="B110" s="8">
        <f>'[1]Bergen INF'!C113</f>
        <v>44559</v>
      </c>
      <c r="C110" s="17">
        <v>722.71428571428567</v>
      </c>
      <c r="D110" s="21">
        <v>884425.33080901124</v>
      </c>
      <c r="E110" s="10">
        <v>5.7843026293389981</v>
      </c>
      <c r="F110" s="10">
        <v>33.188001211324782</v>
      </c>
      <c r="G110" s="10">
        <v>184.33883146867288</v>
      </c>
    </row>
    <row r="111" spans="1:7" x14ac:dyDescent="0.25">
      <c r="A111" s="7">
        <v>108</v>
      </c>
      <c r="B111" s="8">
        <f>'[1]Bergen INF'!C114</f>
        <v>44560</v>
      </c>
      <c r="C111" s="17">
        <v>769.57142857142856</v>
      </c>
      <c r="D111" s="21">
        <v>442921.38369790179</v>
      </c>
      <c r="E111" s="10">
        <v>4.5941375404864608</v>
      </c>
      <c r="F111" s="10">
        <v>50.259152372616732</v>
      </c>
      <c r="G111" s="10">
        <v>164.8380329524968</v>
      </c>
    </row>
    <row r="112" spans="1:7" x14ac:dyDescent="0.25">
      <c r="A112" s="19">
        <v>109</v>
      </c>
      <c r="B112" s="8">
        <f>'[1]Bergen INF'!C115</f>
        <v>44564</v>
      </c>
      <c r="C112" s="17">
        <v>908.14285714285711</v>
      </c>
      <c r="D112" s="21">
        <v>1258556.5161412451</v>
      </c>
      <c r="E112" s="10">
        <v>3.7511937934376096</v>
      </c>
      <c r="F112" s="10">
        <v>41.697153242820903</v>
      </c>
      <c r="G112" s="10">
        <v>180.08744144490805</v>
      </c>
    </row>
    <row r="113" spans="1:7" x14ac:dyDescent="0.25">
      <c r="A113" s="7">
        <v>110</v>
      </c>
      <c r="B113" s="8">
        <f>'[1]Bergen INF'!C116</f>
        <v>44565</v>
      </c>
      <c r="C113" s="17">
        <v>977.57142857142856</v>
      </c>
      <c r="D113" s="21">
        <v>380834.82120725868</v>
      </c>
      <c r="E113" s="10">
        <v>4.8639078309795876</v>
      </c>
      <c r="F113" s="10">
        <v>60.191062014640309</v>
      </c>
      <c r="G113" s="10">
        <v>182.72067447036304</v>
      </c>
    </row>
    <row r="114" spans="1:7" x14ac:dyDescent="0.25">
      <c r="A114" s="19">
        <v>111</v>
      </c>
      <c r="B114" s="8">
        <f>'[1]Bergen INF'!C117</f>
        <v>44567</v>
      </c>
      <c r="C114" s="17">
        <v>667.57142857142856</v>
      </c>
      <c r="D114" s="21">
        <v>438262.86313300551</v>
      </c>
      <c r="E114" s="10">
        <v>3.2900439467222387</v>
      </c>
      <c r="F114" s="10">
        <v>44.416906250510664</v>
      </c>
      <c r="G114" s="10">
        <v>172.97136658579819</v>
      </c>
    </row>
    <row r="115" spans="1:7" x14ac:dyDescent="0.25">
      <c r="B115" s="8"/>
    </row>
    <row r="116" spans="1:7" x14ac:dyDescent="0.25">
      <c r="B116" s="8"/>
    </row>
    <row r="117" spans="1:7" x14ac:dyDescent="0.25">
      <c r="B1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Caff Normalize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CSLee</dc:creator>
  <cp:lastModifiedBy>CSLee</cp:lastModifiedBy>
  <dcterms:created xsi:type="dcterms:W3CDTF">2022-10-18T15:06:03Z</dcterms:created>
  <dcterms:modified xsi:type="dcterms:W3CDTF">2022-10-18T15:10:34Z</dcterms:modified>
</cp:coreProperties>
</file>