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ck\Google Drive (CSLee)\2. CCWT_CSLee\2. Project\COVID - WBE drugs\"/>
    </mc:Choice>
  </mc:AlternateContent>
  <xr:revisionPtr revIDLastSave="0" documentId="13_ncr:1_{323CE52D-8A47-4386-A5B0-84776983ED6C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Caffeine corr." sheetId="2" r:id="rId1"/>
    <sheet name="YT_Drugdata for PCA Jun-1" sheetId="1" r:id="rId2"/>
  </sheets>
  <calcPr calcId="191029"/>
</workbook>
</file>

<file path=xl/calcChain.xml><?xml version="1.0" encoding="utf-8"?>
<calcChain xmlns="http://schemas.openxmlformats.org/spreadsheetml/2006/main">
  <c r="K15" i="2" l="1"/>
  <c r="H15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I15" i="2"/>
  <c r="J15" i="2"/>
  <c r="L15" i="2"/>
  <c r="M15" i="2"/>
  <c r="N15" i="2"/>
  <c r="O15" i="2"/>
  <c r="P15" i="2"/>
  <c r="Q15" i="2"/>
  <c r="R15" i="2"/>
  <c r="S15" i="2"/>
  <c r="T15" i="2"/>
  <c r="U15" i="2"/>
  <c r="V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H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F3" i="2"/>
  <c r="E3" i="2"/>
  <c r="D95" i="2"/>
  <c r="D59" i="2"/>
  <c r="D11" i="2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3" i="2"/>
  <c r="Z1" i="1"/>
  <c r="Z1" i="2"/>
</calcChain>
</file>

<file path=xl/sharedStrings.xml><?xml version="1.0" encoding="utf-8"?>
<sst xmlns="http://schemas.openxmlformats.org/spreadsheetml/2006/main" count="88" uniqueCount="27">
  <si>
    <t>MM/YY</t>
  </si>
  <si>
    <t>Confirmed  cases</t>
  </si>
  <si>
    <t>Acetaminophen</t>
  </si>
  <si>
    <t>Atenolol</t>
  </si>
  <si>
    <t>Caffeine</t>
  </si>
  <si>
    <t>Carbamazepine</t>
  </si>
  <si>
    <t>Cotinine</t>
  </si>
  <si>
    <t>Diltiazem</t>
  </si>
  <si>
    <t>Diphenhydramine</t>
  </si>
  <si>
    <t>Metoprolol</t>
  </si>
  <si>
    <t>Nicotine</t>
  </si>
  <si>
    <t>Paraxanthine</t>
  </si>
  <si>
    <t>Sulfamethoxazole</t>
  </si>
  <si>
    <t>Trimethoprim</t>
  </si>
  <si>
    <t>Venlafaxine</t>
  </si>
  <si>
    <t>Chloroquine</t>
  </si>
  <si>
    <t>DesethylChloroquine</t>
  </si>
  <si>
    <t>DesethylHydroxychloroquine</t>
  </si>
  <si>
    <t>Hydroxychloroquine</t>
  </si>
  <si>
    <t>Remdesivir</t>
  </si>
  <si>
    <t>DD/MM/YY</t>
  </si>
  <si>
    <t>individual
(7-d moving avarage)</t>
  </si>
  <si>
    <t>SARS-CoV-2 virus</t>
  </si>
  <si>
    <t>gene copies/L</t>
  </si>
  <si>
    <t>µg/L</t>
  </si>
  <si>
    <t>Sampling date</t>
  </si>
  <si>
    <t>Corr.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</si>
</sst>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00"/>
    <numFmt numFmtId="170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1"/>
      <name val="Calibri"/>
      <family val="2"/>
    </font>
    <font>
      <b/>
      <sz val="9"/>
      <color rgb="FFFF0000"/>
      <name val="Calibri"/>
      <family val="2"/>
      <scheme val="minor"/>
    </font>
    <font>
      <i/>
      <sz val="9"/>
      <color rgb="FFFF0000"/>
      <name val="Calibri"/>
      <family val="2"/>
    </font>
    <font>
      <sz val="9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10" xfId="0" applyFont="1" applyBorder="1" applyAlignment="1">
      <alignment horizontal="center" textRotation="45"/>
    </xf>
    <xf numFmtId="0" fontId="18" fillId="0" borderId="0" xfId="0" applyFont="1" applyAlignment="1">
      <alignment textRotation="45"/>
    </xf>
    <xf numFmtId="164" fontId="19" fillId="0" borderId="0" xfId="0" applyNumberFormat="1" applyFont="1" applyAlignment="1">
      <alignment horizontal="right" vertical="center"/>
    </xf>
    <xf numFmtId="16" fontId="19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16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textRotation="45"/>
    </xf>
    <xf numFmtId="2" fontId="19" fillId="0" borderId="0" xfId="0" applyNumberFormat="1" applyFont="1"/>
    <xf numFmtId="1" fontId="19" fillId="0" borderId="0" xfId="0" applyNumberFormat="1" applyFont="1"/>
    <xf numFmtId="0" fontId="22" fillId="33" borderId="10" xfId="0" applyFont="1" applyFill="1" applyBorder="1" applyAlignment="1">
      <alignment horizontal="center" textRotation="45"/>
    </xf>
    <xf numFmtId="165" fontId="23" fillId="33" borderId="0" xfId="0" applyNumberFormat="1" applyFont="1" applyFill="1" applyAlignment="1">
      <alignment horizontal="center" vertical="center"/>
    </xf>
    <xf numFmtId="170" fontId="24" fillId="0" borderId="0" xfId="0" applyNumberFormat="1" applyFont="1"/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B435-0661-4E3D-A73D-511689DBDC57}">
  <dimension ref="A1:Z113"/>
  <sheetViews>
    <sheetView tabSelected="1" workbookViewId="0">
      <selection activeCell="F12" sqref="F12"/>
    </sheetView>
  </sheetViews>
  <sheetFormatPr defaultColWidth="8.85546875" defaultRowHeight="12" x14ac:dyDescent="0.2"/>
  <cols>
    <col min="1" max="1" width="11.42578125" style="5" customWidth="1"/>
    <col min="2" max="2" width="11.5703125" style="5" customWidth="1"/>
    <col min="3" max="3" width="17.5703125" style="5" customWidth="1"/>
    <col min="4" max="4" width="10.7109375" style="5" bestFit="1" customWidth="1"/>
    <col min="5" max="6" width="8.85546875" style="5"/>
    <col min="7" max="7" width="8.85546875" style="18"/>
    <col min="8" max="16384" width="8.85546875" style="5"/>
  </cols>
  <sheetData>
    <row r="1" spans="1:26" s="2" customFormat="1" ht="82.5" x14ac:dyDescent="0.25">
      <c r="A1" s="1" t="s">
        <v>25</v>
      </c>
      <c r="B1" s="1" t="s">
        <v>25</v>
      </c>
      <c r="C1" s="1" t="s">
        <v>1</v>
      </c>
      <c r="D1" s="1" t="s">
        <v>22</v>
      </c>
      <c r="E1" s="1" t="s">
        <v>2</v>
      </c>
      <c r="F1" s="1" t="s">
        <v>3</v>
      </c>
      <c r="G1" s="15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Z1" s="12">
        <f>AVERAGE('YT_Drugdata for PCA Jun-1'!G3:G113)</f>
        <v>88.153675675675672</v>
      </c>
    </row>
    <row r="2" spans="1:26" s="10" customFormat="1" ht="24" x14ac:dyDescent="0.25">
      <c r="A2" s="7" t="s">
        <v>20</v>
      </c>
      <c r="B2" s="8" t="s">
        <v>0</v>
      </c>
      <c r="C2" s="9" t="s">
        <v>21</v>
      </c>
      <c r="D2" s="10" t="s">
        <v>23</v>
      </c>
      <c r="E2" s="11" t="s">
        <v>24</v>
      </c>
      <c r="F2" s="11" t="s">
        <v>24</v>
      </c>
      <c r="G2" s="16" t="s">
        <v>26</v>
      </c>
      <c r="H2" s="11" t="s">
        <v>24</v>
      </c>
      <c r="I2" s="11" t="s">
        <v>24</v>
      </c>
      <c r="J2" s="11" t="s">
        <v>24</v>
      </c>
      <c r="K2" s="11" t="s">
        <v>24</v>
      </c>
      <c r="L2" s="11" t="s">
        <v>24</v>
      </c>
      <c r="M2" s="11" t="s">
        <v>24</v>
      </c>
      <c r="N2" s="11" t="s">
        <v>24</v>
      </c>
      <c r="O2" s="11" t="s">
        <v>24</v>
      </c>
      <c r="P2" s="11" t="s">
        <v>24</v>
      </c>
      <c r="Q2" s="11" t="s">
        <v>24</v>
      </c>
      <c r="R2" s="11" t="s">
        <v>24</v>
      </c>
      <c r="S2" s="11" t="s">
        <v>24</v>
      </c>
      <c r="T2" s="11" t="s">
        <v>24</v>
      </c>
      <c r="U2" s="11" t="s">
        <v>24</v>
      </c>
      <c r="V2" s="11" t="s">
        <v>24</v>
      </c>
    </row>
    <row r="3" spans="1:26" x14ac:dyDescent="0.2">
      <c r="A3" s="3">
        <v>43985</v>
      </c>
      <c r="B3" s="4">
        <v>44732</v>
      </c>
      <c r="C3" s="5">
        <v>5</v>
      </c>
      <c r="D3" s="14">
        <f>'YT_Drugdata for PCA Jun-1'!D3/'Caffeine corr.'!$G3</f>
        <v>7043.2662699922648</v>
      </c>
      <c r="E3" s="13">
        <f>'YT_Drugdata for PCA Jun-1'!E3/'Caffeine corr.'!$G3</f>
        <v>93.283078302931997</v>
      </c>
      <c r="F3" s="6">
        <f>'YT_Drugdata for PCA Jun-1'!F3/'Caffeine corr.'!$G3</f>
        <v>1.2158493770164323</v>
      </c>
      <c r="G3" s="17">
        <f>'YT_Drugdata for PCA Jun-1'!G3/'YT_Drugdata for PCA Jun-1'!$Z$1</f>
        <v>0.90299014068184369</v>
      </c>
      <c r="H3" s="6">
        <f>'YT_Drugdata for PCA Jun-1'!H3/'Caffeine corr.'!$G3</f>
        <v>0.1994484678027684</v>
      </c>
      <c r="I3" s="6">
        <f>'YT_Drugdata for PCA Jun-1'!I3/'Caffeine corr.'!$G3</f>
        <v>1.8192889667206436</v>
      </c>
      <c r="J3" s="6">
        <f>'YT_Drugdata for PCA Jun-1'!J3/'Caffeine corr.'!$G3</f>
        <v>0.26644809191197155</v>
      </c>
      <c r="K3" s="6">
        <f>'YT_Drugdata for PCA Jun-1'!K3/'Caffeine corr.'!$G3</f>
        <v>2.0213952708517109</v>
      </c>
      <c r="L3" s="6">
        <f>'YT_Drugdata for PCA Jun-1'!L3/'Caffeine corr.'!$G3</f>
        <v>1.6625873665313504</v>
      </c>
      <c r="M3" s="6">
        <f>'YT_Drugdata for PCA Jun-1'!M3/'Caffeine corr.'!$G3</f>
        <v>6.7548910283718264</v>
      </c>
      <c r="N3" s="6">
        <f>'YT_Drugdata for PCA Jun-1'!N3/'Caffeine corr.'!$G3</f>
        <v>37.08246468196824</v>
      </c>
      <c r="O3" s="6">
        <f>'YT_Drugdata for PCA Jun-1'!O3/'Caffeine corr.'!$G3</f>
        <v>0.77498077605984073</v>
      </c>
      <c r="P3" s="6">
        <f>'YT_Drugdata for PCA Jun-1'!P3/'Caffeine corr.'!$G3</f>
        <v>0.23211770600477655</v>
      </c>
      <c r="Q3" s="6">
        <f>'YT_Drugdata for PCA Jun-1'!Q3/'Caffeine corr.'!$G3</f>
        <v>0.50764673870510291</v>
      </c>
      <c r="R3" s="6">
        <f>'YT_Drugdata for PCA Jun-1'!R3/'Caffeine corr.'!$G3</f>
        <v>3.4994844989269747E-2</v>
      </c>
      <c r="S3" s="6">
        <f>'YT_Drugdata for PCA Jun-1'!S3/'Caffeine corr.'!$G3</f>
        <v>1.9047827019475938E-2</v>
      </c>
      <c r="T3" s="6">
        <f>'YT_Drugdata for PCA Jun-1'!T3/'Caffeine corr.'!$G3</f>
        <v>3.6545249514110811E-3</v>
      </c>
      <c r="U3" s="6">
        <f>'YT_Drugdata for PCA Jun-1'!U3/'Caffeine corr.'!$G3</f>
        <v>5.6921994697736233E-2</v>
      </c>
      <c r="V3" s="6">
        <f>'YT_Drugdata for PCA Jun-1'!V3/'Caffeine corr.'!$G3</f>
        <v>3.6545249514110811E-3</v>
      </c>
    </row>
    <row r="4" spans="1:26" x14ac:dyDescent="0.2">
      <c r="A4" s="3">
        <v>43986</v>
      </c>
      <c r="B4" s="4">
        <v>44732</v>
      </c>
      <c r="C4" s="5">
        <v>5</v>
      </c>
      <c r="D4" s="14">
        <f>'YT_Drugdata for PCA Jun-1'!D4/'Caffeine corr.'!$G4</f>
        <v>31378.062660763389</v>
      </c>
      <c r="E4" s="13">
        <f>'YT_Drugdata for PCA Jun-1'!E4/'Caffeine corr.'!$G4</f>
        <v>101.98274039584922</v>
      </c>
      <c r="F4" s="6">
        <f>'YT_Drugdata for PCA Jun-1'!F4/'Caffeine corr.'!$G4</f>
        <v>1.591731641051501</v>
      </c>
      <c r="G4" s="17">
        <f>'YT_Drugdata for PCA Jun-1'!G4/'YT_Drugdata for PCA Jun-1'!$Z$1</f>
        <v>0.71839999313238612</v>
      </c>
      <c r="H4" s="6">
        <f>'YT_Drugdata for PCA Jun-1'!H4/'Caffeine corr.'!$G4</f>
        <v>0.28466035906867682</v>
      </c>
      <c r="I4" s="6">
        <f>'YT_Drugdata for PCA Jun-1'!I4/'Caffeine corr.'!$G4</f>
        <v>2.227728306374134</v>
      </c>
      <c r="J4" s="6">
        <f>'YT_Drugdata for PCA Jun-1'!J4/'Caffeine corr.'!$G4</f>
        <v>0.44919265462817609</v>
      </c>
      <c r="K4" s="6">
        <f>'YT_Drugdata for PCA Jun-1'!K4/'Caffeine corr.'!$G4</f>
        <v>1.9695156090282193</v>
      </c>
      <c r="L4" s="6">
        <f>'YT_Drugdata for PCA Jun-1'!L4/'Caffeine corr.'!$G4</f>
        <v>1.9653396624404147</v>
      </c>
      <c r="M4" s="6">
        <f>'YT_Drugdata for PCA Jun-1'!M4/'Caffeine corr.'!$G4</f>
        <v>5.0998051712465102</v>
      </c>
      <c r="N4" s="6">
        <f>'YT_Drugdata for PCA Jun-1'!N4/'Caffeine corr.'!$G4</f>
        <v>40.330456955698786</v>
      </c>
      <c r="O4" s="6">
        <f>'YT_Drugdata for PCA Jun-1'!O4/'Caffeine corr.'!$G4</f>
        <v>1.0697383175759323</v>
      </c>
      <c r="P4" s="6">
        <f>'YT_Drugdata for PCA Jun-1'!P4/'Caffeine corr.'!$G4</f>
        <v>0.26934855491339349</v>
      </c>
      <c r="Q4" s="6">
        <f>'YT_Drugdata for PCA Jun-1'!Q4/'Caffeine corr.'!$G4</f>
        <v>0.59660356917767665</v>
      </c>
      <c r="R4" s="6">
        <f>'YT_Drugdata for PCA Jun-1'!R4/'Caffeine corr.'!$G4</f>
        <v>6.9599109796742505E-4</v>
      </c>
      <c r="S4" s="6">
        <f>'YT_Drugdata for PCA Jun-1'!S4/'Caffeine corr.'!$G4</f>
        <v>3.8975501486175801E-3</v>
      </c>
      <c r="T4" s="6">
        <f>'YT_Drugdata for PCA Jun-1'!T4/'Caffeine corr.'!$G4</f>
        <v>3.2015590506501552E-3</v>
      </c>
      <c r="U4" s="6">
        <f>'YT_Drugdata for PCA Jun-1'!U4/'Caffeine corr.'!$G4</f>
        <v>4.6631403563817481E-2</v>
      </c>
      <c r="V4" s="6">
        <f>'YT_Drugdata for PCA Jun-1'!V4/'Caffeine corr.'!$G4</f>
        <v>3.3407572702436397E-3</v>
      </c>
    </row>
    <row r="5" spans="1:26" x14ac:dyDescent="0.2">
      <c r="A5" s="3">
        <v>43987</v>
      </c>
      <c r="B5" s="4">
        <v>44732</v>
      </c>
      <c r="C5" s="5">
        <v>5</v>
      </c>
      <c r="D5" s="14">
        <f>'YT_Drugdata for PCA Jun-1'!D5/'Caffeine corr.'!$G5</f>
        <v>9604.1684695550848</v>
      </c>
      <c r="E5" s="13">
        <f>'YT_Drugdata for PCA Jun-1'!E5/'Caffeine corr.'!$G5</f>
        <v>94.597795661478187</v>
      </c>
      <c r="F5" s="6">
        <f>'YT_Drugdata for PCA Jun-1'!F5/'Caffeine corr.'!$G5</f>
        <v>1.6176663158507523</v>
      </c>
      <c r="G5" s="17">
        <f>'YT_Drugdata for PCA Jun-1'!G5/'YT_Drugdata for PCA Jun-1'!$Z$1</f>
        <v>0.6893881569225242</v>
      </c>
      <c r="H5" s="6">
        <f>'YT_Drugdata for PCA Jun-1'!H5/'Caffeine corr.'!$G5</f>
        <v>0.26951434853395784</v>
      </c>
      <c r="I5" s="6">
        <f>'YT_Drugdata for PCA Jun-1'!I5/'Caffeine corr.'!$G5</f>
        <v>2.5099067667831392</v>
      </c>
      <c r="J5" s="6">
        <f>'YT_Drugdata for PCA Jun-1'!J5/'Caffeine corr.'!$G5</f>
        <v>0.29997614250173565</v>
      </c>
      <c r="K5" s="6">
        <f>'YT_Drugdata for PCA Jun-1'!K5/'Caffeine corr.'!$G5</f>
        <v>1.4968345331119004</v>
      </c>
      <c r="L5" s="6">
        <f>'YT_Drugdata for PCA Jun-1'!L5/'Caffeine corr.'!$G5</f>
        <v>2.1342113078472131</v>
      </c>
      <c r="M5" s="6">
        <f>'YT_Drugdata for PCA Jun-1'!M5/'Caffeine corr.'!$G5</f>
        <v>4.4491625932365739</v>
      </c>
      <c r="N5" s="6">
        <f>'YT_Drugdata for PCA Jun-1'!N5/'Caffeine corr.'!$G5</f>
        <v>31.647047865447856</v>
      </c>
      <c r="O5" s="6">
        <f>'YT_Drugdata for PCA Jun-1'!O5/'Caffeine corr.'!$G5</f>
        <v>1.0947388527372335</v>
      </c>
      <c r="P5" s="6">
        <f>'YT_Drugdata for PCA Jun-1'!P5/'Caffeine corr.'!$G5</f>
        <v>0.26980446085746046</v>
      </c>
      <c r="Q5" s="6">
        <f>'YT_Drugdata for PCA Jun-1'!Q5/'Caffeine corr.'!$G5</f>
        <v>0.60778531773804267</v>
      </c>
      <c r="R5" s="6">
        <f>'YT_Drugdata for PCA Jun-1'!R5/'Caffeine corr.'!$G5</f>
        <v>7.2528080875661422E-4</v>
      </c>
      <c r="S5" s="6">
        <f>'YT_Drugdata for PCA Jun-1'!S5/'Caffeine corr.'!$G5</f>
        <v>3.4813478820317476E-3</v>
      </c>
      <c r="T5" s="6">
        <f>'YT_Drugdata for PCA Jun-1'!T5/'Caffeine corr.'!$G5</f>
        <v>2.7560670732751339E-3</v>
      </c>
      <c r="U5" s="6">
        <f>'YT_Drugdata for PCA Jun-1'!U5/'Caffeine corr.'!$G5</f>
        <v>4.641797176042331E-2</v>
      </c>
      <c r="V5" s="6">
        <f>'YT_Drugdata for PCA Jun-1'!V5/'Caffeine corr.'!$G5</f>
        <v>2.1758424262698427E-3</v>
      </c>
    </row>
    <row r="6" spans="1:26" x14ac:dyDescent="0.2">
      <c r="A6" s="3">
        <v>43988</v>
      </c>
      <c r="B6" s="4">
        <v>44732</v>
      </c>
      <c r="C6" s="5">
        <v>6</v>
      </c>
      <c r="D6" s="14">
        <f>'YT_Drugdata for PCA Jun-1'!D6/'Caffeine corr.'!$G6</f>
        <v>22461.82343531189</v>
      </c>
      <c r="E6" s="13">
        <f>'YT_Drugdata for PCA Jun-1'!E6/'Caffeine corr.'!$G6</f>
        <v>114.22684025888881</v>
      </c>
      <c r="F6" s="6">
        <f>'YT_Drugdata for PCA Jun-1'!F6/'Caffeine corr.'!$G6</f>
        <v>1.569162798632127</v>
      </c>
      <c r="G6" s="17">
        <f>'YT_Drugdata for PCA Jun-1'!G6/'YT_Drugdata for PCA Jun-1'!$Z$1</f>
        <v>0.70145685390929724</v>
      </c>
      <c r="H6" s="6">
        <f>'YT_Drugdata for PCA Jun-1'!H6/'Caffeine corr.'!$G6</f>
        <v>0.22524550030333068</v>
      </c>
      <c r="I6" s="6">
        <f>'YT_Drugdata for PCA Jun-1'!I6/'Caffeine corr.'!$G6</f>
        <v>2.0741118885526317</v>
      </c>
      <c r="J6" s="6">
        <f>'YT_Drugdata for PCA Jun-1'!J6/'Caffeine corr.'!$G6</f>
        <v>0.27057972125045671</v>
      </c>
      <c r="K6" s="6">
        <f>'YT_Drugdata for PCA Jun-1'!K6/'Caffeine corr.'!$G6</f>
        <v>1.998412293197525</v>
      </c>
      <c r="L6" s="6">
        <f>'YT_Drugdata for PCA Jun-1'!L6/'Caffeine corr.'!$G6</f>
        <v>1.9442393247701415</v>
      </c>
      <c r="M6" s="6">
        <f>'YT_Drugdata for PCA Jun-1'!M6/'Caffeine corr.'!$G6</f>
        <v>4.5975742941660851</v>
      </c>
      <c r="N6" s="6">
        <f>'YT_Drugdata for PCA Jun-1'!N6/'Caffeine corr.'!$G6</f>
        <v>29.886656439614466</v>
      </c>
      <c r="O6" s="6">
        <f>'YT_Drugdata for PCA Jun-1'!O6/'Caffeine corr.'!$G6</f>
        <v>0.97383038770383035</v>
      </c>
      <c r="P6" s="6">
        <f>'YT_Drugdata for PCA Jun-1'!P6/'Caffeine corr.'!$G6</f>
        <v>0.29980461211259773</v>
      </c>
      <c r="Q6" s="6">
        <f>'YT_Drugdata for PCA Jun-1'!Q6/'Caffeine corr.'!$G6</f>
        <v>0.55242171751608005</v>
      </c>
      <c r="R6" s="6">
        <f>'YT_Drugdata for PCA Jun-1'!R6/'Caffeine corr.'!$G6</f>
        <v>5.8592342167511968E-2</v>
      </c>
      <c r="S6" s="6">
        <f>'YT_Drugdata for PCA Jun-1'!S6/'Caffeine corr.'!$G6</f>
        <v>4.3623495628366572E-2</v>
      </c>
      <c r="T6" s="6">
        <f>'YT_Drugdata for PCA Jun-1'!T6/'Caffeine corr.'!$G6</f>
        <v>5.5598572859682886E-3</v>
      </c>
      <c r="U6" s="6">
        <f>'YT_Drugdata for PCA Jun-1'!U6/'Caffeine corr.'!$G6</f>
        <v>0.13372169574969883</v>
      </c>
      <c r="V6" s="6">
        <f>'YT_Drugdata for PCA Jun-1'!V6/'Caffeine corr.'!$G6</f>
        <v>5.8449781724282017E-3</v>
      </c>
    </row>
    <row r="7" spans="1:26" x14ac:dyDescent="0.2">
      <c r="A7" s="3">
        <v>43989</v>
      </c>
      <c r="B7" s="4">
        <v>44732</v>
      </c>
      <c r="C7" s="5">
        <v>6</v>
      </c>
      <c r="D7" s="14">
        <f>'YT_Drugdata for PCA Jun-1'!D7/'Caffeine corr.'!$G7</f>
        <v>38120.124481450424</v>
      </c>
      <c r="E7" s="13">
        <f>'YT_Drugdata for PCA Jun-1'!E7/'Caffeine corr.'!$G7</f>
        <v>108.60396745842024</v>
      </c>
      <c r="F7" s="6">
        <f>'YT_Drugdata for PCA Jun-1'!F7/'Caffeine corr.'!$G7</f>
        <v>1.7676766090169518</v>
      </c>
      <c r="G7" s="17">
        <f>'YT_Drugdata for PCA Jun-1'!G7/'YT_Drugdata for PCA Jun-1'!$Z$1</f>
        <v>0.59134119593363677</v>
      </c>
      <c r="H7" s="6">
        <f>'YT_Drugdata for PCA Jun-1'!H7/'Caffeine corr.'!$G7</f>
        <v>0.2759828016756592</v>
      </c>
      <c r="I7" s="6">
        <f>'YT_Drugdata for PCA Jun-1'!I7/'Caffeine corr.'!$G7</f>
        <v>2.4880728928026801</v>
      </c>
      <c r="J7" s="6">
        <f>'YT_Drugdata for PCA Jun-1'!J7/'Caffeine corr.'!$G7</f>
        <v>0.3840422442435184</v>
      </c>
      <c r="K7" s="6">
        <f>'YT_Drugdata for PCA Jun-1'!K7/'Caffeine corr.'!$G7</f>
        <v>1.7402812573800297</v>
      </c>
      <c r="L7" s="6">
        <f>'YT_Drugdata for PCA Jun-1'!L7/'Caffeine corr.'!$G7</f>
        <v>2.1787759906796524</v>
      </c>
      <c r="M7" s="6">
        <f>'YT_Drugdata for PCA Jun-1'!M7/'Caffeine corr.'!$G7</f>
        <v>5.3447992829417181</v>
      </c>
      <c r="N7" s="6">
        <f>'YT_Drugdata for PCA Jun-1'!N7/'Caffeine corr.'!$G7</f>
        <v>34.256534365100066</v>
      </c>
      <c r="O7" s="6">
        <f>'YT_Drugdata for PCA Jun-1'!O7/'Caffeine corr.'!$G7</f>
        <v>1.186117261613403</v>
      </c>
      <c r="P7" s="6">
        <f>'YT_Drugdata for PCA Jun-1'!P7/'Caffeine corr.'!$G7</f>
        <v>0.33060439784063345</v>
      </c>
      <c r="Q7" s="6">
        <f>'YT_Drugdata for PCA Jun-1'!Q7/'Caffeine corr.'!$G7</f>
        <v>0.64565094166523695</v>
      </c>
      <c r="R7" s="6">
        <f>'YT_Drugdata for PCA Jun-1'!R7/'Caffeine corr.'!$G7</f>
        <v>8.4553554434944607E-4</v>
      </c>
      <c r="S7" s="6">
        <f>'YT_Drugdata for PCA Jun-1'!S7/'Caffeine corr.'!$G7</f>
        <v>6.5951772459256789E-3</v>
      </c>
      <c r="T7" s="6">
        <f>'YT_Drugdata for PCA Jun-1'!T7/'Caffeine corr.'!$G7</f>
        <v>5.4114274838364552E-3</v>
      </c>
      <c r="U7" s="6">
        <f>'YT_Drugdata for PCA Jun-1'!U7/'Caffeine corr.'!$G7</f>
        <v>0.10281712219289264</v>
      </c>
      <c r="V7" s="6">
        <f>'YT_Drugdata for PCA Jun-1'!V7/'Caffeine corr.'!$G7</f>
        <v>3.0439279596580059E-3</v>
      </c>
    </row>
    <row r="8" spans="1:26" x14ac:dyDescent="0.2">
      <c r="A8" s="3">
        <v>43990</v>
      </c>
      <c r="B8" s="4">
        <v>44732</v>
      </c>
      <c r="C8" s="5">
        <v>8</v>
      </c>
      <c r="D8" s="14">
        <f>'YT_Drugdata for PCA Jun-1'!D8/'Caffeine corr.'!$G8</f>
        <v>30877.045131102139</v>
      </c>
      <c r="E8" s="13">
        <f>'YT_Drugdata for PCA Jun-1'!E8/'Caffeine corr.'!$G8</f>
        <v>109.93186623137774</v>
      </c>
      <c r="F8" s="6">
        <f>'YT_Drugdata for PCA Jun-1'!F8/'Caffeine corr.'!$G8</f>
        <v>1.5273201909332867</v>
      </c>
      <c r="G8" s="17">
        <f>'YT_Drugdata for PCA Jun-1'!G8/'YT_Drugdata for PCA Jun-1'!$Z$1</f>
        <v>0.65932474799842777</v>
      </c>
      <c r="H8" s="6">
        <f>'YT_Drugdata for PCA Jun-1'!H8/'Caffeine corr.'!$G8</f>
        <v>0.21249012785477012</v>
      </c>
      <c r="I8" s="6">
        <f>'YT_Drugdata for PCA Jun-1'!I8/'Caffeine corr.'!$G8</f>
        <v>2.7199039706064183</v>
      </c>
      <c r="J8" s="6">
        <f>'YT_Drugdata for PCA Jun-1'!J8/'Caffeine corr.'!$G8</f>
        <v>0.35733528995420299</v>
      </c>
      <c r="K8" s="6">
        <f>'YT_Drugdata for PCA Jun-1'!K8/'Caffeine corr.'!$G8</f>
        <v>1.0923296936545712</v>
      </c>
      <c r="L8" s="6">
        <f>'YT_Drugdata for PCA Jun-1'!L8/'Caffeine corr.'!$G8</f>
        <v>1.8616015912130253</v>
      </c>
      <c r="M8" s="6">
        <f>'YT_Drugdata for PCA Jun-1'!M8/'Caffeine corr.'!$G8</f>
        <v>6.1212627195507965</v>
      </c>
      <c r="N8" s="6">
        <f>'YT_Drugdata for PCA Jun-1'!N8/'Caffeine corr.'!$G8</f>
        <v>31.643435292451283</v>
      </c>
      <c r="O8" s="6">
        <f>'YT_Drugdata for PCA Jun-1'!O8/'Caffeine corr.'!$G8</f>
        <v>0.90805024658565925</v>
      </c>
      <c r="P8" s="6">
        <f>'YT_Drugdata for PCA Jun-1'!P8/'Caffeine corr.'!$G8</f>
        <v>0.29924555478762416</v>
      </c>
      <c r="Q8" s="6">
        <f>'YT_Drugdata for PCA Jun-1'!Q8/'Caffeine corr.'!$G8</f>
        <v>0.58772251637204442</v>
      </c>
      <c r="R8" s="6">
        <f>'YT_Drugdata for PCA Jun-1'!R8/'Caffeine corr.'!$G8</f>
        <v>7.5835163402844432E-4</v>
      </c>
      <c r="S8" s="6">
        <f>'YT_Drugdata for PCA Jun-1'!S8/'Caffeine corr.'!$G8</f>
        <v>2.275054902085333E-3</v>
      </c>
      <c r="T8" s="6">
        <f>'YT_Drugdata for PCA Jun-1'!T8/'Caffeine corr.'!$G8</f>
        <v>1.6683735948625777E-3</v>
      </c>
      <c r="U8" s="6">
        <f>'YT_Drugdata for PCA Jun-1'!U8/'Caffeine corr.'!$G8</f>
        <v>1.8048768889876977E-2</v>
      </c>
      <c r="V8" s="6">
        <f>'YT_Drugdata for PCA Jun-1'!V8/'Caffeine corr.'!$G8</f>
        <v>1.061692287639822E-3</v>
      </c>
    </row>
    <row r="9" spans="1:26" x14ac:dyDescent="0.2">
      <c r="A9" s="3">
        <v>43991</v>
      </c>
      <c r="B9" s="4">
        <v>44732</v>
      </c>
      <c r="C9" s="5">
        <v>8</v>
      </c>
      <c r="D9" s="14">
        <f>'YT_Drugdata for PCA Jun-1'!D9/'Caffeine corr.'!$G9</f>
        <v>408009.36192862189</v>
      </c>
      <c r="E9" s="13">
        <f>'YT_Drugdata for PCA Jun-1'!E9/'Caffeine corr.'!$G9</f>
        <v>95.425941872325211</v>
      </c>
      <c r="F9" s="6">
        <f>'YT_Drugdata for PCA Jun-1'!F9/'Caffeine corr.'!$G9</f>
        <v>1.5896975043716386</v>
      </c>
      <c r="G9" s="17">
        <f>'YT_Drugdata for PCA Jun-1'!G9/'YT_Drugdata for PCA Jun-1'!$Z$1</f>
        <v>0.66679352334958053</v>
      </c>
      <c r="H9" s="6">
        <f>'YT_Drugdata for PCA Jun-1'!H9/'Caffeine corr.'!$G9</f>
        <v>0.22135787891061684</v>
      </c>
      <c r="I9" s="6">
        <f>'YT_Drugdata for PCA Jun-1'!I9/'Caffeine corr.'!$G9</f>
        <v>2.2081798164498116</v>
      </c>
      <c r="J9" s="6">
        <f>'YT_Drugdata for PCA Jun-1'!J9/'Caffeine corr.'!$G9</f>
        <v>0.40387314898800208</v>
      </c>
      <c r="K9" s="6">
        <f>'YT_Drugdata for PCA Jun-1'!K9/'Caffeine corr.'!$G9</f>
        <v>1.7705630883595815</v>
      </c>
      <c r="L9" s="6">
        <f>'YT_Drugdata for PCA Jun-1'!L9/'Caffeine corr.'!$G9</f>
        <v>2.1081488508445396</v>
      </c>
      <c r="M9" s="6">
        <f>'YT_Drugdata for PCA Jun-1'!M9/'Caffeine corr.'!$G9</f>
        <v>4.7837897164572194</v>
      </c>
      <c r="N9" s="6">
        <f>'YT_Drugdata for PCA Jun-1'!N9/'Caffeine corr.'!$G9</f>
        <v>31.634980336995607</v>
      </c>
      <c r="O9" s="6">
        <f>'YT_Drugdata for PCA Jun-1'!O9/'Caffeine corr.'!$G9</f>
        <v>0.7489574846067889</v>
      </c>
      <c r="P9" s="6">
        <f>'YT_Drugdata for PCA Jun-1'!P9/'Caffeine corr.'!$G9</f>
        <v>0.26754908941500027</v>
      </c>
      <c r="Q9" s="6">
        <f>'YT_Drugdata for PCA Jun-1'!Q9/'Caffeine corr.'!$G9</f>
        <v>0.65702497798605164</v>
      </c>
      <c r="R9" s="6">
        <f>'YT_Drugdata for PCA Jun-1'!R9/'Caffeine corr.'!$G9</f>
        <v>7.4985731338284836E-4</v>
      </c>
      <c r="S9" s="6">
        <f>'YT_Drugdata for PCA Jun-1'!S9/'Caffeine corr.'!$G9</f>
        <v>6.5987443577690654E-3</v>
      </c>
      <c r="T9" s="6">
        <f>'YT_Drugdata for PCA Jun-1'!T9/'Caffeine corr.'!$G9</f>
        <v>4.4991438802970901E-3</v>
      </c>
      <c r="U9" s="6">
        <f>'YT_Drugdata for PCA Jun-1'!U9/'Caffeine corr.'!$G9</f>
        <v>8.8783105904529244E-2</v>
      </c>
      <c r="V9" s="6">
        <f>'YT_Drugdata for PCA Jun-1'!V9/'Caffeine corr.'!$G9</f>
        <v>3.4493436415611021E-3</v>
      </c>
    </row>
    <row r="10" spans="1:26" x14ac:dyDescent="0.2">
      <c r="A10" s="3">
        <v>43998</v>
      </c>
      <c r="B10" s="4">
        <v>44732</v>
      </c>
      <c r="C10" s="5">
        <v>10</v>
      </c>
      <c r="D10" s="14">
        <f>'YT_Drugdata for PCA Jun-1'!D10/'Caffeine corr.'!$G10</f>
        <v>17120.864669086623</v>
      </c>
      <c r="E10" s="13">
        <f>'YT_Drugdata for PCA Jun-1'!E10/'Caffeine corr.'!$G10</f>
        <v>142.86219219436006</v>
      </c>
      <c r="F10" s="6">
        <f>'YT_Drugdata for PCA Jun-1'!F10/'Caffeine corr.'!$G10</f>
        <v>1.4070054134609513</v>
      </c>
      <c r="G10" s="17">
        <f>'YT_Drugdata for PCA Jun-1'!G10/'YT_Drugdata for PCA Jun-1'!$Z$1</f>
        <v>0.73226441785015484</v>
      </c>
      <c r="H10" s="6">
        <f>'YT_Drugdata for PCA Jun-1'!H10/'Caffeine corr.'!$G10</f>
        <v>0.20620966459536413</v>
      </c>
      <c r="I10" s="6">
        <f>'YT_Drugdata for PCA Jun-1'!I10/'Caffeine corr.'!$G10</f>
        <v>2.1417126952643017</v>
      </c>
      <c r="J10" s="6">
        <f>'YT_Drugdata for PCA Jun-1'!J10/'Caffeine corr.'!$G10</f>
        <v>0.45953345785655653</v>
      </c>
      <c r="K10" s="6">
        <f>'YT_Drugdata for PCA Jun-1'!K10/'Caffeine corr.'!$G10</f>
        <v>1.6728929743663647</v>
      </c>
      <c r="L10" s="6">
        <f>'YT_Drugdata for PCA Jun-1'!L10/'Caffeine corr.'!$G10</f>
        <v>2.0278194103156042</v>
      </c>
      <c r="M10" s="6">
        <f>'YT_Drugdata for PCA Jun-1'!M10/'Caffeine corr.'!$G10</f>
        <v>4.1535542706410595</v>
      </c>
      <c r="N10" s="6">
        <f>'YT_Drugdata for PCA Jun-1'!N10/'Caffeine corr.'!$G10</f>
        <v>26.671103393687684</v>
      </c>
      <c r="O10" s="6">
        <f>'YT_Drugdata for PCA Jun-1'!O10/'Caffeine corr.'!$G10</f>
        <v>0.80394456653835011</v>
      </c>
      <c r="P10" s="6">
        <f>'YT_Drugdata for PCA Jun-1'!P10/'Caffeine corr.'!$G10</f>
        <v>0.2710769431932436</v>
      </c>
      <c r="Q10" s="6">
        <f>'YT_Drugdata for PCA Jun-1'!Q10/'Caffeine corr.'!$G10</f>
        <v>0.57998175201093483</v>
      </c>
      <c r="R10" s="6">
        <f>'YT_Drugdata for PCA Jun-1'!R10/'Caffeine corr.'!$G10</f>
        <v>1.7753149932051215E-3</v>
      </c>
      <c r="S10" s="6">
        <f>'YT_Drugdata for PCA Jun-1'!S10/'Caffeine corr.'!$G10</f>
        <v>5.0528195960453468E-3</v>
      </c>
      <c r="T10" s="6">
        <f>'YT_Drugdata for PCA Jun-1'!T10/'Caffeine corr.'!$G10</f>
        <v>4.2334434453352903E-3</v>
      </c>
      <c r="U10" s="6">
        <f>'YT_Drugdata for PCA Jun-1'!U10/'Caffeine corr.'!$G10</f>
        <v>5.6946642474348906E-2</v>
      </c>
      <c r="V10" s="6">
        <f>'YT_Drugdata for PCA Jun-1'!V10/'Caffeine corr.'!$G10</f>
        <v>3.0043792192702059E-3</v>
      </c>
    </row>
    <row r="11" spans="1:26" x14ac:dyDescent="0.2">
      <c r="A11" s="3">
        <v>44005</v>
      </c>
      <c r="B11" s="4">
        <v>44732</v>
      </c>
      <c r="C11" s="5">
        <v>10</v>
      </c>
      <c r="D11" s="14">
        <f>'YT_Drugdata for PCA Jun-1'!D11/'Caffeine corr.'!$G11</f>
        <v>130360.48505601735</v>
      </c>
      <c r="E11" s="13">
        <f>'YT_Drugdata for PCA Jun-1'!E11/'Caffeine corr.'!$G11</f>
        <v>119.95056240713224</v>
      </c>
      <c r="F11" s="6">
        <f>'YT_Drugdata for PCA Jun-1'!F11/'Caffeine corr.'!$G11</f>
        <v>1.8407578105386715</v>
      </c>
      <c r="G11" s="17">
        <f>'YT_Drugdata for PCA Jun-1'!G11/'YT_Drugdata for PCA Jun-1'!$Z$1</f>
        <v>0.54662269758646298</v>
      </c>
      <c r="H11" s="6">
        <f>'YT_Drugdata for PCA Jun-1'!H11/'Caffeine corr.'!$G11</f>
        <v>0.2354457664642487</v>
      </c>
      <c r="I11" s="6">
        <f>'YT_Drugdata for PCA Jun-1'!I11/'Caffeine corr.'!$G11</f>
        <v>2.5785610554107112</v>
      </c>
      <c r="J11" s="6">
        <f>'YT_Drugdata for PCA Jun-1'!J11/'Caffeine corr.'!$G11</f>
        <v>0.42625379631833682</v>
      </c>
      <c r="K11" s="6">
        <f>'YT_Drugdata for PCA Jun-1'!K11/'Caffeine corr.'!$G11</f>
        <v>1.8495390046259161</v>
      </c>
      <c r="L11" s="6">
        <f>'YT_Drugdata for PCA Jun-1'!L11/'Caffeine corr.'!$G11</f>
        <v>2.4413548977975128</v>
      </c>
      <c r="M11" s="6">
        <f>'YT_Drugdata for PCA Jun-1'!M11/'Caffeine corr.'!$G11</f>
        <v>5.6106341971189142</v>
      </c>
      <c r="N11" s="6">
        <f>'YT_Drugdata for PCA Jun-1'!N11/'Caffeine corr.'!$G11</f>
        <v>32.392544397041327</v>
      </c>
      <c r="O11" s="6">
        <f>'YT_Drugdata for PCA Jun-1'!O11/'Caffeine corr.'!$G11</f>
        <v>1.4873147485270721</v>
      </c>
      <c r="P11" s="6">
        <f>'YT_Drugdata for PCA Jun-1'!P11/'Caffeine corr.'!$G11</f>
        <v>0.36313896381626548</v>
      </c>
      <c r="Q11" s="6">
        <f>'YT_Drugdata for PCA Jun-1'!Q11/'Caffeine corr.'!$G11</f>
        <v>0.83403049674476293</v>
      </c>
      <c r="R11" s="6">
        <f>'YT_Drugdata for PCA Jun-1'!R11/'Caffeine corr.'!$G11</f>
        <v>9.1470771742132358E-4</v>
      </c>
      <c r="S11" s="6">
        <f>'YT_Drugdata for PCA Jun-1'!S11/'Caffeine corr.'!$G11</f>
        <v>6.5858955654335295E-3</v>
      </c>
      <c r="T11" s="6">
        <f>'YT_Drugdata for PCA Jun-1'!T11/'Caffeine corr.'!$G11</f>
        <v>4.9394216740751475E-3</v>
      </c>
      <c r="U11" s="6">
        <f>'YT_Drugdata for PCA Jun-1'!U11/'Caffeine corr.'!$G11</f>
        <v>6.7871312632662217E-2</v>
      </c>
      <c r="V11" s="6">
        <f>'YT_Drugdata for PCA Jun-1'!V11/'Caffeine corr.'!$G11</f>
        <v>3.8417724131695587E-3</v>
      </c>
    </row>
    <row r="12" spans="1:26" x14ac:dyDescent="0.2">
      <c r="A12" s="3">
        <v>44012</v>
      </c>
      <c r="B12" s="4">
        <v>44732</v>
      </c>
      <c r="C12" s="5">
        <v>10</v>
      </c>
      <c r="D12" s="14">
        <f>'YT_Drugdata for PCA Jun-1'!D12/'Caffeine corr.'!$G12</f>
        <v>21654.002125394225</v>
      </c>
      <c r="E12" s="13">
        <f>'YT_Drugdata for PCA Jun-1'!E12/'Caffeine corr.'!$G12</f>
        <v>144.68295858601937</v>
      </c>
      <c r="F12" s="6">
        <f>'YT_Drugdata for PCA Jun-1'!F12/'Caffeine corr.'!$G12</f>
        <v>1.4883463136428288</v>
      </c>
      <c r="G12" s="17">
        <f>'YT_Drugdata for PCA Jun-1'!G12/'YT_Drugdata for PCA Jun-1'!$Z$1</f>
        <v>0.69950117822500391</v>
      </c>
      <c r="H12" s="6">
        <f>'YT_Drugdata for PCA Jun-1'!H12/'Caffeine corr.'!$G12</f>
        <v>0.26004244976623819</v>
      </c>
      <c r="I12" s="6">
        <f>'YT_Drugdata for PCA Jun-1'!I12/'Caffeine corr.'!$G12</f>
        <v>2.5170793914426364</v>
      </c>
      <c r="J12" s="6">
        <f>'YT_Drugdata for PCA Jun-1'!J12/'Caffeine corr.'!$G12</f>
        <v>0.50493124385615906</v>
      </c>
      <c r="K12" s="6">
        <f>'YT_Drugdata for PCA Jun-1'!K12/'Caffeine corr.'!$G12</f>
        <v>2.9502452093600096</v>
      </c>
      <c r="L12" s="6">
        <f>'YT_Drugdata for PCA Jun-1'!L12/'Caffeine corr.'!$G12</f>
        <v>2.0050001967957618</v>
      </c>
      <c r="M12" s="6">
        <f>'YT_Drugdata for PCA Jun-1'!M12/'Caffeine corr.'!$G12</f>
        <v>4.8002778330130544</v>
      </c>
      <c r="N12" s="6">
        <f>'YT_Drugdata for PCA Jun-1'!N12/'Caffeine corr.'!$G12</f>
        <v>28.84498357987006</v>
      </c>
      <c r="O12" s="6">
        <f>'YT_Drugdata for PCA Jun-1'!O12/'Caffeine corr.'!$G12</f>
        <v>1.1583969051433909</v>
      </c>
      <c r="P12" s="6">
        <f>'YT_Drugdata for PCA Jun-1'!P12/'Caffeine corr.'!$G12</f>
        <v>0.29249414635608761</v>
      </c>
      <c r="Q12" s="6">
        <f>'YT_Drugdata for PCA Jun-1'!Q12/'Caffeine corr.'!$G12</f>
        <v>0.64674658754395908</v>
      </c>
      <c r="R12" s="6">
        <f>'YT_Drugdata for PCA Jun-1'!R12/'Caffeine corr.'!$G12</f>
        <v>7.1479507907157281E-4</v>
      </c>
      <c r="S12" s="6">
        <f>'YT_Drugdata for PCA Jun-1'!S12/'Caffeine corr.'!$G12</f>
        <v>4.5746885060580665E-3</v>
      </c>
      <c r="T12" s="6">
        <f>'YT_Drugdata for PCA Jun-1'!T12/'Caffeine corr.'!$G12</f>
        <v>4.1458114586151217E-3</v>
      </c>
      <c r="U12" s="6">
        <f>'YT_Drugdata for PCA Jun-1'!U12/'Caffeine corr.'!$G12</f>
        <v>6.7476655464356466E-2</v>
      </c>
      <c r="V12" s="6">
        <f>'YT_Drugdata for PCA Jun-1'!V12/'Caffeine corr.'!$G12</f>
        <v>3.5739753953578641E-3</v>
      </c>
    </row>
    <row r="13" spans="1:26" x14ac:dyDescent="0.2">
      <c r="A13" s="3">
        <v>44019</v>
      </c>
      <c r="B13" s="4">
        <v>44762</v>
      </c>
      <c r="C13" s="5">
        <v>12</v>
      </c>
      <c r="D13" s="14">
        <f>'YT_Drugdata for PCA Jun-1'!D13/'Caffeine corr.'!$G13</f>
        <v>46425.528891378999</v>
      </c>
      <c r="E13" s="13">
        <f>'YT_Drugdata for PCA Jun-1'!E13/'Caffeine corr.'!$G13</f>
        <v>115.4266178036879</v>
      </c>
      <c r="F13" s="6">
        <f>'YT_Drugdata for PCA Jun-1'!F13/'Caffeine corr.'!$G13</f>
        <v>1.5241040717796066</v>
      </c>
      <c r="G13" s="17">
        <f>'YT_Drugdata for PCA Jun-1'!G13/'YT_Drugdata for PCA Jun-1'!$Z$1</f>
        <v>0.67482268372859933</v>
      </c>
      <c r="H13" s="6">
        <f>'YT_Drugdata for PCA Jun-1'!H13/'Caffeine corr.'!$G13</f>
        <v>0.21516763366300329</v>
      </c>
      <c r="I13" s="6">
        <f>'YT_Drugdata for PCA Jun-1'!I13/'Caffeine corr.'!$G13</f>
        <v>2.4892464946770865</v>
      </c>
      <c r="J13" s="6">
        <f>'YT_Drugdata for PCA Jun-1'!J13/'Caffeine corr.'!$G13</f>
        <v>0.31563847086928171</v>
      </c>
      <c r="K13" s="6">
        <f>'YT_Drugdata for PCA Jun-1'!K13/'Caffeine corr.'!$G13</f>
        <v>1.4855754321429808</v>
      </c>
      <c r="L13" s="6">
        <f>'YT_Drugdata for PCA Jun-1'!L13/'Caffeine corr.'!$G13</f>
        <v>1.9027220497472193</v>
      </c>
      <c r="M13" s="6">
        <f>'YT_Drugdata for PCA Jun-1'!M13/'Caffeine corr.'!$G13</f>
        <v>5.3101356643802067</v>
      </c>
      <c r="N13" s="6">
        <f>'YT_Drugdata for PCA Jun-1'!N13/'Caffeine corr.'!$G13</f>
        <v>28.360931636520352</v>
      </c>
      <c r="O13" s="6">
        <f>'YT_Drugdata for PCA Jun-1'!O13/'Caffeine corr.'!$G13</f>
        <v>1.531809799706932</v>
      </c>
      <c r="P13" s="6">
        <f>'YT_Drugdata for PCA Jun-1'!P13/'Caffeine corr.'!$G13</f>
        <v>0.31860221237979136</v>
      </c>
      <c r="Q13" s="6">
        <f>'YT_Drugdata for PCA Jun-1'!Q13/'Caffeine corr.'!$G13</f>
        <v>0.57985602653122026</v>
      </c>
      <c r="R13" s="6">
        <f>'YT_Drugdata for PCA Jun-1'!R13/'Caffeine corr.'!$G13</f>
        <v>7.4093537762742181E-4</v>
      </c>
      <c r="S13" s="6">
        <f>'YT_Drugdata for PCA Jun-1'!S13/'Caffeine corr.'!$G13</f>
        <v>6.8166054741722812E-3</v>
      </c>
      <c r="T13" s="6">
        <f>'YT_Drugdata for PCA Jun-1'!T13/'Caffeine corr.'!$G13</f>
        <v>3.5564898126116246E-3</v>
      </c>
      <c r="U13" s="6">
        <f>'YT_Drugdata for PCA Jun-1'!U13/'Caffeine corr.'!$G13</f>
        <v>5.1272728131817588E-2</v>
      </c>
      <c r="V13" s="6">
        <f>'YT_Drugdata for PCA Jun-1'!V13/'Caffeine corr.'!$G13</f>
        <v>2.9637415105096872E-3</v>
      </c>
    </row>
    <row r="14" spans="1:26" x14ac:dyDescent="0.2">
      <c r="A14" s="3">
        <v>44033</v>
      </c>
      <c r="B14" s="4">
        <v>44762</v>
      </c>
      <c r="C14" s="5">
        <v>12</v>
      </c>
      <c r="D14" s="14">
        <f>'YT_Drugdata for PCA Jun-1'!D14/'Caffeine corr.'!$G14</f>
        <v>62078.507531802949</v>
      </c>
      <c r="E14" s="13">
        <f>'YT_Drugdata for PCA Jun-1'!E14/'Caffeine corr.'!$G14</f>
        <v>117.19035268691181</v>
      </c>
      <c r="F14" s="6">
        <f>'YT_Drugdata for PCA Jun-1'!F14/'Caffeine corr.'!$G14</f>
        <v>1.7583851723187411</v>
      </c>
      <c r="G14" s="17">
        <f>'YT_Drugdata for PCA Jun-1'!G14/'YT_Drugdata for PCA Jun-1'!$Z$1</f>
        <v>0.58314868445337786</v>
      </c>
      <c r="H14" s="6">
        <f>'YT_Drugdata for PCA Jun-1'!H14/'Caffeine corr.'!$G14</f>
        <v>0.26922807885122135</v>
      </c>
      <c r="I14" s="6">
        <f>'YT_Drugdata for PCA Jun-1'!I14/'Caffeine corr.'!$G14</f>
        <v>2.9090351144153619</v>
      </c>
      <c r="J14" s="6">
        <f>'YT_Drugdata for PCA Jun-1'!J14/'Caffeine corr.'!$G14</f>
        <v>0.96459104683956687</v>
      </c>
      <c r="K14" s="6">
        <f>'YT_Drugdata for PCA Jun-1'!K14/'Caffeine corr.'!$G14</f>
        <v>5.230912940941181</v>
      </c>
      <c r="L14" s="6">
        <f>'YT_Drugdata for PCA Jun-1'!L14/'Caffeine corr.'!$G14</f>
        <v>2.106323880592071</v>
      </c>
      <c r="M14" s="6">
        <f>'YT_Drugdata for PCA Jun-1'!M14/'Caffeine corr.'!$G14</f>
        <v>7.0582342200740564</v>
      </c>
      <c r="N14" s="6">
        <f>'YT_Drugdata for PCA Jun-1'!N14/'Caffeine corr.'!$G14</f>
        <v>31.880034193040036</v>
      </c>
      <c r="O14" s="6">
        <f>'YT_Drugdata for PCA Jun-1'!O14/'Caffeine corr.'!$G14</f>
        <v>1.6261718928319311</v>
      </c>
      <c r="P14" s="6">
        <f>'YT_Drugdata for PCA Jun-1'!P14/'Caffeine corr.'!$G14</f>
        <v>0.39784021842983025</v>
      </c>
      <c r="Q14" s="6">
        <f>'YT_Drugdata for PCA Jun-1'!Q14/'Caffeine corr.'!$G14</f>
        <v>0.80442606235100589</v>
      </c>
      <c r="R14" s="6">
        <f>'YT_Drugdata for PCA Jun-1'!R14/'Caffeine corr.'!$G14</f>
        <v>8.5741426385739278E-4</v>
      </c>
      <c r="S14" s="6">
        <f>'YT_Drugdata for PCA Jun-1'!S14/'Caffeine corr.'!$G14</f>
        <v>5.1444855831443564E-3</v>
      </c>
      <c r="T14" s="6">
        <f>'YT_Drugdata for PCA Jun-1'!T14/'Caffeine corr.'!$G14</f>
        <v>4.287071319286964E-3</v>
      </c>
      <c r="U14" s="6">
        <f>'YT_Drugdata for PCA Jun-1'!U14/'Caffeine corr.'!$G14</f>
        <v>5.3845615770244264E-2</v>
      </c>
      <c r="V14" s="6">
        <f>'YT_Drugdata for PCA Jun-1'!V14/'Caffeine corr.'!$G14</f>
        <v>4.8015198776013993E-3</v>
      </c>
    </row>
    <row r="15" spans="1:26" x14ac:dyDescent="0.2">
      <c r="A15" s="3">
        <v>44046</v>
      </c>
      <c r="B15" s="4">
        <v>44793</v>
      </c>
      <c r="C15" s="5">
        <v>13</v>
      </c>
      <c r="D15" s="14">
        <f>'YT_Drugdata for PCA Jun-1'!D15/'Caffeine corr.'!$G15</f>
        <v>57161.047551032396</v>
      </c>
      <c r="E15" s="13">
        <f>'YT_Drugdata for PCA Jun-1'!E15/'Caffeine corr.'!$G15</f>
        <v>103.99453989021248</v>
      </c>
      <c r="F15" s="6">
        <f>'YT_Drugdata for PCA Jun-1'!F15/'Caffeine corr.'!$G15</f>
        <v>1.6691390613315469</v>
      </c>
      <c r="G15" s="17">
        <f>'YT_Drugdata for PCA Jun-1'!G15/'YT_Drugdata for PCA Jun-1'!$Z$1</f>
        <v>0.59222147686809834</v>
      </c>
      <c r="H15" s="6">
        <f>'YT_Drugdata for PCA Jun-1'!H15/'Caffeine corr.'!$G15</f>
        <v>0.29364014442646025</v>
      </c>
      <c r="I15" s="6">
        <f>'YT_Drugdata for PCA Jun-1'!I15/'Caffeine corr.'!$G15</f>
        <v>2.6601534418024468</v>
      </c>
      <c r="J15" s="6">
        <f>'YT_Drugdata for PCA Jun-1'!J15/'Caffeine corr.'!$G15</f>
        <v>0.46519758360833707</v>
      </c>
      <c r="K15" s="6">
        <f>'YT_Drugdata for PCA Jun-1'!K15/'Caffeine corr.'!$G15</f>
        <v>1.344260603668229</v>
      </c>
      <c r="L15" s="6">
        <f>'YT_Drugdata for PCA Jun-1'!L15/'Caffeine corr.'!$G15</f>
        <v>2.2385206409784844</v>
      </c>
      <c r="M15" s="6">
        <f>'YT_Drugdata for PCA Jun-1'!M15/'Caffeine corr.'!$G15</f>
        <v>5.4027084882513075</v>
      </c>
      <c r="N15" s="6">
        <f>'YT_Drugdata for PCA Jun-1'!N15/'Caffeine corr.'!$G15</f>
        <v>30.466811327780707</v>
      </c>
      <c r="O15" s="6">
        <f>'YT_Drugdata for PCA Jun-1'!O15/'Caffeine corr.'!$G15</f>
        <v>2.1323103759731685</v>
      </c>
      <c r="P15" s="6">
        <f>'YT_Drugdata for PCA Jun-1'!P15/'Caffeine corr.'!$G15</f>
        <v>0.52362167214862176</v>
      </c>
      <c r="Q15" s="6">
        <f>'YT_Drugdata for PCA Jun-1'!Q15/'Caffeine corr.'!$G15</f>
        <v>0.68420348776079187</v>
      </c>
      <c r="R15" s="6">
        <f>'YT_Drugdata for PCA Jun-1'!R15/'Caffeine corr.'!$G15</f>
        <v>8.4427873613128316E-4</v>
      </c>
      <c r="S15" s="6">
        <f>'YT_Drugdata for PCA Jun-1'!S15/'Caffeine corr.'!$G15</f>
        <v>5.2345281640139556E-3</v>
      </c>
      <c r="T15" s="6">
        <f>'YT_Drugdata for PCA Jun-1'!T15/'Caffeine corr.'!$G15</f>
        <v>2.8705477028463625E-3</v>
      </c>
      <c r="U15" s="6">
        <f>'YT_Drugdata for PCA Jun-1'!U15/'Caffeine corr.'!$G15</f>
        <v>3.9174533356491535E-2</v>
      </c>
      <c r="V15" s="6">
        <f>'YT_Drugdata for PCA Jun-1'!V15/'Caffeine corr.'!$G15</f>
        <v>5.0656724167876992E-3</v>
      </c>
    </row>
    <row r="16" spans="1:26" x14ac:dyDescent="0.2">
      <c r="A16" s="3">
        <v>44061</v>
      </c>
      <c r="B16" s="4">
        <v>44793</v>
      </c>
      <c r="C16" s="5">
        <v>9</v>
      </c>
      <c r="D16" s="14">
        <f>'YT_Drugdata for PCA Jun-1'!D16/'Caffeine corr.'!$G16</f>
        <v>71304.711526221072</v>
      </c>
      <c r="E16" s="13">
        <f>'YT_Drugdata for PCA Jun-1'!E16/'Caffeine corr.'!$G16</f>
        <v>92.638679093633243</v>
      </c>
      <c r="F16" s="6">
        <f>'YT_Drugdata for PCA Jun-1'!F16/'Caffeine corr.'!$G16</f>
        <v>0.88576494325268396</v>
      </c>
      <c r="G16" s="17">
        <f>'YT_Drugdata for PCA Jun-1'!G16/'YT_Drugdata for PCA Jun-1'!$Z$1</f>
        <v>0.71023357245301966</v>
      </c>
      <c r="H16" s="6">
        <f>'YT_Drugdata for PCA Jun-1'!H16/'Caffeine corr.'!$G16</f>
        <v>0.16262255753566207</v>
      </c>
      <c r="I16" s="6">
        <f>'YT_Drugdata for PCA Jun-1'!I16/'Caffeine corr.'!$G16</f>
        <v>1.5164025494883813</v>
      </c>
      <c r="J16" s="6">
        <f>'YT_Drugdata for PCA Jun-1'!J16/'Caffeine corr.'!$G16</f>
        <v>0.29483258483088864</v>
      </c>
      <c r="K16" s="6">
        <f>'YT_Drugdata for PCA Jun-1'!K16/'Caffeine corr.'!$G16</f>
        <v>1.0893599373622662</v>
      </c>
      <c r="L16" s="6">
        <f>'YT_Drugdata for PCA Jun-1'!L16/'Caffeine corr.'!$G16</f>
        <v>1.586801925044945</v>
      </c>
      <c r="M16" s="6">
        <f>'YT_Drugdata for PCA Jun-1'!M16/'Caffeine corr.'!$G16</f>
        <v>4.975264669333467</v>
      </c>
      <c r="N16" s="6">
        <f>'YT_Drugdata for PCA Jun-1'!N16/'Caffeine corr.'!$G16</f>
        <v>20.203353595973752</v>
      </c>
      <c r="O16" s="6">
        <f>'YT_Drugdata for PCA Jun-1'!O16/'Caffeine corr.'!$G16</f>
        <v>1.019664555561268</v>
      </c>
      <c r="P16" s="6">
        <f>'YT_Drugdata for PCA Jun-1'!P16/'Caffeine corr.'!$G16</f>
        <v>0.32637150508022916</v>
      </c>
      <c r="Q16" s="6">
        <f>'YT_Drugdata for PCA Jun-1'!Q16/'Caffeine corr.'!$G16</f>
        <v>0.51321144780734906</v>
      </c>
      <c r="R16" s="6">
        <f>'YT_Drugdata for PCA Jun-1'!R16/'Caffeine corr.'!$G16</f>
        <v>2.8159750222625465E-3</v>
      </c>
      <c r="S16" s="6">
        <f>'YT_Drugdata for PCA Jun-1'!S16/'Caffeine corr.'!$G16</f>
        <v>6.4767425512038566E-3</v>
      </c>
      <c r="T16" s="6">
        <f>'YT_Drugdata for PCA Jun-1'!T16/'Caffeine corr.'!$G16</f>
        <v>9.151918822353276E-3</v>
      </c>
      <c r="U16" s="6">
        <f>'YT_Drugdata for PCA Jun-1'!U16/'Caffeine corr.'!$G16</f>
        <v>4.8293971631802671E-2</v>
      </c>
      <c r="V16" s="6">
        <f>'YT_Drugdata for PCA Jun-1'!V16/'Caffeine corr.'!$G16</f>
        <v>9.855912577918912E-4</v>
      </c>
    </row>
    <row r="17" spans="1:22" x14ac:dyDescent="0.2">
      <c r="A17" s="3">
        <v>44075</v>
      </c>
      <c r="B17" s="4">
        <v>44824</v>
      </c>
      <c r="C17" s="5">
        <v>10</v>
      </c>
      <c r="D17" s="14">
        <f>'YT_Drugdata for PCA Jun-1'!D17/'Caffeine corr.'!$G17</f>
        <v>18756.281301374096</v>
      </c>
      <c r="E17" s="13">
        <f>'YT_Drugdata for PCA Jun-1'!E17/'Caffeine corr.'!$G17</f>
        <v>63.688489872056536</v>
      </c>
      <c r="F17" s="6">
        <f>'YT_Drugdata for PCA Jun-1'!F17/'Caffeine corr.'!$G17</f>
        <v>0.7873592159636349</v>
      </c>
      <c r="G17" s="17">
        <f>'YT_Drugdata for PCA Jun-1'!G17/'YT_Drugdata for PCA Jun-1'!$Z$1</f>
        <v>1.181417555215309</v>
      </c>
      <c r="H17" s="6">
        <f>'YT_Drugdata for PCA Jun-1'!H17/'Caffeine corr.'!$G17</f>
        <v>0.1121534036929495</v>
      </c>
      <c r="I17" s="6">
        <f>'YT_Drugdata for PCA Jun-1'!I17/'Caffeine corr.'!$G17</f>
        <v>1.2226837104487964</v>
      </c>
      <c r="J17" s="6">
        <f>'YT_Drugdata for PCA Jun-1'!J17/'Caffeine corr.'!$G17</f>
        <v>0.22828507906406398</v>
      </c>
      <c r="K17" s="6">
        <f>'YT_Drugdata for PCA Jun-1'!K17/'Caffeine corr.'!$G17</f>
        <v>1.0119199555843104</v>
      </c>
      <c r="L17" s="6">
        <f>'YT_Drugdata for PCA Jun-1'!L17/'Caffeine corr.'!$G17</f>
        <v>1.3197704682116742</v>
      </c>
      <c r="M17" s="6">
        <f>'YT_Drugdata for PCA Jun-1'!M17/'Caffeine corr.'!$G17</f>
        <v>5.1250296504156276</v>
      </c>
      <c r="N17" s="6">
        <f>'YT_Drugdata for PCA Jun-1'!N17/'Caffeine corr.'!$G17</f>
        <v>16.139509622002372</v>
      </c>
      <c r="O17" s="6">
        <f>'YT_Drugdata for PCA Jun-1'!O17/'Caffeine corr.'!$G17</f>
        <v>0.73530310783445452</v>
      </c>
      <c r="P17" s="6">
        <f>'YT_Drugdata for PCA Jun-1'!P17/'Caffeine corr.'!$G17</f>
        <v>0.18198476825648408</v>
      </c>
      <c r="Q17" s="6">
        <f>'YT_Drugdata for PCA Jun-1'!Q17/'Caffeine corr.'!$G17</f>
        <v>0.34602499192209624</v>
      </c>
      <c r="R17" s="6">
        <f>'YT_Drugdata for PCA Jun-1'!R17/'Caffeine corr.'!$G17</f>
        <v>4.2322039129414902E-4</v>
      </c>
      <c r="S17" s="6">
        <f>'YT_Drugdata for PCA Jun-1'!S17/'Caffeine corr.'!$G17</f>
        <v>4.5707802259768102E-3</v>
      </c>
      <c r="T17" s="6">
        <f>'YT_Drugdata for PCA Jun-1'!T17/'Caffeine corr.'!$G17</f>
        <v>4.9940006172709585E-3</v>
      </c>
      <c r="U17" s="6">
        <f>'YT_Drugdata for PCA Jun-1'!U17/'Caffeine corr.'!$G17</f>
        <v>6.018193964202799E-2</v>
      </c>
      <c r="V17" s="6">
        <f>'YT_Drugdata for PCA Jun-1'!V17/'Caffeine corr.'!$G17</f>
        <v>1.1850170956236173E-3</v>
      </c>
    </row>
    <row r="18" spans="1:22" x14ac:dyDescent="0.2">
      <c r="A18" s="3">
        <v>44089</v>
      </c>
      <c r="B18" s="4">
        <v>44824</v>
      </c>
      <c r="C18" s="5">
        <v>12</v>
      </c>
      <c r="D18" s="14">
        <f>'YT_Drugdata for PCA Jun-1'!D18/'Caffeine corr.'!$G18</f>
        <v>83435.552316998685</v>
      </c>
      <c r="E18" s="13">
        <f>'YT_Drugdata for PCA Jun-1'!E18/'Caffeine corr.'!$G18</f>
        <v>83.746381796829169</v>
      </c>
      <c r="F18" s="6">
        <f>'YT_Drugdata for PCA Jun-1'!F18/'Caffeine corr.'!$G18</f>
        <v>1.0162153944458101</v>
      </c>
      <c r="G18" s="17">
        <f>'YT_Drugdata for PCA Jun-1'!G18/'YT_Drugdata for PCA Jun-1'!$Z$1</f>
        <v>0.73094739959640509</v>
      </c>
      <c r="H18" s="6">
        <f>'YT_Drugdata for PCA Jun-1'!H18/'Caffeine corr.'!$G18</f>
        <v>0.14693259741987078</v>
      </c>
      <c r="I18" s="6">
        <f>'YT_Drugdata for PCA Jun-1'!I18/'Caffeine corr.'!$G18</f>
        <v>1.4891632429378896</v>
      </c>
      <c r="J18" s="6">
        <f>'YT_Drugdata for PCA Jun-1'!J18/'Caffeine corr.'!$G18</f>
        <v>0.28839284484272587</v>
      </c>
      <c r="K18" s="6">
        <f>'YT_Drugdata for PCA Jun-1'!K18/'Caffeine corr.'!$G18</f>
        <v>1.219786814334793</v>
      </c>
      <c r="L18" s="6">
        <f>'YT_Drugdata for PCA Jun-1'!L18/'Caffeine corr.'!$G18</f>
        <v>1.5244599004186408</v>
      </c>
      <c r="M18" s="6">
        <f>'YT_Drugdata for PCA Jun-1'!M18/'Caffeine corr.'!$G18</f>
        <v>4.9017207010768624</v>
      </c>
      <c r="N18" s="6">
        <f>'YT_Drugdata for PCA Jun-1'!N18/'Caffeine corr.'!$G18</f>
        <v>19.886930315404726</v>
      </c>
      <c r="O18" s="6">
        <f>'YT_Drugdata for PCA Jun-1'!O18/'Caffeine corr.'!$G18</f>
        <v>0.96368083447445974</v>
      </c>
      <c r="P18" s="6">
        <f>'YT_Drugdata for PCA Jun-1'!P18/'Caffeine corr.'!$G18</f>
        <v>0.34845188605997285</v>
      </c>
      <c r="Q18" s="6">
        <f>'YT_Drugdata for PCA Jun-1'!Q18/'Caffeine corr.'!$G18</f>
        <v>0.39907112353236784</v>
      </c>
      <c r="R18" s="6">
        <f>'YT_Drugdata for PCA Jun-1'!R18/'Caffeine corr.'!$G18</f>
        <v>6.8404374962695888E-4</v>
      </c>
      <c r="S18" s="6">
        <f>'YT_Drugdata for PCA Jun-1'!S18/'Caffeine corr.'!$G18</f>
        <v>5.3355412470902789E-3</v>
      </c>
      <c r="T18" s="6">
        <f>'YT_Drugdata for PCA Jun-1'!T18/'Caffeine corr.'!$G18</f>
        <v>5.3355412470902789E-3</v>
      </c>
      <c r="U18" s="6">
        <f>'YT_Drugdata for PCA Jun-1'!U18/'Caffeine corr.'!$G18</f>
        <v>7.2371828710532257E-2</v>
      </c>
      <c r="V18" s="6">
        <f>'YT_Drugdata for PCA Jun-1'!V18/'Caffeine corr.'!$G18</f>
        <v>1.0944699994031343E-3</v>
      </c>
    </row>
    <row r="19" spans="1:22" x14ac:dyDescent="0.2">
      <c r="A19" s="3">
        <v>44103</v>
      </c>
      <c r="B19" s="4">
        <v>44824</v>
      </c>
      <c r="C19" s="5">
        <v>5</v>
      </c>
      <c r="D19" s="14">
        <f>'YT_Drugdata for PCA Jun-1'!D19/'Caffeine corr.'!$G19</f>
        <v>77648.997052572275</v>
      </c>
      <c r="E19" s="13">
        <f>'YT_Drugdata for PCA Jun-1'!E19/'Caffeine corr.'!$G19</f>
        <v>80.293360784224802</v>
      </c>
      <c r="F19" s="6">
        <f>'YT_Drugdata for PCA Jun-1'!F19/'Caffeine corr.'!$G19</f>
        <v>1.0731541562699232</v>
      </c>
      <c r="G19" s="17">
        <f>'YT_Drugdata for PCA Jun-1'!G19/'YT_Drugdata for PCA Jun-1'!$Z$1</f>
        <v>0.84368121272249996</v>
      </c>
      <c r="H19" s="6">
        <f>'YT_Drugdata for PCA Jun-1'!H19/'Caffeine corr.'!$G19</f>
        <v>0.13915208520663683</v>
      </c>
      <c r="I19" s="6">
        <f>'YT_Drugdata for PCA Jun-1'!I19/'Caffeine corr.'!$G19</f>
        <v>1.6200431862046951</v>
      </c>
      <c r="J19" s="6">
        <f>'YT_Drugdata for PCA Jun-1'!J19/'Caffeine corr.'!$G19</f>
        <v>0.37182290570120924</v>
      </c>
      <c r="K19" s="6">
        <f>'YT_Drugdata for PCA Jun-1'!K19/'Caffeine corr.'!$G19</f>
        <v>1.0671092190079654</v>
      </c>
      <c r="L19" s="6">
        <f>'YT_Drugdata for PCA Jun-1'!L19/'Caffeine corr.'!$G19</f>
        <v>1.4324130747207886</v>
      </c>
      <c r="M19" s="6">
        <f>'YT_Drugdata for PCA Jun-1'!M19/'Caffeine corr.'!$G19</f>
        <v>4.0573381845897654</v>
      </c>
      <c r="N19" s="6">
        <f>'YT_Drugdata for PCA Jun-1'!N19/'Caffeine corr.'!$G19</f>
        <v>21.462016371763998</v>
      </c>
      <c r="O19" s="6">
        <f>'YT_Drugdata for PCA Jun-1'!O19/'Caffeine corr.'!$G19</f>
        <v>1.6092571216784566</v>
      </c>
      <c r="P19" s="6">
        <f>'YT_Drugdata for PCA Jun-1'!P19/'Caffeine corr.'!$G19</f>
        <v>0.38628334385726526</v>
      </c>
      <c r="Q19" s="6">
        <f>'YT_Drugdata for PCA Jun-1'!Q19/'Caffeine corr.'!$G19</f>
        <v>0.46308960553861162</v>
      </c>
      <c r="R19" s="6">
        <f>'YT_Drugdata for PCA Jun-1'!R19/'Caffeine corr.'!$G19</f>
        <v>5.9264090803508014E-4</v>
      </c>
      <c r="S19" s="6">
        <f>'YT_Drugdata for PCA Jun-1'!S19/'Caffeine corr.'!$G19</f>
        <v>5.3337681723157207E-3</v>
      </c>
      <c r="T19" s="6">
        <f>'YT_Drugdata for PCA Jun-1'!T19/'Caffeine corr.'!$G19</f>
        <v>5.6893527171367692E-3</v>
      </c>
      <c r="U19" s="6">
        <f>'YT_Drugdata for PCA Jun-1'!U19/'Caffeine corr.'!$G19</f>
        <v>8.0836219855984937E-2</v>
      </c>
      <c r="V19" s="6">
        <f>'YT_Drugdata for PCA Jun-1'!V19/'Caffeine corr.'!$G19</f>
        <v>1.6593945424982245E-3</v>
      </c>
    </row>
    <row r="20" spans="1:22" x14ac:dyDescent="0.2">
      <c r="A20" s="3">
        <v>44117</v>
      </c>
      <c r="B20" s="4">
        <v>44854</v>
      </c>
      <c r="C20" s="5">
        <v>19</v>
      </c>
      <c r="D20" s="14">
        <f>'YT_Drugdata for PCA Jun-1'!D20/'Caffeine corr.'!$G20</f>
        <v>83703.058751681659</v>
      </c>
      <c r="E20" s="13">
        <f>'YT_Drugdata for PCA Jun-1'!E20/'Caffeine corr.'!$G20</f>
        <v>92.401099458234597</v>
      </c>
      <c r="F20" s="6">
        <f>'YT_Drugdata for PCA Jun-1'!F20/'Caffeine corr.'!$G20</f>
        <v>1.0116711661427729</v>
      </c>
      <c r="G20" s="17">
        <f>'YT_Drugdata for PCA Jun-1'!G20/'YT_Drugdata for PCA Jun-1'!$Z$1</f>
        <v>0.81498813803658599</v>
      </c>
      <c r="H20" s="6">
        <f>'YT_Drugdata for PCA Jun-1'!H20/'Caffeine corr.'!$G20</f>
        <v>0.1493273267672231</v>
      </c>
      <c r="I20" s="6">
        <f>'YT_Drugdata for PCA Jun-1'!I20/'Caffeine corr.'!$G20</f>
        <v>1.6232138092059116</v>
      </c>
      <c r="J20" s="6">
        <f>'YT_Drugdata for PCA Jun-1'!J20/'Caffeine corr.'!$G20</f>
        <v>0.31092477077086556</v>
      </c>
      <c r="K20" s="6">
        <f>'YT_Drugdata for PCA Jun-1'!K20/'Caffeine corr.'!$G20</f>
        <v>0.99694702545906955</v>
      </c>
      <c r="L20" s="6">
        <f>'YT_Drugdata for PCA Jun-1'!L20/'Caffeine corr.'!$G20</f>
        <v>1.3022275423011822</v>
      </c>
      <c r="M20" s="6">
        <f>'YT_Drugdata for PCA Jun-1'!M20/'Caffeine corr.'!$G20</f>
        <v>6.333343712750195</v>
      </c>
      <c r="N20" s="6">
        <f>'YT_Drugdata for PCA Jun-1'!N20/'Caffeine corr.'!$G20</f>
        <v>23.250399748946236</v>
      </c>
      <c r="O20" s="6">
        <f>'YT_Drugdata for PCA Jun-1'!O20/'Caffeine corr.'!$G20</f>
        <v>0.75031766900704133</v>
      </c>
      <c r="P20" s="6">
        <f>'YT_Drugdata for PCA Jun-1'!P20/'Caffeine corr.'!$G20</f>
        <v>0.17865290696226527</v>
      </c>
      <c r="Q20" s="6">
        <f>'YT_Drugdata for PCA Jun-1'!Q20/'Caffeine corr.'!$G20</f>
        <v>0.35951443502708597</v>
      </c>
      <c r="R20" s="6">
        <f>'YT_Drugdata for PCA Jun-1'!R20/'Caffeine corr.'!$G20</f>
        <v>6.1350586182096591E-4</v>
      </c>
      <c r="S20" s="6">
        <f>'YT_Drugdata for PCA Jun-1'!S20/'Caffeine corr.'!$G20</f>
        <v>2.8221269643764432E-3</v>
      </c>
      <c r="T20" s="6">
        <f>'YT_Drugdata for PCA Jun-1'!T20/'Caffeine corr.'!$G20</f>
        <v>4.6626445498393404E-3</v>
      </c>
      <c r="U20" s="6">
        <f>'YT_Drugdata for PCA Jun-1'!U20/'Caffeine corr.'!$G20</f>
        <v>4.736265253257857E-2</v>
      </c>
      <c r="V20" s="6">
        <f>'YT_Drugdata for PCA Jun-1'!V20/'Caffeine corr.'!$G20</f>
        <v>8.5890820654935219E-4</v>
      </c>
    </row>
    <row r="21" spans="1:22" x14ac:dyDescent="0.2">
      <c r="A21" s="3">
        <v>44131</v>
      </c>
      <c r="B21" s="4">
        <v>44854</v>
      </c>
      <c r="C21" s="5">
        <v>21</v>
      </c>
      <c r="D21" s="14">
        <f>'YT_Drugdata for PCA Jun-1'!D21/'Caffeine corr.'!$G21</f>
        <v>106098.28039630577</v>
      </c>
      <c r="E21" s="13">
        <f>'YT_Drugdata for PCA Jun-1'!E21/'Caffeine corr.'!$G21</f>
        <v>70.586252951660995</v>
      </c>
      <c r="F21" s="6">
        <f>'YT_Drugdata for PCA Jun-1'!F21/'Caffeine corr.'!$G21</f>
        <v>0.79160195699604097</v>
      </c>
      <c r="G21" s="17">
        <f>'YT_Drugdata for PCA Jun-1'!G21/'YT_Drugdata for PCA Jun-1'!$Z$1</f>
        <v>1.270209088183228</v>
      </c>
      <c r="H21" s="6">
        <f>'YT_Drugdata for PCA Jun-1'!H21/'Caffeine corr.'!$G21</f>
        <v>0.16524838465785083</v>
      </c>
      <c r="I21" s="6">
        <f>'YT_Drugdata for PCA Jun-1'!I21/'Caffeine corr.'!$G21</f>
        <v>1.5566728488993256</v>
      </c>
      <c r="J21" s="6">
        <f>'YT_Drugdata for PCA Jun-1'!J21/'Caffeine corr.'!$G21</f>
        <v>0.20382471075711089</v>
      </c>
      <c r="K21" s="6">
        <f>'YT_Drugdata for PCA Jun-1'!K21/'Caffeine corr.'!$G21</f>
        <v>1.3398581507822596</v>
      </c>
      <c r="L21" s="6">
        <f>'YT_Drugdata for PCA Jun-1'!L21/'Caffeine corr.'!$G21</f>
        <v>1.3465499624525394</v>
      </c>
      <c r="M21" s="6">
        <f>'YT_Drugdata for PCA Jun-1'!M21/'Caffeine corr.'!$G21</f>
        <v>6.6938585773789532</v>
      </c>
      <c r="N21" s="6">
        <f>'YT_Drugdata for PCA Jun-1'!N21/'Caffeine corr.'!$G21</f>
        <v>23.603594304999305</v>
      </c>
      <c r="O21" s="6">
        <f>'YT_Drugdata for PCA Jun-1'!O21/'Caffeine corr.'!$G21</f>
        <v>0.95543325212371488</v>
      </c>
      <c r="P21" s="6">
        <f>'YT_Drugdata for PCA Jun-1'!P21/'Caffeine corr.'!$G21</f>
        <v>0.20626525383686001</v>
      </c>
      <c r="Q21" s="6">
        <f>'YT_Drugdata for PCA Jun-1'!Q21/'Caffeine corr.'!$G21</f>
        <v>0.31640460121005354</v>
      </c>
      <c r="R21" s="6">
        <f>'YT_Drugdata for PCA Jun-1'!R21/'Caffeine corr.'!$G21</f>
        <v>3.9363598060469465E-4</v>
      </c>
      <c r="S21" s="6">
        <f>'YT_Drugdata for PCA Jun-1'!S21/'Caffeine corr.'!$G21</f>
        <v>3.9363598060469466E-3</v>
      </c>
      <c r="T21" s="6">
        <f>'YT_Drugdata for PCA Jun-1'!T21/'Caffeine corr.'!$G21</f>
        <v>6.8492660625216863E-3</v>
      </c>
      <c r="U21" s="6">
        <f>'YT_Drugdata for PCA Jun-1'!U21/'Caffeine corr.'!$G21</f>
        <v>3.3301603959157162E-2</v>
      </c>
      <c r="V21" s="6">
        <f>'YT_Drugdata for PCA Jun-1'!V21/'Caffeine corr.'!$G21</f>
        <v>3.9363598060469465E-4</v>
      </c>
    </row>
    <row r="22" spans="1:22" x14ac:dyDescent="0.2">
      <c r="A22" s="3">
        <v>44145</v>
      </c>
      <c r="B22" s="4">
        <v>44885</v>
      </c>
      <c r="C22" s="5">
        <v>61</v>
      </c>
      <c r="D22" s="14">
        <f>'YT_Drugdata for PCA Jun-1'!D22/'Caffeine corr.'!$G22</f>
        <v>411653.00158780738</v>
      </c>
      <c r="E22" s="13">
        <f>'YT_Drugdata for PCA Jun-1'!E22/'Caffeine corr.'!$G22</f>
        <v>80.440154747082417</v>
      </c>
      <c r="F22" s="6">
        <f>'YT_Drugdata for PCA Jun-1'!F22/'Caffeine corr.'!$G22</f>
        <v>0.78323358709184598</v>
      </c>
      <c r="G22" s="17">
        <f>'YT_Drugdata for PCA Jun-1'!G22/'YT_Drugdata for PCA Jun-1'!$Z$1</f>
        <v>1.3121245270084245</v>
      </c>
      <c r="H22" s="6">
        <f>'YT_Drugdata for PCA Jun-1'!H22/'Caffeine corr.'!$G22</f>
        <v>0.10303900065662894</v>
      </c>
      <c r="I22" s="6">
        <f>'YT_Drugdata for PCA Jun-1'!I22/'Caffeine corr.'!$G22</f>
        <v>1.5061832618172766</v>
      </c>
      <c r="J22" s="6">
        <f>'YT_Drugdata for PCA Jun-1'!J22/'Caffeine corr.'!$G22</f>
        <v>0.20013344358306775</v>
      </c>
      <c r="K22" s="6">
        <f>'YT_Drugdata for PCA Jun-1'!K22/'Caffeine corr.'!$G22</f>
        <v>1.3187772687591031</v>
      </c>
      <c r="L22" s="6">
        <f>'YT_Drugdata for PCA Jun-1'!L22/'Caffeine corr.'!$G22</f>
        <v>1.2955325237884878</v>
      </c>
      <c r="M22" s="6">
        <f>'YT_Drugdata for PCA Jun-1'!M22/'Caffeine corr.'!$G22</f>
        <v>8.8293448994613737</v>
      </c>
      <c r="N22" s="6">
        <f>'YT_Drugdata for PCA Jun-1'!N22/'Caffeine corr.'!$G22</f>
        <v>23.671457518452879</v>
      </c>
      <c r="O22" s="6">
        <f>'YT_Drugdata for PCA Jun-1'!O22/'Caffeine corr.'!$G22</f>
        <v>0.83521036109171354</v>
      </c>
      <c r="P22" s="6">
        <f>'YT_Drugdata for PCA Jun-1'!P22/'Caffeine corr.'!$G22</f>
        <v>0.18428128963589407</v>
      </c>
      <c r="Q22" s="6">
        <f>'YT_Drugdata for PCA Jun-1'!Q22/'Caffeine corr.'!$G22</f>
        <v>0.38296669992571036</v>
      </c>
      <c r="R22" s="6">
        <f>'YT_Drugdata for PCA Jun-1'!R22/'Caffeine corr.'!$G22</f>
        <v>3.8106139296090587E-4</v>
      </c>
      <c r="S22" s="6">
        <f>'YT_Drugdata for PCA Jun-1'!S22/'Caffeine corr.'!$G22</f>
        <v>5.7159208944135877E-3</v>
      </c>
      <c r="T22" s="6">
        <f>'YT_Drugdata for PCA Jun-1'!T22/'Caffeine corr.'!$G22</f>
        <v>1.1355629510234996E-2</v>
      </c>
      <c r="U22" s="6">
        <f>'YT_Drugdata for PCA Jun-1'!U22/'Caffeine corr.'!$G22</f>
        <v>4.2755088290213634E-2</v>
      </c>
      <c r="V22" s="6">
        <f>'YT_Drugdata for PCA Jun-1'!V22/'Caffeine corr.'!$G22</f>
        <v>3.8106139296090587E-4</v>
      </c>
    </row>
    <row r="23" spans="1:22" x14ac:dyDescent="0.2">
      <c r="A23" s="3">
        <v>44159</v>
      </c>
      <c r="B23" s="4">
        <v>44885</v>
      </c>
      <c r="C23" s="5">
        <v>89</v>
      </c>
      <c r="D23" s="14">
        <f>'YT_Drugdata for PCA Jun-1'!D23/'Caffeine corr.'!$G23</f>
        <v>323966.82467187167</v>
      </c>
      <c r="E23" s="13">
        <f>'YT_Drugdata for PCA Jun-1'!E23/'Caffeine corr.'!$G23</f>
        <v>86.792527019411096</v>
      </c>
      <c r="F23" s="6">
        <f>'YT_Drugdata for PCA Jun-1'!F23/'Caffeine corr.'!$G23</f>
        <v>0.80383290889673864</v>
      </c>
      <c r="G23" s="17">
        <f>'YT_Drugdata for PCA Jun-1'!G23/'YT_Drugdata for PCA Jun-1'!$Z$1</f>
        <v>0.95206353401277743</v>
      </c>
      <c r="H23" s="6">
        <f>'YT_Drugdata for PCA Jun-1'!H23/'Caffeine corr.'!$G23</f>
        <v>0.12919305866235314</v>
      </c>
      <c r="I23" s="6">
        <f>'YT_Drugdata for PCA Jun-1'!I23/'Caffeine corr.'!$G23</f>
        <v>1.5235327771523839</v>
      </c>
      <c r="J23" s="6">
        <f>'YT_Drugdata for PCA Jun-1'!J23/'Caffeine corr.'!$G23</f>
        <v>0.20345280864144558</v>
      </c>
      <c r="K23" s="6">
        <f>'YT_Drugdata for PCA Jun-1'!K23/'Caffeine corr.'!$G23</f>
        <v>1.0204150934185048</v>
      </c>
      <c r="L23" s="6">
        <f>'YT_Drugdata for PCA Jun-1'!L23/'Caffeine corr.'!$G23</f>
        <v>1.4259552556098425</v>
      </c>
      <c r="M23" s="6">
        <f>'YT_Drugdata for PCA Jun-1'!M23/'Caffeine corr.'!$G23</f>
        <v>7.7179723174875683</v>
      </c>
      <c r="N23" s="6">
        <f>'YT_Drugdata for PCA Jun-1'!N23/'Caffeine corr.'!$G23</f>
        <v>24.880692468242447</v>
      </c>
      <c r="O23" s="6">
        <f>'YT_Drugdata for PCA Jun-1'!O23/'Caffeine corr.'!$G23</f>
        <v>0.94951646366477438</v>
      </c>
      <c r="P23" s="6">
        <f>'YT_Drugdata for PCA Jun-1'!P23/'Caffeine corr.'!$G23</f>
        <v>0.22792596528236286</v>
      </c>
      <c r="Q23" s="6">
        <f>'YT_Drugdata for PCA Jun-1'!Q23/'Caffeine corr.'!$G23</f>
        <v>0.32823439700801105</v>
      </c>
      <c r="R23" s="6">
        <f>'YT_Drugdata for PCA Jun-1'!R23/'Caffeine corr.'!$G23</f>
        <v>5.251750352128177E-4</v>
      </c>
      <c r="S23" s="6">
        <f>'YT_Drugdata for PCA Jun-1'!S23/'Caffeine corr.'!$G23</f>
        <v>6.6172054436815023E-3</v>
      </c>
      <c r="T23" s="6">
        <f>'YT_Drugdata for PCA Jun-1'!T23/'Caffeine corr.'!$G23</f>
        <v>6.7222404507240666E-3</v>
      </c>
      <c r="U23" s="6">
        <f>'YT_Drugdata for PCA Jun-1'!U23/'Caffeine corr.'!$G23</f>
        <v>4.9576523324089981E-2</v>
      </c>
      <c r="V23" s="6">
        <f>'YT_Drugdata for PCA Jun-1'!V23/'Caffeine corr.'!$G23</f>
        <v>5.251750352128177E-4</v>
      </c>
    </row>
    <row r="24" spans="1:22" x14ac:dyDescent="0.2">
      <c r="A24" s="3">
        <v>44173</v>
      </c>
      <c r="B24" s="4">
        <v>44915</v>
      </c>
      <c r="C24" s="5">
        <v>183</v>
      </c>
      <c r="D24" s="14">
        <f>'YT_Drugdata for PCA Jun-1'!D24/'Caffeine corr.'!$G24</f>
        <v>217996.16464021977</v>
      </c>
      <c r="E24" s="13">
        <f>'YT_Drugdata for PCA Jun-1'!E24/'Caffeine corr.'!$G24</f>
        <v>106.8852515186137</v>
      </c>
      <c r="F24" s="6">
        <f>'YT_Drugdata for PCA Jun-1'!F24/'Caffeine corr.'!$G24</f>
        <v>0.65446823466252302</v>
      </c>
      <c r="G24" s="17">
        <f>'YT_Drugdata for PCA Jun-1'!G24/'YT_Drugdata for PCA Jun-1'!$Z$1</f>
        <v>1.2173241691566876</v>
      </c>
      <c r="H24" s="6">
        <f>'YT_Drugdata for PCA Jun-1'!H24/'Caffeine corr.'!$G24</f>
        <v>9.7755390893485936E-2</v>
      </c>
      <c r="I24" s="6">
        <f>'YT_Drugdata for PCA Jun-1'!I24/'Caffeine corr.'!$G24</f>
        <v>1.48473187815871</v>
      </c>
      <c r="J24" s="6">
        <f>'YT_Drugdata for PCA Jun-1'!J24/'Caffeine corr.'!$G24</f>
        <v>0.18343511585307068</v>
      </c>
      <c r="K24" s="6">
        <f>'YT_Drugdata for PCA Jun-1'!K24/'Caffeine corr.'!$G24</f>
        <v>1.1705181217153624</v>
      </c>
      <c r="L24" s="6">
        <f>'YT_Drugdata for PCA Jun-1'!L24/'Caffeine corr.'!$G24</f>
        <v>1.2866745273652691</v>
      </c>
      <c r="M24" s="6">
        <f>'YT_Drugdata for PCA Jun-1'!M24/'Caffeine corr.'!$G24</f>
        <v>7.9855475199628305</v>
      </c>
      <c r="N24" s="6">
        <f>'YT_Drugdata for PCA Jun-1'!N24/'Caffeine corr.'!$G24</f>
        <v>22.73051065696734</v>
      </c>
      <c r="O24" s="6">
        <f>'YT_Drugdata for PCA Jun-1'!O24/'Caffeine corr.'!$G24</f>
        <v>0.86435480922794883</v>
      </c>
      <c r="P24" s="6">
        <f>'YT_Drugdata for PCA Jun-1'!P24/'Caffeine corr.'!$G24</f>
        <v>0.21530830212758542</v>
      </c>
      <c r="Q24" s="6">
        <f>'YT_Drugdata for PCA Jun-1'!Q24/'Caffeine corr.'!$G24</f>
        <v>0.39595040681227078</v>
      </c>
      <c r="R24" s="6">
        <f>'YT_Drugdata for PCA Jun-1'!R24/'Caffeine corr.'!$G24</f>
        <v>4.1073693652725189E-4</v>
      </c>
      <c r="S24" s="6">
        <f>'YT_Drugdata for PCA Jun-1'!S24/'Caffeine corr.'!$G24</f>
        <v>4.1895167525779695E-3</v>
      </c>
      <c r="T24" s="6">
        <f>'YT_Drugdata for PCA Jun-1'!T24/'Caffeine corr.'!$G24</f>
        <v>7.1468226955741822E-3</v>
      </c>
      <c r="U24" s="6">
        <f>'YT_Drugdata for PCA Jun-1'!U24/'Caffeine corr.'!$G24</f>
        <v>3.7869945547812624E-2</v>
      </c>
      <c r="V24" s="6">
        <f>'YT_Drugdata for PCA Jun-1'!V24/'Caffeine corr.'!$G24</f>
        <v>4.1073693652725189E-4</v>
      </c>
    </row>
    <row r="25" spans="1:22" x14ac:dyDescent="0.2">
      <c r="A25" s="3">
        <v>44187</v>
      </c>
      <c r="B25" s="4">
        <v>44915</v>
      </c>
      <c r="C25" s="5">
        <v>227</v>
      </c>
      <c r="D25" s="14">
        <f>'YT_Drugdata for PCA Jun-1'!D25/'Caffeine corr.'!$G25</f>
        <v>276787.05432062497</v>
      </c>
      <c r="E25" s="13">
        <f>'YT_Drugdata for PCA Jun-1'!E25/'Caffeine corr.'!$G25</f>
        <v>81.167656908464821</v>
      </c>
      <c r="F25" s="6">
        <f>'YT_Drugdata for PCA Jun-1'!F25/'Caffeine corr.'!$G25</f>
        <v>0.6823790660080099</v>
      </c>
      <c r="G25" s="17">
        <f>'YT_Drugdata for PCA Jun-1'!G25/'YT_Drugdata for PCA Jun-1'!$Z$1</f>
        <v>1.057769846637598</v>
      </c>
      <c r="H25" s="6">
        <f>'YT_Drugdata for PCA Jun-1'!H25/'Caffeine corr.'!$G25</f>
        <v>0.10503230012952328</v>
      </c>
      <c r="I25" s="6">
        <f>'YT_Drugdata for PCA Jun-1'!I25/'Caffeine corr.'!$G25</f>
        <v>1.4652525829950327</v>
      </c>
      <c r="J25" s="6">
        <f>'YT_Drugdata for PCA Jun-1'!J25/'Caffeine corr.'!$G25</f>
        <v>0.18425558321551833</v>
      </c>
      <c r="K25" s="6">
        <f>'YT_Drugdata for PCA Jun-1'!K25/'Caffeine corr.'!$G25</f>
        <v>0.55257767259861712</v>
      </c>
      <c r="L25" s="6">
        <f>'YT_Drugdata for PCA Jun-1'!L25/'Caffeine corr.'!$G25</f>
        <v>1.1459959875518282</v>
      </c>
      <c r="M25" s="6">
        <f>'YT_Drugdata for PCA Jun-1'!M25/'Caffeine corr.'!$G25</f>
        <v>6.3497745008996942</v>
      </c>
      <c r="N25" s="6">
        <f>'YT_Drugdata for PCA Jun-1'!N25/'Caffeine corr.'!$G25</f>
        <v>24.229089230958831</v>
      </c>
      <c r="O25" s="6">
        <f>'YT_Drugdata for PCA Jun-1'!O25/'Caffeine corr.'!$G25</f>
        <v>0.81927084871507538</v>
      </c>
      <c r="P25" s="6">
        <f>'YT_Drugdata for PCA Jun-1'!P25/'Caffeine corr.'!$G25</f>
        <v>0.20127251752993255</v>
      </c>
      <c r="Q25" s="6">
        <f>'YT_Drugdata for PCA Jun-1'!Q25/'Caffeine corr.'!$G25</f>
        <v>1.4965448344287611</v>
      </c>
      <c r="R25" s="6">
        <f>'YT_Drugdata for PCA Jun-1'!R25/'Caffeine corr.'!$G25</f>
        <v>4.7269261984483923E-4</v>
      </c>
      <c r="S25" s="6">
        <f>'YT_Drugdata for PCA Jun-1'!S25/'Caffeine corr.'!$G25</f>
        <v>4.7269261984483923E-4</v>
      </c>
      <c r="T25" s="6">
        <f>'YT_Drugdata for PCA Jun-1'!T25/'Caffeine corr.'!$G25</f>
        <v>4.7269261984483923E-4</v>
      </c>
      <c r="U25" s="6">
        <f>'YT_Drugdata for PCA Jun-1'!U25/'Caffeine corr.'!$G25</f>
        <v>1.5504317930910729E-2</v>
      </c>
      <c r="V25" s="6">
        <f>'YT_Drugdata for PCA Jun-1'!V25/'Caffeine corr.'!$G25</f>
        <v>4.7269261984483923E-4</v>
      </c>
    </row>
    <row r="26" spans="1:22" x14ac:dyDescent="0.2">
      <c r="A26" s="3">
        <v>44201</v>
      </c>
      <c r="B26" s="4">
        <v>44582</v>
      </c>
      <c r="C26" s="5">
        <v>330</v>
      </c>
      <c r="D26" s="14">
        <f>'YT_Drugdata for PCA Jun-1'!D26/'Caffeine corr.'!$G26</f>
        <v>181438.02873065125</v>
      </c>
      <c r="E26" s="13">
        <f>'YT_Drugdata for PCA Jun-1'!E26/'Caffeine corr.'!$G26</f>
        <v>96.902062680284288</v>
      </c>
      <c r="F26" s="6">
        <f>'YT_Drugdata for PCA Jun-1'!F26/'Caffeine corr.'!$G26</f>
        <v>0.70660697794082095</v>
      </c>
      <c r="G26" s="17">
        <f>'YT_Drugdata for PCA Jun-1'!G26/'YT_Drugdata for PCA Jun-1'!$Z$1</f>
        <v>0.94833481825043853</v>
      </c>
      <c r="H26" s="6">
        <f>'YT_Drugdata for PCA Jun-1'!H26/'Caffeine corr.'!$G26</f>
        <v>9.8699318214088699E-2</v>
      </c>
      <c r="I26" s="6">
        <f>'YT_Drugdata for PCA Jun-1'!I26/'Caffeine corr.'!$G26</f>
        <v>1.4282930183865721</v>
      </c>
      <c r="J26" s="6">
        <f>'YT_Drugdata for PCA Jun-1'!J26/'Caffeine corr.'!$G26</f>
        <v>0.20488544368587003</v>
      </c>
      <c r="K26" s="6">
        <f>'YT_Drugdata for PCA Jun-1'!K26/'Caffeine corr.'!$G26</f>
        <v>1.1466414383119663</v>
      </c>
      <c r="L26" s="6">
        <f>'YT_Drugdata for PCA Jun-1'!L26/'Caffeine corr.'!$G26</f>
        <v>1.3865356145267651</v>
      </c>
      <c r="M26" s="6">
        <f>'YT_Drugdata for PCA Jun-1'!M26/'Caffeine corr.'!$G26</f>
        <v>7.1714123209636309</v>
      </c>
      <c r="N26" s="6">
        <f>'YT_Drugdata for PCA Jun-1'!N26/'Caffeine corr.'!$G26</f>
        <v>24.166359347936346</v>
      </c>
      <c r="O26" s="6">
        <f>'YT_Drugdata for PCA Jun-1'!O26/'Caffeine corr.'!$G26</f>
        <v>0.87542920920231238</v>
      </c>
      <c r="P26" s="6">
        <f>'YT_Drugdata for PCA Jun-1'!P26/'Caffeine corr.'!$G26</f>
        <v>0.23356729684210092</v>
      </c>
      <c r="Q26" s="6">
        <f>'YT_Drugdata for PCA Jun-1'!Q26/'Caffeine corr.'!$G26</f>
        <v>0.52839987560982737</v>
      </c>
      <c r="R26" s="6">
        <f>'YT_Drugdata for PCA Jun-1'!R26/'Caffeine corr.'!$G26</f>
        <v>5.2723994772483273E-4</v>
      </c>
      <c r="S26" s="6">
        <f>'YT_Drugdata for PCA Jun-1'!S26/'Caffeine corr.'!$G26</f>
        <v>4.5342635504335618E-3</v>
      </c>
      <c r="T26" s="6">
        <f>'YT_Drugdata for PCA Jun-1'!T26/'Caffeine corr.'!$G26</f>
        <v>8.5412871531422904E-3</v>
      </c>
      <c r="U26" s="6">
        <f>'YT_Drugdata for PCA Jun-1'!U26/'Caffeine corr.'!$G26</f>
        <v>3.5219628508018831E-2</v>
      </c>
      <c r="V26" s="6">
        <f>'YT_Drugdata for PCA Jun-1'!V26/'Caffeine corr.'!$G26</f>
        <v>5.2723994772483273E-4</v>
      </c>
    </row>
    <row r="27" spans="1:22" x14ac:dyDescent="0.2">
      <c r="A27" s="3">
        <v>44215</v>
      </c>
      <c r="B27" s="4">
        <v>44582</v>
      </c>
      <c r="C27" s="5">
        <v>313</v>
      </c>
      <c r="D27" s="14">
        <f>'YT_Drugdata for PCA Jun-1'!D27/'Caffeine corr.'!$G27</f>
        <v>300912.34906394628</v>
      </c>
      <c r="E27" s="13">
        <f>'YT_Drugdata for PCA Jun-1'!E27/'Caffeine corr.'!$G27</f>
        <v>54.821892617260026</v>
      </c>
      <c r="F27" s="6">
        <f>'YT_Drugdata for PCA Jun-1'!F27/'Caffeine corr.'!$G27</f>
        <v>0.66199769391286201</v>
      </c>
      <c r="G27" s="17">
        <f>'YT_Drugdata for PCA Jun-1'!G27/'YT_Drugdata for PCA Jun-1'!$Z$1</f>
        <v>0.92885519942753547</v>
      </c>
      <c r="H27" s="6">
        <f>'YT_Drugdata for PCA Jun-1'!H27/'Caffeine corr.'!$G27</f>
        <v>0.1145496090946959</v>
      </c>
      <c r="I27" s="6">
        <f>'YT_Drugdata for PCA Jun-1'!I27/'Caffeine corr.'!$G27</f>
        <v>1.7542023783730969</v>
      </c>
      <c r="J27" s="6">
        <f>'YT_Drugdata for PCA Jun-1'!J27/'Caffeine corr.'!$G27</f>
        <v>0.15115380748961754</v>
      </c>
      <c r="K27" s="6">
        <f>'YT_Drugdata for PCA Jun-1'!K27/'Caffeine corr.'!$G27</f>
        <v>0.95450830285110333</v>
      </c>
      <c r="L27" s="6">
        <f>'YT_Drugdata for PCA Jun-1'!L27/'Caffeine corr.'!$G27</f>
        <v>1.3319621839469717</v>
      </c>
      <c r="M27" s="6">
        <f>'YT_Drugdata for PCA Jun-1'!M27/'Caffeine corr.'!$G27</f>
        <v>5.8861704207174848</v>
      </c>
      <c r="N27" s="6">
        <f>'YT_Drugdata for PCA Jun-1'!N27/'Caffeine corr.'!$G27</f>
        <v>23.482239226784483</v>
      </c>
      <c r="O27" s="6">
        <f>'YT_Drugdata for PCA Jun-1'!O27/'Caffeine corr.'!$G27</f>
        <v>0.35441476798847643</v>
      </c>
      <c r="P27" s="6">
        <f>'YT_Drugdata for PCA Jun-1'!P27/'Caffeine corr.'!$G27</f>
        <v>0.20842861203696547</v>
      </c>
      <c r="Q27" s="6">
        <f>'YT_Drugdata for PCA Jun-1'!Q27/'Caffeine corr.'!$G27</f>
        <v>0.41556531118940432</v>
      </c>
      <c r="R27" s="6">
        <f>'YT_Drugdata for PCA Jun-1'!R27/'Caffeine corr.'!$G27</f>
        <v>5.3829703521943563E-4</v>
      </c>
      <c r="S27" s="6">
        <f>'YT_Drugdata for PCA Jun-1'!S27/'Caffeine corr.'!$G27</f>
        <v>3.229782211316614E-3</v>
      </c>
      <c r="T27" s="6">
        <f>'YT_Drugdata for PCA Jun-1'!T27/'Caffeine corr.'!$G27</f>
        <v>5.3829703521943563E-4</v>
      </c>
      <c r="U27" s="6">
        <f>'YT_Drugdata for PCA Jun-1'!U27/'Caffeine corr.'!$G27</f>
        <v>1.6687208091802505E-2</v>
      </c>
      <c r="V27" s="6">
        <f>'YT_Drugdata for PCA Jun-1'!V27/'Caffeine corr.'!$G27</f>
        <v>5.3829703521943563E-4</v>
      </c>
    </row>
    <row r="28" spans="1:22" x14ac:dyDescent="0.2">
      <c r="A28" s="3">
        <v>44217</v>
      </c>
      <c r="B28" s="4">
        <v>44582</v>
      </c>
      <c r="C28" s="5">
        <v>291</v>
      </c>
      <c r="D28" s="14">
        <f>'YT_Drugdata for PCA Jun-1'!D28/'Caffeine corr.'!$G28</f>
        <v>58631.336139268933</v>
      </c>
      <c r="E28" s="13">
        <f>'YT_Drugdata for PCA Jun-1'!E28/'Caffeine corr.'!$G28</f>
        <v>87.301222059526992</v>
      </c>
      <c r="F28" s="6">
        <f>'YT_Drugdata for PCA Jun-1'!F28/'Caffeine corr.'!$G28</f>
        <v>0.68893430447957216</v>
      </c>
      <c r="G28" s="17">
        <f>'YT_Drugdata for PCA Jun-1'!G28/'YT_Drugdata for PCA Jun-1'!$Z$1</f>
        <v>1.1331994864005916</v>
      </c>
      <c r="H28" s="6">
        <f>'YT_Drugdata for PCA Jun-1'!H28/'Caffeine corr.'!$G28</f>
        <v>0.14375227129463597</v>
      </c>
      <c r="I28" s="6">
        <f>'YT_Drugdata for PCA Jun-1'!I28/'Caffeine corr.'!$G28</f>
        <v>1.5088252514399545</v>
      </c>
      <c r="J28" s="6">
        <f>'YT_Drugdata for PCA Jun-1'!J28/'Caffeine corr.'!$G28</f>
        <v>0.17066721466164883</v>
      </c>
      <c r="K28" s="6">
        <f>'YT_Drugdata for PCA Jun-1'!K28/'Caffeine corr.'!$G28</f>
        <v>1.0395345339783988</v>
      </c>
      <c r="L28" s="6">
        <f>'YT_Drugdata for PCA Jun-1'!L28/'Caffeine corr.'!$G28</f>
        <v>1.2399405549176981</v>
      </c>
      <c r="M28" s="6">
        <f>'YT_Drugdata for PCA Jun-1'!M28/'Caffeine corr.'!$G28</f>
        <v>5.2358830649015573</v>
      </c>
      <c r="N28" s="6">
        <f>'YT_Drugdata for PCA Jun-1'!N28/'Caffeine corr.'!$G28</f>
        <v>21.88652598032721</v>
      </c>
      <c r="O28" s="6">
        <f>'YT_Drugdata for PCA Jun-1'!O28/'Caffeine corr.'!$G28</f>
        <v>0.50864830677856465</v>
      </c>
      <c r="P28" s="6">
        <f>'YT_Drugdata for PCA Jun-1'!P28/'Caffeine corr.'!$G28</f>
        <v>0.19396408367440754</v>
      </c>
      <c r="Q28" s="6">
        <f>'YT_Drugdata for PCA Jun-1'!Q28/'Caffeine corr.'!$G28</f>
        <v>0.5568304676913155</v>
      </c>
      <c r="R28" s="6">
        <f>'YT_Drugdata for PCA Jun-1'!R28/'Caffeine corr.'!$G28</f>
        <v>4.4122857978709631E-4</v>
      </c>
      <c r="S28" s="6">
        <f>'YT_Drugdata for PCA Jun-1'!S28/'Caffeine corr.'!$G28</f>
        <v>4.5887772297858011E-3</v>
      </c>
      <c r="T28" s="6">
        <f>'YT_Drugdata for PCA Jun-1'!T28/'Caffeine corr.'!$G28</f>
        <v>1.058948591489031E-3</v>
      </c>
      <c r="U28" s="6">
        <f>'YT_Drugdata for PCA Jun-1'!U28/'Caffeine corr.'!$G28</f>
        <v>2.6738451935098037E-2</v>
      </c>
      <c r="V28" s="6">
        <f>'YT_Drugdata for PCA Jun-1'!V28/'Caffeine corr.'!$G28</f>
        <v>4.4122857978709631E-4</v>
      </c>
    </row>
    <row r="29" spans="1:22" x14ac:dyDescent="0.2">
      <c r="A29" s="3">
        <v>44222</v>
      </c>
      <c r="B29" s="4">
        <v>44582</v>
      </c>
      <c r="C29" s="5">
        <v>265</v>
      </c>
      <c r="D29" s="14">
        <f>'YT_Drugdata for PCA Jun-1'!D29/'Caffeine corr.'!$G29</f>
        <v>89501.985055993719</v>
      </c>
      <c r="E29" s="13">
        <f>'YT_Drugdata for PCA Jun-1'!E29/'Caffeine corr.'!$G29</f>
        <v>99.021319578910123</v>
      </c>
      <c r="F29" s="6">
        <f>'YT_Drugdata for PCA Jun-1'!F29/'Caffeine corr.'!$G29</f>
        <v>0.73664119799687144</v>
      </c>
      <c r="G29" s="17">
        <f>'YT_Drugdata for PCA Jun-1'!G29/'YT_Drugdata for PCA Jun-1'!$Z$1</f>
        <v>1.2578715425089968</v>
      </c>
      <c r="H29" s="6">
        <f>'YT_Drugdata for PCA Jun-1'!H29/'Caffeine corr.'!$G29</f>
        <v>0.17966858487728571</v>
      </c>
      <c r="I29" s="6">
        <f>'YT_Drugdata for PCA Jun-1'!I29/'Caffeine corr.'!$G29</f>
        <v>1.4009379657997916</v>
      </c>
      <c r="J29" s="6">
        <f>'YT_Drugdata for PCA Jun-1'!J29/'Caffeine corr.'!$G29</f>
        <v>0.17871459239121162</v>
      </c>
      <c r="K29" s="6">
        <f>'YT_Drugdata for PCA Jun-1'!K29/'Caffeine corr.'!$G29</f>
        <v>0.90239739245224349</v>
      </c>
      <c r="L29" s="6">
        <f>'YT_Drugdata for PCA Jun-1'!L29/'Caffeine corr.'!$G29</f>
        <v>1.1663353135994066</v>
      </c>
      <c r="M29" s="6">
        <f>'YT_Drugdata for PCA Jun-1'!M29/'Caffeine corr.'!$G29</f>
        <v>3.6580046884772335</v>
      </c>
      <c r="N29" s="6">
        <f>'YT_Drugdata for PCA Jun-1'!N29/'Caffeine corr.'!$G29</f>
        <v>22.693573258730297</v>
      </c>
      <c r="O29" s="6">
        <f>'YT_Drugdata for PCA Jun-1'!O29/'Caffeine corr.'!$G29</f>
        <v>0.44408350226748583</v>
      </c>
      <c r="P29" s="6">
        <f>'YT_Drugdata for PCA Jun-1'!P29/'Caffeine corr.'!$G29</f>
        <v>0.20542638200128599</v>
      </c>
      <c r="Q29" s="6">
        <f>'YT_Drugdata for PCA Jun-1'!Q29/'Caffeine corr.'!$G29</f>
        <v>0.56285556678370918</v>
      </c>
      <c r="R29" s="6">
        <f>'YT_Drugdata for PCA Jun-1'!R29/'Caffeine corr.'!$G29</f>
        <v>3.9749686919753481E-4</v>
      </c>
      <c r="S29" s="6">
        <f>'YT_Drugdata for PCA Jun-1'!S29/'Caffeine corr.'!$G29</f>
        <v>3.9749686919753474E-3</v>
      </c>
      <c r="T29" s="6">
        <f>'YT_Drugdata for PCA Jun-1'!T29/'Caffeine corr.'!$G29</f>
        <v>9.539924860740834E-4</v>
      </c>
      <c r="U29" s="6">
        <f>'YT_Drugdata for PCA Jun-1'!U29/'Caffeine corr.'!$G29</f>
        <v>2.7268285226950881E-2</v>
      </c>
      <c r="V29" s="6">
        <f>'YT_Drugdata for PCA Jun-1'!V29/'Caffeine corr.'!$G29</f>
        <v>3.9749686919753481E-4</v>
      </c>
    </row>
    <row r="30" spans="1:22" x14ac:dyDescent="0.2">
      <c r="A30" s="3">
        <v>44223</v>
      </c>
      <c r="B30" s="4">
        <v>44582</v>
      </c>
      <c r="C30" s="5">
        <v>258</v>
      </c>
      <c r="D30" s="14">
        <f>'YT_Drugdata for PCA Jun-1'!D30/'Caffeine corr.'!$G30</f>
        <v>208970.9279292287</v>
      </c>
      <c r="E30" s="13">
        <f>'YT_Drugdata for PCA Jun-1'!E30/'Caffeine corr.'!$G30</f>
        <v>67.124617354458394</v>
      </c>
      <c r="F30" s="6">
        <f>'YT_Drugdata for PCA Jun-1'!F30/'Caffeine corr.'!$G30</f>
        <v>0.60766611904566903</v>
      </c>
      <c r="G30" s="17">
        <f>'YT_Drugdata for PCA Jun-1'!G30/'YT_Drugdata for PCA Jun-1'!$Z$1</f>
        <v>1.2806374678617132</v>
      </c>
      <c r="H30" s="6">
        <f>'YT_Drugdata for PCA Jun-1'!H30/'Caffeine corr.'!$G30</f>
        <v>9.7529553159604293E-2</v>
      </c>
      <c r="I30" s="6">
        <f>'YT_Drugdata for PCA Jun-1'!I30/'Caffeine corr.'!$G30</f>
        <v>1.2988062911959155</v>
      </c>
      <c r="J30" s="6">
        <f>'YT_Drugdata for PCA Jun-1'!J30/'Caffeine corr.'!$G30</f>
        <v>0.18849987296019599</v>
      </c>
      <c r="K30" s="6">
        <f>'YT_Drugdata for PCA Jun-1'!K30/'Caffeine corr.'!$G30</f>
        <v>2.2938576089804132</v>
      </c>
      <c r="L30" s="6">
        <f>'YT_Drugdata for PCA Jun-1'!L30/'Caffeine corr.'!$G30</f>
        <v>1.244380271538394</v>
      </c>
      <c r="M30" s="6">
        <f>'YT_Drugdata for PCA Jun-1'!M30/'Caffeine corr.'!$G30</f>
        <v>3.9794244100238223</v>
      </c>
      <c r="N30" s="6">
        <f>'YT_Drugdata for PCA Jun-1'!N30/'Caffeine corr.'!$G30</f>
        <v>18.850690071022349</v>
      </c>
      <c r="O30" s="6">
        <f>'YT_Drugdata for PCA Jun-1'!O30/'Caffeine corr.'!$G30</f>
        <v>0.42369524054764846</v>
      </c>
      <c r="P30" s="6">
        <f>'YT_Drugdata for PCA Jun-1'!P30/'Caffeine corr.'!$G30</f>
        <v>0.18600111739485783</v>
      </c>
      <c r="Q30" s="6">
        <f>'YT_Drugdata for PCA Jun-1'!Q30/'Caffeine corr.'!$G30</f>
        <v>0.37731209036605923</v>
      </c>
      <c r="R30" s="6">
        <f>'YT_Drugdata for PCA Jun-1'!R30/'Caffeine corr.'!$G30</f>
        <v>5.4660277991771828E-4</v>
      </c>
      <c r="S30" s="6">
        <f>'YT_Drugdata for PCA Jun-1'!S30/'Caffeine corr.'!$G30</f>
        <v>6.168802801928535E-3</v>
      </c>
      <c r="T30" s="6">
        <f>'YT_Drugdata for PCA Jun-1'!T30/'Caffeine corr.'!$G30</f>
        <v>1.5617222283363379E-3</v>
      </c>
      <c r="U30" s="6">
        <f>'YT_Drugdata for PCA Jun-1'!U30/'Caffeine corr.'!$G30</f>
        <v>3.6934730700154392E-2</v>
      </c>
      <c r="V30" s="6">
        <f>'YT_Drugdata for PCA Jun-1'!V30/'Caffeine corr.'!$G30</f>
        <v>3.9043055708408447E-4</v>
      </c>
    </row>
    <row r="31" spans="1:22" x14ac:dyDescent="0.2">
      <c r="A31" s="3">
        <v>44229</v>
      </c>
      <c r="B31" s="4">
        <v>44613</v>
      </c>
      <c r="C31" s="5">
        <v>211</v>
      </c>
      <c r="D31" s="14">
        <f>'YT_Drugdata for PCA Jun-1'!D31/'Caffeine corr.'!$G31</f>
        <v>208122.57583363881</v>
      </c>
      <c r="E31" s="13">
        <f>'YT_Drugdata for PCA Jun-1'!E31/'Caffeine corr.'!$G31</f>
        <v>104.78743213657771</v>
      </c>
      <c r="F31" s="6">
        <f>'YT_Drugdata for PCA Jun-1'!F31/'Caffeine corr.'!$G31</f>
        <v>0.83652490779378308</v>
      </c>
      <c r="G31" s="17">
        <f>'YT_Drugdata for PCA Jun-1'!G31/'YT_Drugdata for PCA Jun-1'!$Z$1</f>
        <v>0.94581762315563189</v>
      </c>
      <c r="H31" s="6">
        <f>'YT_Drugdata for PCA Jun-1'!H31/'Caffeine corr.'!$G31</f>
        <v>0.13216078548309262</v>
      </c>
      <c r="I31" s="6">
        <f>'YT_Drugdata for PCA Jun-1'!I31/'Caffeine corr.'!$G31</f>
        <v>1.5859294257971115</v>
      </c>
      <c r="J31" s="6">
        <f>'YT_Drugdata for PCA Jun-1'!J31/'Caffeine corr.'!$G31</f>
        <v>0.25501745166817552</v>
      </c>
      <c r="K31" s="6">
        <f>'YT_Drugdata for PCA Jun-1'!K31/'Caffeine corr.'!$G31</f>
        <v>1.5142454157510818</v>
      </c>
      <c r="L31" s="6">
        <f>'YT_Drugdata for PCA Jun-1'!L31/'Caffeine corr.'!$G31</f>
        <v>1.4461561790701927</v>
      </c>
      <c r="M31" s="6">
        <f>'YT_Drugdata for PCA Jun-1'!M31/'Caffeine corr.'!$G31</f>
        <v>7.0623551903313109</v>
      </c>
      <c r="N31" s="6">
        <f>'YT_Drugdata for PCA Jun-1'!N31/'Caffeine corr.'!$G31</f>
        <v>25.29123946770008</v>
      </c>
      <c r="O31" s="6">
        <f>'YT_Drugdata for PCA Jun-1'!O31/'Caffeine corr.'!$G31</f>
        <v>0.5234624391414332</v>
      </c>
      <c r="P31" s="6">
        <f>'YT_Drugdata for PCA Jun-1'!P31/'Caffeine corr.'!$G31</f>
        <v>0.27034810278421423</v>
      </c>
      <c r="Q31" s="6">
        <f>'YT_Drugdata for PCA Jun-1'!Q31/'Caffeine corr.'!$G31</f>
        <v>0.42746084456651473</v>
      </c>
      <c r="R31" s="6">
        <f>'YT_Drugdata for PCA Jun-1'!R31/'Caffeine corr.'!$G31</f>
        <v>7.401003987053187E-4</v>
      </c>
      <c r="S31" s="6">
        <f>'YT_Drugdata for PCA Jun-1'!S31/'Caffeine corr.'!$G31</f>
        <v>1.2793164034763365E-2</v>
      </c>
      <c r="T31" s="6">
        <f>'YT_Drugdata for PCA Jun-1'!T31/'Caffeine corr.'!$G31</f>
        <v>4.3348737638454387E-3</v>
      </c>
      <c r="U31" s="6">
        <f>'YT_Drugdata for PCA Jun-1'!U31/'Caffeine corr.'!$G31</f>
        <v>7.5173054782783078E-2</v>
      </c>
      <c r="V31" s="6">
        <f>'YT_Drugdata for PCA Jun-1'!V31/'Caffeine corr.'!$G31</f>
        <v>5.2864314193237045E-4</v>
      </c>
    </row>
    <row r="32" spans="1:22" x14ac:dyDescent="0.2">
      <c r="A32" s="3">
        <v>44231</v>
      </c>
      <c r="B32" s="4">
        <v>44613</v>
      </c>
      <c r="C32" s="5">
        <v>191</v>
      </c>
      <c r="D32" s="14">
        <f>'YT_Drugdata for PCA Jun-1'!D32/'Caffeine corr.'!$G32</f>
        <v>186348.84586552696</v>
      </c>
      <c r="E32" s="13">
        <f>'YT_Drugdata for PCA Jun-1'!E32/'Caffeine corr.'!$G32</f>
        <v>36.100921063904885</v>
      </c>
      <c r="F32" s="6">
        <f>'YT_Drugdata for PCA Jun-1'!F32/'Caffeine corr.'!$G32</f>
        <v>0.71926105833017617</v>
      </c>
      <c r="G32" s="17">
        <f>'YT_Drugdata for PCA Jun-1'!G32/'YT_Drugdata for PCA Jun-1'!$Z$1</f>
        <v>1.0227162884471406</v>
      </c>
      <c r="H32" s="6">
        <f>'YT_Drugdata for PCA Jun-1'!H32/'Caffeine corr.'!$G32</f>
        <v>0.11068563322862417</v>
      </c>
      <c r="I32" s="6">
        <f>'YT_Drugdata for PCA Jun-1'!I32/'Caffeine corr.'!$G32</f>
        <v>1.4013661620429696</v>
      </c>
      <c r="J32" s="6">
        <f>'YT_Drugdata for PCA Jun-1'!J32/'Caffeine corr.'!$G32</f>
        <v>0.17971748575460353</v>
      </c>
      <c r="K32" s="6">
        <f>'YT_Drugdata for PCA Jun-1'!K32/'Caffeine corr.'!$G32</f>
        <v>1.2825648860952856</v>
      </c>
      <c r="L32" s="6">
        <f>'YT_Drugdata for PCA Jun-1'!L32/'Caffeine corr.'!$G32</f>
        <v>1.094536199965741</v>
      </c>
      <c r="M32" s="6">
        <f>'YT_Drugdata for PCA Jun-1'!M32/'Caffeine corr.'!$G32</f>
        <v>3.9580869550306592</v>
      </c>
      <c r="N32" s="6">
        <f>'YT_Drugdata for PCA Jun-1'!N32/'Caffeine corr.'!$G32</f>
        <v>22.439361002888859</v>
      </c>
      <c r="O32" s="6">
        <f>'YT_Drugdata for PCA Jun-1'!O32/'Caffeine corr.'!$G32</f>
        <v>0.37664404522673167</v>
      </c>
      <c r="P32" s="6">
        <f>'YT_Drugdata for PCA Jun-1'!P32/'Caffeine corr.'!$G32</f>
        <v>0.21100671069555738</v>
      </c>
      <c r="Q32" s="6">
        <f>'YT_Drugdata for PCA Jun-1'!Q32/'Caffeine corr.'!$G32</f>
        <v>0.32853686188001519</v>
      </c>
      <c r="R32" s="6">
        <f>'YT_Drugdata for PCA Jun-1'!R32/'Caffeine corr.'!$G32</f>
        <v>4.8889413970240353E-4</v>
      </c>
      <c r="S32" s="6">
        <f>'YT_Drugdata for PCA Jun-1'!S32/'Caffeine corr.'!$G32</f>
        <v>8.0178638911194196E-3</v>
      </c>
      <c r="T32" s="6">
        <f>'YT_Drugdata for PCA Jun-1'!T32/'Caffeine corr.'!$G32</f>
        <v>2.2489130426310562E-3</v>
      </c>
      <c r="U32" s="6">
        <f>'YT_Drugdata for PCA Jun-1'!U32/'Caffeine corr.'!$G32</f>
        <v>4.7129395067311702E-2</v>
      </c>
      <c r="V32" s="6">
        <f>'YT_Drugdata for PCA Jun-1'!V32/'Caffeine corr.'!$G32</f>
        <v>4.8889413970240353E-4</v>
      </c>
    </row>
    <row r="33" spans="1:22" x14ac:dyDescent="0.2">
      <c r="A33" s="3">
        <v>44236</v>
      </c>
      <c r="B33" s="4">
        <v>44613</v>
      </c>
      <c r="C33" s="5">
        <v>184</v>
      </c>
      <c r="D33" s="14">
        <f>'YT_Drugdata for PCA Jun-1'!D33/'Caffeine corr.'!$G33</f>
        <v>162911.11722024245</v>
      </c>
      <c r="E33" s="13">
        <f>'YT_Drugdata for PCA Jun-1'!E33/'Caffeine corr.'!$G33</f>
        <v>93.915937560099323</v>
      </c>
      <c r="F33" s="6">
        <f>'YT_Drugdata for PCA Jun-1'!F33/'Caffeine corr.'!$G33</f>
        <v>0.68350003614324828</v>
      </c>
      <c r="G33" s="17">
        <f>'YT_Drugdata for PCA Jun-1'!G33/'YT_Drugdata for PCA Jun-1'!$Z$1</f>
        <v>1.2002925480870936</v>
      </c>
      <c r="H33" s="6">
        <f>'YT_Drugdata for PCA Jun-1'!H33/'Caffeine corr.'!$G33</f>
        <v>0.14788061484084172</v>
      </c>
      <c r="I33" s="6">
        <f>'YT_Drugdata for PCA Jun-1'!I33/'Caffeine corr.'!$G33</f>
        <v>1.5210458507883087</v>
      </c>
      <c r="J33" s="6">
        <f>'YT_Drugdata for PCA Jun-1'!J33/'Caffeine corr.'!$G33</f>
        <v>0.19895149759996061</v>
      </c>
      <c r="K33" s="6">
        <f>'YT_Drugdata for PCA Jun-1'!K33/'Caffeine corr.'!$G33</f>
        <v>1.0919837851937535</v>
      </c>
      <c r="L33" s="6">
        <f>'YT_Drugdata for PCA Jun-1'!L33/'Caffeine corr.'!$G33</f>
        <v>1.230200089430912</v>
      </c>
      <c r="M33" s="6">
        <f>'YT_Drugdata for PCA Jun-1'!M33/'Caffeine corr.'!$G33</f>
        <v>4.2145558664527663</v>
      </c>
      <c r="N33" s="6">
        <f>'YT_Drugdata for PCA Jun-1'!N33/'Caffeine corr.'!$G33</f>
        <v>21.282561522781716</v>
      </c>
      <c r="O33" s="6">
        <f>'YT_Drugdata for PCA Jun-1'!O33/'Caffeine corr.'!$G33</f>
        <v>0.98051096116161496</v>
      </c>
      <c r="P33" s="6">
        <f>'YT_Drugdata for PCA Jun-1'!P33/'Caffeine corr.'!$G33</f>
        <v>0.33208570746794092</v>
      </c>
      <c r="Q33" s="6">
        <f>'YT_Drugdata for PCA Jun-1'!Q33/'Caffeine corr.'!$G33</f>
        <v>0.38932175388803009</v>
      </c>
      <c r="R33" s="6">
        <f>'YT_Drugdata for PCA Jun-1'!R33/'Caffeine corr.'!$G33</f>
        <v>4.1656511222772319E-4</v>
      </c>
      <c r="S33" s="6">
        <f>'YT_Drugdata for PCA Jun-1'!S33/'Caffeine corr.'!$G33</f>
        <v>3.9157120549405981E-3</v>
      </c>
      <c r="T33" s="6">
        <f>'YT_Drugdata for PCA Jun-1'!T33/'Caffeine corr.'!$G33</f>
        <v>1.5829474264653482E-3</v>
      </c>
      <c r="U33" s="6">
        <f>'YT_Drugdata for PCA Jun-1'!U33/'Caffeine corr.'!$G33</f>
        <v>2.6076976025455473E-2</v>
      </c>
      <c r="V33" s="6">
        <f>'YT_Drugdata for PCA Jun-1'!V33/'Caffeine corr.'!$G33</f>
        <v>4.1656511222772319E-4</v>
      </c>
    </row>
    <row r="34" spans="1:22" x14ac:dyDescent="0.2">
      <c r="A34" s="3">
        <v>44237</v>
      </c>
      <c r="B34" s="4">
        <v>44613</v>
      </c>
      <c r="C34" s="5">
        <v>183</v>
      </c>
      <c r="D34" s="14">
        <f>'YT_Drugdata for PCA Jun-1'!D34/'Caffeine corr.'!$G34</f>
        <v>184981.11986281379</v>
      </c>
      <c r="E34" s="13">
        <f>'YT_Drugdata for PCA Jun-1'!E34/'Caffeine corr.'!$G34</f>
        <v>125.62966395714734</v>
      </c>
      <c r="F34" s="6">
        <f>'YT_Drugdata for PCA Jun-1'!F34/'Caffeine corr.'!$G34</f>
        <v>0.6627126692127967</v>
      </c>
      <c r="G34" s="17">
        <f>'YT_Drugdata for PCA Jun-1'!G34/'YT_Drugdata for PCA Jun-1'!$Z$1</f>
        <v>1.2101775584774255</v>
      </c>
      <c r="H34" s="6">
        <f>'YT_Drugdata for PCA Jun-1'!H34/'Caffeine corr.'!$G34</f>
        <v>9.4118420228600425E-2</v>
      </c>
      <c r="I34" s="6">
        <f>'YT_Drugdata for PCA Jun-1'!I34/'Caffeine corr.'!$G34</f>
        <v>1.4758164927856046</v>
      </c>
      <c r="J34" s="6">
        <f>'YT_Drugdata for PCA Jun-1'!J34/'Caffeine corr.'!$G34</f>
        <v>0.21856296883638995</v>
      </c>
      <c r="K34" s="6">
        <f>'YT_Drugdata for PCA Jun-1'!K34/'Caffeine corr.'!$G34</f>
        <v>1.4993667559683537</v>
      </c>
      <c r="L34" s="6">
        <f>'YT_Drugdata for PCA Jun-1'!L34/'Caffeine corr.'!$G34</f>
        <v>1.1595819061176029</v>
      </c>
      <c r="M34" s="6">
        <f>'YT_Drugdata for PCA Jun-1'!M34/'Caffeine corr.'!$G34</f>
        <v>2.858671420376147</v>
      </c>
      <c r="N34" s="6">
        <f>'YT_Drugdata for PCA Jun-1'!N34/'Caffeine corr.'!$G34</f>
        <v>21.552374539827937</v>
      </c>
      <c r="O34" s="6">
        <f>'YT_Drugdata for PCA Jun-1'!O34/'Caffeine corr.'!$G34</f>
        <v>3.3996664135602099</v>
      </c>
      <c r="P34" s="6">
        <f>'YT_Drugdata for PCA Jun-1'!P34/'Caffeine corr.'!$G34</f>
        <v>1.0348068275002311</v>
      </c>
      <c r="Q34" s="6">
        <f>'YT_Drugdata for PCA Jun-1'!Q34/'Caffeine corr.'!$G34</f>
        <v>0.34656071504719071</v>
      </c>
      <c r="R34" s="6">
        <f>'YT_Drugdata for PCA Jun-1'!R34/'Caffeine corr.'!$G34</f>
        <v>4.1316251197805279E-4</v>
      </c>
      <c r="S34" s="6">
        <f>'YT_Drugdata for PCA Jun-1'!S34/'Caffeine corr.'!$G34</f>
        <v>6.3627026844620136E-3</v>
      </c>
      <c r="T34" s="6">
        <f>'YT_Drugdata for PCA Jun-1'!T34/'Caffeine corr.'!$G34</f>
        <v>1.9005475550990429E-3</v>
      </c>
      <c r="U34" s="6">
        <f>'YT_Drugdata for PCA Jun-1'!U34/'Caffeine corr.'!$G34</f>
        <v>4.0159396164266732E-2</v>
      </c>
      <c r="V34" s="6">
        <f>'YT_Drugdata for PCA Jun-1'!V34/'Caffeine corr.'!$G34</f>
        <v>4.1316251197805279E-4</v>
      </c>
    </row>
    <row r="35" spans="1:22" x14ac:dyDescent="0.2">
      <c r="A35" s="3">
        <v>44244</v>
      </c>
      <c r="B35" s="4">
        <v>44613</v>
      </c>
      <c r="C35" s="5">
        <v>140</v>
      </c>
      <c r="D35" s="14">
        <f>'YT_Drugdata for PCA Jun-1'!D35/'Caffeine corr.'!$G35</f>
        <v>192272.77408004511</v>
      </c>
      <c r="E35" s="13">
        <f>'YT_Drugdata for PCA Jun-1'!E35/'Caffeine corr.'!$G35</f>
        <v>40.573581538610235</v>
      </c>
      <c r="F35" s="6">
        <f>'YT_Drugdata for PCA Jun-1'!F35/'Caffeine corr.'!$G35</f>
        <v>0.60945509232137041</v>
      </c>
      <c r="G35" s="17">
        <f>'YT_Drugdata for PCA Jun-1'!G35/'YT_Drugdata for PCA Jun-1'!$Z$1</f>
        <v>0.8779974221920811</v>
      </c>
      <c r="H35" s="6">
        <f>'YT_Drugdata for PCA Jun-1'!H35/'Caffeine corr.'!$G35</f>
        <v>9.0433067333800798E-2</v>
      </c>
      <c r="I35" s="6">
        <f>'YT_Drugdata for PCA Jun-1'!I35/'Caffeine corr.'!$G35</f>
        <v>1.5673166745345504</v>
      </c>
      <c r="J35" s="6">
        <f>'YT_Drugdata for PCA Jun-1'!J35/'Caffeine corr.'!$G35</f>
        <v>0.24840619629095659</v>
      </c>
      <c r="K35" s="6">
        <f>'YT_Drugdata for PCA Jun-1'!K35/'Caffeine corr.'!$G35</f>
        <v>0.79032122698897189</v>
      </c>
      <c r="L35" s="6">
        <f>'YT_Drugdata for PCA Jun-1'!L35/'Caffeine corr.'!$G35</f>
        <v>1.2700492869511495</v>
      </c>
      <c r="M35" s="6">
        <f>'YT_Drugdata for PCA Jun-1'!M35/'Caffeine corr.'!$G35</f>
        <v>4.9986479334330598</v>
      </c>
      <c r="N35" s="6">
        <f>'YT_Drugdata for PCA Jun-1'!N35/'Caffeine corr.'!$G35</f>
        <v>22.89983944349369</v>
      </c>
      <c r="O35" s="6">
        <f>'YT_Drugdata for PCA Jun-1'!O35/'Caffeine corr.'!$G35</f>
        <v>0.27380490411896363</v>
      </c>
      <c r="P35" s="6">
        <f>'YT_Drugdata for PCA Jun-1'!P35/'Caffeine corr.'!$G35</f>
        <v>0.23747222341432578</v>
      </c>
      <c r="Q35" s="6">
        <f>'YT_Drugdata for PCA Jun-1'!Q35/'Caffeine corr.'!$G35</f>
        <v>0.39134511254274507</v>
      </c>
      <c r="R35" s="6">
        <f>'YT_Drugdata for PCA Jun-1'!R35/'Caffeine corr.'!$G35</f>
        <v>5.6947775399118891E-4</v>
      </c>
      <c r="S35" s="6">
        <f>'YT_Drugdata for PCA Jun-1'!S35/'Caffeine corr.'!$G35</f>
        <v>5.3530908875171765E-3</v>
      </c>
      <c r="T35" s="6">
        <f>'YT_Drugdata for PCA Jun-1'!T35/'Caffeine corr.'!$G35</f>
        <v>1.8223288127718047E-3</v>
      </c>
      <c r="U35" s="6">
        <f>'YT_Drugdata for PCA Jun-1'!U35/'Caffeine corr.'!$G35</f>
        <v>2.6423767785191163E-2</v>
      </c>
      <c r="V35" s="6">
        <f>'YT_Drugdata for PCA Jun-1'!V35/'Caffeine corr.'!$G35</f>
        <v>5.6947775399118891E-4</v>
      </c>
    </row>
    <row r="36" spans="1:22" x14ac:dyDescent="0.2">
      <c r="A36" s="3">
        <v>44255</v>
      </c>
      <c r="B36" s="4">
        <v>44613</v>
      </c>
      <c r="C36" s="5">
        <v>130</v>
      </c>
      <c r="D36" s="14">
        <f>'YT_Drugdata for PCA Jun-1'!D36/'Caffeine corr.'!$G36</f>
        <v>110563.21057096375</v>
      </c>
      <c r="E36" s="13">
        <f>'YT_Drugdata for PCA Jun-1'!E36/'Caffeine corr.'!$G36</f>
        <v>87.628152456957423</v>
      </c>
      <c r="F36" s="6">
        <f>'YT_Drugdata for PCA Jun-1'!F36/'Caffeine corr.'!$G36</f>
        <v>0.65914312508973016</v>
      </c>
      <c r="G36" s="17">
        <f>'YT_Drugdata for PCA Jun-1'!G36/'YT_Drugdata for PCA Jun-1'!$Z$1</f>
        <v>0.82622419816009263</v>
      </c>
      <c r="H36" s="6">
        <f>'YT_Drugdata for PCA Jun-1'!H36/'Caffeine corr.'!$G36</f>
        <v>0.11461780012118519</v>
      </c>
      <c r="I36" s="6">
        <f>'YT_Drugdata for PCA Jun-1'!I36/'Caffeine corr.'!$G36</f>
        <v>1.577537916345858</v>
      </c>
      <c r="J36" s="6">
        <f>'YT_Drugdata for PCA Jun-1'!J36/'Caffeine corr.'!$G36</f>
        <v>0.25707308073642804</v>
      </c>
      <c r="K36" s="6">
        <f>'YT_Drugdata for PCA Jun-1'!K36/'Caffeine corr.'!$G36</f>
        <v>1.2731411187695323</v>
      </c>
      <c r="L36" s="6">
        <f>'YT_Drugdata for PCA Jun-1'!L36/'Caffeine corr.'!$G36</f>
        <v>1.3700881704031851</v>
      </c>
      <c r="M36" s="6">
        <f>'YT_Drugdata for PCA Jun-1'!M36/'Caffeine corr.'!$G36</f>
        <v>5.2440971949849118</v>
      </c>
      <c r="N36" s="6">
        <f>'YT_Drugdata for PCA Jun-1'!N36/'Caffeine corr.'!$G36</f>
        <v>24.339640553717359</v>
      </c>
      <c r="O36" s="6">
        <f>'YT_Drugdata for PCA Jun-1'!O36/'Caffeine corr.'!$G36</f>
        <v>0.49683851055698541</v>
      </c>
      <c r="P36" s="6">
        <f>'YT_Drugdata for PCA Jun-1'!P36/'Caffeine corr.'!$G36</f>
        <v>0.23419793372174588</v>
      </c>
      <c r="Q36" s="6">
        <f>'YT_Drugdata for PCA Jun-1'!Q36/'Caffeine corr.'!$G36</f>
        <v>0.37084365319040274</v>
      </c>
      <c r="R36" s="6">
        <f>'YT_Drugdata for PCA Jun-1'!R36/'Caffeine corr.'!$G36</f>
        <v>9.0774392915405379E-3</v>
      </c>
      <c r="S36" s="6">
        <f>'YT_Drugdata for PCA Jun-1'!S36/'Caffeine corr.'!$G36</f>
        <v>1.6823520820321795E-2</v>
      </c>
      <c r="T36" s="6">
        <f>'YT_Drugdata for PCA Jun-1'!T36/'Caffeine corr.'!$G36</f>
        <v>4.3571708599394578E-3</v>
      </c>
      <c r="U36" s="6">
        <f>'YT_Drugdata for PCA Jun-1'!U36/'Caffeine corr.'!$G36</f>
        <v>4.4176871218830613E-2</v>
      </c>
      <c r="V36" s="6">
        <f>'YT_Drugdata for PCA Jun-1'!V36/'Caffeine corr.'!$G36</f>
        <v>6.051626194360359E-4</v>
      </c>
    </row>
    <row r="37" spans="1:22" x14ac:dyDescent="0.2">
      <c r="A37" s="3">
        <v>44258</v>
      </c>
      <c r="B37" s="4">
        <v>44641</v>
      </c>
      <c r="C37" s="5">
        <v>132</v>
      </c>
      <c r="D37" s="14">
        <f>'YT_Drugdata for PCA Jun-1'!D37/'Caffeine corr.'!$G37</f>
        <v>71210.005474692865</v>
      </c>
      <c r="E37" s="13">
        <f>'YT_Drugdata for PCA Jun-1'!E37/'Caffeine corr.'!$G37</f>
        <v>25.303434725527246</v>
      </c>
      <c r="F37" s="6">
        <f>'YT_Drugdata for PCA Jun-1'!F37/'Caffeine corr.'!$G37</f>
        <v>0.67954084104943135</v>
      </c>
      <c r="G37" s="17">
        <f>'YT_Drugdata for PCA Jun-1'!G37/'YT_Drugdata for PCA Jun-1'!$Z$1</f>
        <v>0.88515651108046578</v>
      </c>
      <c r="H37" s="6">
        <f>'YT_Drugdata for PCA Jun-1'!H37/'Caffeine corr.'!$G37</f>
        <v>0.11161867846331473</v>
      </c>
      <c r="I37" s="6">
        <f>'YT_Drugdata for PCA Jun-1'!I37/'Caffeine corr.'!$G37</f>
        <v>1.4944249784541774</v>
      </c>
      <c r="J37" s="6">
        <f>'YT_Drugdata for PCA Jun-1'!J37/'Caffeine corr.'!$G37</f>
        <v>0.19454186671440077</v>
      </c>
      <c r="K37" s="6">
        <f>'YT_Drugdata for PCA Jun-1'!K37/'Caffeine corr.'!$G37</f>
        <v>1.0007269775587471</v>
      </c>
      <c r="L37" s="6">
        <f>'YT_Drugdata for PCA Jun-1'!L37/'Caffeine corr.'!$G37</f>
        <v>1.2410234644934337</v>
      </c>
      <c r="M37" s="6">
        <f>'YT_Drugdata for PCA Jun-1'!M37/'Caffeine corr.'!$G37</f>
        <v>5.2938660466725356</v>
      </c>
      <c r="N37" s="6">
        <f>'YT_Drugdata for PCA Jun-1'!N37/'Caffeine corr.'!$G37</f>
        <v>22.802521076597696</v>
      </c>
      <c r="O37" s="6">
        <f>'YT_Drugdata for PCA Jun-1'!O37/'Caffeine corr.'!$G37</f>
        <v>0.42873773761971601</v>
      </c>
      <c r="P37" s="6">
        <f>'YT_Drugdata for PCA Jun-1'!P37/'Caffeine corr.'!$G37</f>
        <v>0.22606171619948665</v>
      </c>
      <c r="Q37" s="6">
        <f>'YT_Drugdata for PCA Jun-1'!Q37/'Caffeine corr.'!$G37</f>
        <v>0.35959742262017291</v>
      </c>
      <c r="R37" s="6">
        <f>'YT_Drugdata for PCA Jun-1'!R37/'Caffeine corr.'!$G37</f>
        <v>1.3556924509714339E-3</v>
      </c>
      <c r="S37" s="6">
        <f>'YT_Drugdata for PCA Jun-1'!S37/'Caffeine corr.'!$G37</f>
        <v>1.0280667753200043E-2</v>
      </c>
      <c r="T37" s="6">
        <f>'YT_Drugdata for PCA Jun-1'!T37/'Caffeine corr.'!$G37</f>
        <v>2.8243592728571542E-3</v>
      </c>
      <c r="U37" s="6">
        <f>'YT_Drugdata for PCA Jun-1'!U37/'Caffeine corr.'!$G37</f>
        <v>4.5980568962114471E-2</v>
      </c>
      <c r="V37" s="6">
        <f>'YT_Drugdata for PCA Jun-1'!V37/'Caffeine corr.'!$G37</f>
        <v>5.6487185457143086E-4</v>
      </c>
    </row>
    <row r="38" spans="1:22" x14ac:dyDescent="0.2">
      <c r="A38" s="3">
        <v>44261</v>
      </c>
      <c r="B38" s="4">
        <v>44641</v>
      </c>
      <c r="C38" s="5">
        <v>133</v>
      </c>
      <c r="D38" s="14">
        <f>'YT_Drugdata for PCA Jun-1'!D38/'Caffeine corr.'!$G38</f>
        <v>48365.797607566812</v>
      </c>
      <c r="E38" s="13">
        <f>'YT_Drugdata for PCA Jun-1'!E38/'Caffeine corr.'!$G38</f>
        <v>85.299404748647419</v>
      </c>
      <c r="F38" s="6">
        <f>'YT_Drugdata for PCA Jun-1'!F38/'Caffeine corr.'!$G38</f>
        <v>0.74989948564455799</v>
      </c>
      <c r="G38" s="17">
        <f>'YT_Drugdata for PCA Jun-1'!G38/'YT_Drugdata for PCA Jun-1'!$Z$1</f>
        <v>0.99293307203697723</v>
      </c>
      <c r="H38" s="6">
        <f>'YT_Drugdata for PCA Jun-1'!H38/'Caffeine corr.'!$G38</f>
        <v>0.1150127870811288</v>
      </c>
      <c r="I38" s="6">
        <f>'YT_Drugdata for PCA Jun-1'!I38/'Caffeine corr.'!$G38</f>
        <v>1.5807711961693502</v>
      </c>
      <c r="J38" s="6">
        <f>'YT_Drugdata for PCA Jun-1'!J38/'Caffeine corr.'!$G38</f>
        <v>0.21663091507137311</v>
      </c>
      <c r="K38" s="6">
        <f>'YT_Drugdata for PCA Jun-1'!K38/'Caffeine corr.'!$G38</f>
        <v>1.1403588337299664</v>
      </c>
      <c r="L38" s="6">
        <f>'YT_Drugdata for PCA Jun-1'!L38/'Caffeine corr.'!$G38</f>
        <v>1.2309993839690345</v>
      </c>
      <c r="M38" s="6">
        <f>'YT_Drugdata for PCA Jun-1'!M38/'Caffeine corr.'!$G38</f>
        <v>5.4143629126694979</v>
      </c>
      <c r="N38" s="6">
        <f>'YT_Drugdata for PCA Jun-1'!N38/'Caffeine corr.'!$G38</f>
        <v>25.502323080096776</v>
      </c>
      <c r="O38" s="6">
        <f>'YT_Drugdata for PCA Jun-1'!O38/'Caffeine corr.'!$G38</f>
        <v>0.53246287679328197</v>
      </c>
      <c r="P38" s="6">
        <f>'YT_Drugdata for PCA Jun-1'!P38/'Caffeine corr.'!$G38</f>
        <v>0.21441525717664031</v>
      </c>
      <c r="Q38" s="6">
        <f>'YT_Drugdata for PCA Jun-1'!Q38/'Caffeine corr.'!$G38</f>
        <v>0.36095081339646728</v>
      </c>
      <c r="R38" s="6">
        <f>'YT_Drugdata for PCA Jun-1'!R38/'Caffeine corr.'!$G38</f>
        <v>5.0355861243926801E-4</v>
      </c>
      <c r="S38" s="6">
        <f>'YT_Drugdata for PCA Jun-1'!S38/'Caffeine corr.'!$G38</f>
        <v>8.7619198564432635E-3</v>
      </c>
      <c r="T38" s="6">
        <f>'YT_Drugdata for PCA Jun-1'!T38/'Caffeine corr.'!$G38</f>
        <v>1.8128110047813649E-3</v>
      </c>
      <c r="U38" s="6">
        <f>'YT_Drugdata for PCA Jun-1'!U38/'Caffeine corr.'!$G38</f>
        <v>4.8744473684121145E-2</v>
      </c>
      <c r="V38" s="6">
        <f>'YT_Drugdata for PCA Jun-1'!V38/'Caffeine corr.'!$G38</f>
        <v>5.0355861243926801E-4</v>
      </c>
    </row>
    <row r="39" spans="1:22" x14ac:dyDescent="0.2">
      <c r="A39" s="3">
        <v>44264</v>
      </c>
      <c r="B39" s="4">
        <v>44641</v>
      </c>
      <c r="C39" s="5">
        <v>137</v>
      </c>
      <c r="D39" s="14">
        <f>'YT_Drugdata for PCA Jun-1'!D39/'Caffeine corr.'!$G39</f>
        <v>42758.717996923253</v>
      </c>
      <c r="E39" s="13">
        <f>'YT_Drugdata for PCA Jun-1'!E39/'Caffeine corr.'!$G39</f>
        <v>23.690485330270597</v>
      </c>
      <c r="F39" s="6">
        <f>'YT_Drugdata for PCA Jun-1'!F39/'Caffeine corr.'!$G39</f>
        <v>0.59362630446743092</v>
      </c>
      <c r="G39" s="17">
        <f>'YT_Drugdata for PCA Jun-1'!G39/'YT_Drugdata for PCA Jun-1'!$Z$1</f>
        <v>1.1802037657824818</v>
      </c>
      <c r="H39" s="6">
        <f>'YT_Drugdata for PCA Jun-1'!H39/'Caffeine corr.'!$G39</f>
        <v>0.11091305060631844</v>
      </c>
      <c r="I39" s="6">
        <f>'YT_Drugdata for PCA Jun-1'!I39/'Caffeine corr.'!$G39</f>
        <v>1.4749995301411698</v>
      </c>
      <c r="J39" s="6">
        <f>'YT_Drugdata for PCA Jun-1'!J39/'Caffeine corr.'!$G39</f>
        <v>0.16463258772198375</v>
      </c>
      <c r="K39" s="6">
        <f>'YT_Drugdata for PCA Jun-1'!K39/'Caffeine corr.'!$G39</f>
        <v>1.0066905685665923</v>
      </c>
      <c r="L39" s="6">
        <f>'YT_Drugdata for PCA Jun-1'!L39/'Caffeine corr.'!$G39</f>
        <v>1.0522759170969205</v>
      </c>
      <c r="M39" s="6">
        <f>'YT_Drugdata for PCA Jun-1'!M39/'Caffeine corr.'!$G39</f>
        <v>4.5473503437279588</v>
      </c>
      <c r="N39" s="6">
        <f>'YT_Drugdata for PCA Jun-1'!N39/'Caffeine corr.'!$G39</f>
        <v>22.188626031571594</v>
      </c>
      <c r="O39" s="6">
        <f>'YT_Drugdata for PCA Jun-1'!O39/'Caffeine corr.'!$G39</f>
        <v>0.64285509163494126</v>
      </c>
      <c r="P39" s="6">
        <f>'YT_Drugdata for PCA Jun-1'!P39/'Caffeine corr.'!$G39</f>
        <v>0.21894524275532992</v>
      </c>
      <c r="Q39" s="6">
        <f>'YT_Drugdata for PCA Jun-1'!Q39/'Caffeine corr.'!$G39</f>
        <v>0.32536754341349339</v>
      </c>
      <c r="R39" s="6">
        <f>'YT_Drugdata for PCA Jun-1'!R39/'Caffeine corr.'!$G39</f>
        <v>4.2365565548631951E-4</v>
      </c>
      <c r="S39" s="6">
        <f>'YT_Drugdata for PCA Jun-1'!S39/'Caffeine corr.'!$G39</f>
        <v>7.5410706676564869E-3</v>
      </c>
      <c r="T39" s="6">
        <f>'YT_Drugdata for PCA Jun-1'!T39/'Caffeine corr.'!$G39</f>
        <v>1.3556980975562224E-3</v>
      </c>
      <c r="U39" s="6">
        <f>'YT_Drugdata for PCA Jun-1'!U39/'Caffeine corr.'!$G39</f>
        <v>3.5163419405364521E-2</v>
      </c>
      <c r="V39" s="6">
        <f>'YT_Drugdata for PCA Jun-1'!V39/'Caffeine corr.'!$G39</f>
        <v>4.2365565548631951E-4</v>
      </c>
    </row>
    <row r="40" spans="1:22" x14ac:dyDescent="0.2">
      <c r="A40" s="3">
        <v>44270</v>
      </c>
      <c r="B40" s="4">
        <v>44641</v>
      </c>
      <c r="C40" s="5">
        <v>144</v>
      </c>
      <c r="D40" s="14">
        <f>'YT_Drugdata for PCA Jun-1'!D40/'Caffeine corr.'!$G40</f>
        <v>208889.41709653058</v>
      </c>
      <c r="E40" s="13">
        <f>'YT_Drugdata for PCA Jun-1'!E40/'Caffeine corr.'!$G40</f>
        <v>113.97354111833477</v>
      </c>
      <c r="F40" s="6">
        <f>'YT_Drugdata for PCA Jun-1'!F40/'Caffeine corr.'!$G40</f>
        <v>0.75641581027570715</v>
      </c>
      <c r="G40" s="17">
        <f>'YT_Drugdata for PCA Jun-1'!G40/'YT_Drugdata for PCA Jun-1'!$Z$1</f>
        <v>1.1461949740103738</v>
      </c>
      <c r="H40" s="6">
        <f>'YT_Drugdata for PCA Jun-1'!H40/'Caffeine corr.'!$G40</f>
        <v>0.10696260477485778</v>
      </c>
      <c r="I40" s="6">
        <f>'YT_Drugdata for PCA Jun-1'!I40/'Caffeine corr.'!$G40</f>
        <v>1.5976339466861302</v>
      </c>
      <c r="J40" s="6">
        <f>'YT_Drugdata for PCA Jun-1'!J40/'Caffeine corr.'!$G40</f>
        <v>0.22849515652965133</v>
      </c>
      <c r="K40" s="6">
        <f>'YT_Drugdata for PCA Jun-1'!K40/'Caffeine corr.'!$G40</f>
        <v>1.1393349557543784</v>
      </c>
      <c r="L40" s="6">
        <f>'YT_Drugdata for PCA Jun-1'!L40/'Caffeine corr.'!$G40</f>
        <v>1.2438546951673306</v>
      </c>
      <c r="M40" s="6">
        <f>'YT_Drugdata for PCA Jun-1'!M40/'Caffeine corr.'!$G40</f>
        <v>6.0870970107192717</v>
      </c>
      <c r="N40" s="6">
        <f>'YT_Drugdata for PCA Jun-1'!N40/'Caffeine corr.'!$G40</f>
        <v>24.773184880274137</v>
      </c>
      <c r="O40" s="6">
        <f>'YT_Drugdata for PCA Jun-1'!O40/'Caffeine corr.'!$G40</f>
        <v>0.55435594676953204</v>
      </c>
      <c r="P40" s="6">
        <f>'YT_Drugdata for PCA Jun-1'!P40/'Caffeine corr.'!$G40</f>
        <v>0.21950890180549931</v>
      </c>
      <c r="Q40" s="6">
        <f>'YT_Drugdata for PCA Jun-1'!Q40/'Caffeine corr.'!$G40</f>
        <v>0.42113253935419126</v>
      </c>
      <c r="R40" s="6">
        <f>'YT_Drugdata for PCA Jun-1'!R40/'Caffeine corr.'!$G40</f>
        <v>4.3622595748310679E-4</v>
      </c>
      <c r="S40" s="6">
        <f>'YT_Drugdata for PCA Jun-1'!S40/'Caffeine corr.'!$G40</f>
        <v>7.5030864687094367E-3</v>
      </c>
      <c r="T40" s="6">
        <f>'YT_Drugdata for PCA Jun-1'!T40/'Caffeine corr.'!$G40</f>
        <v>1.7449038299324272E-3</v>
      </c>
      <c r="U40" s="6">
        <f>'YT_Drugdata for PCA Jun-1'!U40/'Caffeine corr.'!$G40</f>
        <v>4.667617745069242E-2</v>
      </c>
      <c r="V40" s="6">
        <f>'YT_Drugdata for PCA Jun-1'!V40/'Caffeine corr.'!$G40</f>
        <v>4.3622595748310679E-4</v>
      </c>
    </row>
    <row r="41" spans="1:22" x14ac:dyDescent="0.2">
      <c r="A41" s="3">
        <v>44271</v>
      </c>
      <c r="B41" s="4">
        <v>44641</v>
      </c>
      <c r="C41" s="5">
        <v>147</v>
      </c>
      <c r="D41" s="14">
        <f>'YT_Drugdata for PCA Jun-1'!D41/'Caffeine corr.'!$G41</f>
        <v>89056.817717968952</v>
      </c>
      <c r="E41" s="13">
        <f>'YT_Drugdata for PCA Jun-1'!E41/'Caffeine corr.'!$G41</f>
        <v>73.749748976164724</v>
      </c>
      <c r="F41" s="6">
        <f>'YT_Drugdata for PCA Jun-1'!F41/'Caffeine corr.'!$G41</f>
        <v>0.67544224135811359</v>
      </c>
      <c r="G41" s="17">
        <f>'YT_Drugdata for PCA Jun-1'!G41/'YT_Drugdata for PCA Jun-1'!$Z$1</f>
        <v>1.2406686296596301</v>
      </c>
      <c r="H41" s="6">
        <f>'YT_Drugdata for PCA Jun-1'!H41/'Caffeine corr.'!$G41</f>
        <v>0.12098315086855951</v>
      </c>
      <c r="I41" s="6">
        <f>'YT_Drugdata for PCA Jun-1'!I41/'Caffeine corr.'!$G41</f>
        <v>1.3453229654544481</v>
      </c>
      <c r="J41" s="6">
        <f>'YT_Drugdata for PCA Jun-1'!J41/'Caffeine corr.'!$G41</f>
        <v>0.21061224065259557</v>
      </c>
      <c r="K41" s="6">
        <f>'YT_Drugdata for PCA Jun-1'!K41/'Caffeine corr.'!$G41</f>
        <v>1.0952158920732755</v>
      </c>
      <c r="L41" s="6">
        <f>'YT_Drugdata for PCA Jun-1'!L41/'Caffeine corr.'!$G41</f>
        <v>1.283420860279862</v>
      </c>
      <c r="M41" s="6">
        <f>'YT_Drugdata for PCA Jun-1'!M41/'Caffeine corr.'!$G41</f>
        <v>3.8330138171581254</v>
      </c>
      <c r="N41" s="6">
        <f>'YT_Drugdata for PCA Jun-1'!N41/'Caffeine corr.'!$G41</f>
        <v>23.172101972052833</v>
      </c>
      <c r="O41" s="6">
        <f>'YT_Drugdata for PCA Jun-1'!O41/'Caffeine corr.'!$G41</f>
        <v>0.59258369432754787</v>
      </c>
      <c r="P41" s="6">
        <f>'YT_Drugdata for PCA Jun-1'!P41/'Caffeine corr.'!$G41</f>
        <v>0.21278848653763963</v>
      </c>
      <c r="Q41" s="6">
        <f>'YT_Drugdata for PCA Jun-1'!Q41/'Caffeine corr.'!$G41</f>
        <v>0.34916656200039953</v>
      </c>
      <c r="R41" s="6">
        <f>'YT_Drugdata for PCA Jun-1'!R41/'Caffeine corr.'!$G41</f>
        <v>4.0300849723037807E-4</v>
      </c>
      <c r="S41" s="6">
        <f>'YT_Drugdata for PCA Jun-1'!S41/'Caffeine corr.'!$G41</f>
        <v>5.8033223601174442E-3</v>
      </c>
      <c r="T41" s="6">
        <f>'YT_Drugdata for PCA Jun-1'!T41/'Caffeine corr.'!$G41</f>
        <v>1.7732373878136636E-3</v>
      </c>
      <c r="U41" s="6">
        <f>'YT_Drugdata for PCA Jun-1'!U41/'Caffeine corr.'!$G41</f>
        <v>3.441692566347429E-2</v>
      </c>
      <c r="V41" s="6">
        <f>'YT_Drugdata for PCA Jun-1'!V41/'Caffeine corr.'!$G41</f>
        <v>4.0300849723037807E-4</v>
      </c>
    </row>
    <row r="42" spans="1:22" x14ac:dyDescent="0.2">
      <c r="A42" s="3">
        <v>44276</v>
      </c>
      <c r="B42" s="4">
        <v>44641</v>
      </c>
      <c r="C42" s="5">
        <v>149</v>
      </c>
      <c r="D42" s="14">
        <f>'YT_Drugdata for PCA Jun-1'!D42/'Caffeine corr.'!$G42</f>
        <v>57249.513231011253</v>
      </c>
      <c r="E42" s="13">
        <f>'YT_Drugdata for PCA Jun-1'!E42/'Caffeine corr.'!$G42</f>
        <v>125.25369128878594</v>
      </c>
      <c r="F42" s="6">
        <f>'YT_Drugdata for PCA Jun-1'!F42/'Caffeine corr.'!$G42</f>
        <v>0.78043766431780315</v>
      </c>
      <c r="G42" s="17">
        <f>'YT_Drugdata for PCA Jun-1'!G42/'YT_Drugdata for PCA Jun-1'!$Z$1</f>
        <v>1.1291100369563472</v>
      </c>
      <c r="H42" s="6">
        <f>'YT_Drugdata for PCA Jun-1'!H42/'Caffeine corr.'!$G42</f>
        <v>0.10291291034240664</v>
      </c>
      <c r="I42" s="6">
        <f>'YT_Drugdata for PCA Jun-1'!I42/'Caffeine corr.'!$G42</f>
        <v>1.5059648256990381</v>
      </c>
      <c r="J42" s="6">
        <f>'YT_Drugdata for PCA Jun-1'!J42/'Caffeine corr.'!$G42</f>
        <v>0.21069691368725077</v>
      </c>
      <c r="K42" s="6">
        <f>'YT_Drugdata for PCA Jun-1'!K42/'Caffeine corr.'!$G42</f>
        <v>1.2417744543122922</v>
      </c>
      <c r="L42" s="6">
        <f>'YT_Drugdata for PCA Jun-1'!L42/'Caffeine corr.'!$G42</f>
        <v>1.3205090302971456</v>
      </c>
      <c r="M42" s="6">
        <f>'YT_Drugdata for PCA Jun-1'!M42/'Caffeine corr.'!$G42</f>
        <v>5.2296054474168905</v>
      </c>
      <c r="N42" s="6">
        <f>'YT_Drugdata for PCA Jun-1'!N42/'Caffeine corr.'!$G42</f>
        <v>22.431383276224647</v>
      </c>
      <c r="O42" s="6">
        <f>'YT_Drugdata for PCA Jun-1'!O42/'Caffeine corr.'!$G42</f>
        <v>0.55521603695055699</v>
      </c>
      <c r="P42" s="6">
        <f>'YT_Drugdata for PCA Jun-1'!P42/'Caffeine corr.'!$G42</f>
        <v>0.21423952677993258</v>
      </c>
      <c r="Q42" s="6">
        <f>'YT_Drugdata for PCA Jun-1'!Q42/'Caffeine corr.'!$G42</f>
        <v>0.35727253039696072</v>
      </c>
      <c r="R42" s="6">
        <f>'YT_Drugdata for PCA Jun-1'!R42/'Caffeine corr.'!$G42</f>
        <v>4.4282663658522649E-4</v>
      </c>
      <c r="S42" s="6">
        <f>'YT_Drugdata for PCA Jun-1'!S42/'Caffeine corr.'!$G42</f>
        <v>8.236575440485212E-3</v>
      </c>
      <c r="T42" s="6">
        <f>'YT_Drugdata for PCA Jun-1'!T42/'Caffeine corr.'!$G42</f>
        <v>2.3026985102431777E-3</v>
      </c>
      <c r="U42" s="6">
        <f>'YT_Drugdata for PCA Jun-1'!U42/'Caffeine corr.'!$G42</f>
        <v>4.7559580769253325E-2</v>
      </c>
      <c r="V42" s="6">
        <f>'YT_Drugdata for PCA Jun-1'!V42/'Caffeine corr.'!$G42</f>
        <v>4.4282663658522649E-4</v>
      </c>
    </row>
    <row r="43" spans="1:22" x14ac:dyDescent="0.2">
      <c r="A43" s="3">
        <v>44279</v>
      </c>
      <c r="B43" s="4">
        <v>44641</v>
      </c>
      <c r="C43" s="5">
        <v>144</v>
      </c>
      <c r="D43" s="14">
        <f>'YT_Drugdata for PCA Jun-1'!D43/'Caffeine corr.'!$G43</f>
        <v>67157.353623325602</v>
      </c>
      <c r="E43" s="13">
        <f>'YT_Drugdata for PCA Jun-1'!E43/'Caffeine corr.'!$G43</f>
        <v>94.047232428550828</v>
      </c>
      <c r="F43" s="6">
        <f>'YT_Drugdata for PCA Jun-1'!F43/'Caffeine corr.'!$G43</f>
        <v>0.73202264644635728</v>
      </c>
      <c r="G43" s="17">
        <f>'YT_Drugdata for PCA Jun-1'!G43/'YT_Drugdata for PCA Jun-1'!$Z$1</f>
        <v>1.1879413898210927</v>
      </c>
      <c r="H43" s="6">
        <f>'YT_Drugdata for PCA Jun-1'!H43/'Caffeine corr.'!$G43</f>
        <v>0.10244613163813442</v>
      </c>
      <c r="I43" s="6">
        <f>'YT_Drugdata for PCA Jun-1'!I43/'Caffeine corr.'!$G43</f>
        <v>1.279524405012032</v>
      </c>
      <c r="J43" s="6">
        <f>'YT_Drugdata for PCA Jun-1'!J43/'Caffeine corr.'!$G43</f>
        <v>0.2123000361473911</v>
      </c>
      <c r="K43" s="6">
        <f>'YT_Drugdata for PCA Jun-1'!K43/'Caffeine corr.'!$G43</f>
        <v>1.1108292137196563</v>
      </c>
      <c r="L43" s="6">
        <f>'YT_Drugdata for PCA Jun-1'!L43/'Caffeine corr.'!$G43</f>
        <v>1.1588955581447793</v>
      </c>
      <c r="M43" s="6">
        <f>'YT_Drugdata for PCA Jun-1'!M43/'Caffeine corr.'!$G43</f>
        <v>3.977553135606811</v>
      </c>
      <c r="N43" s="6">
        <f>'YT_Drugdata for PCA Jun-1'!N43/'Caffeine corr.'!$G43</f>
        <v>21.569330119778815</v>
      </c>
      <c r="O43" s="6">
        <f>'YT_Drugdata for PCA Jun-1'!O43/'Caffeine corr.'!$G43</f>
        <v>0.56147551193620093</v>
      </c>
      <c r="P43" s="6">
        <f>'YT_Drugdata for PCA Jun-1'!P43/'Caffeine corr.'!$G43</f>
        <v>0.1816587938168398</v>
      </c>
      <c r="Q43" s="6">
        <f>'YT_Drugdata for PCA Jun-1'!Q43/'Caffeine corr.'!$G43</f>
        <v>0.34521905164173311</v>
      </c>
      <c r="R43" s="6">
        <f>'YT_Drugdata for PCA Jun-1'!R43/'Caffeine corr.'!$G43</f>
        <v>1.5068083453760114E-2</v>
      </c>
      <c r="S43" s="6">
        <f>'YT_Drugdata for PCA Jun-1'!S43/'Caffeine corr.'!$G43</f>
        <v>2.2475856324882405E-2</v>
      </c>
      <c r="T43" s="6">
        <f>'YT_Drugdata for PCA Jun-1'!T43/'Caffeine corr.'!$G43</f>
        <v>9.0913576145591757E-3</v>
      </c>
      <c r="U43" s="6">
        <f>'YT_Drugdata for PCA Jun-1'!U43/'Caffeine corr.'!$G43</f>
        <v>4.3268127906327926E-2</v>
      </c>
      <c r="V43" s="6">
        <f>'YT_Drugdata for PCA Jun-1'!V43/'Caffeine corr.'!$G43</f>
        <v>1.5152262690931958E-3</v>
      </c>
    </row>
    <row r="44" spans="1:22" x14ac:dyDescent="0.2">
      <c r="A44" s="3">
        <v>44283</v>
      </c>
      <c r="B44" s="4">
        <v>44641</v>
      </c>
      <c r="C44" s="5">
        <v>156</v>
      </c>
      <c r="D44" s="14">
        <f>'YT_Drugdata for PCA Jun-1'!D44/'Caffeine corr.'!$G44</f>
        <v>142424.14820450835</v>
      </c>
      <c r="E44" s="13">
        <f>'YT_Drugdata for PCA Jun-1'!E44/'Caffeine corr.'!$G44</f>
        <v>138.41184054331973</v>
      </c>
      <c r="F44" s="6">
        <f>'YT_Drugdata for PCA Jun-1'!F44/'Caffeine corr.'!$G44</f>
        <v>0.92564995501226799</v>
      </c>
      <c r="G44" s="17">
        <f>'YT_Drugdata for PCA Jun-1'!G44/'YT_Drugdata for PCA Jun-1'!$Z$1</f>
        <v>0.89245399465184583</v>
      </c>
      <c r="H44" s="6">
        <f>'YT_Drugdata for PCA Jun-1'!H44/'Caffeine corr.'!$G44</f>
        <v>0.20606104191593766</v>
      </c>
      <c r="I44" s="6">
        <f>'YT_Drugdata for PCA Jun-1'!I44/'Caffeine corr.'!$G44</f>
        <v>1.6553234215465726</v>
      </c>
      <c r="J44" s="6">
        <f>'YT_Drugdata for PCA Jun-1'!J44/'Caffeine corr.'!$G44</f>
        <v>0.26746476729382446</v>
      </c>
      <c r="K44" s="6">
        <f>'YT_Drugdata for PCA Jun-1'!K44/'Caffeine corr.'!$G44</f>
        <v>1.5134673698524035</v>
      </c>
      <c r="L44" s="6">
        <f>'YT_Drugdata for PCA Jun-1'!L44/'Caffeine corr.'!$G44</f>
        <v>1.3534591219698808</v>
      </c>
      <c r="M44" s="6">
        <f>'YT_Drugdata for PCA Jun-1'!M44/'Caffeine corr.'!$G44</f>
        <v>6.0368377891588132</v>
      </c>
      <c r="N44" s="6">
        <f>'YT_Drugdata for PCA Jun-1'!N44/'Caffeine corr.'!$G44</f>
        <v>25.513920198074498</v>
      </c>
      <c r="O44" s="6">
        <f>'YT_Drugdata for PCA Jun-1'!O44/'Caffeine corr.'!$G44</f>
        <v>0.77595036175523013</v>
      </c>
      <c r="P44" s="6">
        <f>'YT_Drugdata for PCA Jun-1'!P44/'Caffeine corr.'!$G44</f>
        <v>0.26074173166850839</v>
      </c>
      <c r="Q44" s="6">
        <f>'YT_Drugdata for PCA Jun-1'!Q44/'Caffeine corr.'!$G44</f>
        <v>0.37626589383018955</v>
      </c>
      <c r="R44" s="6">
        <f>'YT_Drugdata for PCA Jun-1'!R44/'Caffeine corr.'!$G44</f>
        <v>5.6025296877633944E-4</v>
      </c>
      <c r="S44" s="6">
        <f>'YT_Drugdata for PCA Jun-1'!S44/'Caffeine corr.'!$G44</f>
        <v>7.6194403753582158E-3</v>
      </c>
      <c r="T44" s="6">
        <f>'YT_Drugdata for PCA Jun-1'!T44/'Caffeine corr.'!$G44</f>
        <v>2.2410118751053578E-3</v>
      </c>
      <c r="U44" s="6">
        <f>'YT_Drugdata for PCA Jun-1'!U44/'Caffeine corr.'!$G44</f>
        <v>5.3448133221262781E-2</v>
      </c>
      <c r="V44" s="6">
        <f>'YT_Drugdata for PCA Jun-1'!V44/'Caffeine corr.'!$G44</f>
        <v>5.6025296877633944E-4</v>
      </c>
    </row>
    <row r="45" spans="1:22" x14ac:dyDescent="0.2">
      <c r="A45" s="3">
        <v>44286</v>
      </c>
      <c r="B45" s="4">
        <v>44641</v>
      </c>
      <c r="C45" s="5">
        <v>168</v>
      </c>
      <c r="D45" s="14">
        <f>'YT_Drugdata for PCA Jun-1'!D45/'Caffeine corr.'!$G45</f>
        <v>39589.081093742752</v>
      </c>
      <c r="E45" s="13">
        <f>'YT_Drugdata for PCA Jun-1'!E45/'Caffeine corr.'!$G45</f>
        <v>91.690094854058245</v>
      </c>
      <c r="F45" s="6">
        <f>'YT_Drugdata for PCA Jun-1'!F45/'Caffeine corr.'!$G45</f>
        <v>0.60439843968093421</v>
      </c>
      <c r="G45" s="17">
        <f>'YT_Drugdata for PCA Jun-1'!G45/'YT_Drugdata for PCA Jun-1'!$Z$1</f>
        <v>1.2203870023049428</v>
      </c>
      <c r="H45" s="6">
        <f>'YT_Drugdata for PCA Jun-1'!H45/'Caffeine corr.'!$G45</f>
        <v>0.23132006442777617</v>
      </c>
      <c r="I45" s="6">
        <f>'YT_Drugdata for PCA Jun-1'!I45/'Caffeine corr.'!$G45</f>
        <v>1.1124340044886607</v>
      </c>
      <c r="J45" s="6">
        <f>'YT_Drugdata for PCA Jun-1'!J45/'Caffeine corr.'!$G45</f>
        <v>0.20845846401142848</v>
      </c>
      <c r="K45" s="6">
        <f>'YT_Drugdata for PCA Jun-1'!K45/'Caffeine corr.'!$G45</f>
        <v>1.1516838489310641</v>
      </c>
      <c r="L45" s="6">
        <f>'YT_Drugdata for PCA Jun-1'!L45/'Caffeine corr.'!$G45</f>
        <v>1.1047315297964146</v>
      </c>
      <c r="M45" s="6">
        <f>'YT_Drugdata for PCA Jun-1'!M45/'Caffeine corr.'!$G45</f>
        <v>3.9119557902396251</v>
      </c>
      <c r="N45" s="6">
        <f>'YT_Drugdata for PCA Jun-1'!N45/'Caffeine corr.'!$G45</f>
        <v>20.604693390299438</v>
      </c>
      <c r="O45" s="6">
        <f>'YT_Drugdata for PCA Jun-1'!O45/'Caffeine corr.'!$G45</f>
        <v>0.50639674040512106</v>
      </c>
      <c r="P45" s="6">
        <f>'YT_Drugdata for PCA Jun-1'!P45/'Caffeine corr.'!$G45</f>
        <v>0.18674404067690467</v>
      </c>
      <c r="Q45" s="6">
        <f>'YT_Drugdata for PCA Jun-1'!Q45/'Caffeine corr.'!$G45</f>
        <v>0.3002326305573404</v>
      </c>
      <c r="R45" s="6">
        <f>'YT_Drugdata for PCA Jun-1'!R45/'Caffeine corr.'!$G45</f>
        <v>4.0970610065139246E-4</v>
      </c>
      <c r="S45" s="6">
        <f>'YT_Drugdata for PCA Jun-1'!S45/'Caffeine corr.'!$G45</f>
        <v>6.4733563902920014E-3</v>
      </c>
      <c r="T45" s="6">
        <f>'YT_Drugdata for PCA Jun-1'!T45/'Caffeine corr.'!$G45</f>
        <v>2.3762953837780762E-3</v>
      </c>
      <c r="U45" s="6">
        <f>'YT_Drugdata for PCA Jun-1'!U45/'Caffeine corr.'!$G45</f>
        <v>4.2363610807353978E-2</v>
      </c>
      <c r="V45" s="6">
        <f>'YT_Drugdata for PCA Jun-1'!V45/'Caffeine corr.'!$G45</f>
        <v>4.0970610065139246E-4</v>
      </c>
    </row>
    <row r="46" spans="1:22" x14ac:dyDescent="0.2">
      <c r="A46" s="3">
        <v>44361</v>
      </c>
      <c r="B46" s="4">
        <v>44733</v>
      </c>
      <c r="C46" s="5">
        <v>7</v>
      </c>
      <c r="D46" s="14">
        <f>'YT_Drugdata for PCA Jun-1'!D46/'Caffeine corr.'!$G46</f>
        <v>260.78356993920715</v>
      </c>
      <c r="E46" s="13">
        <f>'YT_Drugdata for PCA Jun-1'!E46/'Caffeine corr.'!$G46</f>
        <v>18.972699590928258</v>
      </c>
      <c r="F46" s="6">
        <f>'YT_Drugdata for PCA Jun-1'!F46/'Caffeine corr.'!$G46</f>
        <v>0.35397895229992699</v>
      </c>
      <c r="G46" s="17">
        <f>'YT_Drugdata for PCA Jun-1'!G46/'YT_Drugdata for PCA Jun-1'!$Z$1</f>
        <v>1.2232365715154678</v>
      </c>
      <c r="H46" s="6">
        <f>'YT_Drugdata for PCA Jun-1'!H46/'Caffeine corr.'!$G46</f>
        <v>0.25089177935530621</v>
      </c>
      <c r="I46" s="6">
        <f>'YT_Drugdata for PCA Jun-1'!I46/'Caffeine corr.'!$G46</f>
        <v>1.4561369742185448</v>
      </c>
      <c r="J46" s="6">
        <f>'YT_Drugdata for PCA Jun-1'!J46/'Caffeine corr.'!$G46</f>
        <v>0.12066349505651092</v>
      </c>
      <c r="K46" s="6">
        <f>'YT_Drugdata for PCA Jun-1'!K46/'Caffeine corr.'!$G46</f>
        <v>0.98950605973171268</v>
      </c>
      <c r="L46" s="6">
        <f>'YT_Drugdata for PCA Jun-1'!L46/'Caffeine corr.'!$G46</f>
        <v>0.95304541014146615</v>
      </c>
      <c r="M46" s="6">
        <f>'YT_Drugdata for PCA Jun-1'!M46/'Caffeine corr.'!$G46</f>
        <v>2.7551498037903324</v>
      </c>
      <c r="N46" s="6">
        <f>'YT_Drugdata for PCA Jun-1'!N46/'Caffeine corr.'!$G46</f>
        <v>17.176808222770106</v>
      </c>
      <c r="O46" s="6">
        <f>'YT_Drugdata for PCA Jun-1'!O46/'Caffeine corr.'!$G46</f>
        <v>0.48355323391548916</v>
      </c>
      <c r="P46" s="6">
        <f>'YT_Drugdata for PCA Jun-1'!P46/'Caffeine corr.'!$G46</f>
        <v>0.16799693925550807</v>
      </c>
      <c r="Q46" s="6">
        <f>'YT_Drugdata for PCA Jun-1'!Q46/'Caffeine corr.'!$G46</f>
        <v>0.62359155846278136</v>
      </c>
      <c r="R46" s="6">
        <f>'YT_Drugdata for PCA Jun-1'!R46/'Caffeine corr.'!$G46</f>
        <v>4.087516770207009E-4</v>
      </c>
      <c r="S46" s="6">
        <f>'YT_Drugdata for PCA Jun-1'!S46/'Caffeine corr.'!$G46</f>
        <v>3.3517637515697476E-3</v>
      </c>
      <c r="T46" s="6">
        <f>'YT_Drugdata for PCA Jun-1'!T46/'Caffeine corr.'!$G46</f>
        <v>1.0627543602538224E-3</v>
      </c>
      <c r="U46" s="6">
        <f>'YT_Drugdata for PCA Jun-1'!U46/'Caffeine corr.'!$G46</f>
        <v>3.0492875105744287E-2</v>
      </c>
      <c r="V46" s="6">
        <f>'YT_Drugdata for PCA Jun-1'!V46/'Caffeine corr.'!$G46</f>
        <v>4.087516770207009E-4</v>
      </c>
    </row>
    <row r="47" spans="1:22" x14ac:dyDescent="0.2">
      <c r="A47" s="3">
        <v>44363</v>
      </c>
      <c r="B47" s="4">
        <v>44733</v>
      </c>
      <c r="C47" s="5">
        <v>8</v>
      </c>
      <c r="D47" s="14">
        <f>'YT_Drugdata for PCA Jun-1'!D47/'Caffeine corr.'!$G47</f>
        <v>3907.4230684156209</v>
      </c>
      <c r="E47" s="13">
        <f>'YT_Drugdata for PCA Jun-1'!E47/'Caffeine corr.'!$G47</f>
        <v>34.521771303683032</v>
      </c>
      <c r="F47" s="6">
        <f>'YT_Drugdata for PCA Jun-1'!F47/'Caffeine corr.'!$G47</f>
        <v>0.56702824765555226</v>
      </c>
      <c r="G47" s="17">
        <f>'YT_Drugdata for PCA Jun-1'!G47/'YT_Drugdata for PCA Jun-1'!$Z$1</f>
        <v>1.13962576409869</v>
      </c>
      <c r="H47" s="6">
        <f>'YT_Drugdata for PCA Jun-1'!H47/'Caffeine corr.'!$G47</f>
        <v>0.1592628086497721</v>
      </c>
      <c r="I47" s="6">
        <f>'YT_Drugdata for PCA Jun-1'!I47/'Caffeine corr.'!$G47</f>
        <v>1.7665448285053509</v>
      </c>
      <c r="J47" s="6">
        <f>'YT_Drugdata for PCA Jun-1'!J47/'Caffeine corr.'!$G47</f>
        <v>0.1296039495182994</v>
      </c>
      <c r="K47" s="6">
        <f>'YT_Drugdata for PCA Jun-1'!K47/'Caffeine corr.'!$G47</f>
        <v>1.0336726644045815</v>
      </c>
      <c r="L47" s="6">
        <f>'YT_Drugdata for PCA Jun-1'!L47/'Caffeine corr.'!$G47</f>
        <v>1.3063060233438883</v>
      </c>
      <c r="M47" s="6">
        <f>'YT_Drugdata for PCA Jun-1'!M47/'Caffeine corr.'!$G47</f>
        <v>3.2092991534748019</v>
      </c>
      <c r="N47" s="6">
        <f>'YT_Drugdata for PCA Jun-1'!N47/'Caffeine corr.'!$G47</f>
        <v>20.459786654999515</v>
      </c>
      <c r="O47" s="6">
        <f>'YT_Drugdata for PCA Jun-1'!O47/'Caffeine corr.'!$G47</f>
        <v>0.44391765782875875</v>
      </c>
      <c r="P47" s="6">
        <f>'YT_Drugdata for PCA Jun-1'!P47/'Caffeine corr.'!$G47</f>
        <v>0.20059216560516752</v>
      </c>
      <c r="Q47" s="6">
        <f>'YT_Drugdata for PCA Jun-1'!Q47/'Caffeine corr.'!$G47</f>
        <v>0.44461964266027293</v>
      </c>
      <c r="R47" s="6">
        <f>'YT_Drugdata for PCA Jun-1'!R47/'Caffeine corr.'!$G47</f>
        <v>4.3874051969634191E-4</v>
      </c>
      <c r="S47" s="6">
        <f>'YT_Drugdata for PCA Jun-1'!S47/'Caffeine corr.'!$G47</f>
        <v>1.5794658709068308E-3</v>
      </c>
      <c r="T47" s="6">
        <f>'YT_Drugdata for PCA Jun-1'!T47/'Caffeine corr.'!$G47</f>
        <v>7.0198483151414715E-4</v>
      </c>
      <c r="U47" s="6">
        <f>'YT_Drugdata for PCA Jun-1'!U47/'Caffeine corr.'!$G47</f>
        <v>1.7549620787853677E-2</v>
      </c>
      <c r="V47" s="6">
        <f>'YT_Drugdata for PCA Jun-1'!V47/'Caffeine corr.'!$G47</f>
        <v>4.3874051969634191E-4</v>
      </c>
    </row>
    <row r="48" spans="1:22" x14ac:dyDescent="0.2">
      <c r="A48" s="3">
        <v>44368</v>
      </c>
      <c r="B48" s="4">
        <v>44733</v>
      </c>
      <c r="C48" s="5">
        <v>7</v>
      </c>
      <c r="D48" s="14">
        <f>'YT_Drugdata for PCA Jun-1'!D48/'Caffeine corr.'!$G48</f>
        <v>114520.87841122756</v>
      </c>
      <c r="E48" s="13">
        <f>'YT_Drugdata for PCA Jun-1'!E48/'Caffeine corr.'!$G48</f>
        <v>39.9203622753788</v>
      </c>
      <c r="F48" s="6">
        <f>'YT_Drugdata for PCA Jun-1'!F48/'Caffeine corr.'!$G48</f>
        <v>0.51235797902691849</v>
      </c>
      <c r="G48" s="17">
        <f>'YT_Drugdata for PCA Jun-1'!G48/'YT_Drugdata for PCA Jun-1'!$Z$1</f>
        <v>0.56932850065886176</v>
      </c>
      <c r="H48" s="6">
        <f>'YT_Drugdata for PCA Jun-1'!H48/'Caffeine corr.'!$G48</f>
        <v>0.11785814327290445</v>
      </c>
      <c r="I48" s="6">
        <f>'YT_Drugdata for PCA Jun-1'!I48/'Caffeine corr.'!$G48</f>
        <v>1.9025922621938909</v>
      </c>
      <c r="J48" s="6">
        <f>'YT_Drugdata for PCA Jun-1'!J48/'Caffeine corr.'!$G48</f>
        <v>0.21867867119935325</v>
      </c>
      <c r="K48" s="6">
        <f>'YT_Drugdata for PCA Jun-1'!K48/'Caffeine corr.'!$G48</f>
        <v>1.8700978411723004</v>
      </c>
      <c r="L48" s="6">
        <f>'YT_Drugdata for PCA Jun-1'!L48/'Caffeine corr.'!$G48</f>
        <v>1.4281737152786678</v>
      </c>
      <c r="M48" s="6">
        <f>'YT_Drugdata for PCA Jun-1'!M48/'Caffeine corr.'!$G48</f>
        <v>4.0820018623879273</v>
      </c>
      <c r="N48" s="6">
        <f>'YT_Drugdata for PCA Jun-1'!N48/'Caffeine corr.'!$G48</f>
        <v>22.20616038959794</v>
      </c>
      <c r="O48" s="6">
        <f>'YT_Drugdata for PCA Jun-1'!O48/'Caffeine corr.'!$G48</f>
        <v>0.45878609572105272</v>
      </c>
      <c r="P48" s="6">
        <f>'YT_Drugdata for PCA Jun-1'!P48/'Caffeine corr.'!$G48</f>
        <v>0.29842173684152706</v>
      </c>
      <c r="Q48" s="6">
        <f>'YT_Drugdata for PCA Jun-1'!Q48/'Caffeine corr.'!$G48</f>
        <v>0.66657474474019729</v>
      </c>
      <c r="R48" s="6">
        <f>'YT_Drugdata for PCA Jun-1'!R48/'Caffeine corr.'!$G48</f>
        <v>8.7822759517812551E-4</v>
      </c>
      <c r="S48" s="6">
        <f>'YT_Drugdata for PCA Jun-1'!S48/'Caffeine corr.'!$G48</f>
        <v>5.2693655710687529E-3</v>
      </c>
      <c r="T48" s="6">
        <f>'YT_Drugdata for PCA Jun-1'!T48/'Caffeine corr.'!$G48</f>
        <v>1.9321007093918762E-3</v>
      </c>
      <c r="U48" s="6">
        <f>'YT_Drugdata for PCA Jun-1'!U48/'Caffeine corr.'!$G48</f>
        <v>7.0082562095214407E-2</v>
      </c>
      <c r="V48" s="6">
        <f>'YT_Drugdata for PCA Jun-1'!V48/'Caffeine corr.'!$G48</f>
        <v>8.7822759517812551E-4</v>
      </c>
    </row>
    <row r="49" spans="1:22" x14ac:dyDescent="0.2">
      <c r="A49" s="3">
        <v>44369</v>
      </c>
      <c r="B49" s="4">
        <v>44733</v>
      </c>
      <c r="C49" s="5">
        <v>6</v>
      </c>
      <c r="D49" s="14">
        <f>'YT_Drugdata for PCA Jun-1'!D49/'Caffeine corr.'!$G49</f>
        <v>7560.3706836386455</v>
      </c>
      <c r="E49" s="13">
        <f>'YT_Drugdata for PCA Jun-1'!E49/'Caffeine corr.'!$G49</f>
        <v>26.339282095023066</v>
      </c>
      <c r="F49" s="6">
        <f>'YT_Drugdata for PCA Jun-1'!F49/'Caffeine corr.'!$G49</f>
        <v>0.50346716278213099</v>
      </c>
      <c r="G49" s="17">
        <f>'YT_Drugdata for PCA Jun-1'!G49/'YT_Drugdata for PCA Jun-1'!$Z$1</f>
        <v>1.1359231391372437</v>
      </c>
      <c r="H49" s="6">
        <f>'YT_Drugdata for PCA Jun-1'!H49/'Caffeine corr.'!$G49</f>
        <v>0.22122975696301722</v>
      </c>
      <c r="I49" s="6">
        <f>'YT_Drugdata for PCA Jun-1'!I49/'Caffeine corr.'!$G49</f>
        <v>1.9947652459311604</v>
      </c>
      <c r="J49" s="6">
        <f>'YT_Drugdata for PCA Jun-1'!J49/'Caffeine corr.'!$G49</f>
        <v>0.15133066144823978</v>
      </c>
      <c r="K49" s="6">
        <f>'YT_Drugdata for PCA Jun-1'!K49/'Caffeine corr.'!$G49</f>
        <v>1.1643393416605115</v>
      </c>
      <c r="L49" s="6">
        <f>'YT_Drugdata for PCA Jun-1'!L49/'Caffeine corr.'!$G49</f>
        <v>1.3086272730820734</v>
      </c>
      <c r="M49" s="6">
        <f>'YT_Drugdata for PCA Jun-1'!M49/'Caffeine corr.'!$G49</f>
        <v>3.317918149693257</v>
      </c>
      <c r="N49" s="6">
        <f>'YT_Drugdata for PCA Jun-1'!N49/'Caffeine corr.'!$G49</f>
        <v>22.060471467314954</v>
      </c>
      <c r="O49" s="6">
        <f>'YT_Drugdata for PCA Jun-1'!O49/'Caffeine corr.'!$G49</f>
        <v>0.45645693985405655</v>
      </c>
      <c r="P49" s="6">
        <f>'YT_Drugdata for PCA Jun-1'!P49/'Caffeine corr.'!$G49</f>
        <v>0.1803819228082858</v>
      </c>
      <c r="Q49" s="6">
        <f>'YT_Drugdata for PCA Jun-1'!Q49/'Caffeine corr.'!$G49</f>
        <v>0.55100559046220643</v>
      </c>
      <c r="R49" s="6">
        <f>'YT_Drugdata for PCA Jun-1'!R49/'Caffeine corr.'!$G49</f>
        <v>4.4017062666736409E-4</v>
      </c>
      <c r="S49" s="6">
        <f>'YT_Drugdata for PCA Jun-1'!S49/'Caffeine corr.'!$G49</f>
        <v>3.345296762671967E-3</v>
      </c>
      <c r="T49" s="6">
        <f>'YT_Drugdata for PCA Jun-1'!T49/'Caffeine corr.'!$G49</f>
        <v>9.6837537866820112E-4</v>
      </c>
      <c r="U49" s="6">
        <f>'YT_Drugdata for PCA Jun-1'!U49/'Caffeine corr.'!$G49</f>
        <v>2.5705964597374065E-2</v>
      </c>
      <c r="V49" s="6">
        <f>'YT_Drugdata for PCA Jun-1'!V49/'Caffeine corr.'!$G49</f>
        <v>4.4017062666736409E-4</v>
      </c>
    </row>
    <row r="50" spans="1:22" x14ac:dyDescent="0.2">
      <c r="A50" s="3">
        <v>44377</v>
      </c>
      <c r="B50" s="4">
        <v>44733</v>
      </c>
      <c r="C50" s="5">
        <v>5</v>
      </c>
      <c r="D50" s="14">
        <f>'YT_Drugdata for PCA Jun-1'!D50/'Caffeine corr.'!$G50</f>
        <v>4245.4650869431771</v>
      </c>
      <c r="E50" s="13">
        <f>'YT_Drugdata for PCA Jun-1'!E50/'Caffeine corr.'!$G50</f>
        <v>20.809372838342988</v>
      </c>
      <c r="F50" s="6">
        <f>'YT_Drugdata for PCA Jun-1'!F50/'Caffeine corr.'!$G50</f>
        <v>0.53647394348350075</v>
      </c>
      <c r="G50" s="17">
        <f>'YT_Drugdata for PCA Jun-1'!G50/'YT_Drugdata for PCA Jun-1'!$Z$1</f>
        <v>1.1829092683967739</v>
      </c>
      <c r="H50" s="6">
        <f>'YT_Drugdata for PCA Jun-1'!H50/'Caffeine corr.'!$G50</f>
        <v>0.12629878215637411</v>
      </c>
      <c r="I50" s="6">
        <f>'YT_Drugdata for PCA Jun-1'!I50/'Caffeine corr.'!$G50</f>
        <v>1.6221869684060659</v>
      </c>
      <c r="J50" s="6">
        <f>'YT_Drugdata for PCA Jun-1'!J50/'Caffeine corr.'!$G50</f>
        <v>0.13906392011193802</v>
      </c>
      <c r="K50" s="6">
        <f>'YT_Drugdata for PCA Jun-1'!K50/'Caffeine corr.'!$G50</f>
        <v>1.3135411493612723</v>
      </c>
      <c r="L50" s="6">
        <f>'YT_Drugdata for PCA Jun-1'!L50/'Caffeine corr.'!$G50</f>
        <v>1.2541114011310641</v>
      </c>
      <c r="M50" s="6">
        <f>'YT_Drugdata for PCA Jun-1'!M50/'Caffeine corr.'!$G50</f>
        <v>2.8710570546149778</v>
      </c>
      <c r="N50" s="6">
        <f>'YT_Drugdata for PCA Jun-1'!N50/'Caffeine corr.'!$G50</f>
        <v>18.844978727922861</v>
      </c>
      <c r="O50" s="6">
        <f>'YT_Drugdata for PCA Jun-1'!O50/'Caffeine corr.'!$G50</f>
        <v>0.40975247463985626</v>
      </c>
      <c r="P50" s="6">
        <f>'YT_Drugdata for PCA Jun-1'!P50/'Caffeine corr.'!$G50</f>
        <v>0.18479861967458752</v>
      </c>
      <c r="Q50" s="6">
        <f>'YT_Drugdata for PCA Jun-1'!Q50/'Caffeine corr.'!$G50</f>
        <v>0.48473709296161249</v>
      </c>
      <c r="R50" s="6">
        <f>'YT_Drugdata for PCA Jun-1'!R50/'Caffeine corr.'!$G50</f>
        <v>4.2268668727032829E-4</v>
      </c>
      <c r="S50" s="6">
        <f>'YT_Drugdata for PCA Jun-1'!S50/'Caffeine corr.'!$G50</f>
        <v>1.94435876144351E-3</v>
      </c>
      <c r="T50" s="6">
        <f>'YT_Drugdata for PCA Jun-1'!T50/'Caffeine corr.'!$G50</f>
        <v>4.2268668727032829E-4</v>
      </c>
      <c r="U50" s="6">
        <f>'YT_Drugdata for PCA Jun-1'!U50/'Caffeine corr.'!$G50</f>
        <v>1.3695048667558636E-2</v>
      </c>
      <c r="V50" s="6">
        <f>'YT_Drugdata for PCA Jun-1'!V50/'Caffeine corr.'!$G50</f>
        <v>4.2268668727032829E-4</v>
      </c>
    </row>
    <row r="51" spans="1:22" x14ac:dyDescent="0.2">
      <c r="A51" s="3">
        <v>44382</v>
      </c>
      <c r="B51" s="4">
        <v>44763</v>
      </c>
      <c r="C51" s="5">
        <v>6</v>
      </c>
      <c r="D51" s="14">
        <f>'YT_Drugdata for PCA Jun-1'!D51/'Caffeine corr.'!$G51</f>
        <v>1446.3970557309378</v>
      </c>
      <c r="E51" s="13">
        <f>'YT_Drugdata for PCA Jun-1'!E51/'Caffeine corr.'!$G51</f>
        <v>32.713425642607362</v>
      </c>
      <c r="F51" s="6">
        <f>'YT_Drugdata for PCA Jun-1'!F51/'Caffeine corr.'!$G51</f>
        <v>0.72170739688017937</v>
      </c>
      <c r="G51" s="17">
        <f>'YT_Drugdata for PCA Jun-1'!G51/'YT_Drugdata for PCA Jun-1'!$Z$1</f>
        <v>1.0059478441517669</v>
      </c>
      <c r="H51" s="6">
        <f>'YT_Drugdata for PCA Jun-1'!H51/'Caffeine corr.'!$G51</f>
        <v>0.13847636416723</v>
      </c>
      <c r="I51" s="6">
        <f>'YT_Drugdata for PCA Jun-1'!I51/'Caffeine corr.'!$G51</f>
        <v>2.1511055593788155</v>
      </c>
      <c r="J51" s="6">
        <f>'YT_Drugdata for PCA Jun-1'!J51/'Caffeine corr.'!$G51</f>
        <v>0.16800075767596462</v>
      </c>
      <c r="K51" s="6">
        <f>'YT_Drugdata for PCA Jun-1'!K51/'Caffeine corr.'!$G51</f>
        <v>1.4375496785515527</v>
      </c>
      <c r="L51" s="6">
        <f>'YT_Drugdata for PCA Jun-1'!L51/'Caffeine corr.'!$G51</f>
        <v>2.1810275878169607</v>
      </c>
      <c r="M51" s="6">
        <f>'YT_Drugdata for PCA Jun-1'!M51/'Caffeine corr.'!$G51</f>
        <v>4.395754735901467</v>
      </c>
      <c r="N51" s="6">
        <f>'YT_Drugdata for PCA Jun-1'!N51/'Caffeine corr.'!$G51</f>
        <v>26.084155508206734</v>
      </c>
      <c r="O51" s="6">
        <f>'YT_Drugdata for PCA Jun-1'!O51/'Caffeine corr.'!$G51</f>
        <v>0.7457643101095186</v>
      </c>
      <c r="P51" s="6">
        <f>'YT_Drugdata for PCA Jun-1'!P51/'Caffeine corr.'!$G51</f>
        <v>0.26263787087567958</v>
      </c>
      <c r="Q51" s="6">
        <f>'YT_Drugdata for PCA Jun-1'!Q51/'Caffeine corr.'!$G51</f>
        <v>0.59227722735703969</v>
      </c>
      <c r="R51" s="6">
        <f>'YT_Drugdata for PCA Jun-1'!R51/'Caffeine corr.'!$G51</f>
        <v>4.9704366176320897E-4</v>
      </c>
      <c r="S51" s="6">
        <f>'YT_Drugdata for PCA Jun-1'!S51/'Caffeine corr.'!$G51</f>
        <v>1.5905397176422685E-3</v>
      </c>
      <c r="T51" s="6">
        <f>'YT_Drugdata for PCA Jun-1'!T51/'Caffeine corr.'!$G51</f>
        <v>1.0934960558790596E-3</v>
      </c>
      <c r="U51" s="6">
        <f>'YT_Drugdata for PCA Jun-1'!U51/'Caffeine corr.'!$G51</f>
        <v>2.7039175199918563E-2</v>
      </c>
      <c r="V51" s="6">
        <f>'YT_Drugdata for PCA Jun-1'!V51/'Caffeine corr.'!$G51</f>
        <v>4.9704366176320897E-4</v>
      </c>
    </row>
    <row r="52" spans="1:22" x14ac:dyDescent="0.2">
      <c r="A52" s="3">
        <v>44383</v>
      </c>
      <c r="B52" s="4">
        <v>44763</v>
      </c>
      <c r="C52" s="5">
        <v>6</v>
      </c>
      <c r="D52" s="14">
        <f>'YT_Drugdata for PCA Jun-1'!D52/'Caffeine corr.'!$G52</f>
        <v>4906.6078819355744</v>
      </c>
      <c r="E52" s="13">
        <f>'YT_Drugdata for PCA Jun-1'!E52/'Caffeine corr.'!$G52</f>
        <v>75.197619147638022</v>
      </c>
      <c r="F52" s="6">
        <f>'YT_Drugdata for PCA Jun-1'!F52/'Caffeine corr.'!$G52</f>
        <v>0.65560587427695016</v>
      </c>
      <c r="G52" s="17">
        <f>'YT_Drugdata for PCA Jun-1'!G52/'YT_Drugdata for PCA Jun-1'!$Z$1</f>
        <v>0.93425032329905466</v>
      </c>
      <c r="H52" s="6">
        <f>'YT_Drugdata for PCA Jun-1'!H52/'Caffeine corr.'!$G52</f>
        <v>0.2652394051360461</v>
      </c>
      <c r="I52" s="6">
        <f>'YT_Drugdata for PCA Jun-1'!I52/'Caffeine corr.'!$G52</f>
        <v>2.1008288154177466</v>
      </c>
      <c r="J52" s="6">
        <f>'YT_Drugdata for PCA Jun-1'!J52/'Caffeine corr.'!$G52</f>
        <v>0.18731596407912859</v>
      </c>
      <c r="K52" s="6">
        <f>'YT_Drugdata for PCA Jun-1'!K52/'Caffeine corr.'!$G52</f>
        <v>1.3679417262464362</v>
      </c>
      <c r="L52" s="6">
        <f>'YT_Drugdata for PCA Jun-1'!L52/'Caffeine corr.'!$G52</f>
        <v>1.4881450563383571</v>
      </c>
      <c r="M52" s="6">
        <f>'YT_Drugdata for PCA Jun-1'!M52/'Caffeine corr.'!$G52</f>
        <v>5.338290900867646</v>
      </c>
      <c r="N52" s="6">
        <f>'YT_Drugdata for PCA Jun-1'!N52/'Caffeine corr.'!$G52</f>
        <v>24.325065170703159</v>
      </c>
      <c r="O52" s="6">
        <f>'YT_Drugdata for PCA Jun-1'!O52/'Caffeine corr.'!$G52</f>
        <v>7.8130023805873332</v>
      </c>
      <c r="P52" s="6">
        <f>'YT_Drugdata for PCA Jun-1'!P52/'Caffeine corr.'!$G52</f>
        <v>1.9712061682749897</v>
      </c>
      <c r="Q52" s="6">
        <f>'YT_Drugdata for PCA Jun-1'!Q52/'Caffeine corr.'!$G52</f>
        <v>3.9345985849055358</v>
      </c>
      <c r="R52" s="6">
        <f>'YT_Drugdata for PCA Jun-1'!R52/'Caffeine corr.'!$G52</f>
        <v>5.3518846879751028E-4</v>
      </c>
      <c r="S52" s="6">
        <f>'YT_Drugdata for PCA Jun-1'!S52/'Caffeine corr.'!$G52</f>
        <v>1.8196407939115348E-3</v>
      </c>
      <c r="T52" s="6">
        <f>'YT_Drugdata for PCA Jun-1'!T52/'Caffeine corr.'!$G52</f>
        <v>7.4926385631651435E-4</v>
      </c>
      <c r="U52" s="6">
        <f>'YT_Drugdata for PCA Jun-1'!U52/'Caffeine corr.'!$G52</f>
        <v>1.2844523251140248E-2</v>
      </c>
      <c r="V52" s="6">
        <f>'YT_Drugdata for PCA Jun-1'!V52/'Caffeine corr.'!$G52</f>
        <v>5.3518846879751028E-4</v>
      </c>
    </row>
    <row r="53" spans="1:22" x14ac:dyDescent="0.2">
      <c r="A53" s="3">
        <v>44388</v>
      </c>
      <c r="B53" s="4">
        <v>44763</v>
      </c>
      <c r="C53" s="5">
        <v>9</v>
      </c>
      <c r="D53" s="14">
        <f>'YT_Drugdata for PCA Jun-1'!D53/'Caffeine corr.'!$G53</f>
        <v>12938.879694509325</v>
      </c>
      <c r="E53" s="13">
        <f>'YT_Drugdata for PCA Jun-1'!E53/'Caffeine corr.'!$G53</f>
        <v>40.35449674716952</v>
      </c>
      <c r="F53" s="6">
        <f>'YT_Drugdata for PCA Jun-1'!F53/'Caffeine corr.'!$G53</f>
        <v>0.57269233866745239</v>
      </c>
      <c r="G53" s="17">
        <f>'YT_Drugdata for PCA Jun-1'!G53/'YT_Drugdata for PCA Jun-1'!$Z$1</f>
        <v>0.942740043032959</v>
      </c>
      <c r="H53" s="6">
        <f>'YT_Drugdata for PCA Jun-1'!H53/'Caffeine corr.'!$G53</f>
        <v>8.8147311248870694E-2</v>
      </c>
      <c r="I53" s="6">
        <f>'YT_Drugdata for PCA Jun-1'!I53/'Caffeine corr.'!$G53</f>
        <v>1.5528140666332348</v>
      </c>
      <c r="J53" s="6">
        <f>'YT_Drugdata for PCA Jun-1'!J53/'Caffeine corr.'!$G53</f>
        <v>0.15380698112017149</v>
      </c>
      <c r="K53" s="6">
        <f>'YT_Drugdata for PCA Jun-1'!K53/'Caffeine corr.'!$G53</f>
        <v>1.2076499862435537</v>
      </c>
      <c r="L53" s="6">
        <f>'YT_Drugdata for PCA Jun-1'!L53/'Caffeine corr.'!$G53</f>
        <v>1.0610560221690177</v>
      </c>
      <c r="M53" s="6">
        <f>'YT_Drugdata for PCA Jun-1'!M53/'Caffeine corr.'!$G53</f>
        <v>3.6857456365397234</v>
      </c>
      <c r="N53" s="6">
        <f>'YT_Drugdata for PCA Jun-1'!N53/'Caffeine corr.'!$G53</f>
        <v>19.437065536166447</v>
      </c>
      <c r="O53" s="6">
        <f>'YT_Drugdata for PCA Jun-1'!O53/'Caffeine corr.'!$G53</f>
        <v>0.99995752484128053</v>
      </c>
      <c r="P53" s="6">
        <f>'YT_Drugdata for PCA Jun-1'!P53/'Caffeine corr.'!$G53</f>
        <v>0.36945497602866023</v>
      </c>
      <c r="Q53" s="6">
        <f>'YT_Drugdata for PCA Jun-1'!Q53/'Caffeine corr.'!$G53</f>
        <v>2.7427497316029483</v>
      </c>
      <c r="R53" s="6">
        <f>'YT_Drugdata for PCA Jun-1'!R53/'Caffeine corr.'!$G53</f>
        <v>5.3036890041438457E-4</v>
      </c>
      <c r="S53" s="6">
        <f>'YT_Drugdata for PCA Jun-1'!S53/'Caffeine corr.'!$G53</f>
        <v>1.4850329211602766E-3</v>
      </c>
      <c r="T53" s="6">
        <f>'YT_Drugdata for PCA Jun-1'!T53/'Caffeine corr.'!$G53</f>
        <v>8.4859024066301521E-4</v>
      </c>
      <c r="U53" s="6">
        <f>'YT_Drugdata for PCA Jun-1'!U53/'Caffeine corr.'!$G53</f>
        <v>1.1137746908702076E-2</v>
      </c>
      <c r="V53" s="6">
        <f>'YT_Drugdata for PCA Jun-1'!V53/'Caffeine corr.'!$G53</f>
        <v>5.3036890041438457E-4</v>
      </c>
    </row>
    <row r="54" spans="1:22" x14ac:dyDescent="0.2">
      <c r="A54" s="3">
        <v>44391</v>
      </c>
      <c r="B54" s="4">
        <v>44763</v>
      </c>
      <c r="C54" s="5">
        <v>12</v>
      </c>
      <c r="D54" s="14">
        <f>'YT_Drugdata for PCA Jun-1'!D54/'Caffeine corr.'!$G54</f>
        <v>17496.843682688006</v>
      </c>
      <c r="E54" s="13">
        <f>'YT_Drugdata for PCA Jun-1'!E54/'Caffeine corr.'!$G54</f>
        <v>32.531738030396923</v>
      </c>
      <c r="F54" s="6">
        <f>'YT_Drugdata for PCA Jun-1'!F54/'Caffeine corr.'!$G54</f>
        <v>0.47963040927498957</v>
      </c>
      <c r="G54" s="17">
        <f>'YT_Drugdata for PCA Jun-1'!G54/'YT_Drugdata for PCA Jun-1'!$Z$1</f>
        <v>1.0862530605337239</v>
      </c>
      <c r="H54" s="6">
        <f>'YT_Drugdata for PCA Jun-1'!H54/'Caffeine corr.'!$G54</f>
        <v>0.14232410993073585</v>
      </c>
      <c r="I54" s="6">
        <f>'YT_Drugdata for PCA Jun-1'!I54/'Caffeine corr.'!$G54</f>
        <v>1.6467617583706358</v>
      </c>
      <c r="J54" s="6">
        <f>'YT_Drugdata for PCA Jun-1'!J54/'Caffeine corr.'!$G54</f>
        <v>0.16303751532169031</v>
      </c>
      <c r="K54" s="6">
        <f>'YT_Drugdata for PCA Jun-1'!K54/'Caffeine corr.'!$G54</f>
        <v>1.2023901680500266</v>
      </c>
      <c r="L54" s="6">
        <f>'YT_Drugdata for PCA Jun-1'!L54/'Caffeine corr.'!$G54</f>
        <v>1.3035636459373996</v>
      </c>
      <c r="M54" s="6">
        <f>'YT_Drugdata for PCA Jun-1'!M54/'Caffeine corr.'!$G54</f>
        <v>3.4193689619387597</v>
      </c>
      <c r="N54" s="6">
        <f>'YT_Drugdata for PCA Jun-1'!N54/'Caffeine corr.'!$G54</f>
        <v>19.098956544993698</v>
      </c>
      <c r="O54" s="6">
        <f>'YT_Drugdata for PCA Jun-1'!O54/'Caffeine corr.'!$G54</f>
        <v>0.85946823435533637</v>
      </c>
      <c r="P54" s="6">
        <f>'YT_Drugdata for PCA Jun-1'!P54/'Caffeine corr.'!$G54</f>
        <v>0.22232388452957769</v>
      </c>
      <c r="Q54" s="6">
        <f>'YT_Drugdata for PCA Jun-1'!Q54/'Caffeine corr.'!$G54</f>
        <v>3.4354793883539458</v>
      </c>
      <c r="R54" s="6">
        <f>'YT_Drugdata for PCA Jun-1'!R54/'Caffeine corr.'!$G54</f>
        <v>4.6029789757676538E-4</v>
      </c>
      <c r="S54" s="6">
        <f>'YT_Drugdata for PCA Jun-1'!S54/'Caffeine corr.'!$G54</f>
        <v>2.9459065444912987E-3</v>
      </c>
      <c r="T54" s="6">
        <f>'YT_Drugdata for PCA Jun-1'!T54/'Caffeine corr.'!$G54</f>
        <v>1.1047149541842367E-3</v>
      </c>
      <c r="U54" s="6">
        <f>'YT_Drugdata for PCA Jun-1'!U54/'Caffeine corr.'!$G54</f>
        <v>2.7157575957029157E-2</v>
      </c>
      <c r="V54" s="6">
        <f>'YT_Drugdata for PCA Jun-1'!V54/'Caffeine corr.'!$G54</f>
        <v>4.6029789757676538E-4</v>
      </c>
    </row>
    <row r="55" spans="1:22" x14ac:dyDescent="0.2">
      <c r="A55" s="3">
        <v>44396</v>
      </c>
      <c r="B55" s="4">
        <v>44763</v>
      </c>
      <c r="C55" s="5">
        <v>16</v>
      </c>
      <c r="D55" s="14">
        <f>'YT_Drugdata for PCA Jun-1'!D55/'Caffeine corr.'!$G55</f>
        <v>1437.0357228377704</v>
      </c>
      <c r="E55" s="13">
        <f>'YT_Drugdata for PCA Jun-1'!E55/'Caffeine corr.'!$G55</f>
        <v>22.512315095131477</v>
      </c>
      <c r="F55" s="6">
        <f>'YT_Drugdata for PCA Jun-1'!F55/'Caffeine corr.'!$G55</f>
        <v>0.57090694124823815</v>
      </c>
      <c r="G55" s="17">
        <f>'YT_Drugdata for PCA Jun-1'!G55/'YT_Drugdata for PCA Jun-1'!$Z$1</f>
        <v>1.1516763109631032</v>
      </c>
      <c r="H55" s="6">
        <f>'YT_Drugdata for PCA Jun-1'!H55/'Caffeine corr.'!$G55</f>
        <v>0.1322420184822915</v>
      </c>
      <c r="I55" s="6">
        <f>'YT_Drugdata for PCA Jun-1'!I55/'Caffeine corr.'!$G55</f>
        <v>1.7331258627094803</v>
      </c>
      <c r="J55" s="6">
        <f>'YT_Drugdata for PCA Jun-1'!J55/'Caffeine corr.'!$G55</f>
        <v>0.16740814946412216</v>
      </c>
      <c r="K55" s="6">
        <f>'YT_Drugdata for PCA Jun-1'!K55/'Caffeine corr.'!$G55</f>
        <v>1.5545166493029974</v>
      </c>
      <c r="L55" s="6">
        <f>'YT_Drugdata for PCA Jun-1'!L55/'Caffeine corr.'!$G55</f>
        <v>1.6585389330467828</v>
      </c>
      <c r="M55" s="6">
        <f>'YT_Drugdata for PCA Jun-1'!M55/'Caffeine corr.'!$G55</f>
        <v>4.1700953247738228</v>
      </c>
      <c r="N55" s="6">
        <f>'YT_Drugdata for PCA Jun-1'!N55/'Caffeine corr.'!$G55</f>
        <v>20.628886583707061</v>
      </c>
      <c r="O55" s="6">
        <f>'YT_Drugdata for PCA Jun-1'!O55/'Caffeine corr.'!$G55</f>
        <v>1.4992927991685669</v>
      </c>
      <c r="P55" s="6">
        <f>'YT_Drugdata for PCA Jun-1'!P55/'Caffeine corr.'!$G55</f>
        <v>0.46601635797403707</v>
      </c>
      <c r="Q55" s="6">
        <f>'YT_Drugdata for PCA Jun-1'!Q55/'Caffeine corr.'!$G55</f>
        <v>4.491887130745833</v>
      </c>
      <c r="R55" s="6">
        <f>'YT_Drugdata for PCA Jun-1'!R55/'Caffeine corr.'!$G55</f>
        <v>4.3414976520778569E-4</v>
      </c>
      <c r="S55" s="6">
        <f>'YT_Drugdata for PCA Jun-1'!S55/'Caffeine corr.'!$G55</f>
        <v>2.7785584973298283E-3</v>
      </c>
      <c r="T55" s="6">
        <f>'YT_Drugdata for PCA Jun-1'!T55/'Caffeine corr.'!$G55</f>
        <v>8.6829953041557138E-4</v>
      </c>
      <c r="U55" s="6">
        <f>'YT_Drugdata for PCA Jun-1'!U55/'Caffeine corr.'!$G55</f>
        <v>3.0824633329752778E-2</v>
      </c>
      <c r="V55" s="6">
        <f>'YT_Drugdata for PCA Jun-1'!V55/'Caffeine corr.'!$G55</f>
        <v>4.3414976520778569E-4</v>
      </c>
    </row>
    <row r="56" spans="1:22" x14ac:dyDescent="0.2">
      <c r="A56" s="3">
        <v>44398</v>
      </c>
      <c r="B56" s="4">
        <v>44763</v>
      </c>
      <c r="C56" s="5">
        <v>18</v>
      </c>
      <c r="D56" s="14">
        <f>'YT_Drugdata for PCA Jun-1'!D56/'Caffeine corr.'!$G56</f>
        <v>8357.7593204810837</v>
      </c>
      <c r="E56" s="13">
        <f>'YT_Drugdata for PCA Jun-1'!E56/'Caffeine corr.'!$G56</f>
        <v>32.369518151062657</v>
      </c>
      <c r="F56" s="6">
        <f>'YT_Drugdata for PCA Jun-1'!F56/'Caffeine corr.'!$G56</f>
        <v>0.54753885333700103</v>
      </c>
      <c r="G56" s="17">
        <f>'YT_Drugdata for PCA Jun-1'!G56/'YT_Drugdata for PCA Jun-1'!$Z$1</f>
        <v>1.2545228449335712</v>
      </c>
      <c r="H56" s="6">
        <f>'YT_Drugdata for PCA Jun-1'!H56/'Caffeine corr.'!$G56</f>
        <v>0.13319805268978435</v>
      </c>
      <c r="I56" s="6">
        <f>'YT_Drugdata for PCA Jun-1'!I56/'Caffeine corr.'!$G56</f>
        <v>1.625000300499069</v>
      </c>
      <c r="J56" s="6">
        <f>'YT_Drugdata for PCA Jun-1'!J56/'Caffeine corr.'!$G56</f>
        <v>0.11167592568425368</v>
      </c>
      <c r="K56" s="6">
        <f>'YT_Drugdata for PCA Jun-1'!K56/'Caffeine corr.'!$G56</f>
        <v>1.7190599666713882</v>
      </c>
      <c r="L56" s="6">
        <f>'YT_Drugdata for PCA Jun-1'!L56/'Caffeine corr.'!$G56</f>
        <v>1.1122954082784267</v>
      </c>
      <c r="M56" s="6">
        <f>'YT_Drugdata for PCA Jun-1'!M56/'Caffeine corr.'!$G56</f>
        <v>3.0540695336663064</v>
      </c>
      <c r="N56" s="6">
        <f>'YT_Drugdata for PCA Jun-1'!N56/'Caffeine corr.'!$G56</f>
        <v>19.733797674534092</v>
      </c>
      <c r="O56" s="6">
        <f>'YT_Drugdata for PCA Jun-1'!O56/'Caffeine corr.'!$G56</f>
        <v>1.4643017521911064</v>
      </c>
      <c r="P56" s="6">
        <f>'YT_Drugdata for PCA Jun-1'!P56/'Caffeine corr.'!$G56</f>
        <v>0.4510081281381208</v>
      </c>
      <c r="Q56" s="6">
        <f>'YT_Drugdata for PCA Jun-1'!Q56/'Caffeine corr.'!$G56</f>
        <v>0.97774225870310882</v>
      </c>
      <c r="R56" s="6">
        <f>'YT_Drugdata for PCA Jun-1'!R56/'Caffeine corr.'!$G56</f>
        <v>3.9855790750982755E-4</v>
      </c>
      <c r="S56" s="6">
        <f>'YT_Drugdata for PCA Jun-1'!S56/'Caffeine corr.'!$G56</f>
        <v>2.1522127005530688E-3</v>
      </c>
      <c r="T56" s="6">
        <f>'YT_Drugdata for PCA Jun-1'!T56/'Caffeine corr.'!$G56</f>
        <v>5.579810705137585E-4</v>
      </c>
      <c r="U56" s="6">
        <f>'YT_Drugdata for PCA Jun-1'!U56/'Caffeine corr.'!$G56</f>
        <v>3.204405576379013E-2</v>
      </c>
      <c r="V56" s="6">
        <f>'YT_Drugdata for PCA Jun-1'!V56/'Caffeine corr.'!$G56</f>
        <v>3.9855790750982755E-4</v>
      </c>
    </row>
    <row r="57" spans="1:22" x14ac:dyDescent="0.2">
      <c r="A57" s="3">
        <v>44404</v>
      </c>
      <c r="B57" s="4">
        <v>44763</v>
      </c>
      <c r="C57" s="5">
        <v>33</v>
      </c>
      <c r="D57" s="14">
        <f>'YT_Drugdata for PCA Jun-1'!D57/'Caffeine corr.'!$G57</f>
        <v>21191.068373809674</v>
      </c>
      <c r="E57" s="13">
        <f>'YT_Drugdata for PCA Jun-1'!E57/'Caffeine corr.'!$G57</f>
        <v>40.186421385739813</v>
      </c>
      <c r="F57" s="6">
        <f>'YT_Drugdata for PCA Jun-1'!F57/'Caffeine corr.'!$G57</f>
        <v>0.56648305838984492</v>
      </c>
      <c r="G57" s="17">
        <f>'YT_Drugdata for PCA Jun-1'!G57/'YT_Drugdata for PCA Jun-1'!$Z$1</f>
        <v>1.0951783832042692</v>
      </c>
      <c r="H57" s="6">
        <f>'YT_Drugdata for PCA Jun-1'!H57/'Caffeine corr.'!$G57</f>
        <v>0.13906410346997644</v>
      </c>
      <c r="I57" s="6">
        <f>'YT_Drugdata for PCA Jun-1'!I57/'Caffeine corr.'!$G57</f>
        <v>1.5670506524962151</v>
      </c>
      <c r="J57" s="6">
        <f>'YT_Drugdata for PCA Jun-1'!J57/'Caffeine corr.'!$G57</f>
        <v>0.17220938880129716</v>
      </c>
      <c r="K57" s="6">
        <f>'YT_Drugdata for PCA Jun-1'!K57/'Caffeine corr.'!$G57</f>
        <v>1.3071843107525822</v>
      </c>
      <c r="L57" s="6">
        <f>'YT_Drugdata for PCA Jun-1'!L57/'Caffeine corr.'!$G57</f>
        <v>1.1065777215710075</v>
      </c>
      <c r="M57" s="6">
        <f>'YT_Drugdata for PCA Jun-1'!M57/'Caffeine corr.'!$G57</f>
        <v>3.4110424906946224</v>
      </c>
      <c r="N57" s="6">
        <f>'YT_Drugdata for PCA Jun-1'!N57/'Caffeine corr.'!$G57</f>
        <v>19.418297809876915</v>
      </c>
      <c r="O57" s="6">
        <f>'YT_Drugdata for PCA Jun-1'!O57/'Caffeine corr.'!$G57</f>
        <v>51.032599672464144</v>
      </c>
      <c r="P57" s="6">
        <f>'YT_Drugdata for PCA Jun-1'!P57/'Caffeine corr.'!$G57</f>
        <v>14.343508090471563</v>
      </c>
      <c r="Q57" s="6">
        <f>'YT_Drugdata for PCA Jun-1'!Q57/'Caffeine corr.'!$G57</f>
        <v>0.68664613138163022</v>
      </c>
      <c r="R57" s="6">
        <f>'YT_Drugdata for PCA Jun-1'!R57/'Caffeine corr.'!$G57</f>
        <v>4.5654662990799881E-4</v>
      </c>
      <c r="S57" s="6">
        <f>'YT_Drugdata for PCA Jun-1'!S57/'Caffeine corr.'!$G57</f>
        <v>2.9218984314111924E-3</v>
      </c>
      <c r="T57" s="6">
        <f>'YT_Drugdata for PCA Jun-1'!T57/'Caffeine corr.'!$G57</f>
        <v>1.8261865196319952E-3</v>
      </c>
      <c r="U57" s="6">
        <f>'YT_Drugdata for PCA Jun-1'!U57/'Caffeine corr.'!$G57</f>
        <v>2.2736022169418339E-2</v>
      </c>
      <c r="V57" s="6">
        <f>'YT_Drugdata for PCA Jun-1'!V57/'Caffeine corr.'!$G57</f>
        <v>4.5654662990799881E-4</v>
      </c>
    </row>
    <row r="58" spans="1:22" x14ac:dyDescent="0.2">
      <c r="A58" s="3">
        <v>44411</v>
      </c>
      <c r="B58" s="4">
        <v>44794</v>
      </c>
      <c r="C58" s="5">
        <v>59</v>
      </c>
      <c r="D58" s="14">
        <f>'YT_Drugdata for PCA Jun-1'!D58/'Caffeine corr.'!$G58</f>
        <v>83604.044770900568</v>
      </c>
      <c r="E58" s="13">
        <f>'YT_Drugdata for PCA Jun-1'!E58/'Caffeine corr.'!$G58</f>
        <v>23.426103096935986</v>
      </c>
      <c r="F58" s="6">
        <f>'YT_Drugdata for PCA Jun-1'!F58/'Caffeine corr.'!$G58</f>
        <v>0.49085294339784097</v>
      </c>
      <c r="G58" s="17">
        <f>'YT_Drugdata for PCA Jun-1'!G58/'YT_Drugdata for PCA Jun-1'!$Z$1</f>
        <v>1.1443345864684706</v>
      </c>
      <c r="H58" s="6">
        <f>'YT_Drugdata for PCA Jun-1'!H58/'Caffeine corr.'!$G58</f>
        <v>0.18456140581382235</v>
      </c>
      <c r="I58" s="6">
        <f>'YT_Drugdata for PCA Jun-1'!I58/'Caffeine corr.'!$G58</f>
        <v>1.7743936292848783</v>
      </c>
      <c r="J58" s="6">
        <f>'YT_Drugdata for PCA Jun-1'!J58/'Caffeine corr.'!$G58</f>
        <v>0.13597421754086533</v>
      </c>
      <c r="K58" s="6">
        <f>'YT_Drugdata for PCA Jun-1'!K58/'Caffeine corr.'!$G58</f>
        <v>1.7895115853482264</v>
      </c>
      <c r="L58" s="6">
        <f>'YT_Drugdata for PCA Jun-1'!L58/'Caffeine corr.'!$G58</f>
        <v>1.3413035122331247</v>
      </c>
      <c r="M58" s="6">
        <f>'YT_Drugdata for PCA Jun-1'!M58/'Caffeine corr.'!$G58</f>
        <v>3.2806838527758138</v>
      </c>
      <c r="N58" s="6">
        <f>'YT_Drugdata for PCA Jun-1'!N58/'Caffeine corr.'!$G58</f>
        <v>21.788120620338312</v>
      </c>
      <c r="O58" s="6">
        <f>'YT_Drugdata for PCA Jun-1'!O58/'Caffeine corr.'!$G58</f>
        <v>1.1816474097606562</v>
      </c>
      <c r="P58" s="6">
        <f>'YT_Drugdata for PCA Jun-1'!P58/'Caffeine corr.'!$G58</f>
        <v>0.30812666519864473</v>
      </c>
      <c r="Q58" s="6">
        <f>'YT_Drugdata for PCA Jun-1'!Q58/'Caffeine corr.'!$G58</f>
        <v>0.76280137847957163</v>
      </c>
      <c r="R58" s="6">
        <f>'YT_Drugdata for PCA Jun-1'!R58/'Caffeine corr.'!$G58</f>
        <v>4.3693514633954156E-4</v>
      </c>
      <c r="S58" s="6">
        <f>'YT_Drugdata for PCA Jun-1'!S58/'Caffeine corr.'!$G58</f>
        <v>2.4468368195014328E-3</v>
      </c>
      <c r="T58" s="6">
        <f>'YT_Drugdata for PCA Jun-1'!T58/'Caffeine corr.'!$G58</f>
        <v>4.3693514633954156E-4</v>
      </c>
      <c r="U58" s="6">
        <f>'YT_Drugdata for PCA Jun-1'!U58/'Caffeine corr.'!$G58</f>
        <v>2.7264753131587393E-2</v>
      </c>
      <c r="V58" s="6">
        <f>'YT_Drugdata for PCA Jun-1'!V58/'Caffeine corr.'!$G58</f>
        <v>4.1945774048595987E-3</v>
      </c>
    </row>
    <row r="59" spans="1:22" x14ac:dyDescent="0.2">
      <c r="A59" s="3">
        <v>44417</v>
      </c>
      <c r="B59" s="4">
        <v>44794</v>
      </c>
      <c r="C59" s="5">
        <v>74</v>
      </c>
      <c r="D59" s="14">
        <f>'YT_Drugdata for PCA Jun-1'!D59/'Caffeine corr.'!$G59</f>
        <v>81180.833085235776</v>
      </c>
      <c r="E59" s="13">
        <f>'YT_Drugdata for PCA Jun-1'!E59/'Caffeine corr.'!$G59</f>
        <v>17.356346585344252</v>
      </c>
      <c r="F59" s="6">
        <f>'YT_Drugdata for PCA Jun-1'!F59/'Caffeine corr.'!$G59</f>
        <v>0.45882500407123405</v>
      </c>
      <c r="G59" s="17">
        <f>'YT_Drugdata for PCA Jun-1'!G59/'YT_Drugdata for PCA Jun-1'!$Z$1</f>
        <v>1.125265614163963</v>
      </c>
      <c r="H59" s="6">
        <f>'YT_Drugdata for PCA Jun-1'!H59/'Caffeine corr.'!$G59</f>
        <v>9.5710735887026749E-2</v>
      </c>
      <c r="I59" s="6">
        <f>'YT_Drugdata for PCA Jun-1'!I59/'Caffeine corr.'!$G59</f>
        <v>1.3283974745025773</v>
      </c>
      <c r="J59" s="6">
        <f>'YT_Drugdata for PCA Jun-1'!J59/'Caffeine corr.'!$G59</f>
        <v>0.15676298802666219</v>
      </c>
      <c r="K59" s="6">
        <f>'YT_Drugdata for PCA Jun-1'!K59/'Caffeine corr.'!$G59</f>
        <v>1.1290667590015551</v>
      </c>
      <c r="L59" s="6">
        <f>'YT_Drugdata for PCA Jun-1'!L59/'Caffeine corr.'!$G59</f>
        <v>1.2362414548973344</v>
      </c>
      <c r="M59" s="6">
        <f>'YT_Drugdata for PCA Jun-1'!M59/'Caffeine corr.'!$G59</f>
        <v>3.3725370723423072</v>
      </c>
      <c r="N59" s="6">
        <f>'YT_Drugdata for PCA Jun-1'!N59/'Caffeine corr.'!$G59</f>
        <v>17.906527797857326</v>
      </c>
      <c r="O59" s="6">
        <f>'YT_Drugdata for PCA Jun-1'!O59/'Caffeine corr.'!$G59</f>
        <v>0.73244928986153612</v>
      </c>
      <c r="P59" s="6">
        <f>'YT_Drugdata for PCA Jun-1'!P59/'Caffeine corr.'!$G59</f>
        <v>0.25007429042348489</v>
      </c>
      <c r="Q59" s="6">
        <f>'YT_Drugdata for PCA Jun-1'!Q59/'Caffeine corr.'!$G59</f>
        <v>0.80629852061559293</v>
      </c>
      <c r="R59" s="6">
        <f>'YT_Drugdata for PCA Jun-1'!R59/'Caffeine corr.'!$G59</f>
        <v>4.4433953522296537E-4</v>
      </c>
      <c r="S59" s="6">
        <f>'YT_Drugdata for PCA Jun-1'!S59/'Caffeine corr.'!$G59</f>
        <v>2.488301397248606E-3</v>
      </c>
      <c r="T59" s="6">
        <f>'YT_Drugdata for PCA Jun-1'!T59/'Caffeine corr.'!$G59</f>
        <v>9.77546977490524E-4</v>
      </c>
      <c r="U59" s="6">
        <f>'YT_Drugdata for PCA Jun-1'!U59/'Caffeine corr.'!$G59</f>
        <v>2.3283391645683386E-2</v>
      </c>
      <c r="V59" s="6">
        <f>'YT_Drugdata for PCA Jun-1'!V59/'Caffeine corr.'!$G59</f>
        <v>4.4433953522296537E-4</v>
      </c>
    </row>
    <row r="60" spans="1:22" x14ac:dyDescent="0.2">
      <c r="A60" s="3">
        <v>44419</v>
      </c>
      <c r="B60" s="4">
        <v>44794</v>
      </c>
      <c r="C60" s="5">
        <v>75</v>
      </c>
      <c r="D60" s="14">
        <f>'YT_Drugdata for PCA Jun-1'!D60/'Caffeine corr.'!$G60</f>
        <v>147987.21743364641</v>
      </c>
      <c r="E60" s="13">
        <f>'YT_Drugdata for PCA Jun-1'!E60/'Caffeine corr.'!$G60</f>
        <v>38.016782780115442</v>
      </c>
      <c r="F60" s="6">
        <f>'YT_Drugdata for PCA Jun-1'!F60/'Caffeine corr.'!$G60</f>
        <v>0.51590845031813071</v>
      </c>
      <c r="G60" s="17">
        <f>'YT_Drugdata for PCA Jun-1'!G60/'YT_Drugdata for PCA Jun-1'!$Z$1</f>
        <v>0.64197436540488573</v>
      </c>
      <c r="H60" s="6">
        <f>'YT_Drugdata for PCA Jun-1'!H60/'Caffeine corr.'!$G60</f>
        <v>0.14813675611489804</v>
      </c>
      <c r="I60" s="6">
        <f>'YT_Drugdata for PCA Jun-1'!I60/'Caffeine corr.'!$G60</f>
        <v>1.9913567720009007</v>
      </c>
      <c r="J60" s="6">
        <f>'YT_Drugdata for PCA Jun-1'!J60/'Caffeine corr.'!$G60</f>
        <v>0.20717338131736532</v>
      </c>
      <c r="K60" s="6">
        <f>'YT_Drugdata for PCA Jun-1'!K60/'Caffeine corr.'!$G60</f>
        <v>1.3017653741873849</v>
      </c>
      <c r="L60" s="6">
        <f>'YT_Drugdata for PCA Jun-1'!L60/'Caffeine corr.'!$G60</f>
        <v>1.7640891303903474</v>
      </c>
      <c r="M60" s="6">
        <f>'YT_Drugdata for PCA Jun-1'!M60/'Caffeine corr.'!$G60</f>
        <v>4.241758155378327</v>
      </c>
      <c r="N60" s="6">
        <f>'YT_Drugdata for PCA Jun-1'!N60/'Caffeine corr.'!$G60</f>
        <v>25.492139377993073</v>
      </c>
      <c r="O60" s="6">
        <f>'YT_Drugdata for PCA Jun-1'!O60/'Caffeine corr.'!$G60</f>
        <v>1.1487997648237362</v>
      </c>
      <c r="P60" s="6">
        <f>'YT_Drugdata for PCA Jun-1'!P60/'Caffeine corr.'!$G60</f>
        <v>0.27945041058898751</v>
      </c>
      <c r="Q60" s="6">
        <f>'YT_Drugdata for PCA Jun-1'!Q60/'Caffeine corr.'!$G60</f>
        <v>1.6123696767037956</v>
      </c>
      <c r="R60" s="6">
        <f>'YT_Drugdata for PCA Jun-1'!R60/'Caffeine corr.'!$G60</f>
        <v>7.7884729818558391E-4</v>
      </c>
      <c r="S60" s="6">
        <f>'YT_Drugdata for PCA Jun-1'!S60/'Caffeine corr.'!$G60</f>
        <v>2.6480808138309849E-3</v>
      </c>
      <c r="T60" s="6">
        <f>'YT_Drugdata for PCA Jun-1'!T60/'Caffeine corr.'!$G60</f>
        <v>7.7884729818558391E-4</v>
      </c>
      <c r="U60" s="6">
        <f>'YT_Drugdata for PCA Jun-1'!U60/'Caffeine corr.'!$G60</f>
        <v>1.8380796237179777E-2</v>
      </c>
      <c r="V60" s="6">
        <f>'YT_Drugdata for PCA Jun-1'!V60/'Caffeine corr.'!$G60</f>
        <v>7.7884729818558391E-4</v>
      </c>
    </row>
    <row r="61" spans="1:22" x14ac:dyDescent="0.2">
      <c r="A61" s="3">
        <v>44424</v>
      </c>
      <c r="B61" s="4">
        <v>44794</v>
      </c>
      <c r="C61" s="5">
        <v>95</v>
      </c>
      <c r="D61" s="14">
        <f>'YT_Drugdata for PCA Jun-1'!D61/'Caffeine corr.'!$G61</f>
        <v>88706.260333999089</v>
      </c>
      <c r="E61" s="13">
        <f>'YT_Drugdata for PCA Jun-1'!E61/'Caffeine corr.'!$G61</f>
        <v>35.636434784493851</v>
      </c>
      <c r="F61" s="6">
        <f>'YT_Drugdata for PCA Jun-1'!F61/'Caffeine corr.'!$G61</f>
        <v>0.57564447390789641</v>
      </c>
      <c r="G61" s="17">
        <f>'YT_Drugdata for PCA Jun-1'!G61/'YT_Drugdata for PCA Jun-1'!$Z$1</f>
        <v>1.1752045414549408</v>
      </c>
      <c r="H61" s="6">
        <f>'YT_Drugdata for PCA Jun-1'!H61/'Caffeine corr.'!$G61</f>
        <v>0.10551354732384205</v>
      </c>
      <c r="I61" s="6">
        <f>'YT_Drugdata for PCA Jun-1'!I61/'Caffeine corr.'!$G61</f>
        <v>1.6476280780899626</v>
      </c>
      <c r="J61" s="6">
        <f>'YT_Drugdata for PCA Jun-1'!J61/'Caffeine corr.'!$G61</f>
        <v>0.17162969754208823</v>
      </c>
      <c r="K61" s="6">
        <f>'YT_Drugdata for PCA Jun-1'!K61/'Caffeine corr.'!$G61</f>
        <v>1.2204683945692472</v>
      </c>
      <c r="L61" s="6">
        <f>'YT_Drugdata for PCA Jun-1'!L61/'Caffeine corr.'!$G61</f>
        <v>1.1754549538157695</v>
      </c>
      <c r="M61" s="6">
        <f>'YT_Drugdata for PCA Jun-1'!M61/'Caffeine corr.'!$G61</f>
        <v>3.4067261134333386</v>
      </c>
      <c r="N61" s="6">
        <f>'YT_Drugdata for PCA Jun-1'!N61/'Caffeine corr.'!$G61</f>
        <v>20.017196300889175</v>
      </c>
      <c r="O61" s="6">
        <f>'YT_Drugdata for PCA Jun-1'!O61/'Caffeine corr.'!$G61</f>
        <v>1.0202479293652147</v>
      </c>
      <c r="P61" s="6">
        <f>'YT_Drugdata for PCA Jun-1'!P61/'Caffeine corr.'!$G61</f>
        <v>0.2707613770842463</v>
      </c>
      <c r="Q61" s="6">
        <f>'YT_Drugdata for PCA Jun-1'!Q61/'Caffeine corr.'!$G61</f>
        <v>0.66039567804865984</v>
      </c>
      <c r="R61" s="6">
        <f>'YT_Drugdata for PCA Jun-1'!R61/'Caffeine corr.'!$G61</f>
        <v>4.2545785211226634E-4</v>
      </c>
      <c r="S61" s="6">
        <f>'YT_Drugdata for PCA Jun-1'!S61/'Caffeine corr.'!$G61</f>
        <v>2.0421976901388783E-3</v>
      </c>
      <c r="T61" s="6">
        <f>'YT_Drugdata for PCA Jun-1'!T61/'Caffeine corr.'!$G61</f>
        <v>1.1912819859143458E-3</v>
      </c>
      <c r="U61" s="6">
        <f>'YT_Drugdata for PCA Jun-1'!U61/'Caffeine corr.'!$G61</f>
        <v>2.8420584521099392E-2</v>
      </c>
      <c r="V61" s="6">
        <f>'YT_Drugdata for PCA Jun-1'!V61/'Caffeine corr.'!$G61</f>
        <v>1.9571061197164253E-3</v>
      </c>
    </row>
    <row r="62" spans="1:22" x14ac:dyDescent="0.2">
      <c r="A62" s="3">
        <v>44425</v>
      </c>
      <c r="B62" s="4">
        <v>44794</v>
      </c>
      <c r="C62" s="5">
        <v>99</v>
      </c>
      <c r="D62" s="14">
        <f>'YT_Drugdata for PCA Jun-1'!D62/'Caffeine corr.'!$G62</f>
        <v>88241.73608356982</v>
      </c>
      <c r="E62" s="13">
        <f>'YT_Drugdata for PCA Jun-1'!E62/'Caffeine corr.'!$G62</f>
        <v>65.069295317374269</v>
      </c>
      <c r="F62" s="6">
        <f>'YT_Drugdata for PCA Jun-1'!F62/'Caffeine corr.'!$G62</f>
        <v>0.49563038445168572</v>
      </c>
      <c r="G62" s="17">
        <f>'YT_Drugdata for PCA Jun-1'!G62/'YT_Drugdata for PCA Jun-1'!$Z$1</f>
        <v>1.0753981529797778</v>
      </c>
      <c r="H62" s="6">
        <f>'YT_Drugdata for PCA Jun-1'!H62/'Caffeine corr.'!$G62</f>
        <v>0.12125741488273886</v>
      </c>
      <c r="I62" s="6">
        <f>'YT_Drugdata for PCA Jun-1'!I62/'Caffeine corr.'!$G62</f>
        <v>1.8074235989845056</v>
      </c>
      <c r="J62" s="6">
        <f>'YT_Drugdata for PCA Jun-1'!J62/'Caffeine corr.'!$G62</f>
        <v>0.1967643327391683</v>
      </c>
      <c r="K62" s="6">
        <f>'YT_Drugdata for PCA Jun-1'!K62/'Caffeine corr.'!$G62</f>
        <v>1.9502544189690816</v>
      </c>
      <c r="L62" s="6">
        <f>'YT_Drugdata for PCA Jun-1'!L62/'Caffeine corr.'!$G62</f>
        <v>1.2129461040877652</v>
      </c>
      <c r="M62" s="6">
        <f>'YT_Drugdata for PCA Jun-1'!M62/'Caffeine corr.'!$G62</f>
        <v>3.5266008124446868</v>
      </c>
      <c r="N62" s="6">
        <f>'YT_Drugdata for PCA Jun-1'!N62/'Caffeine corr.'!$G62</f>
        <v>23.064015807795798</v>
      </c>
      <c r="O62" s="6">
        <f>'YT_Drugdata for PCA Jun-1'!O62/'Caffeine corr.'!$G62</f>
        <v>1.6144718076641964</v>
      </c>
      <c r="P62" s="6">
        <f>'YT_Drugdata for PCA Jun-1'!P62/'Caffeine corr.'!$G62</f>
        <v>0.38144011951610035</v>
      </c>
      <c r="Q62" s="6">
        <f>'YT_Drugdata for PCA Jun-1'!Q62/'Caffeine corr.'!$G62</f>
        <v>0.76241529495672999</v>
      </c>
      <c r="R62" s="6">
        <f>'YT_Drugdata for PCA Jun-1'!R62/'Caffeine corr.'!$G62</f>
        <v>4.649440754706245E-4</v>
      </c>
      <c r="S62" s="6">
        <f>'YT_Drugdata for PCA Jun-1'!S62/'Caffeine corr.'!$G62</f>
        <v>2.6966756377296221E-3</v>
      </c>
      <c r="T62" s="6">
        <f>'YT_Drugdata for PCA Jun-1'!T62/'Caffeine corr.'!$G62</f>
        <v>7.4391052075299918E-4</v>
      </c>
      <c r="U62" s="6">
        <f>'YT_Drugdata for PCA Jun-1'!U62/'Caffeine corr.'!$G62</f>
        <v>3.0221364905590593E-2</v>
      </c>
      <c r="V62" s="6">
        <f>'YT_Drugdata for PCA Jun-1'!V62/'Caffeine corr.'!$G62</f>
        <v>7.9970380980947421E-3</v>
      </c>
    </row>
    <row r="63" spans="1:22" x14ac:dyDescent="0.2">
      <c r="A63" s="3">
        <v>44430</v>
      </c>
      <c r="B63" s="4">
        <v>44794</v>
      </c>
      <c r="C63" s="5">
        <v>75</v>
      </c>
      <c r="D63" s="14">
        <f>'YT_Drugdata for PCA Jun-1'!D63/'Caffeine corr.'!$G63</f>
        <v>173520.87231363647</v>
      </c>
      <c r="E63" s="13">
        <f>'YT_Drugdata for PCA Jun-1'!E63/'Caffeine corr.'!$G63</f>
        <v>34.594622631080142</v>
      </c>
      <c r="F63" s="6">
        <f>'YT_Drugdata for PCA Jun-1'!F63/'Caffeine corr.'!$G63</f>
        <v>0.87043288389854179</v>
      </c>
      <c r="G63" s="17">
        <f>'YT_Drugdata for PCA Jun-1'!G63/'YT_Drugdata for PCA Jun-1'!$Z$1</f>
        <v>0.58511116643355621</v>
      </c>
      <c r="H63" s="6">
        <f>'YT_Drugdata for PCA Jun-1'!H63/'Caffeine corr.'!$G63</f>
        <v>0.16048232436299445</v>
      </c>
      <c r="I63" s="6">
        <f>'YT_Drugdata for PCA Jun-1'!I63/'Caffeine corr.'!$G63</f>
        <v>2.3964676807432461</v>
      </c>
      <c r="J63" s="6">
        <f>'YT_Drugdata for PCA Jun-1'!J63/'Caffeine corr.'!$G63</f>
        <v>0.22337635563624469</v>
      </c>
      <c r="K63" s="6">
        <f>'YT_Drugdata for PCA Jun-1'!K63/'Caffeine corr.'!$G63</f>
        <v>1.4122102728556158</v>
      </c>
      <c r="L63" s="6">
        <f>'YT_Drugdata for PCA Jun-1'!L63/'Caffeine corr.'!$G63</f>
        <v>1.7478729832378532</v>
      </c>
      <c r="M63" s="6">
        <f>'YT_Drugdata for PCA Jun-1'!M63/'Caffeine corr.'!$G63</f>
        <v>4.28602314203959</v>
      </c>
      <c r="N63" s="6">
        <f>'YT_Drugdata for PCA Jun-1'!N63/'Caffeine corr.'!$G63</f>
        <v>26.21296751775748</v>
      </c>
      <c r="O63" s="6">
        <f>'YT_Drugdata for PCA Jun-1'!O63/'Caffeine corr.'!$G63</f>
        <v>1.3124001797480664</v>
      </c>
      <c r="P63" s="6">
        <f>'YT_Drugdata for PCA Jun-1'!P63/'Caffeine corr.'!$G63</f>
        <v>0.34625898739023087</v>
      </c>
      <c r="Q63" s="6">
        <f>'YT_Drugdata for PCA Jun-1'!Q63/'Caffeine corr.'!$G63</f>
        <v>0.68123806699775924</v>
      </c>
      <c r="R63" s="6">
        <f>'YT_Drugdata for PCA Jun-1'!R63/'Caffeine corr.'!$G63</f>
        <v>8.5453846838655194E-4</v>
      </c>
      <c r="S63" s="6">
        <f>'YT_Drugdata for PCA Jun-1'!S63/'Caffeine corr.'!$G63</f>
        <v>3.0763384861915871E-3</v>
      </c>
      <c r="T63" s="6">
        <f>'YT_Drugdata for PCA Jun-1'!T63/'Caffeine corr.'!$G63</f>
        <v>1.5381692430957935E-3</v>
      </c>
      <c r="U63" s="6">
        <f>'YT_Drugdata for PCA Jun-1'!U63/'Caffeine corr.'!$G63</f>
        <v>2.3072538646436901E-2</v>
      </c>
      <c r="V63" s="6">
        <f>'YT_Drugdata for PCA Jun-1'!V63/'Caffeine corr.'!$G63</f>
        <v>8.5453846838655194E-4</v>
      </c>
    </row>
    <row r="64" spans="1:22" x14ac:dyDescent="0.2">
      <c r="A64" s="3">
        <v>44432</v>
      </c>
      <c r="B64" s="4">
        <v>44794</v>
      </c>
      <c r="C64" s="5">
        <v>57</v>
      </c>
      <c r="D64" s="14">
        <f>'YT_Drugdata for PCA Jun-1'!D64/'Caffeine corr.'!$G64</f>
        <v>49417.660505747815</v>
      </c>
      <c r="E64" s="13">
        <f>'YT_Drugdata for PCA Jun-1'!E64/'Caffeine corr.'!$G64</f>
        <v>47.108065193149535</v>
      </c>
      <c r="F64" s="6">
        <f>'YT_Drugdata for PCA Jun-1'!F64/'Caffeine corr.'!$G64</f>
        <v>0.56873178811870195</v>
      </c>
      <c r="G64" s="17">
        <f>'YT_Drugdata for PCA Jun-1'!G64/'YT_Drugdata for PCA Jun-1'!$Z$1</f>
        <v>0.80477302229583114</v>
      </c>
      <c r="H64" s="6">
        <f>'YT_Drugdata for PCA Jun-1'!H64/'Caffeine corr.'!$G64</f>
        <v>0.11916403425952264</v>
      </c>
      <c r="I64" s="6">
        <f>'YT_Drugdata for PCA Jun-1'!I64/'Caffeine corr.'!$G64</f>
        <v>1.661337995880936</v>
      </c>
      <c r="J64" s="6">
        <f>'YT_Drugdata for PCA Jun-1'!J64/'Caffeine corr.'!$G64</f>
        <v>0.18191464666938598</v>
      </c>
      <c r="K64" s="6">
        <f>'YT_Drugdata for PCA Jun-1'!K64/'Caffeine corr.'!$G64</f>
        <v>1.2195985362431854</v>
      </c>
      <c r="L64" s="6">
        <f>'YT_Drugdata for PCA Jun-1'!L64/'Caffeine corr.'!$G64</f>
        <v>1.2670653361254978</v>
      </c>
      <c r="M64" s="6">
        <f>'YT_Drugdata for PCA Jun-1'!M64/'Caffeine corr.'!$G64</f>
        <v>3.3296344755142533</v>
      </c>
      <c r="N64" s="6">
        <f>'YT_Drugdata for PCA Jun-1'!N64/'Caffeine corr.'!$G64</f>
        <v>22.085606136864751</v>
      </c>
      <c r="O64" s="6">
        <f>'YT_Drugdata for PCA Jun-1'!O64/'Caffeine corr.'!$G64</f>
        <v>0.84060968901529787</v>
      </c>
      <c r="P64" s="6">
        <f>'YT_Drugdata for PCA Jun-1'!P64/'Caffeine corr.'!$G64</f>
        <v>0.24454100044081392</v>
      </c>
      <c r="Q64" s="6">
        <f>'YT_Drugdata for PCA Jun-1'!Q64/'Caffeine corr.'!$G64</f>
        <v>0.56227033892006251</v>
      </c>
      <c r="R64" s="6">
        <f>'YT_Drugdata for PCA Jun-1'!R64/'Caffeine corr.'!$G64</f>
        <v>6.2129319217686468E-4</v>
      </c>
      <c r="S64" s="6">
        <f>'YT_Drugdata for PCA Jun-1'!S64/'Caffeine corr.'!$G64</f>
        <v>3.9762764299319337E-3</v>
      </c>
      <c r="T64" s="6">
        <f>'YT_Drugdata for PCA Jun-1'!T64/'Caffeine corr.'!$G64</f>
        <v>2.1123968534013395E-3</v>
      </c>
      <c r="U64" s="6">
        <f>'YT_Drugdata for PCA Jun-1'!U64/'Caffeine corr.'!$G64</f>
        <v>2.1248227172448772E-2</v>
      </c>
      <c r="V64" s="6">
        <f>'YT_Drugdata for PCA Jun-1'!V64/'Caffeine corr.'!$G64</f>
        <v>8.6981046904761048E-4</v>
      </c>
    </row>
    <row r="65" spans="1:22" x14ac:dyDescent="0.2">
      <c r="A65" s="3">
        <v>44437</v>
      </c>
      <c r="B65" s="4">
        <v>44794</v>
      </c>
      <c r="C65" s="5">
        <v>94</v>
      </c>
      <c r="D65" s="14">
        <f>'YT_Drugdata for PCA Jun-1'!D65/'Caffeine corr.'!$G65</f>
        <v>199264.01182338537</v>
      </c>
      <c r="E65" s="13">
        <f>'YT_Drugdata for PCA Jun-1'!E65/'Caffeine corr.'!$G65</f>
        <v>84.117084199220272</v>
      </c>
      <c r="F65" s="6">
        <f>'YT_Drugdata for PCA Jun-1'!F65/'Caffeine corr.'!$G65</f>
        <v>0.50228847810080335</v>
      </c>
      <c r="G65" s="17">
        <f>'YT_Drugdata for PCA Jun-1'!G65/'YT_Drugdata for PCA Jun-1'!$Z$1</f>
        <v>0.68367086837911439</v>
      </c>
      <c r="H65" s="6">
        <f>'YT_Drugdata for PCA Jun-1'!H65/'Caffeine corr.'!$G65</f>
        <v>0.11862433189858809</v>
      </c>
      <c r="I65" s="6">
        <f>'YT_Drugdata for PCA Jun-1'!I65/'Caffeine corr.'!$G65</f>
        <v>1.7925292076660877</v>
      </c>
      <c r="J65" s="6">
        <f>'YT_Drugdata for PCA Jun-1'!J65/'Caffeine corr.'!$G65</f>
        <v>0.18605443918002967</v>
      </c>
      <c r="K65" s="6">
        <f>'YT_Drugdata for PCA Jun-1'!K65/'Caffeine corr.'!$G65</f>
        <v>1.391897832733618</v>
      </c>
      <c r="L65" s="6">
        <f>'YT_Drugdata for PCA Jun-1'!L65/'Caffeine corr.'!$G65</f>
        <v>1.4650324393295417</v>
      </c>
      <c r="M65" s="6">
        <f>'YT_Drugdata for PCA Jun-1'!M65/'Caffeine corr.'!$G65</f>
        <v>3.8822774565380085</v>
      </c>
      <c r="N65" s="6">
        <f>'YT_Drugdata for PCA Jun-1'!N65/'Caffeine corr.'!$G65</f>
        <v>22.656369777351173</v>
      </c>
      <c r="O65" s="6">
        <f>'YT_Drugdata for PCA Jun-1'!O65/'Caffeine corr.'!$G65</f>
        <v>0.70106833882852371</v>
      </c>
      <c r="P65" s="6">
        <f>'YT_Drugdata for PCA Jun-1'!P65/'Caffeine corr.'!$G65</f>
        <v>0.24880393163933212</v>
      </c>
      <c r="Q65" s="6">
        <f>'YT_Drugdata for PCA Jun-1'!Q65/'Caffeine corr.'!$G65</f>
        <v>0.59867988959423069</v>
      </c>
      <c r="R65" s="6">
        <f>'YT_Drugdata for PCA Jun-1'!R65/'Caffeine corr.'!$G65</f>
        <v>7.3134606595923613E-4</v>
      </c>
      <c r="S65" s="6">
        <f>'YT_Drugdata for PCA Jun-1'!S65/'Caffeine corr.'!$G65</f>
        <v>2.1940381978777083E-3</v>
      </c>
      <c r="T65" s="6">
        <f>'YT_Drugdata for PCA Jun-1'!T65/'Caffeine corr.'!$G65</f>
        <v>7.3134606595923613E-4</v>
      </c>
      <c r="U65" s="6">
        <f>'YT_Drugdata for PCA Jun-1'!U65/'Caffeine corr.'!$G65</f>
        <v>1.4919459745568417E-2</v>
      </c>
      <c r="V65" s="6">
        <f>'YT_Drugdata for PCA Jun-1'!V65/'Caffeine corr.'!$G65</f>
        <v>7.3134606595923613E-4</v>
      </c>
    </row>
    <row r="66" spans="1:22" x14ac:dyDescent="0.2">
      <c r="A66" s="3">
        <v>44439</v>
      </c>
      <c r="B66" s="4">
        <v>44794</v>
      </c>
      <c r="C66" s="5">
        <v>111</v>
      </c>
      <c r="D66" s="14">
        <f>'YT_Drugdata for PCA Jun-1'!D66/'Caffeine corr.'!$G66</f>
        <v>116412.19332859905</v>
      </c>
      <c r="E66" s="13">
        <f>'YT_Drugdata for PCA Jun-1'!E66/'Caffeine corr.'!$G66</f>
        <v>57.304364741972016</v>
      </c>
      <c r="F66" s="6">
        <f>'YT_Drugdata for PCA Jun-1'!F66/'Caffeine corr.'!$G66</f>
        <v>0.66238181185929079</v>
      </c>
      <c r="G66" s="17">
        <f>'YT_Drugdata for PCA Jun-1'!G66/'YT_Drugdata for PCA Jun-1'!$Z$1</f>
        <v>0.81554171676856702</v>
      </c>
      <c r="H66" s="6">
        <f>'YT_Drugdata for PCA Jun-1'!H66/'Caffeine corr.'!$G66</f>
        <v>0.15045214423386707</v>
      </c>
      <c r="I66" s="6">
        <f>'YT_Drugdata for PCA Jun-1'!I66/'Caffeine corr.'!$G66</f>
        <v>1.8778929005229619</v>
      </c>
      <c r="J66" s="6">
        <f>'YT_Drugdata for PCA Jun-1'!J66/'Caffeine corr.'!$G66</f>
        <v>0.24180246815744566</v>
      </c>
      <c r="K66" s="6">
        <f>'YT_Drugdata for PCA Jun-1'!K66/'Caffeine corr.'!$G66</f>
        <v>0.60168595905100708</v>
      </c>
      <c r="L66" s="6">
        <f>'YT_Drugdata for PCA Jun-1'!L66/'Caffeine corr.'!$G66</f>
        <v>2.0321461991751253</v>
      </c>
      <c r="M66" s="6">
        <f>'YT_Drugdata for PCA Jun-1'!M66/'Caffeine corr.'!$G66</f>
        <v>4.2521429973447775</v>
      </c>
      <c r="N66" s="6">
        <f>'YT_Drugdata for PCA Jun-1'!N66/'Caffeine corr.'!$G66</f>
        <v>23.372562810798776</v>
      </c>
      <c r="O66" s="6">
        <f>'YT_Drugdata for PCA Jun-1'!O66/'Caffeine corr.'!$G66</f>
        <v>1.0975526838120164</v>
      </c>
      <c r="P66" s="6">
        <f>'YT_Drugdata for PCA Jun-1'!P66/'Caffeine corr.'!$G66</f>
        <v>0.25909158986647196</v>
      </c>
      <c r="Q66" s="6">
        <f>'YT_Drugdata for PCA Jun-1'!Q66/'Caffeine corr.'!$G66</f>
        <v>0.90528784097688708</v>
      </c>
      <c r="R66" s="6">
        <f>'YT_Drugdata for PCA Jun-1'!R66/'Caffeine corr.'!$G66</f>
        <v>6.1308942230589678E-4</v>
      </c>
      <c r="S66" s="6">
        <f>'YT_Drugdata for PCA Jun-1'!S66/'Caffeine corr.'!$G66</f>
        <v>1.9618861513788694E-3</v>
      </c>
      <c r="T66" s="6">
        <f>'YT_Drugdata for PCA Jun-1'!T66/'Caffeine corr.'!$G66</f>
        <v>6.1308942230589678E-4</v>
      </c>
      <c r="U66" s="6">
        <f>'YT_Drugdata for PCA Jun-1'!U66/'Caffeine corr.'!$G66</f>
        <v>1.3487967290729727E-2</v>
      </c>
      <c r="V66" s="6">
        <f>'YT_Drugdata for PCA Jun-1'!V66/'Caffeine corr.'!$G66</f>
        <v>9.8094307568943472E-4</v>
      </c>
    </row>
    <row r="67" spans="1:22" x14ac:dyDescent="0.2">
      <c r="A67" s="3">
        <v>44465</v>
      </c>
      <c r="B67" s="4">
        <v>44825</v>
      </c>
      <c r="C67" s="5">
        <v>96</v>
      </c>
      <c r="D67" s="14">
        <f>'YT_Drugdata for PCA Jun-1'!D67/'Caffeine corr.'!$G67</f>
        <v>35608.231322198633</v>
      </c>
      <c r="E67" s="13">
        <f>'YT_Drugdata for PCA Jun-1'!E67/'Caffeine corr.'!$G67</f>
        <v>54.188569951621169</v>
      </c>
      <c r="F67" s="6">
        <f>'YT_Drugdata for PCA Jun-1'!F67/'Caffeine corr.'!$G67</f>
        <v>0.64020347607666117</v>
      </c>
      <c r="G67" s="17">
        <f>'YT_Drugdata for PCA Jun-1'!G67/'YT_Drugdata for PCA Jun-1'!$Z$1</f>
        <v>0.78959271370696027</v>
      </c>
      <c r="H67" s="6">
        <f>'YT_Drugdata for PCA Jun-1'!H67/'Caffeine corr.'!$G67</f>
        <v>0.15261032416862053</v>
      </c>
      <c r="I67" s="6">
        <f>'YT_Drugdata for PCA Jun-1'!I67/'Caffeine corr.'!$G67</f>
        <v>1.9226367893807705</v>
      </c>
      <c r="J67" s="6">
        <f>'YT_Drugdata for PCA Jun-1'!J67/'Caffeine corr.'!$G67</f>
        <v>0.25620803800258868</v>
      </c>
      <c r="K67" s="6">
        <f>'YT_Drugdata for PCA Jun-1'!K67/'Caffeine corr.'!$G67</f>
        <v>1.6495846243122676</v>
      </c>
      <c r="L67" s="6">
        <f>'YT_Drugdata for PCA Jun-1'!L67/'Caffeine corr.'!$G67</f>
        <v>1.335625293512259</v>
      </c>
      <c r="M67" s="6">
        <f>'YT_Drugdata for PCA Jun-1'!M67/'Caffeine corr.'!$G67</f>
        <v>3.8304558128464139</v>
      </c>
      <c r="N67" s="6">
        <f>'YT_Drugdata for PCA Jun-1'!N67/'Caffeine corr.'!$G67</f>
        <v>24.091661016846484</v>
      </c>
      <c r="O67" s="6">
        <f>'YT_Drugdata for PCA Jun-1'!O67/'Caffeine corr.'!$G67</f>
        <v>0.66755935161228119</v>
      </c>
      <c r="P67" s="6">
        <f>'YT_Drugdata for PCA Jun-1'!P67/'Caffeine corr.'!$G67</f>
        <v>0.27748483008584862</v>
      </c>
      <c r="Q67" s="6">
        <f>'YT_Drugdata for PCA Jun-1'!Q67/'Caffeine corr.'!$G67</f>
        <v>0.70340061446682034</v>
      </c>
      <c r="R67" s="6">
        <f>'YT_Drugdata for PCA Jun-1'!R67/'Caffeine corr.'!$G67</f>
        <v>6.3323785962083213E-4</v>
      </c>
      <c r="S67" s="6">
        <f>'YT_Drugdata for PCA Jun-1'!S67/'Caffeine corr.'!$G67</f>
        <v>3.2928368700283271E-3</v>
      </c>
      <c r="T67" s="6">
        <f>'YT_Drugdata for PCA Jun-1'!T67/'Caffeine corr.'!$G67</f>
        <v>1.2664757192416643E-3</v>
      </c>
      <c r="U67" s="6">
        <f>'YT_Drugdata for PCA Jun-1'!U67/'Caffeine corr.'!$G67</f>
        <v>3.9893985156112421E-2</v>
      </c>
      <c r="V67" s="6">
        <f>'YT_Drugdata for PCA Jun-1'!V67/'Caffeine corr.'!$G67</f>
        <v>6.3323785962083213E-4</v>
      </c>
    </row>
    <row r="68" spans="1:22" x14ac:dyDescent="0.2">
      <c r="A68" s="3">
        <v>44467</v>
      </c>
      <c r="B68" s="4">
        <v>44825</v>
      </c>
      <c r="C68" s="5">
        <v>87</v>
      </c>
      <c r="D68" s="14">
        <f>'YT_Drugdata for PCA Jun-1'!D68/'Caffeine corr.'!$G68</f>
        <v>46241.096142591581</v>
      </c>
      <c r="E68" s="13">
        <f>'YT_Drugdata for PCA Jun-1'!E68/'Caffeine corr.'!$G68</f>
        <v>58.904387376224427</v>
      </c>
      <c r="F68" s="6">
        <f>'YT_Drugdata for PCA Jun-1'!F68/'Caffeine corr.'!$G68</f>
        <v>0.57903835177380769</v>
      </c>
      <c r="G68" s="17">
        <f>'YT_Drugdata for PCA Jun-1'!G68/'YT_Drugdata for PCA Jun-1'!$Z$1</f>
        <v>1.0125408760990482</v>
      </c>
      <c r="H68" s="6">
        <f>'YT_Drugdata for PCA Jun-1'!H68/'Caffeine corr.'!$G68</f>
        <v>0.21095444642484276</v>
      </c>
      <c r="I68" s="6">
        <f>'YT_Drugdata for PCA Jun-1'!I68/'Caffeine corr.'!$G68</f>
        <v>1.8813067649563808</v>
      </c>
      <c r="J68" s="6">
        <f>'YT_Drugdata for PCA Jun-1'!J68/'Caffeine corr.'!$G68</f>
        <v>0.21154701509457546</v>
      </c>
      <c r="K68" s="6">
        <f>'YT_Drugdata for PCA Jun-1'!K68/'Caffeine corr.'!$G68</f>
        <v>1.4651260359141116</v>
      </c>
      <c r="L68" s="6">
        <f>'YT_Drugdata for PCA Jun-1'!L68/'Caffeine corr.'!$G68</f>
        <v>5.451829284430791</v>
      </c>
      <c r="M68" s="6">
        <f>'YT_Drugdata for PCA Jun-1'!M68/'Caffeine corr.'!$G68</f>
        <v>3.4247506267201646</v>
      </c>
      <c r="N68" s="6">
        <f>'YT_Drugdata for PCA Jun-1'!N68/'Caffeine corr.'!$G68</f>
        <v>21.546586923040774</v>
      </c>
      <c r="O68" s="6">
        <f>'YT_Drugdata for PCA Jun-1'!O68/'Caffeine corr.'!$G68</f>
        <v>1.061191726046318</v>
      </c>
      <c r="P68" s="6">
        <f>'YT_Drugdata for PCA Jun-1'!P68/'Caffeine corr.'!$G68</f>
        <v>0.27771718321472744</v>
      </c>
      <c r="Q68" s="6">
        <f>'YT_Drugdata for PCA Jun-1'!Q68/'Caffeine corr.'!$G68</f>
        <v>0.54733592794310792</v>
      </c>
      <c r="R68" s="6">
        <f>'YT_Drugdata for PCA Jun-1'!R68/'Caffeine corr.'!$G68</f>
        <v>4.9380722477725364E-4</v>
      </c>
      <c r="S68" s="6">
        <f>'YT_Drugdata for PCA Jun-1'!S68/'Caffeine corr.'!$G68</f>
        <v>2.469036123886268E-3</v>
      </c>
      <c r="T68" s="6">
        <f>'YT_Drugdata for PCA Jun-1'!T68/'Caffeine corr.'!$G68</f>
        <v>9.8761444955450728E-4</v>
      </c>
      <c r="U68" s="6">
        <f>'YT_Drugdata for PCA Jun-1'!U68/'Caffeine corr.'!$G68</f>
        <v>2.9134626261857963E-2</v>
      </c>
      <c r="V68" s="6">
        <f>'YT_Drugdata for PCA Jun-1'!V68/'Caffeine corr.'!$G68</f>
        <v>4.9380722477725364E-4</v>
      </c>
    </row>
    <row r="69" spans="1:22" x14ac:dyDescent="0.2">
      <c r="A69" s="3">
        <v>44471</v>
      </c>
      <c r="B69" s="4">
        <v>44855</v>
      </c>
      <c r="C69" s="5">
        <v>76</v>
      </c>
      <c r="D69" s="14">
        <f>'YT_Drugdata for PCA Jun-1'!D69/'Caffeine corr.'!$G69</f>
        <v>55750.704249080969</v>
      </c>
      <c r="E69" s="13">
        <f>'YT_Drugdata for PCA Jun-1'!E69/'Caffeine corr.'!$G69</f>
        <v>79.57205343608274</v>
      </c>
      <c r="F69" s="6">
        <f>'YT_Drugdata for PCA Jun-1'!F69/'Caffeine corr.'!$G69</f>
        <v>0.62743470829303005</v>
      </c>
      <c r="G69" s="17">
        <f>'YT_Drugdata for PCA Jun-1'!G69/'YT_Drugdata for PCA Jun-1'!$Z$1</f>
        <v>0.88806053065807067</v>
      </c>
      <c r="H69" s="6">
        <f>'YT_Drugdata for PCA Jun-1'!H69/'Caffeine corr.'!$G69</f>
        <v>0.15359313390374962</v>
      </c>
      <c r="I69" s="6">
        <f>'YT_Drugdata for PCA Jun-1'!I69/'Caffeine corr.'!$G69</f>
        <v>2.2391491698504846</v>
      </c>
      <c r="J69" s="6">
        <f>'YT_Drugdata for PCA Jun-1'!J69/'Caffeine corr.'!$G69</f>
        <v>0.28117452738831583</v>
      </c>
      <c r="K69" s="6">
        <f>'YT_Drugdata for PCA Jun-1'!K69/'Caffeine corr.'!$G69</f>
        <v>1.8355730760740636</v>
      </c>
      <c r="L69" s="6">
        <f>'YT_Drugdata for PCA Jun-1'!L69/'Caffeine corr.'!$G69</f>
        <v>1.4987717098672342</v>
      </c>
      <c r="M69" s="6">
        <f>'YT_Drugdata for PCA Jun-1'!M69/'Caffeine corr.'!$G69</f>
        <v>3.8570569029363169</v>
      </c>
      <c r="N69" s="6">
        <f>'YT_Drugdata for PCA Jun-1'!N69/'Caffeine corr.'!$G69</f>
        <v>22.958457555693546</v>
      </c>
      <c r="O69" s="6">
        <f>'YT_Drugdata for PCA Jun-1'!O69/'Caffeine corr.'!$G69</f>
        <v>1.5930220420354444</v>
      </c>
      <c r="P69" s="6">
        <f>'YT_Drugdata for PCA Jun-1'!P69/'Caffeine corr.'!$G69</f>
        <v>0.33105851442597056</v>
      </c>
      <c r="Q69" s="6">
        <f>'YT_Drugdata for PCA Jun-1'!Q69/'Caffeine corr.'!$G69</f>
        <v>0.72720268236833951</v>
      </c>
      <c r="R69" s="6">
        <f>'YT_Drugdata for PCA Jun-1'!R69/'Caffeine corr.'!$G69</f>
        <v>5.6302468439790919E-4</v>
      </c>
      <c r="S69" s="6">
        <f>'YT_Drugdata for PCA Jun-1'!S69/'Caffeine corr.'!$G69</f>
        <v>2.2520987375916368E-3</v>
      </c>
      <c r="T69" s="6">
        <f>'YT_Drugdata for PCA Jun-1'!T69/'Caffeine corr.'!$G69</f>
        <v>1.0134444319162366E-3</v>
      </c>
      <c r="U69" s="6">
        <f>'YT_Drugdata for PCA Jun-1'!U69/'Caffeine corr.'!$G69</f>
        <v>3.4457110685152038E-2</v>
      </c>
      <c r="V69" s="6">
        <f>'YT_Drugdata for PCA Jun-1'!V69/'Caffeine corr.'!$G69</f>
        <v>5.6302468439790919E-4</v>
      </c>
    </row>
    <row r="70" spans="1:22" x14ac:dyDescent="0.2">
      <c r="A70" s="3">
        <v>44472</v>
      </c>
      <c r="B70" s="4">
        <v>44855</v>
      </c>
      <c r="C70" s="5">
        <v>76</v>
      </c>
      <c r="D70" s="14">
        <f>'YT_Drugdata for PCA Jun-1'!D70/'Caffeine corr.'!$G70</f>
        <v>57734.106073749026</v>
      </c>
      <c r="E70" s="13">
        <f>'YT_Drugdata for PCA Jun-1'!E70/'Caffeine corr.'!$G70</f>
        <v>52.079481730594829</v>
      </c>
      <c r="F70" s="6">
        <f>'YT_Drugdata for PCA Jun-1'!F70/'Caffeine corr.'!$G70</f>
        <v>0.735280339421999</v>
      </c>
      <c r="G70" s="17">
        <f>'YT_Drugdata for PCA Jun-1'!G70/'YT_Drugdata for PCA Jun-1'!$Z$1</f>
        <v>0.9041449422170007</v>
      </c>
      <c r="H70" s="6">
        <f>'YT_Drugdata for PCA Jun-1'!H70/'Caffeine corr.'!$G70</f>
        <v>0.12763440308257926</v>
      </c>
      <c r="I70" s="6">
        <f>'YT_Drugdata for PCA Jun-1'!I70/'Caffeine corr.'!$G70</f>
        <v>2.1451206653263646</v>
      </c>
      <c r="J70" s="6">
        <f>'YT_Drugdata for PCA Jun-1'!J70/'Caffeine corr.'!$G70</f>
        <v>0.21843842815259448</v>
      </c>
      <c r="K70" s="6">
        <f>'YT_Drugdata for PCA Jun-1'!K70/'Caffeine corr.'!$G70</f>
        <v>1.6795979594558479</v>
      </c>
      <c r="L70" s="6">
        <f>'YT_Drugdata for PCA Jun-1'!L70/'Caffeine corr.'!$G70</f>
        <v>1.2943721137568673</v>
      </c>
      <c r="M70" s="6">
        <f>'YT_Drugdata for PCA Jun-1'!M70/'Caffeine corr.'!$G70</f>
        <v>3.805363321021856</v>
      </c>
      <c r="N70" s="6">
        <f>'YT_Drugdata for PCA Jun-1'!N70/'Caffeine corr.'!$G70</f>
        <v>22.506015407335187</v>
      </c>
      <c r="O70" s="6">
        <f>'YT_Drugdata for PCA Jun-1'!O70/'Caffeine corr.'!$G70</f>
        <v>1.3837383162618277</v>
      </c>
      <c r="P70" s="6">
        <f>'YT_Drugdata for PCA Jun-1'!P70/'Caffeine corr.'!$G70</f>
        <v>0.3321370125277171</v>
      </c>
      <c r="Q70" s="6">
        <f>'YT_Drugdata for PCA Jun-1'!Q70/'Caffeine corr.'!$G70</f>
        <v>0.73052446478374</v>
      </c>
      <c r="R70" s="6">
        <f>'YT_Drugdata for PCA Jun-1'!R70/'Caffeine corr.'!$G70</f>
        <v>5.5300867886732782E-4</v>
      </c>
      <c r="S70" s="6">
        <f>'YT_Drugdata for PCA Jun-1'!S70/'Caffeine corr.'!$G70</f>
        <v>4.0922642236182263E-3</v>
      </c>
      <c r="T70" s="6">
        <f>'YT_Drugdata for PCA Jun-1'!T70/'Caffeine corr.'!$G70</f>
        <v>8.8481388618772458E-4</v>
      </c>
      <c r="U70" s="6">
        <f>'YT_Drugdata for PCA Jun-1'!U70/'Caffeine corr.'!$G70</f>
        <v>2.7982239150686785E-2</v>
      </c>
      <c r="V70" s="6">
        <f>'YT_Drugdata for PCA Jun-1'!V70/'Caffeine corr.'!$G70</f>
        <v>5.5300867886732782E-4</v>
      </c>
    </row>
    <row r="71" spans="1:22" x14ac:dyDescent="0.2">
      <c r="A71" s="3">
        <v>44473</v>
      </c>
      <c r="B71" s="4">
        <v>44855</v>
      </c>
      <c r="C71" s="5">
        <v>75</v>
      </c>
      <c r="D71" s="14">
        <f>'YT_Drugdata for PCA Jun-1'!D71/'Caffeine corr.'!$G71</f>
        <v>35492.203444356659</v>
      </c>
      <c r="E71" s="13">
        <f>'YT_Drugdata for PCA Jun-1'!E71/'Caffeine corr.'!$G71</f>
        <v>51.347297232471021</v>
      </c>
      <c r="F71" s="6">
        <f>'YT_Drugdata for PCA Jun-1'!F71/'Caffeine corr.'!$G71</f>
        <v>0.57912443477805731</v>
      </c>
      <c r="G71" s="17">
        <f>'YT_Drugdata for PCA Jun-1'!G71/'YT_Drugdata for PCA Jun-1'!$Z$1</f>
        <v>0.96007000673884624</v>
      </c>
      <c r="H71" s="6">
        <f>'YT_Drugdata for PCA Jun-1'!H71/'Caffeine corr.'!$G71</f>
        <v>0.14019810957037143</v>
      </c>
      <c r="I71" s="6">
        <f>'YT_Drugdata for PCA Jun-1'!I71/'Caffeine corr.'!$G71</f>
        <v>2.0428718595866977</v>
      </c>
      <c r="J71" s="6">
        <f>'YT_Drugdata for PCA Jun-1'!J71/'Caffeine corr.'!$G71</f>
        <v>0.26143926821815178</v>
      </c>
      <c r="K71" s="6">
        <f>'YT_Drugdata for PCA Jun-1'!K71/'Caffeine corr.'!$G71</f>
        <v>1.764767140008026</v>
      </c>
      <c r="L71" s="6">
        <f>'YT_Drugdata for PCA Jun-1'!L71/'Caffeine corr.'!$G71</f>
        <v>1.4715593551338839</v>
      </c>
      <c r="M71" s="6">
        <f>'YT_Drugdata for PCA Jun-1'!M71/'Caffeine corr.'!$G71</f>
        <v>3.2354932225738837</v>
      </c>
      <c r="N71" s="6">
        <f>'YT_Drugdata for PCA Jun-1'!N71/'Caffeine corr.'!$G71</f>
        <v>23.804409928011228</v>
      </c>
      <c r="O71" s="6">
        <f>'YT_Drugdata for PCA Jun-1'!O71/'Caffeine corr.'!$G71</f>
        <v>1.3178205663330902</v>
      </c>
      <c r="P71" s="6">
        <f>'YT_Drugdata for PCA Jun-1'!P71/'Caffeine corr.'!$G71</f>
        <v>0.22425447986999233</v>
      </c>
      <c r="Q71" s="6">
        <f>'YT_Drugdata for PCA Jun-1'!Q71/'Caffeine corr.'!$G71</f>
        <v>1.0060724668203698</v>
      </c>
      <c r="R71" s="6">
        <f>'YT_Drugdata for PCA Jun-1'!R71/'Caffeine corr.'!$G71</f>
        <v>5.2079535501623863E-4</v>
      </c>
      <c r="S71" s="6">
        <f>'YT_Drugdata for PCA Jun-1'!S71/'Caffeine corr.'!$G71</f>
        <v>3.333090272103927E-3</v>
      </c>
      <c r="T71" s="6">
        <f>'YT_Drugdata for PCA Jun-1'!T71/'Caffeine corr.'!$G71</f>
        <v>1.0415907100324773E-3</v>
      </c>
      <c r="U71" s="6">
        <f>'YT_Drugdata for PCA Jun-1'!U71/'Caffeine corr.'!$G71</f>
        <v>4.4684241460393272E-2</v>
      </c>
      <c r="V71" s="6">
        <f>'YT_Drugdata for PCA Jun-1'!V71/'Caffeine corr.'!$G71</f>
        <v>5.2079535501623863E-4</v>
      </c>
    </row>
    <row r="72" spans="1:22" x14ac:dyDescent="0.2">
      <c r="A72" s="3">
        <v>44475</v>
      </c>
      <c r="B72" s="4">
        <v>44855</v>
      </c>
      <c r="C72" s="5">
        <v>73</v>
      </c>
      <c r="D72" s="14">
        <f>'YT_Drugdata for PCA Jun-1'!D72/'Caffeine corr.'!$G72</f>
        <v>18241.631565908061</v>
      </c>
      <c r="E72" s="13">
        <f>'YT_Drugdata for PCA Jun-1'!E72/'Caffeine corr.'!$G72</f>
        <v>53.432301473809737</v>
      </c>
      <c r="F72" s="6">
        <f>'YT_Drugdata for PCA Jun-1'!F72/'Caffeine corr.'!$G72</f>
        <v>0.52440511273687651</v>
      </c>
      <c r="G72" s="17">
        <f>'YT_Drugdata for PCA Jun-1'!G72/'YT_Drugdata for PCA Jun-1'!$Z$1</f>
        <v>1.6748501848430537</v>
      </c>
      <c r="H72" s="6">
        <f>'YT_Drugdata for PCA Jun-1'!H72/'Caffeine corr.'!$G72</f>
        <v>0.98862573798214737</v>
      </c>
      <c r="I72" s="6">
        <f>'YT_Drugdata for PCA Jun-1'!I72/'Caffeine corr.'!$G72</f>
        <v>1.5432425081304848</v>
      </c>
      <c r="J72" s="6">
        <f>'YT_Drugdata for PCA Jun-1'!J72/'Caffeine corr.'!$G72</f>
        <v>0.16150698280237402</v>
      </c>
      <c r="K72" s="6">
        <f>'YT_Drugdata for PCA Jun-1'!K72/'Caffeine corr.'!$G72</f>
        <v>1.1553869220734712</v>
      </c>
      <c r="L72" s="6">
        <f>'YT_Drugdata for PCA Jun-1'!L72/'Caffeine corr.'!$G72</f>
        <v>1.0313161234548638</v>
      </c>
      <c r="M72" s="6">
        <f>'YT_Drugdata for PCA Jun-1'!M72/'Caffeine corr.'!$G72</f>
        <v>2.7437080889898309</v>
      </c>
      <c r="N72" s="6">
        <f>'YT_Drugdata for PCA Jun-1'!N72/'Caffeine corr.'!$G72</f>
        <v>19.37104601570093</v>
      </c>
      <c r="O72" s="6">
        <f>'YT_Drugdata for PCA Jun-1'!O72/'Caffeine corr.'!$G72</f>
        <v>1.1163386534033222</v>
      </c>
      <c r="P72" s="6">
        <f>'YT_Drugdata for PCA Jun-1'!P72/'Caffeine corr.'!$G72</f>
        <v>0.26408332160255094</v>
      </c>
      <c r="Q72" s="6">
        <f>'YT_Drugdata for PCA Jun-1'!Q72/'Caffeine corr.'!$G72</f>
        <v>6.3418806625951056</v>
      </c>
      <c r="R72" s="6">
        <f>'YT_Drugdata for PCA Jun-1'!R72/'Caffeine corr.'!$G72</f>
        <v>2.985341641448688E-4</v>
      </c>
      <c r="S72" s="6">
        <f>'YT_Drugdata for PCA Jun-1'!S72/'Caffeine corr.'!$G72</f>
        <v>1.7912049848692127E-3</v>
      </c>
      <c r="T72" s="6">
        <f>'YT_Drugdata for PCA Jun-1'!T72/'Caffeine corr.'!$G72</f>
        <v>6.5677516111871132E-4</v>
      </c>
      <c r="U72" s="6">
        <f>'YT_Drugdata for PCA Jun-1'!U72/'Caffeine corr.'!$G72</f>
        <v>1.6777620024941625E-2</v>
      </c>
      <c r="V72" s="6">
        <f>'YT_Drugdata for PCA Jun-1'!V72/'Caffeine corr.'!$G72</f>
        <v>2.985341641448688E-4</v>
      </c>
    </row>
    <row r="73" spans="1:22" x14ac:dyDescent="0.2">
      <c r="A73" s="3">
        <v>44480</v>
      </c>
      <c r="B73" s="4">
        <v>44855</v>
      </c>
      <c r="C73" s="5">
        <v>76</v>
      </c>
      <c r="D73" s="14">
        <f>'YT_Drugdata for PCA Jun-1'!D73/'Caffeine corr.'!$G73</f>
        <v>31139.836507636857</v>
      </c>
      <c r="E73" s="13">
        <f>'YT_Drugdata for PCA Jun-1'!E73/'Caffeine corr.'!$G73</f>
        <v>61.757295298124532</v>
      </c>
      <c r="F73" s="6">
        <f>'YT_Drugdata for PCA Jun-1'!F73/'Caffeine corr.'!$G73</f>
        <v>0.59615089303892266</v>
      </c>
      <c r="G73" s="17">
        <f>'YT_Drugdata for PCA Jun-1'!G73/'YT_Drugdata for PCA Jun-1'!$Z$1</f>
        <v>1.0057856274331742</v>
      </c>
      <c r="H73" s="6">
        <f>'YT_Drugdata for PCA Jun-1'!H73/'Caffeine corr.'!$G73</f>
        <v>0.14963427185183098</v>
      </c>
      <c r="I73" s="6">
        <f>'YT_Drugdata for PCA Jun-1'!I73/'Caffeine corr.'!$G73</f>
        <v>1.8272283376032892</v>
      </c>
      <c r="J73" s="6">
        <f>'YT_Drugdata for PCA Jun-1'!J73/'Caffeine corr.'!$G73</f>
        <v>0.26546412348464371</v>
      </c>
      <c r="K73" s="6">
        <f>'YT_Drugdata for PCA Jun-1'!K73/'Caffeine corr.'!$G73</f>
        <v>1.5544067814827414</v>
      </c>
      <c r="L73" s="6">
        <f>'YT_Drugdata for PCA Jun-1'!L73/'Caffeine corr.'!$G73</f>
        <v>1.2900363304169484</v>
      </c>
      <c r="M73" s="6">
        <f>'YT_Drugdata for PCA Jun-1'!M73/'Caffeine corr.'!$G73</f>
        <v>3.2274273080280973</v>
      </c>
      <c r="N73" s="6">
        <f>'YT_Drugdata for PCA Jun-1'!N73/'Caffeine corr.'!$G73</f>
        <v>21.011236811896172</v>
      </c>
      <c r="O73" s="6">
        <f>'YT_Drugdata for PCA Jun-1'!O73/'Caffeine corr.'!$G73</f>
        <v>1.0409772932150634</v>
      </c>
      <c r="P73" s="6">
        <f>'YT_Drugdata for PCA Jun-1'!P73/'Caffeine corr.'!$G73</f>
        <v>0.241999878862031</v>
      </c>
      <c r="Q73" s="6">
        <f>'YT_Drugdata for PCA Jun-1'!Q73/'Caffeine corr.'!$G73</f>
        <v>1.4714865271807964</v>
      </c>
      <c r="R73" s="6">
        <f>'YT_Drugdata for PCA Jun-1'!R73/'Caffeine corr.'!$G73</f>
        <v>4.9712382675026908E-4</v>
      </c>
      <c r="S73" s="6">
        <f>'YT_Drugdata for PCA Jun-1'!S73/'Caffeine corr.'!$G73</f>
        <v>3.778141083302045E-3</v>
      </c>
      <c r="T73" s="6">
        <f>'YT_Drugdata for PCA Jun-1'!T73/'Caffeine corr.'!$G73</f>
        <v>1.3919467149007534E-3</v>
      </c>
      <c r="U73" s="6">
        <f>'YT_Drugdata for PCA Jun-1'!U73/'Caffeine corr.'!$G73</f>
        <v>5.2496276104828418E-2</v>
      </c>
      <c r="V73" s="6">
        <f>'YT_Drugdata for PCA Jun-1'!V73/'Caffeine corr.'!$G73</f>
        <v>4.9712382675026908E-4</v>
      </c>
    </row>
    <row r="74" spans="1:22" x14ac:dyDescent="0.2">
      <c r="A74" s="3">
        <v>44481</v>
      </c>
      <c r="B74" s="4">
        <v>44855</v>
      </c>
      <c r="C74" s="5">
        <v>72</v>
      </c>
      <c r="D74" s="14">
        <f>'YT_Drugdata for PCA Jun-1'!D74/'Caffeine corr.'!$G74</f>
        <v>40524.783280953132</v>
      </c>
      <c r="E74" s="13">
        <f>'YT_Drugdata for PCA Jun-1'!E74/'Caffeine corr.'!$G74</f>
        <v>63.645404265350301</v>
      </c>
      <c r="F74" s="6">
        <f>'YT_Drugdata for PCA Jun-1'!F74/'Caffeine corr.'!$G74</f>
        <v>0.81305336525568062</v>
      </c>
      <c r="G74" s="17">
        <f>'YT_Drugdata for PCA Jun-1'!G74/'YT_Drugdata for PCA Jun-1'!$Z$1</f>
        <v>1.0165384405488449</v>
      </c>
      <c r="H74" s="6">
        <f>'YT_Drugdata for PCA Jun-1'!H74/'Caffeine corr.'!$G74</f>
        <v>0.13486946930012561</v>
      </c>
      <c r="I74" s="6">
        <f>'YT_Drugdata for PCA Jun-1'!I74/'Caffeine corr.'!$G74</f>
        <v>1.7193643941849712</v>
      </c>
      <c r="J74" s="6">
        <f>'YT_Drugdata for PCA Jun-1'!J74/'Caffeine corr.'!$G74</f>
        <v>0.17205448709403331</v>
      </c>
      <c r="K74" s="6">
        <f>'YT_Drugdata for PCA Jun-1'!K74/'Caffeine corr.'!$G74</f>
        <v>1.3789935963888846</v>
      </c>
      <c r="L74" s="6">
        <f>'YT_Drugdata for PCA Jun-1'!L74/'Caffeine corr.'!$G74</f>
        <v>1.0761029355755465</v>
      </c>
      <c r="M74" s="6">
        <f>'YT_Drugdata for PCA Jun-1'!M74/'Caffeine corr.'!$G74</f>
        <v>2.6963072823100966</v>
      </c>
      <c r="N74" s="6">
        <f>'YT_Drugdata for PCA Jun-1'!N74/'Caffeine corr.'!$G74</f>
        <v>20.463072688888133</v>
      </c>
      <c r="O74" s="6">
        <f>'YT_Drugdata for PCA Jun-1'!O74/'Caffeine corr.'!$G74</f>
        <v>1.0411804982294162</v>
      </c>
      <c r="P74" s="6">
        <f>'YT_Drugdata for PCA Jun-1'!P74/'Caffeine corr.'!$G74</f>
        <v>0.23727582782779211</v>
      </c>
      <c r="Q74" s="6">
        <f>'YT_Drugdata for PCA Jun-1'!Q74/'Caffeine corr.'!$G74</f>
        <v>1.0363602181450207</v>
      </c>
      <c r="R74" s="6">
        <f>'YT_Drugdata for PCA Jun-1'!R74/'Caffeine corr.'!$G74</f>
        <v>4.918653147342291E-4</v>
      </c>
      <c r="S74" s="6">
        <f>'YT_Drugdata for PCA Jun-1'!S74/'Caffeine corr.'!$G74</f>
        <v>2.1642073848306079E-3</v>
      </c>
      <c r="T74" s="6">
        <f>'YT_Drugdata for PCA Jun-1'!T74/'Caffeine corr.'!$G74</f>
        <v>1.082103692415304E-3</v>
      </c>
      <c r="U74" s="6">
        <f>'YT_Drugdata for PCA Jun-1'!U74/'Caffeine corr.'!$G74</f>
        <v>2.774120375101052E-2</v>
      </c>
      <c r="V74" s="6">
        <f>'YT_Drugdata for PCA Jun-1'!V74/'Caffeine corr.'!$G74</f>
        <v>4.918653147342291E-4</v>
      </c>
    </row>
    <row r="75" spans="1:22" x14ac:dyDescent="0.2">
      <c r="A75" s="3">
        <v>44482</v>
      </c>
      <c r="B75" s="4">
        <v>44855</v>
      </c>
      <c r="C75" s="5">
        <v>82</v>
      </c>
      <c r="D75" s="14">
        <f>'YT_Drugdata for PCA Jun-1'!D75/'Caffeine corr.'!$G75</f>
        <v>50551.45996096047</v>
      </c>
      <c r="E75" s="13">
        <f>'YT_Drugdata for PCA Jun-1'!E75/'Caffeine corr.'!$G75</f>
        <v>85.823785492106566</v>
      </c>
      <c r="F75" s="6">
        <f>'YT_Drugdata for PCA Jun-1'!F75/'Caffeine corr.'!$G75</f>
        <v>0.50551459960960465</v>
      </c>
      <c r="G75" s="17">
        <f>'YT_Drugdata for PCA Jun-1'!G75/'YT_Drugdata for PCA Jun-1'!$Z$1</f>
        <v>1.127563873407802</v>
      </c>
      <c r="H75" s="6">
        <f>'YT_Drugdata for PCA Jun-1'!H75/'Caffeine corr.'!$G75</f>
        <v>0.12256511871236379</v>
      </c>
      <c r="I75" s="6">
        <f>'YT_Drugdata for PCA Jun-1'!I75/'Caffeine corr.'!$G75</f>
        <v>1.4847939345024563</v>
      </c>
      <c r="J75" s="6">
        <f>'YT_Drugdata for PCA Jun-1'!J75/'Caffeine corr.'!$G75</f>
        <v>0.20007735731916984</v>
      </c>
      <c r="K75" s="6">
        <f>'YT_Drugdata for PCA Jun-1'!K75/'Caffeine corr.'!$G75</f>
        <v>1.3338490487944656</v>
      </c>
      <c r="L75" s="6">
        <f>'YT_Drugdata for PCA Jun-1'!L75/'Caffeine corr.'!$G75</f>
        <v>1.153194094512928</v>
      </c>
      <c r="M75" s="6">
        <f>'YT_Drugdata for PCA Jun-1'!M75/'Caffeine corr.'!$G75</f>
        <v>3.1955617637075924</v>
      </c>
      <c r="N75" s="6">
        <f>'YT_Drugdata for PCA Jun-1'!N75/'Caffeine corr.'!$G75</f>
        <v>21.094148687218329</v>
      </c>
      <c r="O75" s="6">
        <f>'YT_Drugdata for PCA Jun-1'!O75/'Caffeine corr.'!$G75</f>
        <v>2.2893603288284798</v>
      </c>
      <c r="P75" s="6">
        <f>'YT_Drugdata for PCA Jun-1'!P75/'Caffeine corr.'!$G75</f>
        <v>0.39305977288943295</v>
      </c>
      <c r="Q75" s="6">
        <f>'YT_Drugdata for PCA Jun-1'!Q75/'Caffeine corr.'!$G75</f>
        <v>0.96171935406430764</v>
      </c>
      <c r="R75" s="6">
        <f>'YT_Drugdata for PCA Jun-1'!R75/'Caffeine corr.'!$G75</f>
        <v>4.4343385930667082E-4</v>
      </c>
      <c r="S75" s="6">
        <f>'YT_Drugdata for PCA Jun-1'!S75/'Caffeine corr.'!$G75</f>
        <v>2.3058560683946881E-3</v>
      </c>
      <c r="T75" s="6">
        <f>'YT_Drugdata for PCA Jun-1'!T75/'Caffeine corr.'!$G75</f>
        <v>1.4189883497813466E-3</v>
      </c>
      <c r="U75" s="6">
        <f>'YT_Drugdata for PCA Jun-1'!U75/'Caffeine corr.'!$G75</f>
        <v>3.5740769060117666E-2</v>
      </c>
      <c r="V75" s="6">
        <f>'YT_Drugdata for PCA Jun-1'!V75/'Caffeine corr.'!$G75</f>
        <v>4.4343385930667082E-4</v>
      </c>
    </row>
    <row r="76" spans="1:22" x14ac:dyDescent="0.2">
      <c r="A76" s="3">
        <v>44486</v>
      </c>
      <c r="B76" s="4">
        <v>44855</v>
      </c>
      <c r="C76" s="5">
        <v>74</v>
      </c>
      <c r="D76" s="14">
        <f>'YT_Drugdata for PCA Jun-1'!D76/'Caffeine corr.'!$G76</f>
        <v>77404.989726962842</v>
      </c>
      <c r="E76" s="13">
        <f>'YT_Drugdata for PCA Jun-1'!E76/'Caffeine corr.'!$G76</f>
        <v>87.743560191369852</v>
      </c>
      <c r="F76" s="6">
        <f>'YT_Drugdata for PCA Jun-1'!F76/'Caffeine corr.'!$G76</f>
        <v>0.5955052714739012</v>
      </c>
      <c r="G76" s="17">
        <f>'YT_Drugdata for PCA Jun-1'!G76/'YT_Drugdata for PCA Jun-1'!$Z$1</f>
        <v>0.84147030094251885</v>
      </c>
      <c r="H76" s="6">
        <f>'YT_Drugdata for PCA Jun-1'!H76/'Caffeine corr.'!$G76</f>
        <v>0.15045094266333242</v>
      </c>
      <c r="I76" s="6">
        <f>'YT_Drugdata for PCA Jun-1'!I76/'Caffeine corr.'!$G76</f>
        <v>2.0754148994253061</v>
      </c>
      <c r="J76" s="6">
        <f>'YT_Drugdata for PCA Jun-1'!J76/'Caffeine corr.'!$G76</f>
        <v>0.24290815703305807</v>
      </c>
      <c r="K76" s="6">
        <f>'YT_Drugdata for PCA Jun-1'!K76/'Caffeine corr.'!$G76</f>
        <v>1.518651339885249</v>
      </c>
      <c r="L76" s="6">
        <f>'YT_Drugdata for PCA Jun-1'!L76/'Caffeine corr.'!$G76</f>
        <v>1.2051524561997269</v>
      </c>
      <c r="M76" s="6">
        <f>'YT_Drugdata for PCA Jun-1'!M76/'Caffeine corr.'!$G76</f>
        <v>4.0393582473354419</v>
      </c>
      <c r="N76" s="6">
        <f>'YT_Drugdata for PCA Jun-1'!N76/'Caffeine corr.'!$G76</f>
        <v>22.912870458296851</v>
      </c>
      <c r="O76" s="6">
        <f>'YT_Drugdata for PCA Jun-1'!O76/'Caffeine corr.'!$G76</f>
        <v>1.2438941681335709</v>
      </c>
      <c r="P76" s="6">
        <f>'YT_Drugdata for PCA Jun-1'!P76/'Caffeine corr.'!$G76</f>
        <v>0.30577430922018511</v>
      </c>
      <c r="Q76" s="6">
        <f>'YT_Drugdata for PCA Jun-1'!Q76/'Caffeine corr.'!$G76</f>
        <v>0.63389046458626797</v>
      </c>
      <c r="R76" s="6">
        <f>'YT_Drugdata for PCA Jun-1'!R76/'Caffeine corr.'!$G76</f>
        <v>5.9419803579515188E-4</v>
      </c>
      <c r="S76" s="6">
        <f>'YT_Drugdata for PCA Jun-1'!S76/'Caffeine corr.'!$G76</f>
        <v>4.8724238935202455E-3</v>
      </c>
      <c r="T76" s="6">
        <f>'YT_Drugdata for PCA Jun-1'!T76/'Caffeine corr.'!$G76</f>
        <v>1.7825941073854555E-3</v>
      </c>
      <c r="U76" s="6">
        <f>'YT_Drugdata for PCA Jun-1'!U76/'Caffeine corr.'!$G76</f>
        <v>4.0167787219752261E-2</v>
      </c>
      <c r="V76" s="6">
        <f>'YT_Drugdata for PCA Jun-1'!V76/'Caffeine corr.'!$G76</f>
        <v>5.9419803579515188E-4</v>
      </c>
    </row>
    <row r="77" spans="1:22" x14ac:dyDescent="0.2">
      <c r="A77" s="3">
        <v>44487</v>
      </c>
      <c r="B77" s="4">
        <v>44855</v>
      </c>
      <c r="C77" s="5">
        <v>78</v>
      </c>
      <c r="D77" s="14">
        <f>'YT_Drugdata for PCA Jun-1'!D77/'Caffeine corr.'!$G77</f>
        <v>73050.341908518225</v>
      </c>
      <c r="E77" s="13">
        <f>'YT_Drugdata for PCA Jun-1'!E77/'Caffeine corr.'!$G77</f>
        <v>76.358433953380853</v>
      </c>
      <c r="F77" s="6">
        <f>'YT_Drugdata for PCA Jun-1'!F77/'Caffeine corr.'!$G77</f>
        <v>0.64929364177703741</v>
      </c>
      <c r="G77" s="17">
        <f>'YT_Drugdata for PCA Jun-1'!G77/'YT_Drugdata for PCA Jun-1'!$Z$1</f>
        <v>1.0921098781427765</v>
      </c>
      <c r="H77" s="6">
        <f>'YT_Drugdata for PCA Jun-1'!H77/'Caffeine corr.'!$G77</f>
        <v>0.15969089144819537</v>
      </c>
      <c r="I77" s="6">
        <f>'YT_Drugdata for PCA Jun-1'!I77/'Caffeine corr.'!$G77</f>
        <v>1.6845374598465883</v>
      </c>
      <c r="J77" s="6">
        <f>'YT_Drugdata for PCA Jun-1'!J77/'Caffeine corr.'!$G77</f>
        <v>0.24704473917845821</v>
      </c>
      <c r="K77" s="6">
        <f>'YT_Drugdata for PCA Jun-1'!K77/'Caffeine corr.'!$G77</f>
        <v>1.8271970979637264</v>
      </c>
      <c r="L77" s="6">
        <f>'YT_Drugdata for PCA Jun-1'!L77/'Caffeine corr.'!$G77</f>
        <v>1.4894105735644185</v>
      </c>
      <c r="M77" s="6">
        <f>'YT_Drugdata for PCA Jun-1'!M77/'Caffeine corr.'!$G77</f>
        <v>3.59844744439371</v>
      </c>
      <c r="N77" s="6">
        <f>'YT_Drugdata for PCA Jun-1'!N77/'Caffeine corr.'!$G77</f>
        <v>22.61393335439757</v>
      </c>
      <c r="O77" s="6">
        <f>'YT_Drugdata for PCA Jun-1'!O77/'Caffeine corr.'!$G77</f>
        <v>1.0889929885283185</v>
      </c>
      <c r="P77" s="6">
        <f>'YT_Drugdata for PCA Jun-1'!P77/'Caffeine corr.'!$G77</f>
        <v>0.27808557186248245</v>
      </c>
      <c r="Q77" s="6">
        <f>'YT_Drugdata for PCA Jun-1'!Q77/'Caffeine corr.'!$G77</f>
        <v>0.60048902873696408</v>
      </c>
      <c r="R77" s="6">
        <f>'YT_Drugdata for PCA Jun-1'!R77/'Caffeine corr.'!$G77</f>
        <v>4.5782939061982618E-4</v>
      </c>
      <c r="S77" s="6">
        <f>'YT_Drugdata for PCA Jun-1'!S77/'Caffeine corr.'!$G77</f>
        <v>2.7469763437189573E-3</v>
      </c>
      <c r="T77" s="6">
        <f>'YT_Drugdata for PCA Jun-1'!T77/'Caffeine corr.'!$G77</f>
        <v>1.465054049983444E-3</v>
      </c>
      <c r="U77" s="6">
        <f>'YT_Drugdata for PCA Jun-1'!U77/'Caffeine corr.'!$G77</f>
        <v>4.1113079277660391E-2</v>
      </c>
      <c r="V77" s="6">
        <f>'YT_Drugdata for PCA Jun-1'!V77/'Caffeine corr.'!$G77</f>
        <v>4.5782939061982618E-4</v>
      </c>
    </row>
    <row r="78" spans="1:22" x14ac:dyDescent="0.2">
      <c r="A78" s="3">
        <v>44489</v>
      </c>
      <c r="B78" s="4">
        <v>44855</v>
      </c>
      <c r="C78" s="5">
        <v>74</v>
      </c>
      <c r="D78" s="14">
        <f>'YT_Drugdata for PCA Jun-1'!D78/'Caffeine corr.'!$G78</f>
        <v>78687.818965417871</v>
      </c>
      <c r="E78" s="13">
        <f>'YT_Drugdata for PCA Jun-1'!E78/'Caffeine corr.'!$G78</f>
        <v>67.28558042649189</v>
      </c>
      <c r="F78" s="6">
        <f>'YT_Drugdata for PCA Jun-1'!F78/'Caffeine corr.'!$G78</f>
        <v>0.55758025131225442</v>
      </c>
      <c r="G78" s="17">
        <f>'YT_Drugdata for PCA Jun-1'!G78/'YT_Drugdata for PCA Jun-1'!$Z$1</f>
        <v>0.63040252801771846</v>
      </c>
      <c r="H78" s="6">
        <f>'YT_Drugdata for PCA Jun-1'!H78/'Caffeine corr.'!$G78</f>
        <v>0.17480894365465277</v>
      </c>
      <c r="I78" s="6">
        <f>'YT_Drugdata for PCA Jun-1'!I78/'Caffeine corr.'!$G78</f>
        <v>1.6871759752367395</v>
      </c>
      <c r="J78" s="6">
        <f>'YT_Drugdata for PCA Jun-1'!J78/'Caffeine corr.'!$G78</f>
        <v>0.18829239212166318</v>
      </c>
      <c r="K78" s="6">
        <f>'YT_Drugdata for PCA Jun-1'!K78/'Caffeine corr.'!$G78</f>
        <v>1.5074495386117652</v>
      </c>
      <c r="L78" s="6">
        <f>'YT_Drugdata for PCA Jun-1'!L78/'Caffeine corr.'!$G78</f>
        <v>1.3637318408339834</v>
      </c>
      <c r="M78" s="6">
        <f>'YT_Drugdata for PCA Jun-1'!M78/'Caffeine corr.'!$G78</f>
        <v>3.4868197735688953</v>
      </c>
      <c r="N78" s="6">
        <f>'YT_Drugdata for PCA Jun-1'!N78/'Caffeine corr.'!$G78</f>
        <v>21.363334379936806</v>
      </c>
      <c r="O78" s="6">
        <f>'YT_Drugdata for PCA Jun-1'!O78/'Caffeine corr.'!$G78</f>
        <v>0.84580879089528904</v>
      </c>
      <c r="P78" s="6">
        <f>'YT_Drugdata for PCA Jun-1'!P78/'Caffeine corr.'!$G78</f>
        <v>0.23937086749080855</v>
      </c>
      <c r="Q78" s="6">
        <f>'YT_Drugdata for PCA Jun-1'!Q78/'Caffeine corr.'!$G78</f>
        <v>0.50237742700025889</v>
      </c>
      <c r="R78" s="6">
        <f>'YT_Drugdata for PCA Jun-1'!R78/'Caffeine corr.'!$G78</f>
        <v>7.9314402747120128E-4</v>
      </c>
      <c r="S78" s="6">
        <f>'YT_Drugdata for PCA Jun-1'!S78/'Caffeine corr.'!$G78</f>
        <v>7.9314402747120132E-3</v>
      </c>
      <c r="T78" s="6">
        <f>'YT_Drugdata for PCA Jun-1'!T78/'Caffeine corr.'!$G78</f>
        <v>3.4898337208732859E-3</v>
      </c>
      <c r="U78" s="6">
        <f>'YT_Drugdata for PCA Jun-1'!U78/'Caffeine corr.'!$G78</f>
        <v>6.6624098307580912E-2</v>
      </c>
      <c r="V78" s="6">
        <f>'YT_Drugdata for PCA Jun-1'!V78/'Caffeine corr.'!$G78</f>
        <v>7.9314402747120128E-4</v>
      </c>
    </row>
    <row r="79" spans="1:22" x14ac:dyDescent="0.2">
      <c r="A79" s="3">
        <v>44492</v>
      </c>
      <c r="B79" s="4">
        <v>44855</v>
      </c>
      <c r="C79" s="5">
        <v>65</v>
      </c>
      <c r="D79" s="14">
        <f>'YT_Drugdata for PCA Jun-1'!D79/'Caffeine corr.'!$G79</f>
        <v>29442.381307055442</v>
      </c>
      <c r="E79" s="13">
        <f>'YT_Drugdata for PCA Jun-1'!E79/'Caffeine corr.'!$G79</f>
        <v>47.045621680732744</v>
      </c>
      <c r="F79" s="6">
        <f>'YT_Drugdata for PCA Jun-1'!F79/'Caffeine corr.'!$G79</f>
        <v>0.41366875388445928</v>
      </c>
      <c r="G79" s="17">
        <f>'YT_Drugdata for PCA Jun-1'!G79/'YT_Drugdata for PCA Jun-1'!$Z$1</f>
        <v>1.122395626065783</v>
      </c>
      <c r="H79" s="6">
        <f>'YT_Drugdata for PCA Jun-1'!H79/'Caffeine corr.'!$G79</f>
        <v>0.12375315510349212</v>
      </c>
      <c r="I79" s="6">
        <f>'YT_Drugdata for PCA Jun-1'!I79/'Caffeine corr.'!$G79</f>
        <v>1.4078814664833568</v>
      </c>
      <c r="J79" s="6">
        <f>'YT_Drugdata for PCA Jun-1'!J79/'Caffeine corr.'!$G79</f>
        <v>0.17008263001624654</v>
      </c>
      <c r="K79" s="6">
        <f>'YT_Drugdata for PCA Jun-1'!K79/'Caffeine corr.'!$G79</f>
        <v>2.3412421956872329</v>
      </c>
      <c r="L79" s="6">
        <f>'YT_Drugdata for PCA Jun-1'!L79/'Caffeine corr.'!$G79</f>
        <v>1.0309199119528492</v>
      </c>
      <c r="M79" s="6">
        <f>'YT_Drugdata for PCA Jun-1'!M79/'Caffeine corr.'!$G79</f>
        <v>2.7808376364940219</v>
      </c>
      <c r="N79" s="6">
        <f>'YT_Drugdata for PCA Jun-1'!N79/'Caffeine corr.'!$G79</f>
        <v>16.874442095242049</v>
      </c>
      <c r="O79" s="6">
        <f>'YT_Drugdata for PCA Jun-1'!O79/'Caffeine corr.'!$G79</f>
        <v>0.91518531981502593</v>
      </c>
      <c r="P79" s="6">
        <f>'YT_Drugdata for PCA Jun-1'!P79/'Caffeine corr.'!$G79</f>
        <v>0.20447335562456043</v>
      </c>
      <c r="Q79" s="6">
        <f>'YT_Drugdata for PCA Jun-1'!Q79/'Caffeine corr.'!$G79</f>
        <v>0.40012629198688493</v>
      </c>
      <c r="R79" s="6">
        <f>'YT_Drugdata for PCA Jun-1'!R79/'Caffeine corr.'!$G79</f>
        <v>4.454757203149465E-4</v>
      </c>
      <c r="S79" s="6">
        <f>'YT_Drugdata for PCA Jun-1'!S79/'Caffeine corr.'!$G79</f>
        <v>3.1183300422046255E-3</v>
      </c>
      <c r="T79" s="6">
        <f>'YT_Drugdata for PCA Jun-1'!T79/'Caffeine corr.'!$G79</f>
        <v>9.8004658469288226E-4</v>
      </c>
      <c r="U79" s="6">
        <f>'YT_Drugdata for PCA Jun-1'!U79/'Caffeine corr.'!$G79</f>
        <v>3.938005367584127E-2</v>
      </c>
      <c r="V79" s="6">
        <f>'YT_Drugdata for PCA Jun-1'!V79/'Caffeine corr.'!$G79</f>
        <v>4.454757203149465E-4</v>
      </c>
    </row>
    <row r="80" spans="1:22" x14ac:dyDescent="0.2">
      <c r="A80" s="3">
        <v>44493</v>
      </c>
      <c r="B80" s="4">
        <v>44855</v>
      </c>
      <c r="C80" s="5">
        <v>64</v>
      </c>
      <c r="D80" s="14">
        <f>'YT_Drugdata for PCA Jun-1'!D80/'Caffeine corr.'!$G80</f>
        <v>30251.591236897199</v>
      </c>
      <c r="E80" s="13">
        <f>'YT_Drugdata for PCA Jun-1'!E80/'Caffeine corr.'!$G80</f>
        <v>69.455818211197425</v>
      </c>
      <c r="F80" s="6">
        <f>'YT_Drugdata for PCA Jun-1'!F80/'Caffeine corr.'!$G80</f>
        <v>0.6507112585742727</v>
      </c>
      <c r="G80" s="17">
        <f>'YT_Drugdata for PCA Jun-1'!G80/'YT_Drugdata for PCA Jun-1'!$Z$1</f>
        <v>1.0875791538486537</v>
      </c>
      <c r="H80" s="6">
        <f>'YT_Drugdata for PCA Jun-1'!H80/'Caffeine corr.'!$G80</f>
        <v>0.12642757955908224</v>
      </c>
      <c r="I80" s="6">
        <f>'YT_Drugdata for PCA Jun-1'!I80/'Caffeine corr.'!$G80</f>
        <v>1.7563779089000646</v>
      </c>
      <c r="J80" s="6">
        <f>'YT_Drugdata for PCA Jun-1'!J80/'Caffeine corr.'!$G80</f>
        <v>0.2110191237004318</v>
      </c>
      <c r="K80" s="6">
        <f>'YT_Drugdata for PCA Jun-1'!K80/'Caffeine corr.'!$G80</f>
        <v>2.1910129405915422</v>
      </c>
      <c r="L80" s="6">
        <f>'YT_Drugdata for PCA Jun-1'!L80/'Caffeine corr.'!$G80</f>
        <v>1.3483156557486413</v>
      </c>
      <c r="M80" s="6">
        <f>'YT_Drugdata for PCA Jun-1'!M80/'Caffeine corr.'!$G80</f>
        <v>3.4599780500423742</v>
      </c>
      <c r="N80" s="6">
        <f>'YT_Drugdata for PCA Jun-1'!N80/'Caffeine corr.'!$G80</f>
        <v>23.076297399768396</v>
      </c>
      <c r="O80" s="6">
        <f>'YT_Drugdata for PCA Jun-1'!O80/'Caffeine corr.'!$G80</f>
        <v>0.99045664509849729</v>
      </c>
      <c r="P80" s="6">
        <f>'YT_Drugdata for PCA Jun-1'!P80/'Caffeine corr.'!$G80</f>
        <v>0.29423145788295502</v>
      </c>
      <c r="Q80" s="6">
        <f>'YT_Drugdata for PCA Jun-1'!Q80/'Caffeine corr.'!$G80</f>
        <v>0.61466790498361068</v>
      </c>
      <c r="R80" s="6">
        <f>'YT_Drugdata for PCA Jun-1'!R80/'Caffeine corr.'!$G80</f>
        <v>4.5973665294211723E-4</v>
      </c>
      <c r="S80" s="6">
        <f>'YT_Drugdata for PCA Jun-1'!S80/'Caffeine corr.'!$G80</f>
        <v>2.7584199176527032E-3</v>
      </c>
      <c r="T80" s="6">
        <f>'YT_Drugdata for PCA Jun-1'!T80/'Caffeine corr.'!$G80</f>
        <v>2.0228412729453157E-3</v>
      </c>
      <c r="U80" s="6">
        <f>'YT_Drugdata for PCA Jun-1'!U80/'Caffeine corr.'!$G80</f>
        <v>4.2939403384793746E-2</v>
      </c>
      <c r="V80" s="6">
        <f>'YT_Drugdata for PCA Jun-1'!V80/'Caffeine corr.'!$G80</f>
        <v>4.5973665294211723E-4</v>
      </c>
    </row>
    <row r="81" spans="1:22" x14ac:dyDescent="0.2">
      <c r="A81" s="3">
        <v>44494</v>
      </c>
      <c r="B81" s="4">
        <v>44855</v>
      </c>
      <c r="C81" s="5">
        <v>61</v>
      </c>
      <c r="D81" s="14">
        <f>'YT_Drugdata for PCA Jun-1'!D81/'Caffeine corr.'!$G81</f>
        <v>39715.777633471633</v>
      </c>
      <c r="E81" s="13">
        <f>'YT_Drugdata for PCA Jun-1'!E81/'Caffeine corr.'!$G81</f>
        <v>64.33718277112628</v>
      </c>
      <c r="F81" s="6">
        <f>'YT_Drugdata for PCA Jun-1'!F81/'Caffeine corr.'!$G81</f>
        <v>0.58218234894459864</v>
      </c>
      <c r="G81" s="17">
        <f>'YT_Drugdata for PCA Jun-1'!G81/'YT_Drugdata for PCA Jun-1'!$Z$1</f>
        <v>1.1022319745064364</v>
      </c>
      <c r="H81" s="6">
        <f>'YT_Drugdata for PCA Jun-1'!H81/'Caffeine corr.'!$G81</f>
        <v>0.16702473186956615</v>
      </c>
      <c r="I81" s="6">
        <f>'YT_Drugdata for PCA Jun-1'!I81/'Caffeine corr.'!$G81</f>
        <v>1.7190573707031718</v>
      </c>
      <c r="J81" s="6">
        <f>'YT_Drugdata for PCA Jun-1'!J81/'Caffeine corr.'!$G81</f>
        <v>0.23080440949276279</v>
      </c>
      <c r="K81" s="6">
        <f>'YT_Drugdata for PCA Jun-1'!K81/'Caffeine corr.'!$G81</f>
        <v>4.2629864753325224</v>
      </c>
      <c r="L81" s="6">
        <f>'YT_Drugdata for PCA Jun-1'!L81/'Caffeine corr.'!$G81</f>
        <v>1.2486482263556975</v>
      </c>
      <c r="M81" s="6">
        <f>'YT_Drugdata for PCA Jun-1'!M81/'Caffeine corr.'!$G81</f>
        <v>3.4773986680220537</v>
      </c>
      <c r="N81" s="6">
        <f>'YT_Drugdata for PCA Jun-1'!N81/'Caffeine corr.'!$G81</f>
        <v>20.620613923105964</v>
      </c>
      <c r="O81" s="6">
        <f>'YT_Drugdata for PCA Jun-1'!O81/'Caffeine corr.'!$G81</f>
        <v>0.84192803462768817</v>
      </c>
      <c r="P81" s="6">
        <f>'YT_Drugdata for PCA Jun-1'!P81/'Caffeine corr.'!$G81</f>
        <v>0.23171165953007711</v>
      </c>
      <c r="Q81" s="6">
        <f>'YT_Drugdata for PCA Jun-1'!Q81/'Caffeine corr.'!$G81</f>
        <v>0.60232329977297649</v>
      </c>
      <c r="R81" s="6">
        <f>'YT_Drugdata for PCA Jun-1'!R81/'Caffeine corr.'!$G81</f>
        <v>4.5362501865715957E-4</v>
      </c>
      <c r="S81" s="6">
        <f>'YT_Drugdata for PCA Jun-1'!S81/'Caffeine corr.'!$G81</f>
        <v>3.1753751306001169E-3</v>
      </c>
      <c r="T81" s="6">
        <f>'YT_Drugdata for PCA Jun-1'!T81/'Caffeine corr.'!$G81</f>
        <v>9.9797504104575112E-4</v>
      </c>
      <c r="U81" s="6">
        <f>'YT_Drugdata for PCA Jun-1'!U81/'Caffeine corr.'!$G81</f>
        <v>4.2005676727652971E-2</v>
      </c>
      <c r="V81" s="6">
        <f>'YT_Drugdata for PCA Jun-1'!V81/'Caffeine corr.'!$G81</f>
        <v>4.5362501865715957E-4</v>
      </c>
    </row>
    <row r="82" spans="1:22" x14ac:dyDescent="0.2">
      <c r="A82" s="3">
        <v>44496</v>
      </c>
      <c r="B82" s="4">
        <v>44855</v>
      </c>
      <c r="C82" s="5">
        <v>55</v>
      </c>
      <c r="D82" s="14">
        <f>'YT_Drugdata for PCA Jun-1'!D82/'Caffeine corr.'!$G82</f>
        <v>68346.021291614219</v>
      </c>
      <c r="E82" s="13">
        <f>'YT_Drugdata for PCA Jun-1'!E82/'Caffeine corr.'!$G82</f>
        <v>87.679411182145174</v>
      </c>
      <c r="F82" s="6">
        <f>'YT_Drugdata for PCA Jun-1'!F82/'Caffeine corr.'!$G82</f>
        <v>0.62554480106390986</v>
      </c>
      <c r="G82" s="17">
        <f>'YT_Drugdata for PCA Jun-1'!G82/'YT_Drugdata for PCA Jun-1'!$Z$1</f>
        <v>0.68548247746717494</v>
      </c>
      <c r="H82" s="6">
        <f>'YT_Drugdata for PCA Jun-1'!H82/'Caffeine corr.'!$G82</f>
        <v>0.12283319088055318</v>
      </c>
      <c r="I82" s="6">
        <f>'YT_Drugdata for PCA Jun-1'!I82/'Caffeine corr.'!$G82</f>
        <v>1.625424480749553</v>
      </c>
      <c r="J82" s="6">
        <f>'YT_Drugdata for PCA Jun-1'!J82/'Caffeine corr.'!$G82</f>
        <v>0.22188750989230571</v>
      </c>
      <c r="K82" s="6">
        <f>'YT_Drugdata for PCA Jun-1'!K82/'Caffeine corr.'!$G82</f>
        <v>4.1983567700135866</v>
      </c>
      <c r="L82" s="6">
        <f>'YT_Drugdata for PCA Jun-1'!L82/'Caffeine corr.'!$G82</f>
        <v>1.245254296147746</v>
      </c>
      <c r="M82" s="6">
        <f>'YT_Drugdata for PCA Jun-1'!M82/'Caffeine corr.'!$G82</f>
        <v>4.1802673214753581</v>
      </c>
      <c r="N82" s="6">
        <f>'YT_Drugdata for PCA Jun-1'!N82/'Caffeine corr.'!$G82</f>
        <v>21.278735021638063</v>
      </c>
      <c r="O82" s="6">
        <f>'YT_Drugdata for PCA Jun-1'!O82/'Caffeine corr.'!$G82</f>
        <v>1.1768353335313806</v>
      </c>
      <c r="P82" s="6">
        <f>'YT_Drugdata for PCA Jun-1'!P82/'Caffeine corr.'!$G82</f>
        <v>0.25018874389566359</v>
      </c>
      <c r="Q82" s="6">
        <f>'YT_Drugdata for PCA Jun-1'!Q82/'Caffeine corr.'!$G82</f>
        <v>0.49060335027470353</v>
      </c>
      <c r="R82" s="6">
        <f>'YT_Drugdata for PCA Jun-1'!R82/'Caffeine corr.'!$G82</f>
        <v>7.2941324750922323E-4</v>
      </c>
      <c r="S82" s="6">
        <f>'YT_Drugdata for PCA Jun-1'!S82/'Caffeine corr.'!$G82</f>
        <v>4.8141274335608735E-3</v>
      </c>
      <c r="T82" s="6">
        <f>'YT_Drugdata for PCA Jun-1'!T82/'Caffeine corr.'!$G82</f>
        <v>7.2941324750922323E-4</v>
      </c>
      <c r="U82" s="6">
        <f>'YT_Drugdata for PCA Jun-1'!U82/'Caffeine corr.'!$G82</f>
        <v>3.4865953230940869E-2</v>
      </c>
      <c r="V82" s="6">
        <f>'YT_Drugdata for PCA Jun-1'!V82/'Caffeine corr.'!$G82</f>
        <v>7.2941324750922323E-4</v>
      </c>
    </row>
    <row r="83" spans="1:22" x14ac:dyDescent="0.2">
      <c r="A83" s="3">
        <v>44500</v>
      </c>
      <c r="B83" s="4">
        <v>44855</v>
      </c>
      <c r="C83" s="5">
        <v>45</v>
      </c>
      <c r="D83" s="14">
        <f>'YT_Drugdata for PCA Jun-1'!D83/'Caffeine corr.'!$G83</f>
        <v>13357.145385226513</v>
      </c>
      <c r="E83" s="13">
        <f>'YT_Drugdata for PCA Jun-1'!E83/'Caffeine corr.'!$G83</f>
        <v>90.365652396590647</v>
      </c>
      <c r="F83" s="6">
        <f>'YT_Drugdata for PCA Jun-1'!F83/'Caffeine corr.'!$G83</f>
        <v>0.67935402976504167</v>
      </c>
      <c r="G83" s="17">
        <f>'YT_Drugdata for PCA Jun-1'!G83/'YT_Drugdata for PCA Jun-1'!$Z$1</f>
        <v>0.71759344707001227</v>
      </c>
      <c r="H83" s="6">
        <f>'YT_Drugdata for PCA Jun-1'!H83/'Caffeine corr.'!$G83</f>
        <v>0.10883599943517899</v>
      </c>
      <c r="I83" s="6">
        <f>'YT_Drugdata for PCA Jun-1'!I83/'Caffeine corr.'!$G83</f>
        <v>1.5595181429949911</v>
      </c>
      <c r="J83" s="6">
        <f>'YT_Drugdata for PCA Jun-1'!J83/'Caffeine corr.'!$G83</f>
        <v>0.25878162733819127</v>
      </c>
      <c r="K83" s="6">
        <f>'YT_Drugdata for PCA Jun-1'!K83/'Caffeine corr.'!$G83</f>
        <v>1.5454433210449872</v>
      </c>
      <c r="L83" s="6">
        <f>'YT_Drugdata for PCA Jun-1'!L83/'Caffeine corr.'!$G83</f>
        <v>1.3113274707874958</v>
      </c>
      <c r="M83" s="6">
        <f>'YT_Drugdata for PCA Jun-1'!M83/'Caffeine corr.'!$G83</f>
        <v>4.6529131691948677</v>
      </c>
      <c r="N83" s="6">
        <f>'YT_Drugdata for PCA Jun-1'!N83/'Caffeine corr.'!$G83</f>
        <v>22.931926242066819</v>
      </c>
      <c r="O83" s="6">
        <f>'YT_Drugdata for PCA Jun-1'!O83/'Caffeine corr.'!$G83</f>
        <v>0.80937193946161279</v>
      </c>
      <c r="P83" s="6">
        <f>'YT_Drugdata for PCA Jun-1'!P83/'Caffeine corr.'!$G83</f>
        <v>0.22631198858224158</v>
      </c>
      <c r="Q83" s="6">
        <f>'YT_Drugdata for PCA Jun-1'!Q83/'Caffeine corr.'!$G83</f>
        <v>0.56076320323580053</v>
      </c>
      <c r="R83" s="6">
        <f>'YT_Drugdata for PCA Jun-1'!R83/'Caffeine corr.'!$G83</f>
        <v>6.9677336386158131E-4</v>
      </c>
      <c r="S83" s="6">
        <f>'YT_Drugdata for PCA Jun-1'!S83/'Caffeine corr.'!$G83</f>
        <v>2.7870934554463252E-3</v>
      </c>
      <c r="T83" s="6">
        <f>'YT_Drugdata for PCA Jun-1'!T83/'Caffeine corr.'!$G83</f>
        <v>1.5329014004954789E-3</v>
      </c>
      <c r="U83" s="6">
        <f>'YT_Drugdata for PCA Jun-1'!U83/'Caffeine corr.'!$G83</f>
        <v>3.7207697630208439E-2</v>
      </c>
      <c r="V83" s="6">
        <f>'YT_Drugdata for PCA Jun-1'!V83/'Caffeine corr.'!$G83</f>
        <v>6.9677336386158131E-4</v>
      </c>
    </row>
    <row r="84" spans="1:22" x14ac:dyDescent="0.2">
      <c r="A84" s="3">
        <v>44502</v>
      </c>
      <c r="B84" s="4">
        <v>44886</v>
      </c>
      <c r="C84" s="5">
        <v>27</v>
      </c>
      <c r="D84" s="14">
        <f>'YT_Drugdata for PCA Jun-1'!D84/'Caffeine corr.'!$G84</f>
        <v>39786.830860947834</v>
      </c>
      <c r="E84" s="13">
        <f>'YT_Drugdata for PCA Jun-1'!E84/'Caffeine corr.'!$G84</f>
        <v>74.085236633818866</v>
      </c>
      <c r="F84" s="6">
        <f>'YT_Drugdata for PCA Jun-1'!F84/'Caffeine corr.'!$G84</f>
        <v>0.5680116234684931</v>
      </c>
      <c r="G84" s="17">
        <f>'YT_Drugdata for PCA Jun-1'!G84/'YT_Drugdata for PCA Jun-1'!$Z$1</f>
        <v>1.0762103709553894</v>
      </c>
      <c r="H84" s="6">
        <f>'YT_Drugdata for PCA Jun-1'!H84/'Caffeine corr.'!$G84</f>
        <v>0.12376762350074152</v>
      </c>
      <c r="I84" s="6">
        <f>'YT_Drugdata for PCA Jun-1'!I84/'Caffeine corr.'!$G84</f>
        <v>1.5699532782796761</v>
      </c>
      <c r="J84" s="6">
        <f>'YT_Drugdata for PCA Jun-1'!J84/'Caffeine corr.'!$G84</f>
        <v>0.20869525704404313</v>
      </c>
      <c r="K84" s="6">
        <f>'YT_Drugdata for PCA Jun-1'!K84/'Caffeine corr.'!$G84</f>
        <v>1.8259441211809848</v>
      </c>
      <c r="L84" s="6">
        <f>'YT_Drugdata for PCA Jun-1'!L84/'Caffeine corr.'!$G84</f>
        <v>1.0968115824344991</v>
      </c>
      <c r="M84" s="6">
        <f>'YT_Drugdata for PCA Jun-1'!M84/'Caffeine corr.'!$G84</f>
        <v>3.7788150994956125</v>
      </c>
      <c r="N84" s="6">
        <f>'YT_Drugdata for PCA Jun-1'!N84/'Caffeine corr.'!$G84</f>
        <v>21.198457676771149</v>
      </c>
      <c r="O84" s="6">
        <f>'YT_Drugdata for PCA Jun-1'!O84/'Caffeine corr.'!$G84</f>
        <v>0.83738274999150342</v>
      </c>
      <c r="P84" s="6">
        <f>'YT_Drugdata for PCA Jun-1'!P84/'Caffeine corr.'!$G84</f>
        <v>0.21835879521527218</v>
      </c>
      <c r="Q84" s="6">
        <f>'YT_Drugdata for PCA Jun-1'!Q84/'Caffeine corr.'!$G84</f>
        <v>0.49869432081717691</v>
      </c>
      <c r="R84" s="6">
        <f>'YT_Drugdata for PCA Jun-1'!R84/'Caffeine corr.'!$G84</f>
        <v>4.6459318130908977E-4</v>
      </c>
      <c r="S84" s="6">
        <f>'YT_Drugdata for PCA Jun-1'!S84/'Caffeine corr.'!$G84</f>
        <v>2.6017218153309026E-3</v>
      </c>
      <c r="T84" s="6">
        <f>'YT_Drugdata for PCA Jun-1'!T84/'Caffeine corr.'!$G84</f>
        <v>8.3626772635636158E-4</v>
      </c>
      <c r="U84" s="6">
        <f>'YT_Drugdata for PCA Jun-1'!U84/'Caffeine corr.'!$G84</f>
        <v>2.1092530431432676E-2</v>
      </c>
      <c r="V84" s="6">
        <f>'YT_Drugdata for PCA Jun-1'!V84/'Caffeine corr.'!$G84</f>
        <v>4.6459318130908977E-4</v>
      </c>
    </row>
    <row r="85" spans="1:22" x14ac:dyDescent="0.2">
      <c r="A85" s="3">
        <v>44503</v>
      </c>
      <c r="B85" s="4">
        <v>44886</v>
      </c>
      <c r="C85" s="5">
        <v>20</v>
      </c>
      <c r="D85" s="14">
        <f>'YT_Drugdata for PCA Jun-1'!D85/'Caffeine corr.'!$G85</f>
        <v>57670.152082757268</v>
      </c>
      <c r="E85" s="13">
        <f>'YT_Drugdata for PCA Jun-1'!E85/'Caffeine corr.'!$G85</f>
        <v>72.118304768807789</v>
      </c>
      <c r="F85" s="6">
        <f>'YT_Drugdata for PCA Jun-1'!F85/'Caffeine corr.'!$G85</f>
        <v>0.55724061951316906</v>
      </c>
      <c r="G85" s="17">
        <f>'YT_Drugdata for PCA Jun-1'!G85/'YT_Drugdata for PCA Jun-1'!$Z$1</f>
        <v>1.1171116716937193</v>
      </c>
      <c r="H85" s="6">
        <f>'YT_Drugdata for PCA Jun-1'!H85/'Caffeine corr.'!$G85</f>
        <v>0.10446583180270975</v>
      </c>
      <c r="I85" s="6">
        <f>'YT_Drugdata for PCA Jun-1'!I85/'Caffeine corr.'!$G85</f>
        <v>1.5758496170136269</v>
      </c>
      <c r="J85" s="6">
        <f>'YT_Drugdata for PCA Jun-1'!J85/'Caffeine corr.'!$G85</f>
        <v>0.21627202196687814</v>
      </c>
      <c r="K85" s="6">
        <f>'YT_Drugdata for PCA Jun-1'!K85/'Caffeine corr.'!$G85</f>
        <v>1.483647554668476</v>
      </c>
      <c r="L85" s="6">
        <f>'YT_Drugdata for PCA Jun-1'!L85/'Caffeine corr.'!$G85</f>
        <v>1.1288038894877206</v>
      </c>
      <c r="M85" s="6">
        <f>'YT_Drugdata for PCA Jun-1'!M85/'Caffeine corr.'!$G85</f>
        <v>3.3564236190596421</v>
      </c>
      <c r="N85" s="6">
        <f>'YT_Drugdata for PCA Jun-1'!N85/'Caffeine corr.'!$G85</f>
        <v>21.836849992816301</v>
      </c>
      <c r="O85" s="6">
        <f>'YT_Drugdata for PCA Jun-1'!O85/'Caffeine corr.'!$G85</f>
        <v>0.93124082968602362</v>
      </c>
      <c r="P85" s="6">
        <f>'YT_Drugdata for PCA Jun-1'!P85/'Caffeine corr.'!$G85</f>
        <v>0.23310113625900278</v>
      </c>
      <c r="Q85" s="6">
        <f>'YT_Drugdata for PCA Jun-1'!Q85/'Caffeine corr.'!$G85</f>
        <v>0.52904290141732191</v>
      </c>
      <c r="R85" s="6">
        <f>'YT_Drugdata for PCA Jun-1'!R85/'Caffeine corr.'!$G85</f>
        <v>4.4758282691820803E-4</v>
      </c>
      <c r="S85" s="6">
        <f>'YT_Drugdata for PCA Jun-1'!S85/'Caffeine corr.'!$G85</f>
        <v>2.7750135268928898E-3</v>
      </c>
      <c r="T85" s="6">
        <f>'YT_Drugdata for PCA Jun-1'!T85/'Caffeine corr.'!$G85</f>
        <v>2.1483975692073985E-3</v>
      </c>
      <c r="U85" s="6">
        <f>'YT_Drugdata for PCA Jun-1'!U85/'Caffeine corr.'!$G85</f>
        <v>3.5896142718840285E-2</v>
      </c>
      <c r="V85" s="6">
        <f>'YT_Drugdata for PCA Jun-1'!V85/'Caffeine corr.'!$G85</f>
        <v>4.4758282691820803E-4</v>
      </c>
    </row>
    <row r="86" spans="1:22" x14ac:dyDescent="0.2">
      <c r="A86" s="3">
        <v>44507</v>
      </c>
      <c r="B86" s="4">
        <v>44886</v>
      </c>
      <c r="C86" s="5">
        <v>0</v>
      </c>
      <c r="D86" s="14">
        <f>'YT_Drugdata for PCA Jun-1'!D86/'Caffeine corr.'!$G86</f>
        <v>97419.610535809057</v>
      </c>
      <c r="E86" s="13">
        <f>'YT_Drugdata for PCA Jun-1'!E86/'Caffeine corr.'!$G86</f>
        <v>76.924026511724506</v>
      </c>
      <c r="F86" s="6">
        <f>'YT_Drugdata for PCA Jun-1'!F86/'Caffeine corr.'!$G86</f>
        <v>0.69555077283648836</v>
      </c>
      <c r="G86" s="17">
        <f>'YT_Drugdata for PCA Jun-1'!G86/'YT_Drugdata for PCA Jun-1'!$Z$1</f>
        <v>0.94112468214291634</v>
      </c>
      <c r="H86" s="6">
        <f>'YT_Drugdata for PCA Jun-1'!H86/'Caffeine corr.'!$G86</f>
        <v>0.12856957456953116</v>
      </c>
      <c r="I86" s="6">
        <f>'YT_Drugdata for PCA Jun-1'!I86/'Caffeine corr.'!$G86</f>
        <v>2.0043040372769143</v>
      </c>
      <c r="J86" s="6">
        <f>'YT_Drugdata for PCA Jun-1'!J86/'Caffeine corr.'!$G86</f>
        <v>0.25469526466377373</v>
      </c>
      <c r="K86" s="6">
        <f>'YT_Drugdata for PCA Jun-1'!K86/'Caffeine corr.'!$G86</f>
        <v>1.4383853974774738</v>
      </c>
      <c r="L86" s="6">
        <f>'YT_Drugdata for PCA Jun-1'!L86/'Caffeine corr.'!$G86</f>
        <v>1.2650821114254862</v>
      </c>
      <c r="M86" s="6">
        <f>'YT_Drugdata for PCA Jun-1'!M86/'Caffeine corr.'!$G86</f>
        <v>4.3579772986733483</v>
      </c>
      <c r="N86" s="6">
        <f>'YT_Drugdata for PCA Jun-1'!N86/'Caffeine corr.'!$G86</f>
        <v>24.056004937039791</v>
      </c>
      <c r="O86" s="6">
        <f>'YT_Drugdata for PCA Jun-1'!O86/'Caffeine corr.'!$G86</f>
        <v>1.2756014402539022</v>
      </c>
      <c r="P86" s="6">
        <f>'YT_Drugdata for PCA Jun-1'!P86/'Caffeine corr.'!$G86</f>
        <v>0.289653438245076</v>
      </c>
      <c r="Q86" s="6">
        <f>'YT_Drugdata for PCA Jun-1'!Q86/'Caffeine corr.'!$G86</f>
        <v>0.56676868657345392</v>
      </c>
      <c r="R86" s="6">
        <f>'YT_Drugdata for PCA Jun-1'!R86/'Caffeine corr.'!$G86</f>
        <v>5.3127923375839324E-4</v>
      </c>
      <c r="S86" s="6">
        <f>'YT_Drugdata for PCA Jun-1'!S86/'Caffeine corr.'!$G86</f>
        <v>3.1876754025503594E-3</v>
      </c>
      <c r="T86" s="6">
        <f>'YT_Drugdata for PCA Jun-1'!T86/'Caffeine corr.'!$G86</f>
        <v>1.2750701610201437E-3</v>
      </c>
      <c r="U86" s="6">
        <f>'YT_Drugdata for PCA Jun-1'!U86/'Caffeine corr.'!$G86</f>
        <v>5.1002806440805751E-2</v>
      </c>
      <c r="V86" s="6">
        <f>'YT_Drugdata for PCA Jun-1'!V86/'Caffeine corr.'!$G86</f>
        <v>5.3127923375839324E-4</v>
      </c>
    </row>
    <row r="87" spans="1:22" x14ac:dyDescent="0.2">
      <c r="A87" s="3">
        <v>44508</v>
      </c>
      <c r="B87" s="4">
        <v>44886</v>
      </c>
      <c r="C87" s="5">
        <v>0</v>
      </c>
      <c r="D87" s="14">
        <f>'YT_Drugdata for PCA Jun-1'!D87/'Caffeine corr.'!$G87</f>
        <v>21794.393949907244</v>
      </c>
      <c r="E87" s="13">
        <f>'YT_Drugdata for PCA Jun-1'!E87/'Caffeine corr.'!$G87</f>
        <v>95.629727277004648</v>
      </c>
      <c r="F87" s="6">
        <f>'YT_Drugdata for PCA Jun-1'!F87/'Caffeine corr.'!$G87</f>
        <v>0.72212615751436671</v>
      </c>
      <c r="G87" s="17">
        <f>'YT_Drugdata for PCA Jun-1'!G87/'YT_Drugdata for PCA Jun-1'!$Z$1</f>
        <v>0.9800226631257577</v>
      </c>
      <c r="H87" s="6">
        <f>'YT_Drugdata for PCA Jun-1'!H87/'Caffeine corr.'!$G87</f>
        <v>0.1569351462847387</v>
      </c>
      <c r="I87" s="6">
        <f>'YT_Drugdata for PCA Jun-1'!I87/'Caffeine corr.'!$G87</f>
        <v>1.6980219566478134</v>
      </c>
      <c r="J87" s="6">
        <f>'YT_Drugdata for PCA Jun-1'!J87/'Caffeine corr.'!$G87</f>
        <v>0.19570975980112409</v>
      </c>
      <c r="K87" s="6">
        <f>'YT_Drugdata for PCA Jun-1'!K87/'Caffeine corr.'!$G87</f>
        <v>1.4381300076314094</v>
      </c>
      <c r="L87" s="6">
        <f>'YT_Drugdata for PCA Jun-1'!L87/'Caffeine corr.'!$G87</f>
        <v>1.2573178624971069</v>
      </c>
      <c r="M87" s="6">
        <f>'YT_Drugdata for PCA Jun-1'!M87/'Caffeine corr.'!$G87</f>
        <v>3.7886878943773401</v>
      </c>
      <c r="N87" s="6">
        <f>'YT_Drugdata for PCA Jun-1'!N87/'Caffeine corr.'!$G87</f>
        <v>23.059364696651009</v>
      </c>
      <c r="O87" s="6">
        <f>'YT_Drugdata for PCA Jun-1'!O87/'Caffeine corr.'!$G87</f>
        <v>1.044975834266586</v>
      </c>
      <c r="P87" s="6">
        <f>'YT_Drugdata for PCA Jun-1'!P87/'Caffeine corr.'!$G87</f>
        <v>0.36927717451525971</v>
      </c>
      <c r="Q87" s="6">
        <f>'YT_Drugdata for PCA Jun-1'!Q87/'Caffeine corr.'!$G87</f>
        <v>0.56927254949451056</v>
      </c>
      <c r="R87" s="6">
        <f>'YT_Drugdata for PCA Jun-1'!R87/'Caffeine corr.'!$G87</f>
        <v>5.1019228311033392E-4</v>
      </c>
      <c r="S87" s="6">
        <f>'YT_Drugdata for PCA Jun-1'!S87/'Caffeine corr.'!$G87</f>
        <v>4.1835767215047384E-3</v>
      </c>
      <c r="T87" s="6">
        <f>'YT_Drugdata for PCA Jun-1'!T87/'Caffeine corr.'!$G87</f>
        <v>3.7754228950164712E-3</v>
      </c>
      <c r="U87" s="6">
        <f>'YT_Drugdata for PCA Jun-1'!U87/'Caffeine corr.'!$G87</f>
        <v>3.5203267534613045E-2</v>
      </c>
      <c r="V87" s="6">
        <f>'YT_Drugdata for PCA Jun-1'!V87/'Caffeine corr.'!$G87</f>
        <v>5.1019228311033392E-4</v>
      </c>
    </row>
    <row r="88" spans="1:22" x14ac:dyDescent="0.2">
      <c r="A88" s="3">
        <v>44509</v>
      </c>
      <c r="B88" s="4">
        <v>44886</v>
      </c>
      <c r="C88" s="5">
        <v>0</v>
      </c>
      <c r="D88" s="14">
        <f>'YT_Drugdata for PCA Jun-1'!D88/'Caffeine corr.'!$G88</f>
        <v>64638.675121228829</v>
      </c>
      <c r="E88" s="13">
        <f>'YT_Drugdata for PCA Jun-1'!E88/'Caffeine corr.'!$G88</f>
        <v>74.910056059458157</v>
      </c>
      <c r="F88" s="6">
        <f>'YT_Drugdata for PCA Jun-1'!F88/'Caffeine corr.'!$G88</f>
        <v>0.52954988375178325</v>
      </c>
      <c r="G88" s="17">
        <f>'YT_Drugdata for PCA Jun-1'!G88/'YT_Drugdata for PCA Jun-1'!$Z$1</f>
        <v>0.96459279035443635</v>
      </c>
      <c r="H88" s="6">
        <f>'YT_Drugdata for PCA Jun-1'!H88/'Caffeine corr.'!$G88</f>
        <v>9.7761460528177677E-2</v>
      </c>
      <c r="I88" s="6">
        <f>'YT_Drugdata for PCA Jun-1'!I88/'Caffeine corr.'!$G88</f>
        <v>1.6947047669714959</v>
      </c>
      <c r="J88" s="6">
        <f>'YT_Drugdata for PCA Jun-1'!J88/'Caffeine corr.'!$G88</f>
        <v>0.211902890052593</v>
      </c>
      <c r="K88" s="6">
        <f>'YT_Drugdata for PCA Jun-1'!K88/'Caffeine corr.'!$G88</f>
        <v>1.8010708947571907</v>
      </c>
      <c r="L88" s="6">
        <f>'YT_Drugdata for PCA Jun-1'!L88/'Caffeine corr.'!$G88</f>
        <v>1.1371637969603192</v>
      </c>
      <c r="M88" s="6">
        <f>'YT_Drugdata for PCA Jun-1'!M88/'Caffeine corr.'!$G88</f>
        <v>3.3603817407851024</v>
      </c>
      <c r="N88" s="6">
        <f>'YT_Drugdata for PCA Jun-1'!N88/'Caffeine corr.'!$G88</f>
        <v>23.072119367409329</v>
      </c>
      <c r="O88" s="6">
        <f>'YT_Drugdata for PCA Jun-1'!O88/'Caffeine corr.'!$G88</f>
        <v>6.566812507143541</v>
      </c>
      <c r="P88" s="6">
        <f>'YT_Drugdata for PCA Jun-1'!P88/'Caffeine corr.'!$G88</f>
        <v>1.105233224486641</v>
      </c>
      <c r="Q88" s="6">
        <f>'YT_Drugdata for PCA Jun-1'!Q88/'Caffeine corr.'!$G88</f>
        <v>0.46195659396984068</v>
      </c>
      <c r="R88" s="6">
        <f>'YT_Drugdata for PCA Jun-1'!R88/'Caffeine corr.'!$G88</f>
        <v>5.1835344924802587E-4</v>
      </c>
      <c r="S88" s="6">
        <f>'YT_Drugdata for PCA Jun-1'!S88/'Caffeine corr.'!$G88</f>
        <v>4.5615103533826282E-3</v>
      </c>
      <c r="T88" s="6">
        <f>'YT_Drugdata for PCA Jun-1'!T88/'Caffeine corr.'!$G88</f>
        <v>1.9697431071424984E-3</v>
      </c>
      <c r="U88" s="6">
        <f>'YT_Drugdata for PCA Jun-1'!U88/'Caffeine corr.'!$G88</f>
        <v>4.4267384565781415E-2</v>
      </c>
      <c r="V88" s="6">
        <f>'YT_Drugdata for PCA Jun-1'!V88/'Caffeine corr.'!$G88</f>
        <v>5.1835344924802587E-4</v>
      </c>
    </row>
    <row r="89" spans="1:22" x14ac:dyDescent="0.2">
      <c r="A89" s="3">
        <v>44514</v>
      </c>
      <c r="B89" s="4">
        <v>44886</v>
      </c>
      <c r="C89" s="5">
        <v>0</v>
      </c>
      <c r="D89" s="14">
        <f>'YT_Drugdata for PCA Jun-1'!D89/'Caffeine corr.'!$G89</f>
        <v>32733.673407226532</v>
      </c>
      <c r="E89" s="13">
        <f>'YT_Drugdata for PCA Jun-1'!E89/'Caffeine corr.'!$G89</f>
        <v>75.682311338617211</v>
      </c>
      <c r="F89" s="6">
        <f>'YT_Drugdata for PCA Jun-1'!F89/'Caffeine corr.'!$G89</f>
        <v>0.78813241512625332</v>
      </c>
      <c r="G89" s="17">
        <f>'YT_Drugdata for PCA Jun-1'!G89/'YT_Drugdata for PCA Jun-1'!$Z$1</f>
        <v>1.0046535135509673</v>
      </c>
      <c r="H89" s="6">
        <f>'YT_Drugdata for PCA Jun-1'!H89/'Caffeine corr.'!$G89</f>
        <v>0.12292795310443583</v>
      </c>
      <c r="I89" s="6">
        <f>'YT_Drugdata for PCA Jun-1'!I89/'Caffeine corr.'!$G89</f>
        <v>1.7496579430524479</v>
      </c>
      <c r="J89" s="6">
        <f>'YT_Drugdata for PCA Jun-1'!J89/'Caffeine corr.'!$G89</f>
        <v>0.23351334249636152</v>
      </c>
      <c r="K89" s="6">
        <f>'YT_Drugdata for PCA Jun-1'!K89/'Caffeine corr.'!$G89</f>
        <v>1.3732097498208879</v>
      </c>
      <c r="L89" s="6">
        <f>'YT_Drugdata for PCA Jun-1'!L89/'Caffeine corr.'!$G89</f>
        <v>1.2742701665125404</v>
      </c>
      <c r="M89" s="6">
        <f>'YT_Drugdata for PCA Jun-1'!M89/'Caffeine corr.'!$G89</f>
        <v>4.2927237518502066</v>
      </c>
      <c r="N89" s="6">
        <f>'YT_Drugdata for PCA Jun-1'!N89/'Caffeine corr.'!$G89</f>
        <v>23.44121598376838</v>
      </c>
      <c r="O89" s="6">
        <f>'YT_Drugdata for PCA Jun-1'!O89/'Caffeine corr.'!$G89</f>
        <v>0.98929629627934235</v>
      </c>
      <c r="P89" s="6">
        <f>'YT_Drugdata for PCA Jun-1'!P89/'Caffeine corr.'!$G89</f>
        <v>0.3655986815810468</v>
      </c>
      <c r="Q89" s="6">
        <f>'YT_Drugdata for PCA Jun-1'!Q89/'Caffeine corr.'!$G89</f>
        <v>0.46822112664232074</v>
      </c>
      <c r="R89" s="6">
        <f>'YT_Drugdata for PCA Jun-1'!R89/'Caffeine corr.'!$G89</f>
        <v>4.9768402066573212E-4</v>
      </c>
      <c r="S89" s="6">
        <f>'YT_Drugdata for PCA Jun-1'!S89/'Caffeine corr.'!$G89</f>
        <v>3.085640928127539E-3</v>
      </c>
      <c r="T89" s="6">
        <f>'YT_Drugdata for PCA Jun-1'!T89/'Caffeine corr.'!$G89</f>
        <v>1.2939784537309034E-3</v>
      </c>
      <c r="U89" s="6">
        <f>'YT_Drugdata for PCA Jun-1'!U89/'Caffeine corr.'!$G89</f>
        <v>4.1506847323522056E-2</v>
      </c>
      <c r="V89" s="6">
        <f>'YT_Drugdata for PCA Jun-1'!V89/'Caffeine corr.'!$G89</f>
        <v>4.9768402066573212E-4</v>
      </c>
    </row>
    <row r="90" spans="1:22" x14ac:dyDescent="0.2">
      <c r="A90" s="3">
        <v>44515</v>
      </c>
      <c r="B90" s="4">
        <v>44886</v>
      </c>
      <c r="C90" s="5">
        <v>0</v>
      </c>
      <c r="D90" s="14">
        <f>'YT_Drugdata for PCA Jun-1'!D90/'Caffeine corr.'!$G90</f>
        <v>111733.93419691538</v>
      </c>
      <c r="E90" s="13">
        <f>'YT_Drugdata for PCA Jun-1'!E90/'Caffeine corr.'!$G90</f>
        <v>64.306380521692191</v>
      </c>
      <c r="F90" s="6">
        <f>'YT_Drugdata for PCA Jun-1'!F90/'Caffeine corr.'!$G90</f>
        <v>0.56249265012550498</v>
      </c>
      <c r="G90" s="17">
        <f>'YT_Drugdata for PCA Jun-1'!G90/'YT_Drugdata for PCA Jun-1'!$Z$1</f>
        <v>1.1365481839760174</v>
      </c>
      <c r="H90" s="6">
        <f>'YT_Drugdata for PCA Jun-1'!H90/'Caffeine corr.'!$G90</f>
        <v>0.13488209489166261</v>
      </c>
      <c r="I90" s="6">
        <f>'YT_Drugdata for PCA Jun-1'!I90/'Caffeine corr.'!$G90</f>
        <v>1.651403808885594</v>
      </c>
      <c r="J90" s="6">
        <f>'YT_Drugdata for PCA Jun-1'!J90/'Caffeine corr.'!$G90</f>
        <v>0.23439393398003211</v>
      </c>
      <c r="K90" s="6">
        <f>'YT_Drugdata for PCA Jun-1'!K90/'Caffeine corr.'!$G90</f>
        <v>1.2648825806670201</v>
      </c>
      <c r="L90" s="6">
        <f>'YT_Drugdata for PCA Jun-1'!L90/'Caffeine corr.'!$G90</f>
        <v>1.2384868673809803</v>
      </c>
      <c r="M90" s="6">
        <f>'YT_Drugdata for PCA Jun-1'!M90/'Caffeine corr.'!$G90</f>
        <v>3.3526955158818033</v>
      </c>
      <c r="N90" s="6">
        <f>'YT_Drugdata for PCA Jun-1'!N90/'Caffeine corr.'!$G90</f>
        <v>22.50357737630215</v>
      </c>
      <c r="O90" s="6">
        <f>'YT_Drugdata for PCA Jun-1'!O90/'Caffeine corr.'!$G90</f>
        <v>0.9893113339607662</v>
      </c>
      <c r="P90" s="6">
        <f>'YT_Drugdata for PCA Jun-1'!P90/'Caffeine corr.'!$G90</f>
        <v>0.37349934299746107</v>
      </c>
      <c r="Q90" s="6">
        <f>'YT_Drugdata for PCA Jun-1'!Q90/'Caffeine corr.'!$G90</f>
        <v>0.49958286679377711</v>
      </c>
      <c r="R90" s="6">
        <f>'YT_Drugdata for PCA Jun-1'!R90/'Caffeine corr.'!$G90</f>
        <v>4.3992855476732753E-4</v>
      </c>
      <c r="S90" s="6">
        <f>'YT_Drugdata for PCA Jun-1'!S90/'Caffeine corr.'!$G90</f>
        <v>4.399285547673275E-3</v>
      </c>
      <c r="T90" s="6">
        <f>'YT_Drugdata for PCA Jun-1'!T90/'Caffeine corr.'!$G90</f>
        <v>1.583742797162379E-3</v>
      </c>
      <c r="U90" s="6">
        <f>'YT_Drugdata for PCA Jun-1'!U90/'Caffeine corr.'!$G90</f>
        <v>3.6953998600455513E-2</v>
      </c>
      <c r="V90" s="6">
        <f>'YT_Drugdata for PCA Jun-1'!V90/'Caffeine corr.'!$G90</f>
        <v>4.3992855476732753E-4</v>
      </c>
    </row>
    <row r="91" spans="1:22" x14ac:dyDescent="0.2">
      <c r="A91" s="3">
        <v>44517</v>
      </c>
      <c r="B91" s="4">
        <v>44886</v>
      </c>
      <c r="C91" s="5">
        <v>0</v>
      </c>
      <c r="D91" s="14">
        <f>'YT_Drugdata for PCA Jun-1'!D91/'Caffeine corr.'!$G91</f>
        <v>29489.120065166509</v>
      </c>
      <c r="E91" s="13">
        <f>'YT_Drugdata for PCA Jun-1'!E91/'Caffeine corr.'!$G91</f>
        <v>71.08210899783009</v>
      </c>
      <c r="F91" s="6">
        <f>'YT_Drugdata for PCA Jun-1'!F91/'Caffeine corr.'!$G91</f>
        <v>0.55599432031815577</v>
      </c>
      <c r="G91" s="17">
        <f>'YT_Drugdata for PCA Jun-1'!G91/'YT_Drugdata for PCA Jun-1'!$Z$1</f>
        <v>1.1530693328542356</v>
      </c>
      <c r="H91" s="6">
        <f>'YT_Drugdata for PCA Jun-1'!H91/'Caffeine corr.'!$G91</f>
        <v>0.12340975164759564</v>
      </c>
      <c r="I91" s="6">
        <f>'YT_Drugdata for PCA Jun-1'!I91/'Caffeine corr.'!$G91</f>
        <v>1.5863746852690226</v>
      </c>
      <c r="J91" s="6">
        <f>'YT_Drugdata for PCA Jun-1'!J91/'Caffeine corr.'!$G91</f>
        <v>0.18819336688354357</v>
      </c>
      <c r="K91" s="6">
        <f>'YT_Drugdata for PCA Jun-1'!K91/'Caffeine corr.'!$G91</f>
        <v>1.4043387972097794</v>
      </c>
      <c r="L91" s="6">
        <f>'YT_Drugdata for PCA Jun-1'!L91/'Caffeine corr.'!$G91</f>
        <v>1.1830164597504231</v>
      </c>
      <c r="M91" s="6">
        <f>'YT_Drugdata for PCA Jun-1'!M91/'Caffeine corr.'!$G91</f>
        <v>3.5316176434247284</v>
      </c>
      <c r="N91" s="6">
        <f>'YT_Drugdata for PCA Jun-1'!N91/'Caffeine corr.'!$G91</f>
        <v>20.955981840386553</v>
      </c>
      <c r="O91" s="6">
        <f>'YT_Drugdata for PCA Jun-1'!O91/'Caffeine corr.'!$G91</f>
        <v>2.795668836340051</v>
      </c>
      <c r="P91" s="6">
        <f>'YT_Drugdata for PCA Jun-1'!P91/'Caffeine corr.'!$G91</f>
        <v>0.51081056725533258</v>
      </c>
      <c r="Q91" s="6">
        <f>'YT_Drugdata for PCA Jun-1'!Q91/'Caffeine corr.'!$G91</f>
        <v>0.47811522194883677</v>
      </c>
      <c r="R91" s="6">
        <f>'YT_Drugdata for PCA Jun-1'!R91/'Caffeine corr.'!$G91</f>
        <v>4.3362526931692069E-4</v>
      </c>
      <c r="S91" s="6">
        <f>'YT_Drugdata for PCA Jun-1'!S91/'Caffeine corr.'!$G91</f>
        <v>3.1221019390818287E-3</v>
      </c>
      <c r="T91" s="6">
        <f>'YT_Drugdata for PCA Jun-1'!T91/'Caffeine corr.'!$G91</f>
        <v>1.3876008618141462E-3</v>
      </c>
      <c r="U91" s="6">
        <f>'YT_Drugdata for PCA Jun-1'!U91/'Caffeine corr.'!$G91</f>
        <v>4.1714750908287766E-2</v>
      </c>
      <c r="V91" s="6">
        <f>'YT_Drugdata for PCA Jun-1'!V91/'Caffeine corr.'!$G91</f>
        <v>4.3362526931692069E-4</v>
      </c>
    </row>
    <row r="92" spans="1:22" x14ac:dyDescent="0.2">
      <c r="A92" s="3">
        <v>44521</v>
      </c>
      <c r="B92" s="4">
        <v>44886</v>
      </c>
      <c r="C92" s="5">
        <v>0</v>
      </c>
      <c r="D92" s="14">
        <f>'YT_Drugdata for PCA Jun-1'!D92/'Caffeine corr.'!$G92</f>
        <v>44083.923346343676</v>
      </c>
      <c r="E92" s="13">
        <f>'YT_Drugdata for PCA Jun-1'!E92/'Caffeine corr.'!$G92</f>
        <v>89.008760872380634</v>
      </c>
      <c r="F92" s="6">
        <f>'YT_Drugdata for PCA Jun-1'!F92/'Caffeine corr.'!$G92</f>
        <v>0.83538647802204291</v>
      </c>
      <c r="G92" s="17">
        <f>'YT_Drugdata for PCA Jun-1'!G92/'YT_Drugdata for PCA Jun-1'!$Z$1</f>
        <v>0.99498857339425073</v>
      </c>
      <c r="H92" s="6">
        <f>'YT_Drugdata for PCA Jun-1'!H92/'Caffeine corr.'!$G92</f>
        <v>0.16070536313248873</v>
      </c>
      <c r="I92" s="6">
        <f>'YT_Drugdata for PCA Jun-1'!I92/'Caffeine corr.'!$G92</f>
        <v>1.5895659933104702</v>
      </c>
      <c r="J92" s="6">
        <f>'YT_Drugdata for PCA Jun-1'!J92/'Caffeine corr.'!$G92</f>
        <v>0.20934913783925835</v>
      </c>
      <c r="K92" s="6">
        <f>'YT_Drugdata for PCA Jun-1'!K92/'Caffeine corr.'!$G92</f>
        <v>1.2312704213484176</v>
      </c>
      <c r="L92" s="6">
        <f>'YT_Drugdata for PCA Jun-1'!L92/'Caffeine corr.'!$G92</f>
        <v>1.4852431872244645</v>
      </c>
      <c r="M92" s="6">
        <f>'YT_Drugdata for PCA Jun-1'!M92/'Caffeine corr.'!$G92</f>
        <v>5.2680001963430456</v>
      </c>
      <c r="N92" s="6">
        <f>'YT_Drugdata for PCA Jun-1'!N92/'Caffeine corr.'!$G92</f>
        <v>24.910838840537</v>
      </c>
      <c r="O92" s="6">
        <f>'YT_Drugdata for PCA Jun-1'!O92/'Caffeine corr.'!$G92</f>
        <v>0.53216691543872918</v>
      </c>
      <c r="P92" s="6">
        <f>'YT_Drugdata for PCA Jun-1'!P92/'Caffeine corr.'!$G92</f>
        <v>0.26030449688126694</v>
      </c>
      <c r="Q92" s="6">
        <f>'YT_Drugdata for PCA Jun-1'!Q92/'Caffeine corr.'!$G92</f>
        <v>1.5413242332706989</v>
      </c>
      <c r="R92" s="6">
        <f>'YT_Drugdata for PCA Jun-1'!R92/'Caffeine corr.'!$G92</f>
        <v>5.0251833374761958E-4</v>
      </c>
      <c r="S92" s="6">
        <f>'YT_Drugdata for PCA Jun-1'!S92/'Caffeine corr.'!$G92</f>
        <v>2.9146063357361938E-3</v>
      </c>
      <c r="T92" s="6">
        <f>'YT_Drugdata for PCA Jun-1'!T92/'Caffeine corr.'!$G92</f>
        <v>2.3115843352390503E-3</v>
      </c>
      <c r="U92" s="6">
        <f>'YT_Drugdata for PCA Jun-1'!U92/'Caffeine corr.'!$G92</f>
        <v>2.8945056023862888E-2</v>
      </c>
      <c r="V92" s="6">
        <f>'YT_Drugdata for PCA Jun-1'!V92/'Caffeine corr.'!$G92</f>
        <v>5.0251833374761958E-4</v>
      </c>
    </row>
    <row r="93" spans="1:22" x14ac:dyDescent="0.2">
      <c r="A93" s="3">
        <v>44522</v>
      </c>
      <c r="B93" s="4">
        <v>44886</v>
      </c>
      <c r="C93" s="5">
        <v>0</v>
      </c>
      <c r="D93" s="14">
        <f>'YT_Drugdata for PCA Jun-1'!D93/'Caffeine corr.'!$G93</f>
        <v>58498.852385017039</v>
      </c>
      <c r="E93" s="13">
        <f>'YT_Drugdata for PCA Jun-1'!E93/'Caffeine corr.'!$G93</f>
        <v>89.397302418971009</v>
      </c>
      <c r="F93" s="6">
        <f>'YT_Drugdata for PCA Jun-1'!F93/'Caffeine corr.'!$G93</f>
        <v>0.7136624829981979</v>
      </c>
      <c r="G93" s="17">
        <f>'YT_Drugdata for PCA Jun-1'!G93/'YT_Drugdata for PCA Jun-1'!$Z$1</f>
        <v>1.1736640498196331</v>
      </c>
      <c r="H93" s="6">
        <f>'YT_Drugdata for PCA Jun-1'!H93/'Caffeine corr.'!$G93</f>
        <v>0.12184065791397121</v>
      </c>
      <c r="I93" s="6">
        <f>'YT_Drugdata for PCA Jun-1'!I93/'Caffeine corr.'!$G93</f>
        <v>1.4225535835885759</v>
      </c>
      <c r="J93" s="6">
        <f>'YT_Drugdata for PCA Jun-1'!J93/'Caffeine corr.'!$G93</f>
        <v>0.21368976926450339</v>
      </c>
      <c r="K93" s="6">
        <f>'YT_Drugdata for PCA Jun-1'!K93/'Caffeine corr.'!$G93</f>
        <v>1.3836156950104745</v>
      </c>
      <c r="L93" s="6">
        <f>'YT_Drugdata for PCA Jun-1'!L93/'Caffeine corr.'!$G93</f>
        <v>1.5579415594104642</v>
      </c>
      <c r="M93" s="6">
        <f>'YT_Drugdata for PCA Jun-1'!M93/'Caffeine corr.'!$G93</f>
        <v>4.8149212722912083</v>
      </c>
      <c r="N93" s="6">
        <f>'YT_Drugdata for PCA Jun-1'!N93/'Caffeine corr.'!$G93</f>
        <v>23.417092825007007</v>
      </c>
      <c r="O93" s="6">
        <f>'YT_Drugdata for PCA Jun-1'!O93/'Caffeine corr.'!$G93</f>
        <v>0.73189598005665235</v>
      </c>
      <c r="P93" s="6">
        <f>'YT_Drugdata for PCA Jun-1'!P93/'Caffeine corr.'!$G93</f>
        <v>0.2641300975757418</v>
      </c>
      <c r="Q93" s="6">
        <f>'YT_Drugdata for PCA Jun-1'!Q93/'Caffeine corr.'!$G93</f>
        <v>0.45217368639821343</v>
      </c>
      <c r="R93" s="6">
        <f>'YT_Drugdata for PCA Jun-1'!R93/'Caffeine corr.'!$G93</f>
        <v>4.2601628641248681E-4</v>
      </c>
      <c r="S93" s="6">
        <f>'YT_Drugdata for PCA Jun-1'!S93/'Caffeine corr.'!$G93</f>
        <v>2.811707490322413E-3</v>
      </c>
      <c r="T93" s="6">
        <f>'YT_Drugdata for PCA Jun-1'!T93/'Caffeine corr.'!$G93</f>
        <v>2.811707490322413E-3</v>
      </c>
      <c r="U93" s="6">
        <f>'YT_Drugdata for PCA Jun-1'!U93/'Caffeine corr.'!$G93</f>
        <v>2.6242603243009189E-2</v>
      </c>
      <c r="V93" s="6">
        <f>'YT_Drugdata for PCA Jun-1'!V93/'Caffeine corr.'!$G93</f>
        <v>4.2601628641248681E-4</v>
      </c>
    </row>
    <row r="94" spans="1:22" x14ac:dyDescent="0.2">
      <c r="A94" s="3">
        <v>44523</v>
      </c>
      <c r="B94" s="4">
        <v>44886</v>
      </c>
      <c r="C94" s="5">
        <v>0</v>
      </c>
      <c r="D94" s="14">
        <f>'YT_Drugdata for PCA Jun-1'!D94/'Caffeine corr.'!$G94</f>
        <v>83709.926429932471</v>
      </c>
      <c r="E94" s="13">
        <f>'YT_Drugdata for PCA Jun-1'!E94/'Caffeine corr.'!$G94</f>
        <v>101.97288824833703</v>
      </c>
      <c r="F94" s="6">
        <f>'YT_Drugdata for PCA Jun-1'!F94/'Caffeine corr.'!$G94</f>
        <v>0.75175298645387134</v>
      </c>
      <c r="G94" s="17">
        <f>'YT_Drugdata for PCA Jun-1'!G94/'YT_Drugdata for PCA Jun-1'!$Z$1</f>
        <v>1.1562308572928235</v>
      </c>
      <c r="H94" s="6">
        <f>'YT_Drugdata for PCA Jun-1'!H94/'Caffeine corr.'!$G94</f>
        <v>0.33107575151235841</v>
      </c>
      <c r="I94" s="6">
        <f>'YT_Drugdata for PCA Jun-1'!I94/'Caffeine corr.'!$G94</f>
        <v>1.4235046484174261</v>
      </c>
      <c r="J94" s="6">
        <f>'YT_Drugdata for PCA Jun-1'!J94/'Caffeine corr.'!$G94</f>
        <v>0.17946243061341269</v>
      </c>
      <c r="K94" s="6">
        <f>'YT_Drugdata for PCA Jun-1'!K94/'Caffeine corr.'!$G94</f>
        <v>1.1064399396806692</v>
      </c>
      <c r="L94" s="6">
        <f>'YT_Drugdata for PCA Jun-1'!L94/'Caffeine corr.'!$G94</f>
        <v>1.4252344067847844</v>
      </c>
      <c r="M94" s="6">
        <f>'YT_Drugdata for PCA Jun-1'!M94/'Caffeine corr.'!$G94</f>
        <v>5.6198984476284055</v>
      </c>
      <c r="N94" s="6">
        <f>'YT_Drugdata for PCA Jun-1'!N94/'Caffeine corr.'!$G94</f>
        <v>23.784696478685383</v>
      </c>
      <c r="O94" s="6">
        <f>'YT_Drugdata for PCA Jun-1'!O94/'Caffeine corr.'!$G94</f>
        <v>0.65462705412670874</v>
      </c>
      <c r="P94" s="6">
        <f>'YT_Drugdata for PCA Jun-1'!P94/'Caffeine corr.'!$G94</f>
        <v>0.26871796236909551</v>
      </c>
      <c r="Q94" s="6">
        <f>'YT_Drugdata for PCA Jun-1'!Q94/'Caffeine corr.'!$G94</f>
        <v>0.3663628222064656</v>
      </c>
      <c r="R94" s="6">
        <f>'YT_Drugdata for PCA Jun-1'!R94/'Caffeine corr.'!$G94</f>
        <v>4.3243959183954863E-4</v>
      </c>
      <c r="S94" s="6">
        <f>'YT_Drugdata for PCA Jun-1'!S94/'Caffeine corr.'!$G94</f>
        <v>2.6811254694052013E-3</v>
      </c>
      <c r="T94" s="6">
        <f>'YT_Drugdata for PCA Jun-1'!T94/'Caffeine corr.'!$G94</f>
        <v>1.8162462857261041E-3</v>
      </c>
      <c r="U94" s="6">
        <f>'YT_Drugdata for PCA Jun-1'!U94/'Caffeine corr.'!$G94</f>
        <v>1.9805733306251329E-2</v>
      </c>
      <c r="V94" s="6">
        <f>'YT_Drugdata for PCA Jun-1'!V94/'Caffeine corr.'!$G94</f>
        <v>4.3243959183954863E-4</v>
      </c>
    </row>
    <row r="95" spans="1:22" x14ac:dyDescent="0.2">
      <c r="A95" s="3">
        <v>44528</v>
      </c>
      <c r="B95" s="4">
        <v>44886</v>
      </c>
      <c r="C95" s="5">
        <v>0</v>
      </c>
      <c r="D95" s="14">
        <f>'YT_Drugdata for PCA Jun-1'!D95/'Caffeine corr.'!$G95</f>
        <v>257499.62596965508</v>
      </c>
      <c r="E95" s="13">
        <f>'YT_Drugdata for PCA Jun-1'!E95/'Caffeine corr.'!$G95</f>
        <v>98.884231639859308</v>
      </c>
      <c r="F95" s="6">
        <f>'YT_Drugdata for PCA Jun-1'!F95/'Caffeine corr.'!$G95</f>
        <v>0.83947790486289831</v>
      </c>
      <c r="G95" s="17">
        <f>'YT_Drugdata for PCA Jun-1'!G95/'YT_Drugdata for PCA Jun-1'!$Z$1</f>
        <v>0.75332536608367573</v>
      </c>
      <c r="H95" s="6">
        <f>'YT_Drugdata for PCA Jun-1'!H95/'Caffeine corr.'!$G95</f>
        <v>0.14110768704447518</v>
      </c>
      <c r="I95" s="6">
        <f>'YT_Drugdata for PCA Jun-1'!I95/'Caffeine corr.'!$G95</f>
        <v>1.7997535474590725</v>
      </c>
      <c r="J95" s="6">
        <f>'YT_Drugdata for PCA Jun-1'!J95/'Caffeine corr.'!$G95</f>
        <v>0.25048937483812289</v>
      </c>
      <c r="K95" s="6">
        <f>'YT_Drugdata for PCA Jun-1'!K95/'Caffeine corr.'!$G95</f>
        <v>1.3955457327361875</v>
      </c>
      <c r="L95" s="6">
        <f>'YT_Drugdata for PCA Jun-1'!L95/'Caffeine corr.'!$G95</f>
        <v>1.8090456811308633</v>
      </c>
      <c r="M95" s="6">
        <f>'YT_Drugdata for PCA Jun-1'!M95/'Caffeine corr.'!$G95</f>
        <v>6.2638273081539513</v>
      </c>
      <c r="N95" s="6">
        <f>'YT_Drugdata for PCA Jun-1'!N95/'Caffeine corr.'!$G95</f>
        <v>27.440201711864194</v>
      </c>
      <c r="O95" s="6">
        <f>'YT_Drugdata for PCA Jun-1'!O95/'Caffeine corr.'!$G95</f>
        <v>0.74522912047759504</v>
      </c>
      <c r="P95" s="6">
        <f>'YT_Drugdata for PCA Jun-1'!P95/'Caffeine corr.'!$G95</f>
        <v>0.33650798368555462</v>
      </c>
      <c r="Q95" s="6">
        <f>'YT_Drugdata for PCA Jun-1'!Q95/'Caffeine corr.'!$G95</f>
        <v>0.99293085521418079</v>
      </c>
      <c r="R95" s="6">
        <f>'YT_Drugdata for PCA Jun-1'!R95/'Caffeine corr.'!$G95</f>
        <v>6.6372383369931874E-4</v>
      </c>
      <c r="S95" s="6">
        <f>'YT_Drugdata for PCA Jun-1'!S95/'Caffeine corr.'!$G95</f>
        <v>2.5221505680574114E-3</v>
      </c>
      <c r="T95" s="6">
        <f>'YT_Drugdata for PCA Jun-1'!T95/'Caffeine corr.'!$G95</f>
        <v>3.0531296350168663E-3</v>
      </c>
      <c r="U95" s="6">
        <f>'YT_Drugdata for PCA Jun-1'!U95/'Caffeine corr.'!$G95</f>
        <v>2.8540124849070703E-2</v>
      </c>
      <c r="V95" s="6">
        <f>'YT_Drugdata for PCA Jun-1'!V95/'Caffeine corr.'!$G95</f>
        <v>6.6372383369931874E-4</v>
      </c>
    </row>
    <row r="96" spans="1:22" x14ac:dyDescent="0.2">
      <c r="A96" s="3">
        <v>44529</v>
      </c>
      <c r="B96" s="4">
        <v>44886</v>
      </c>
      <c r="C96" s="5">
        <v>0</v>
      </c>
      <c r="D96" s="14">
        <f>'YT_Drugdata for PCA Jun-1'!D96/'Caffeine corr.'!$G96</f>
        <v>166051.1751668115</v>
      </c>
      <c r="E96" s="13">
        <f>'YT_Drugdata for PCA Jun-1'!E96/'Caffeine corr.'!$G96</f>
        <v>75.160669397622399</v>
      </c>
      <c r="F96" s="6">
        <f>'YT_Drugdata for PCA Jun-1'!F96/'Caffeine corr.'!$G96</f>
        <v>0.78643576471057286</v>
      </c>
      <c r="G96" s="17">
        <f>'YT_Drugdata for PCA Jun-1'!G96/'YT_Drugdata for PCA Jun-1'!$Z$1</f>
        <v>1.0703989286522371</v>
      </c>
      <c r="H96" s="6">
        <f>'YT_Drugdata for PCA Jun-1'!H96/'Caffeine corr.'!$G96</f>
        <v>0.16087460047892688</v>
      </c>
      <c r="I96" s="6">
        <f>'YT_Drugdata for PCA Jun-1'!I96/'Caffeine corr.'!$G96</f>
        <v>1.6102407745962739</v>
      </c>
      <c r="J96" s="6">
        <f>'YT_Drugdata for PCA Jun-1'!J96/'Caffeine corr.'!$G96</f>
        <v>0.22552339463189866</v>
      </c>
      <c r="K96" s="6">
        <f>'YT_Drugdata for PCA Jun-1'!K96/'Caffeine corr.'!$G96</f>
        <v>1.8398747861974367</v>
      </c>
      <c r="L96" s="6">
        <f>'YT_Drugdata for PCA Jun-1'!L96/'Caffeine corr.'!$G96</f>
        <v>1.7496280590995021</v>
      </c>
      <c r="M96" s="6">
        <f>'YT_Drugdata for PCA Jun-1'!M96/'Caffeine corr.'!$G96</f>
        <v>4.2548622556400968</v>
      </c>
      <c r="N96" s="6">
        <f>'YT_Drugdata for PCA Jun-1'!N96/'Caffeine corr.'!$G96</f>
        <v>24.482647822711112</v>
      </c>
      <c r="O96" s="6">
        <f>'YT_Drugdata for PCA Jun-1'!O96/'Caffeine corr.'!$G96</f>
        <v>0.62089000858475496</v>
      </c>
      <c r="P96" s="6">
        <f>'YT_Drugdata for PCA Jun-1'!P96/'Caffeine corr.'!$G96</f>
        <v>0.24252640118658197</v>
      </c>
      <c r="Q96" s="6">
        <f>'YT_Drugdata for PCA Jun-1'!Q96/'Caffeine corr.'!$G96</f>
        <v>6.2131975490426896</v>
      </c>
      <c r="R96" s="6">
        <f>'YT_Drugdata for PCA Jun-1'!R96/'Caffeine corr.'!$G96</f>
        <v>4.6711556468910243E-4</v>
      </c>
      <c r="S96" s="6">
        <f>'YT_Drugdata for PCA Jun-1'!S96/'Caffeine corr.'!$G96</f>
        <v>2.5224240493211532E-3</v>
      </c>
      <c r="T96" s="6">
        <f>'YT_Drugdata for PCA Jun-1'!T96/'Caffeine corr.'!$G96</f>
        <v>1.2145004681916663E-3</v>
      </c>
      <c r="U96" s="6">
        <f>'YT_Drugdata for PCA Jun-1'!U96/'Caffeine corr.'!$G96</f>
        <v>2.6625587187278841E-2</v>
      </c>
      <c r="V96" s="6">
        <f>'YT_Drugdata for PCA Jun-1'!V96/'Caffeine corr.'!$G96</f>
        <v>4.6711556468910243E-4</v>
      </c>
    </row>
    <row r="97" spans="1:22" x14ac:dyDescent="0.2">
      <c r="A97" s="3">
        <v>44531</v>
      </c>
      <c r="B97" s="4">
        <v>44916</v>
      </c>
      <c r="C97" s="5">
        <v>57</v>
      </c>
      <c r="D97" s="14">
        <f>'YT_Drugdata for PCA Jun-1'!D97/'Caffeine corr.'!$G97</f>
        <v>120400.50499979517</v>
      </c>
      <c r="E97" s="13">
        <f>'YT_Drugdata for PCA Jun-1'!E97/'Caffeine corr.'!$G97</f>
        <v>86.208602434038681</v>
      </c>
      <c r="F97" s="6">
        <f>'YT_Drugdata for PCA Jun-1'!F97/'Caffeine corr.'!$G97</f>
        <v>0.5232556011175431</v>
      </c>
      <c r="G97" s="17">
        <f>'YT_Drugdata for PCA Jun-1'!G97/'YT_Drugdata for PCA Jun-1'!$Z$1</f>
        <v>1.5275517324475747</v>
      </c>
      <c r="H97" s="6">
        <f>'YT_Drugdata for PCA Jun-1'!H97/'Caffeine corr.'!$G97</f>
        <v>0.17668796039237439</v>
      </c>
      <c r="I97" s="6">
        <f>'YT_Drugdata for PCA Jun-1'!I97/'Caffeine corr.'!$G97</f>
        <v>1.1536761489421321</v>
      </c>
      <c r="J97" s="6">
        <f>'YT_Drugdata for PCA Jun-1'!J97/'Caffeine corr.'!$G97</f>
        <v>0.16006004563147663</v>
      </c>
      <c r="K97" s="6">
        <f>'YT_Drugdata for PCA Jun-1'!K97/'Caffeine corr.'!$G97</f>
        <v>1.274850441156391</v>
      </c>
      <c r="L97" s="6">
        <f>'YT_Drugdata for PCA Jun-1'!L97/'Caffeine corr.'!$G97</f>
        <v>1.1030068338833334</v>
      </c>
      <c r="M97" s="6">
        <f>'YT_Drugdata for PCA Jun-1'!M97/'Caffeine corr.'!$G97</f>
        <v>2.7278290557946829</v>
      </c>
      <c r="N97" s="6">
        <f>'YT_Drugdata for PCA Jun-1'!N97/'Caffeine corr.'!$G97</f>
        <v>18.177453116765694</v>
      </c>
      <c r="O97" s="6">
        <f>'YT_Drugdata for PCA Jun-1'!O97/'Caffeine corr.'!$G97</f>
        <v>0.32260773205395377</v>
      </c>
      <c r="P97" s="6">
        <f>'YT_Drugdata for PCA Jun-1'!P97/'Caffeine corr.'!$G97</f>
        <v>0.2488295433313876</v>
      </c>
      <c r="Q97" s="6">
        <f>'YT_Drugdata for PCA Jun-1'!Q97/'Caffeine corr.'!$G97</f>
        <v>0.77332896484443092</v>
      </c>
      <c r="R97" s="6">
        <f>'YT_Drugdata for PCA Jun-1'!R97/'Caffeine corr.'!$G97</f>
        <v>3.2732115671058618E-4</v>
      </c>
      <c r="S97" s="6">
        <f>'YT_Drugdata for PCA Jun-1'!S97/'Caffeine corr.'!$G97</f>
        <v>2.0293911716056344E-3</v>
      </c>
      <c r="T97" s="6">
        <f>'YT_Drugdata for PCA Jun-1'!T97/'Caffeine corr.'!$G97</f>
        <v>1.3747488581844619E-3</v>
      </c>
      <c r="U97" s="6">
        <f>'YT_Drugdata for PCA Jun-1'!U97/'Caffeine corr.'!$G97</f>
        <v>2.3305266357793734E-2</v>
      </c>
      <c r="V97" s="6">
        <f>'YT_Drugdata for PCA Jun-1'!V97/'Caffeine corr.'!$G97</f>
        <v>3.2732115671058618E-4</v>
      </c>
    </row>
    <row r="98" spans="1:22" x14ac:dyDescent="0.2">
      <c r="A98" s="3">
        <v>44535</v>
      </c>
      <c r="B98" s="4">
        <v>44916</v>
      </c>
      <c r="C98" s="5">
        <v>156</v>
      </c>
      <c r="D98" s="14">
        <f>'YT_Drugdata for PCA Jun-1'!D98/'Caffeine corr.'!$G98</f>
        <v>205095.7602104618</v>
      </c>
      <c r="E98" s="13">
        <f>'YT_Drugdata for PCA Jun-1'!E98/'Caffeine corr.'!$G98</f>
        <v>117.90609651680165</v>
      </c>
      <c r="F98" s="6">
        <f>'YT_Drugdata for PCA Jun-1'!F98/'Caffeine corr.'!$G98</f>
        <v>0.75764856078897047</v>
      </c>
      <c r="G98" s="17">
        <f>'YT_Drugdata for PCA Jun-1'!G98/'YT_Drugdata for PCA Jun-1'!$Z$1</f>
        <v>0.98370146605160647</v>
      </c>
      <c r="H98" s="6">
        <f>'YT_Drugdata for PCA Jun-1'!H98/'Caffeine corr.'!$G98</f>
        <v>0.16295594296856564</v>
      </c>
      <c r="I98" s="6">
        <f>'YT_Drugdata for PCA Jun-1'!I98/'Caffeine corr.'!$G98</f>
        <v>1.5604327664176436</v>
      </c>
      <c r="J98" s="6">
        <f>'YT_Drugdata for PCA Jun-1'!J98/'Caffeine corr.'!$G98</f>
        <v>0.28494417226505897</v>
      </c>
      <c r="K98" s="6">
        <f>'YT_Drugdata for PCA Jun-1'!K98/'Caffeine corr.'!$G98</f>
        <v>1.3341446010726485</v>
      </c>
      <c r="L98" s="6">
        <f>'YT_Drugdata for PCA Jun-1'!L98/'Caffeine corr.'!$G98</f>
        <v>1.7487012669652315</v>
      </c>
      <c r="M98" s="6">
        <f>'YT_Drugdata for PCA Jun-1'!M98/'Caffeine corr.'!$G98</f>
        <v>6.2935760631215842</v>
      </c>
      <c r="N98" s="6">
        <f>'YT_Drugdata for PCA Jun-1'!N98/'Caffeine corr.'!$G98</f>
        <v>24.362472586518173</v>
      </c>
      <c r="O98" s="6">
        <f>'YT_Drugdata for PCA Jun-1'!O98/'Caffeine corr.'!$G98</f>
        <v>0.31655945502440014</v>
      </c>
      <c r="P98" s="6">
        <f>'YT_Drugdata for PCA Jun-1'!P98/'Caffeine corr.'!$G98</f>
        <v>0.32957153281602608</v>
      </c>
      <c r="Q98" s="6">
        <f>'YT_Drugdata for PCA Jun-1'!Q98/'Caffeine corr.'!$G98</f>
        <v>1.7543940509990679</v>
      </c>
      <c r="R98" s="6">
        <f>'YT_Drugdata for PCA Jun-1'!R98/'Caffeine corr.'!$G98</f>
        <v>5.082842887353888E-4</v>
      </c>
      <c r="S98" s="6">
        <f>'YT_Drugdata for PCA Jun-1'!S98/'Caffeine corr.'!$G98</f>
        <v>2.9480488746652547E-3</v>
      </c>
      <c r="T98" s="6">
        <f>'YT_Drugdata for PCA Jun-1'!T98/'Caffeine corr.'!$G98</f>
        <v>3.5579900211477216E-3</v>
      </c>
      <c r="U98" s="6">
        <f>'YT_Drugdata for PCA Jun-1'!U98/'Caffeine corr.'!$G98</f>
        <v>4.2594223396025581E-2</v>
      </c>
      <c r="V98" s="6">
        <f>'YT_Drugdata for PCA Jun-1'!V98/'Caffeine corr.'!$G98</f>
        <v>5.082842887353888E-4</v>
      </c>
    </row>
    <row r="99" spans="1:22" x14ac:dyDescent="0.2">
      <c r="A99" s="3">
        <v>44536</v>
      </c>
      <c r="B99" s="4">
        <v>44916</v>
      </c>
      <c r="C99" s="5">
        <v>179</v>
      </c>
      <c r="D99" s="14">
        <f>'YT_Drugdata for PCA Jun-1'!D99/'Caffeine corr.'!$G99</f>
        <v>247478.75246434566</v>
      </c>
      <c r="E99" s="13">
        <f>'YT_Drugdata for PCA Jun-1'!E99/'Caffeine corr.'!$G99</f>
        <v>122.41809958549308</v>
      </c>
      <c r="F99" s="6">
        <f>'YT_Drugdata for PCA Jun-1'!F99/'Caffeine corr.'!$G99</f>
        <v>0.88116191327618854</v>
      </c>
      <c r="G99" s="17">
        <f>'YT_Drugdata for PCA Jun-1'!G99/'YT_Drugdata for PCA Jun-1'!$Z$1</f>
        <v>1.0724476237136253</v>
      </c>
      <c r="H99" s="6">
        <f>'YT_Drugdata for PCA Jun-1'!H99/'Caffeine corr.'!$G99</f>
        <v>0.1759526487145151</v>
      </c>
      <c r="I99" s="6">
        <f>'YT_Drugdata for PCA Jun-1'!I99/'Caffeine corr.'!$G99</f>
        <v>1.5185823195360855</v>
      </c>
      <c r="J99" s="6">
        <f>'YT_Drugdata for PCA Jun-1'!J99/'Caffeine corr.'!$G99</f>
        <v>0.28075963183858238</v>
      </c>
      <c r="K99" s="6">
        <f>'YT_Drugdata for PCA Jun-1'!K99/'Caffeine corr.'!$G99</f>
        <v>1.3749855632984842</v>
      </c>
      <c r="L99" s="6">
        <f>'YT_Drugdata for PCA Jun-1'!L99/'Caffeine corr.'!$G99</f>
        <v>1.7965446119674418</v>
      </c>
      <c r="M99" s="6">
        <f>'YT_Drugdata for PCA Jun-1'!M99/'Caffeine corr.'!$G99</f>
        <v>4.5243235126004171</v>
      </c>
      <c r="N99" s="6">
        <f>'YT_Drugdata for PCA Jun-1'!N99/'Caffeine corr.'!$G99</f>
        <v>24.885877323857716</v>
      </c>
      <c r="O99" s="6">
        <f>'YT_Drugdata for PCA Jun-1'!O99/'Caffeine corr.'!$G99</f>
        <v>0.5005372645996381</v>
      </c>
      <c r="P99" s="6">
        <f>'YT_Drugdata for PCA Jun-1'!P99/'Caffeine corr.'!$G99</f>
        <v>0.31693855483870526</v>
      </c>
      <c r="Q99" s="6">
        <f>'YT_Drugdata for PCA Jun-1'!Q99/'Caffeine corr.'!$G99</f>
        <v>0.73877733744838536</v>
      </c>
      <c r="R99" s="6">
        <f>'YT_Drugdata for PCA Jun-1'!R99/'Caffeine corr.'!$G99</f>
        <v>4.6622323453766591E-4</v>
      </c>
      <c r="S99" s="6">
        <f>'YT_Drugdata for PCA Jun-1'!S99/'Caffeine corr.'!$G99</f>
        <v>4.0095198170239264E-3</v>
      </c>
      <c r="T99" s="6">
        <f>'YT_Drugdata for PCA Jun-1'!T99/'Caffeine corr.'!$G99</f>
        <v>3.1703179948561278E-3</v>
      </c>
      <c r="U99" s="6">
        <f>'YT_Drugdata for PCA Jun-1'!U99/'Caffeine corr.'!$G99</f>
        <v>6.275364736876983E-2</v>
      </c>
      <c r="V99" s="6">
        <f>'YT_Drugdata for PCA Jun-1'!V99/'Caffeine corr.'!$G99</f>
        <v>4.6622323453766591E-4</v>
      </c>
    </row>
    <row r="100" spans="1:22" x14ac:dyDescent="0.2">
      <c r="A100" s="3">
        <v>44538</v>
      </c>
      <c r="B100" s="4">
        <v>44916</v>
      </c>
      <c r="C100" s="5">
        <v>193</v>
      </c>
      <c r="D100" s="14">
        <f>'YT_Drugdata for PCA Jun-1'!D100/'Caffeine corr.'!$G100</f>
        <v>132803.79440726404</v>
      </c>
      <c r="E100" s="13">
        <f>'YT_Drugdata for PCA Jun-1'!E100/'Caffeine corr.'!$G100</f>
        <v>117.22915706427777</v>
      </c>
      <c r="F100" s="6">
        <f>'YT_Drugdata for PCA Jun-1'!F100/'Caffeine corr.'!$G100</f>
        <v>0.60022116612307641</v>
      </c>
      <c r="G100" s="17">
        <f>'YT_Drugdata for PCA Jun-1'!G100/'YT_Drugdata for PCA Jun-1'!$Z$1</f>
        <v>1.2342117236300489</v>
      </c>
      <c r="H100" s="6">
        <f>'YT_Drugdata for PCA Jun-1'!H100/'Caffeine corr.'!$G100</f>
        <v>0.18189747812450141</v>
      </c>
      <c r="I100" s="6">
        <f>'YT_Drugdata for PCA Jun-1'!I100/'Caffeine corr.'!$G100</f>
        <v>1.3407748187101334</v>
      </c>
      <c r="J100" s="6">
        <f>'YT_Drugdata for PCA Jun-1'!J100/'Caffeine corr.'!$G100</f>
        <v>0.22978229307843476</v>
      </c>
      <c r="K100" s="6">
        <f>'YT_Drugdata for PCA Jun-1'!K100/'Caffeine corr.'!$G100</f>
        <v>1.5895976050443621</v>
      </c>
      <c r="L100" s="6">
        <f>'YT_Drugdata for PCA Jun-1'!L100/'Caffeine corr.'!$G100</f>
        <v>1.6312436200804397</v>
      </c>
      <c r="M100" s="6">
        <f>'YT_Drugdata for PCA Jun-1'!M100/'Caffeine corr.'!$G100</f>
        <v>3.4059796382715661</v>
      </c>
      <c r="N100" s="6">
        <f>'YT_Drugdata for PCA Jun-1'!N100/'Caffeine corr.'!$G100</f>
        <v>24.145127962609205</v>
      </c>
      <c r="O100" s="6">
        <f>'YT_Drugdata for PCA Jun-1'!O100/'Caffeine corr.'!$G100</f>
        <v>0.39182904419157627</v>
      </c>
      <c r="P100" s="6">
        <f>'YT_Drugdata for PCA Jun-1'!P100/'Caffeine corr.'!$G100</f>
        <v>0.40446869077840131</v>
      </c>
      <c r="Q100" s="6">
        <f>'YT_Drugdata for PCA Jun-1'!Q100/'Caffeine corr.'!$G100</f>
        <v>2.3269103226091565</v>
      </c>
      <c r="R100" s="6">
        <f>'YT_Drugdata for PCA Jun-1'!R100/'Caffeine corr.'!$G100</f>
        <v>4.0511687778285391E-4</v>
      </c>
      <c r="S100" s="6">
        <f>'YT_Drugdata for PCA Jun-1'!S100/'Caffeine corr.'!$G100</f>
        <v>3.0788882711496896E-3</v>
      </c>
      <c r="T100" s="6">
        <f>'YT_Drugdata for PCA Jun-1'!T100/'Caffeine corr.'!$G100</f>
        <v>2.1876311400274113E-3</v>
      </c>
      <c r="U100" s="6">
        <f>'YT_Drugdata for PCA Jun-1'!U100/'Caffeine corr.'!$G100</f>
        <v>2.0417890640255835E-2</v>
      </c>
      <c r="V100" s="6">
        <f>'YT_Drugdata for PCA Jun-1'!V100/'Caffeine corr.'!$G100</f>
        <v>4.0511687778285391E-4</v>
      </c>
    </row>
    <row r="101" spans="1:22" x14ac:dyDescent="0.2">
      <c r="A101" s="3">
        <v>44543</v>
      </c>
      <c r="B101" s="4">
        <v>44916</v>
      </c>
      <c r="C101" s="5">
        <v>229</v>
      </c>
      <c r="D101" s="14">
        <f>'YT_Drugdata for PCA Jun-1'!D101/'Caffeine corr.'!$G101</f>
        <v>286316.94843862305</v>
      </c>
      <c r="E101" s="13">
        <f>'YT_Drugdata for PCA Jun-1'!E101/'Caffeine corr.'!$G101</f>
        <v>97.64346938489399</v>
      </c>
      <c r="F101" s="6">
        <f>'YT_Drugdata for PCA Jun-1'!F101/'Caffeine corr.'!$G101</f>
        <v>0.72615645073204538</v>
      </c>
      <c r="G101" s="17">
        <f>'YT_Drugdata for PCA Jun-1'!G101/'YT_Drugdata for PCA Jun-1'!$Z$1</f>
        <v>1.3042643896438837</v>
      </c>
      <c r="H101" s="6">
        <f>'YT_Drugdata for PCA Jun-1'!H101/'Caffeine corr.'!$G101</f>
        <v>0.14007896056250099</v>
      </c>
      <c r="I101" s="6">
        <f>'YT_Drugdata for PCA Jun-1'!I101/'Caffeine corr.'!$G101</f>
        <v>1.3323985641243252</v>
      </c>
      <c r="J101" s="6">
        <f>'YT_Drugdata for PCA Jun-1'!J101/'Caffeine corr.'!$G101</f>
        <v>0.19758263895433226</v>
      </c>
      <c r="K101" s="6">
        <f>'YT_Drugdata for PCA Jun-1'!K101/'Caffeine corr.'!$G101</f>
        <v>1.0906531001650666</v>
      </c>
      <c r="L101" s="6">
        <f>'YT_Drugdata for PCA Jun-1'!L101/'Caffeine corr.'!$G101</f>
        <v>1.5722272388038563</v>
      </c>
      <c r="M101" s="6">
        <f>'YT_Drugdata for PCA Jun-1'!M101/'Caffeine corr.'!$G101</f>
        <v>2.9518554907806722</v>
      </c>
      <c r="N101" s="6">
        <f>'YT_Drugdata for PCA Jun-1'!N101/'Caffeine corr.'!$G101</f>
        <v>22.844447978937218</v>
      </c>
      <c r="O101" s="6">
        <f>'YT_Drugdata for PCA Jun-1'!O101/'Caffeine corr.'!$G101</f>
        <v>0.40421252330897928</v>
      </c>
      <c r="P101" s="6">
        <f>'YT_Drugdata for PCA Jun-1'!P101/'Caffeine corr.'!$G101</f>
        <v>0.24404561109493195</v>
      </c>
      <c r="Q101" s="6">
        <f>'YT_Drugdata for PCA Jun-1'!Q101/'Caffeine corr.'!$G101</f>
        <v>0.62863021217949944</v>
      </c>
      <c r="R101" s="6">
        <f>'YT_Drugdata for PCA Jun-1'!R101/'Caffeine corr.'!$G101</f>
        <v>3.8335785594554184E-4</v>
      </c>
      <c r="S101" s="6">
        <f>'YT_Drugdata for PCA Jun-1'!S101/'Caffeine corr.'!$G101</f>
        <v>2.2234755644841425E-3</v>
      </c>
      <c r="T101" s="6">
        <f>'YT_Drugdata for PCA Jun-1'!T101/'Caffeine corr.'!$G101</f>
        <v>1.6101029949712755E-3</v>
      </c>
      <c r="U101" s="6">
        <f>'YT_Drugdata for PCA Jun-1'!U101/'Caffeine corr.'!$G101</f>
        <v>2.8905182338293853E-2</v>
      </c>
      <c r="V101" s="6">
        <f>'YT_Drugdata for PCA Jun-1'!V101/'Caffeine corr.'!$G101</f>
        <v>3.8335785594554184E-4</v>
      </c>
    </row>
    <row r="102" spans="1:22" x14ac:dyDescent="0.2">
      <c r="A102" s="3">
        <v>44544</v>
      </c>
      <c r="B102" s="4">
        <v>44916</v>
      </c>
      <c r="C102" s="5">
        <v>252</v>
      </c>
      <c r="D102" s="14">
        <f>'YT_Drugdata for PCA Jun-1'!D102/'Caffeine corr.'!$G102</f>
        <v>282921.36837634823</v>
      </c>
      <c r="E102" s="13">
        <f>'YT_Drugdata for PCA Jun-1'!E102/'Caffeine corr.'!$G102</f>
        <v>101.62644894876986</v>
      </c>
      <c r="F102" s="6">
        <f>'YT_Drugdata for PCA Jun-1'!F102/'Caffeine corr.'!$G102</f>
        <v>0.91531914291036764</v>
      </c>
      <c r="G102" s="17">
        <f>'YT_Drugdata for PCA Jun-1'!G102/'YT_Drugdata for PCA Jun-1'!$Z$1</f>
        <v>0.96064854188907223</v>
      </c>
      <c r="H102" s="6">
        <f>'YT_Drugdata for PCA Jun-1'!H102/'Caffeine corr.'!$G102</f>
        <v>0.16551318517314734</v>
      </c>
      <c r="I102" s="6">
        <f>'YT_Drugdata for PCA Jun-1'!I102/'Caffeine corr.'!$G102</f>
        <v>1.4252871266608387</v>
      </c>
      <c r="J102" s="6">
        <f>'YT_Drugdata for PCA Jun-1'!J102/'Caffeine corr.'!$G102</f>
        <v>0.24899845215985436</v>
      </c>
      <c r="K102" s="6">
        <f>'YT_Drugdata for PCA Jun-1'!K102/'Caffeine corr.'!$G102</f>
        <v>1.8564541788540314</v>
      </c>
      <c r="L102" s="6">
        <f>'YT_Drugdata for PCA Jun-1'!L102/'Caffeine corr.'!$G102</f>
        <v>1.6268176464691488</v>
      </c>
      <c r="M102" s="6">
        <f>'YT_Drugdata for PCA Jun-1'!M102/'Caffeine corr.'!$G102</f>
        <v>5.3614821398383361</v>
      </c>
      <c r="N102" s="6">
        <f>'YT_Drugdata for PCA Jun-1'!N102/'Caffeine corr.'!$G102</f>
        <v>23.621333932780029</v>
      </c>
      <c r="O102" s="6">
        <f>'YT_Drugdata for PCA Jun-1'!O102/'Caffeine corr.'!$G102</f>
        <v>0.43054247413593549</v>
      </c>
      <c r="P102" s="6">
        <f>'YT_Drugdata for PCA Jun-1'!P102/'Caffeine corr.'!$G102</f>
        <v>0.29896469674042714</v>
      </c>
      <c r="Q102" s="6">
        <f>'YT_Drugdata for PCA Jun-1'!Q102/'Caffeine corr.'!$G102</f>
        <v>0.59064264947952072</v>
      </c>
      <c r="R102" s="6">
        <f>'YT_Drugdata for PCA Jun-1'!R102/'Caffeine corr.'!$G102</f>
        <v>4.6843354294286979E-3</v>
      </c>
      <c r="S102" s="6">
        <f>'YT_Drugdata for PCA Jun-1'!S102/'Caffeine corr.'!$G102</f>
        <v>1.0513730630495523E-2</v>
      </c>
      <c r="T102" s="6">
        <f>'YT_Drugdata for PCA Jun-1'!T102/'Caffeine corr.'!$G102</f>
        <v>1.0513730630495523E-2</v>
      </c>
      <c r="U102" s="6">
        <f>'YT_Drugdata for PCA Jun-1'!U102/'Caffeine corr.'!$G102</f>
        <v>4.5698294522648855E-2</v>
      </c>
      <c r="V102" s="6">
        <f>'YT_Drugdata for PCA Jun-1'!V102/'Caffeine corr.'!$G102</f>
        <v>1.1450597716381264E-3</v>
      </c>
    </row>
    <row r="103" spans="1:22" x14ac:dyDescent="0.2">
      <c r="A103" s="3">
        <v>44546</v>
      </c>
      <c r="B103" s="4">
        <v>44916</v>
      </c>
      <c r="C103" s="5">
        <v>294</v>
      </c>
      <c r="D103" s="14">
        <f>'YT_Drugdata for PCA Jun-1'!D103/'Caffeine corr.'!$G103</f>
        <v>417935.90789355611</v>
      </c>
      <c r="E103" s="13">
        <f>'YT_Drugdata for PCA Jun-1'!E103/'Caffeine corr.'!$G103</f>
        <v>95.330111175401484</v>
      </c>
      <c r="F103" s="6">
        <f>'YT_Drugdata for PCA Jun-1'!F103/'Caffeine corr.'!$G103</f>
        <v>0.73047524662092911</v>
      </c>
      <c r="G103" s="17">
        <f>'YT_Drugdata for PCA Jun-1'!G103/'YT_Drugdata for PCA Jun-1'!$Z$1</f>
        <v>1.245353629993813</v>
      </c>
      <c r="H103" s="6">
        <f>'YT_Drugdata for PCA Jun-1'!H103/'Caffeine corr.'!$G103</f>
        <v>0.14341308018742219</v>
      </c>
      <c r="I103" s="6">
        <f>'YT_Drugdata for PCA Jun-1'!I103/'Caffeine corr.'!$G103</f>
        <v>1.1781392567244446</v>
      </c>
      <c r="J103" s="6">
        <f>'YT_Drugdata for PCA Jun-1'!J103/'Caffeine corr.'!$G103</f>
        <v>0.2062867877947859</v>
      </c>
      <c r="K103" s="6">
        <f>'YT_Drugdata for PCA Jun-1'!K103/'Caffeine corr.'!$G103</f>
        <v>1.2248729704249373</v>
      </c>
      <c r="L103" s="6">
        <f>'YT_Drugdata for PCA Jun-1'!L103/'Caffeine corr.'!$G103</f>
        <v>1.4127714069526909</v>
      </c>
      <c r="M103" s="6">
        <f>'YT_Drugdata for PCA Jun-1'!M103/'Caffeine corr.'!$G103</f>
        <v>2.6357172139260614</v>
      </c>
      <c r="N103" s="6">
        <f>'YT_Drugdata for PCA Jun-1'!N103/'Caffeine corr.'!$G103</f>
        <v>23.739682679647288</v>
      </c>
      <c r="O103" s="6">
        <f>'YT_Drugdata for PCA Jun-1'!O103/'Caffeine corr.'!$G103</f>
        <v>0.49287205273818441</v>
      </c>
      <c r="P103" s="6">
        <f>'YT_Drugdata for PCA Jun-1'!P103/'Caffeine corr.'!$G103</f>
        <v>0.22571901926475016</v>
      </c>
      <c r="Q103" s="6">
        <f>'YT_Drugdata for PCA Jun-1'!Q103/'Caffeine corr.'!$G103</f>
        <v>0.37844672280141139</v>
      </c>
      <c r="R103" s="6">
        <f>'YT_Drugdata for PCA Jun-1'!R103/'Caffeine corr.'!$G103</f>
        <v>4.0149238574306323E-4</v>
      </c>
      <c r="S103" s="6">
        <f>'YT_Drugdata for PCA Jun-1'!S103/'Caffeine corr.'!$G103</f>
        <v>2.3286558373097664E-3</v>
      </c>
      <c r="T103" s="6">
        <f>'YT_Drugdata for PCA Jun-1'!T103/'Caffeine corr.'!$G103</f>
        <v>2.5695512687556048E-3</v>
      </c>
      <c r="U103" s="6">
        <f>'YT_Drugdata for PCA Jun-1'!U103/'Caffeine corr.'!$G103</f>
        <v>2.7381780707676908E-2</v>
      </c>
      <c r="V103" s="6">
        <f>'YT_Drugdata for PCA Jun-1'!V103/'Caffeine corr.'!$G103</f>
        <v>4.0149238574306323E-4</v>
      </c>
    </row>
    <row r="104" spans="1:22" x14ac:dyDescent="0.2">
      <c r="A104" s="3">
        <v>44550</v>
      </c>
      <c r="B104" s="4">
        <v>44916</v>
      </c>
      <c r="C104" s="5">
        <v>303</v>
      </c>
      <c r="D104" s="14">
        <f>'YT_Drugdata for PCA Jun-1'!D104/'Caffeine corr.'!$G104</f>
        <v>558145.49562099192</v>
      </c>
      <c r="E104" s="13">
        <f>'YT_Drugdata for PCA Jun-1'!E104/'Caffeine corr.'!$G104</f>
        <v>132.51877897566621</v>
      </c>
      <c r="F104" s="6">
        <f>'YT_Drugdata for PCA Jun-1'!F104/'Caffeine corr.'!$G104</f>
        <v>0.74087665987873197</v>
      </c>
      <c r="G104" s="17">
        <f>'YT_Drugdata for PCA Jun-1'!G104/'YT_Drugdata for PCA Jun-1'!$Z$1</f>
        <v>1.2491957840209023</v>
      </c>
      <c r="H104" s="6">
        <f>'YT_Drugdata for PCA Jun-1'!H104/'Caffeine corr.'!$G104</f>
        <v>0.14881574399941253</v>
      </c>
      <c r="I104" s="6">
        <f>'YT_Drugdata for PCA Jun-1'!I104/'Caffeine corr.'!$G104</f>
        <v>1.4525345211776977</v>
      </c>
      <c r="J104" s="6">
        <f>'YT_Drugdata for PCA Jun-1'!J104/'Caffeine corr.'!$G104</f>
        <v>0.20477174456723898</v>
      </c>
      <c r="K104" s="6">
        <f>'YT_Drugdata for PCA Jun-1'!K104/'Caffeine corr.'!$G104</f>
        <v>1.101588732208669</v>
      </c>
      <c r="L104" s="6">
        <f>'YT_Drugdata for PCA Jun-1'!L104/'Caffeine corr.'!$G104</f>
        <v>1.4803924442071736</v>
      </c>
      <c r="M104" s="6">
        <f>'YT_Drugdata for PCA Jun-1'!M104/'Caffeine corr.'!$G104</f>
        <v>2.1894886574114749</v>
      </c>
      <c r="N104" s="6">
        <f>'YT_Drugdata for PCA Jun-1'!N104/'Caffeine corr.'!$G104</f>
        <v>23.421228581019964</v>
      </c>
      <c r="O104" s="6">
        <f>'YT_Drugdata for PCA Jun-1'!O104/'Caffeine corr.'!$G104</f>
        <v>0.71421950939363021</v>
      </c>
      <c r="P104" s="6">
        <f>'YT_Drugdata for PCA Jun-1'!P104/'Caffeine corr.'!$G104</f>
        <v>0.26248887820014721</v>
      </c>
      <c r="Q104" s="6">
        <f>'YT_Drugdata for PCA Jun-1'!Q104/'Caffeine corr.'!$G104</f>
        <v>0.39993730877948624</v>
      </c>
      <c r="R104" s="6">
        <f>'YT_Drugdata for PCA Jun-1'!R104/'Caffeine corr.'!$G104</f>
        <v>4.0025751479131933E-4</v>
      </c>
      <c r="S104" s="6">
        <f>'YT_Drugdata for PCA Jun-1'!S104/'Caffeine corr.'!$G104</f>
        <v>2.1613905798731244E-3</v>
      </c>
      <c r="T104" s="6">
        <f>'YT_Drugdata for PCA Jun-1'!T104/'Caffeine corr.'!$G104</f>
        <v>2.2414420828313882E-3</v>
      </c>
      <c r="U104" s="6">
        <f>'YT_Drugdata for PCA Jun-1'!U104/'Caffeine corr.'!$G104</f>
        <v>2.8258180544267143E-2</v>
      </c>
      <c r="V104" s="6">
        <f>'YT_Drugdata for PCA Jun-1'!V104/'Caffeine corr.'!$G104</f>
        <v>4.0025751479131933E-4</v>
      </c>
    </row>
    <row r="105" spans="1:22" x14ac:dyDescent="0.2">
      <c r="A105" s="3">
        <v>44551</v>
      </c>
      <c r="B105" s="4">
        <v>44916</v>
      </c>
      <c r="C105" s="5">
        <v>333</v>
      </c>
      <c r="D105" s="14">
        <f>'YT_Drugdata for PCA Jun-1'!D105/'Caffeine corr.'!$G105</f>
        <v>465262.5693551724</v>
      </c>
      <c r="E105" s="13">
        <f>'YT_Drugdata for PCA Jun-1'!E105/'Caffeine corr.'!$G105</f>
        <v>120.77670940259823</v>
      </c>
      <c r="F105" s="6">
        <f>'YT_Drugdata for PCA Jun-1'!F105/'Caffeine corr.'!$G105</f>
        <v>0.77180793720638563</v>
      </c>
      <c r="G105" s="17">
        <f>'YT_Drugdata for PCA Jun-1'!G105/'YT_Drugdata for PCA Jun-1'!$Z$1</f>
        <v>1.6291617893322656</v>
      </c>
      <c r="H105" s="6">
        <f>'YT_Drugdata for PCA Jun-1'!H105/'Caffeine corr.'!$G105</f>
        <v>0.12478809737081135</v>
      </c>
      <c r="I105" s="6">
        <f>'YT_Drugdata for PCA Jun-1'!I105/'Caffeine corr.'!$G105</f>
        <v>1.2980294614365704</v>
      </c>
      <c r="J105" s="6">
        <f>'YT_Drugdata for PCA Jun-1'!J105/'Caffeine corr.'!$G105</f>
        <v>0.18291614863011205</v>
      </c>
      <c r="K105" s="6">
        <f>'YT_Drugdata for PCA Jun-1'!K105/'Caffeine corr.'!$G105</f>
        <v>0.96497475591073545</v>
      </c>
      <c r="L105" s="6">
        <f>'YT_Drugdata for PCA Jun-1'!L105/'Caffeine corr.'!$G105</f>
        <v>1.4083929631939334</v>
      </c>
      <c r="M105" s="6">
        <f>'YT_Drugdata for PCA Jun-1'!M105/'Caffeine corr.'!$G105</f>
        <v>8.1280447937754392</v>
      </c>
      <c r="N105" s="6">
        <f>'YT_Drugdata for PCA Jun-1'!N105/'Caffeine corr.'!$G105</f>
        <v>23.186217751572869</v>
      </c>
      <c r="O105" s="6">
        <f>'YT_Drugdata for PCA Jun-1'!O105/'Caffeine corr.'!$G105</f>
        <v>0.40560735239858409</v>
      </c>
      <c r="P105" s="6">
        <f>'YT_Drugdata for PCA Jun-1'!P105/'Caffeine corr.'!$G105</f>
        <v>0.22330501634776767</v>
      </c>
      <c r="Q105" s="6">
        <f>'YT_Drugdata for PCA Jun-1'!Q105/'Caffeine corr.'!$G105</f>
        <v>0.44403201986249352</v>
      </c>
      <c r="R105" s="6">
        <f>'YT_Drugdata for PCA Jun-1'!R105/'Caffeine corr.'!$G105</f>
        <v>3.0690628964783904E-4</v>
      </c>
      <c r="S105" s="6">
        <f>'YT_Drugdata for PCA Jun-1'!S105/'Caffeine corr.'!$G105</f>
        <v>2.3324878013235763E-3</v>
      </c>
      <c r="T105" s="6">
        <f>'YT_Drugdata for PCA Jun-1'!T105/'Caffeine corr.'!$G105</f>
        <v>2.3324878013235763E-3</v>
      </c>
      <c r="U105" s="6">
        <f>'YT_Drugdata for PCA Jun-1'!U105/'Caffeine corr.'!$G105</f>
        <v>4.0266105201796479E-2</v>
      </c>
      <c r="V105" s="6">
        <f>'YT_Drugdata for PCA Jun-1'!V105/'Caffeine corr.'!$G105</f>
        <v>3.0690628964783904E-4</v>
      </c>
    </row>
    <row r="106" spans="1:22" x14ac:dyDescent="0.2">
      <c r="A106" s="3">
        <v>44553</v>
      </c>
      <c r="B106" s="4">
        <v>44916</v>
      </c>
      <c r="C106" s="5">
        <v>431</v>
      </c>
      <c r="D106" s="14">
        <f>'YT_Drugdata for PCA Jun-1'!D106/'Caffeine corr.'!$G106</f>
        <v>200435.54435006948</v>
      </c>
      <c r="E106" s="13">
        <f>'YT_Drugdata for PCA Jun-1'!E106/'Caffeine corr.'!$G106</f>
        <v>149.78529916199724</v>
      </c>
      <c r="F106" s="6">
        <f>'YT_Drugdata for PCA Jun-1'!F106/'Caffeine corr.'!$G106</f>
        <v>0.52758248744063518</v>
      </c>
      <c r="G106" s="17">
        <f>'YT_Drugdata for PCA Jun-1'!G106/'YT_Drugdata for PCA Jun-1'!$Z$1</f>
        <v>1.3755195012640702</v>
      </c>
      <c r="H106" s="6">
        <f>'YT_Drugdata for PCA Jun-1'!H106/'Caffeine corr.'!$G106</f>
        <v>0.13587593620318963</v>
      </c>
      <c r="I106" s="6">
        <f>'YT_Drugdata for PCA Jun-1'!I106/'Caffeine corr.'!$G106</f>
        <v>1.2240466227143412</v>
      </c>
      <c r="J106" s="6">
        <f>'YT_Drugdata for PCA Jun-1'!J106/'Caffeine corr.'!$G106</f>
        <v>0.19679837308830084</v>
      </c>
      <c r="K106" s="6">
        <f>'YT_Drugdata for PCA Jun-1'!K106/'Caffeine corr.'!$G106</f>
        <v>1.0239767583851931</v>
      </c>
      <c r="L106" s="6">
        <f>'YT_Drugdata for PCA Jun-1'!L106/'Caffeine corr.'!$G106</f>
        <v>1.2405494785292817</v>
      </c>
      <c r="M106" s="6">
        <f>'YT_Drugdata for PCA Jun-1'!M106/'Caffeine corr.'!$G106</f>
        <v>1.5573752302540009</v>
      </c>
      <c r="N106" s="6">
        <f>'YT_Drugdata for PCA Jun-1'!N106/'Caffeine corr.'!$G106</f>
        <v>23.567314000426208</v>
      </c>
      <c r="O106" s="6">
        <f>'YT_Drugdata for PCA Jun-1'!O106/'Caffeine corr.'!$G106</f>
        <v>0.45517348130988239</v>
      </c>
      <c r="P106" s="6">
        <f>'YT_Drugdata for PCA Jun-1'!P106/'Caffeine corr.'!$G106</f>
        <v>0.28011235002187779</v>
      </c>
      <c r="Q106" s="6">
        <f>'YT_Drugdata for PCA Jun-1'!Q106/'Caffeine corr.'!$G106</f>
        <v>0.41780578135887142</v>
      </c>
      <c r="R106" s="6">
        <f>'YT_Drugdata for PCA Jun-1'!R106/'Caffeine corr.'!$G106</f>
        <v>3.6349902676080688E-4</v>
      </c>
      <c r="S106" s="6">
        <f>'YT_Drugdata for PCA Jun-1'!S106/'Caffeine corr.'!$G106</f>
        <v>2.1809941605648413E-3</v>
      </c>
      <c r="T106" s="6">
        <f>'YT_Drugdata for PCA Jun-1'!T106/'Caffeine corr.'!$G106</f>
        <v>1.8901949391561957E-3</v>
      </c>
      <c r="U106" s="6">
        <f>'YT_Drugdata for PCA Jun-1'!U106/'Caffeine corr.'!$G106</f>
        <v>3.693150111889798E-2</v>
      </c>
      <c r="V106" s="6">
        <f>'YT_Drugdata for PCA Jun-1'!V106/'Caffeine corr.'!$G106</f>
        <v>3.6349902676080688E-4</v>
      </c>
    </row>
    <row r="107" spans="1:22" x14ac:dyDescent="0.2">
      <c r="A107" s="3">
        <v>44557</v>
      </c>
      <c r="B107" s="4">
        <v>44916</v>
      </c>
      <c r="C107" s="5">
        <v>677</v>
      </c>
      <c r="D107" s="14">
        <f>'YT_Drugdata for PCA Jun-1'!D107/'Caffeine corr.'!$G107</f>
        <v>482756.92729194555</v>
      </c>
      <c r="E107" s="13">
        <f>'YT_Drugdata for PCA Jun-1'!E107/'Caffeine corr.'!$G107</f>
        <v>156.01326814127259</v>
      </c>
      <c r="F107" s="6">
        <f>'YT_Drugdata for PCA Jun-1'!F107/'Caffeine corr.'!$G107</f>
        <v>0.75292079076692908</v>
      </c>
      <c r="G107" s="17">
        <f>'YT_Drugdata for PCA Jun-1'!G107/'YT_Drugdata for PCA Jun-1'!$Z$1</f>
        <v>1.1558984831771053</v>
      </c>
      <c r="H107" s="6">
        <f>'YT_Drugdata for PCA Jun-1'!H107/'Caffeine corr.'!$G107</f>
        <v>0.11592713542774734</v>
      </c>
      <c r="I107" s="6">
        <f>'YT_Drugdata for PCA Jun-1'!I107/'Caffeine corr.'!$G107</f>
        <v>1.3208772415752583</v>
      </c>
      <c r="J107" s="6">
        <f>'YT_Drugdata for PCA Jun-1'!J107/'Caffeine corr.'!$G107</f>
        <v>0.21247540642578167</v>
      </c>
      <c r="K107" s="6">
        <f>'YT_Drugdata for PCA Jun-1'!K107/'Caffeine corr.'!$G107</f>
        <v>1.1059794770957625</v>
      </c>
      <c r="L107" s="6">
        <f>'YT_Drugdata for PCA Jun-1'!L107/'Caffeine corr.'!$G107</f>
        <v>1.1741515537502885</v>
      </c>
      <c r="M107" s="6">
        <f>'YT_Drugdata for PCA Jun-1'!M107/'Caffeine corr.'!$G107</f>
        <v>1.5178668590147961</v>
      </c>
      <c r="N107" s="6">
        <f>'YT_Drugdata for PCA Jun-1'!N107/'Caffeine corr.'!$G107</f>
        <v>27.252220206584948</v>
      </c>
      <c r="O107" s="6">
        <f>'YT_Drugdata for PCA Jun-1'!O107/'Caffeine corr.'!$G107</f>
        <v>0.55593117332739128</v>
      </c>
      <c r="P107" s="6">
        <f>'YT_Drugdata for PCA Jun-1'!P107/'Caffeine corr.'!$G107</f>
        <v>0.22579837572120934</v>
      </c>
      <c r="Q107" s="6">
        <f>'YT_Drugdata for PCA Jun-1'!Q107/'Caffeine corr.'!$G107</f>
        <v>0.38333816200026</v>
      </c>
      <c r="R107" s="6">
        <f>'YT_Drugdata for PCA Jun-1'!R107/'Caffeine corr.'!$G107</f>
        <v>4.3256393816323629E-4</v>
      </c>
      <c r="S107" s="6">
        <f>'YT_Drugdata for PCA Jun-1'!S107/'Caffeine corr.'!$G107</f>
        <v>3.2874859300405959E-3</v>
      </c>
      <c r="T107" s="6">
        <f>'YT_Drugdata for PCA Jun-1'!T107/'Caffeine corr.'!$G107</f>
        <v>3.3739987176732429E-3</v>
      </c>
      <c r="U107" s="6">
        <f>'YT_Drugdata for PCA Jun-1'!U107/'Caffeine corr.'!$G107</f>
        <v>4.5851777445303048E-2</v>
      </c>
      <c r="V107" s="6">
        <f>'YT_Drugdata for PCA Jun-1'!V107/'Caffeine corr.'!$G107</f>
        <v>4.3256393816323629E-4</v>
      </c>
    </row>
    <row r="108" spans="1:22" x14ac:dyDescent="0.2">
      <c r="A108" s="3">
        <v>44558</v>
      </c>
      <c r="B108" s="4">
        <v>44916</v>
      </c>
      <c r="C108" s="5">
        <v>672</v>
      </c>
      <c r="D108" s="14">
        <f>'YT_Drugdata for PCA Jun-1'!D108/'Caffeine corr.'!$G108</f>
        <v>857667.04181929561</v>
      </c>
      <c r="E108" s="13">
        <f>'YT_Drugdata for PCA Jun-1'!E108/'Caffeine corr.'!$G108</f>
        <v>153.41044300950639</v>
      </c>
      <c r="F108" s="6">
        <f>'YT_Drugdata for PCA Jun-1'!F108/'Caffeine corr.'!$G108</f>
        <v>0.82300099200058174</v>
      </c>
      <c r="G108" s="17">
        <f>'YT_Drugdata for PCA Jun-1'!G108/'YT_Drugdata for PCA Jun-1'!$Z$1</f>
        <v>0.96792106904220709</v>
      </c>
      <c r="H108" s="6">
        <f>'YT_Drugdata for PCA Jun-1'!H108/'Caffeine corr.'!$G108</f>
        <v>0.1491857183591313</v>
      </c>
      <c r="I108" s="6">
        <f>'YT_Drugdata for PCA Jun-1'!I108/'Caffeine corr.'!$G108</f>
        <v>1.5653135864675889</v>
      </c>
      <c r="J108" s="6">
        <f>'YT_Drugdata for PCA Jun-1'!J108/'Caffeine corr.'!$G108</f>
        <v>0.25518609719325092</v>
      </c>
      <c r="K108" s="6">
        <f>'YT_Drugdata for PCA Jun-1'!K108/'Caffeine corr.'!$G108</f>
        <v>1.2383241137483019</v>
      </c>
      <c r="L108" s="6">
        <f>'YT_Drugdata for PCA Jun-1'!L108/'Caffeine corr.'!$G108</f>
        <v>1.6649084843195299</v>
      </c>
      <c r="M108" s="6">
        <f>'YT_Drugdata for PCA Jun-1'!M108/'Caffeine corr.'!$G108</f>
        <v>1.8633750805576819</v>
      </c>
      <c r="N108" s="6">
        <f>'YT_Drugdata for PCA Jun-1'!N108/'Caffeine corr.'!$G108</f>
        <v>27.367210867940006</v>
      </c>
      <c r="O108" s="6">
        <f>'YT_Drugdata for PCA Jun-1'!O108/'Caffeine corr.'!$G108</f>
        <v>0.76493840632341281</v>
      </c>
      <c r="P108" s="6">
        <f>'YT_Drugdata for PCA Jun-1'!P108/'Caffeine corr.'!$G108</f>
        <v>0.31851770754930875</v>
      </c>
      <c r="Q108" s="6">
        <f>'YT_Drugdata for PCA Jun-1'!Q108/'Caffeine corr.'!$G108</f>
        <v>0.41428997965382036</v>
      </c>
      <c r="R108" s="6">
        <f>'YT_Drugdata for PCA Jun-1'!R108/'Caffeine corr.'!$G108</f>
        <v>5.1657104694990063E-4</v>
      </c>
      <c r="S108" s="6">
        <f>'YT_Drugdata for PCA Jun-1'!S108/'Caffeine corr.'!$G108</f>
        <v>3.4093689098693442E-3</v>
      </c>
      <c r="T108" s="6">
        <f>'YT_Drugdata for PCA Jun-1'!T108/'Caffeine corr.'!$G108</f>
        <v>3.099426281699404E-3</v>
      </c>
      <c r="U108" s="6">
        <f>'YT_Drugdata for PCA Jun-1'!U108/'Caffeine corr.'!$G108</f>
        <v>3.6883172752222908E-2</v>
      </c>
      <c r="V108" s="6">
        <f>'YT_Drugdata for PCA Jun-1'!V108/'Caffeine corr.'!$G108</f>
        <v>5.1657104694990063E-4</v>
      </c>
    </row>
    <row r="109" spans="1:22" x14ac:dyDescent="0.2">
      <c r="A109" s="3">
        <v>44559</v>
      </c>
      <c r="B109" s="4">
        <v>44916</v>
      </c>
      <c r="C109" s="5">
        <v>723</v>
      </c>
      <c r="D109" s="14">
        <f>'YT_Drugdata for PCA Jun-1'!D109/'Caffeine corr.'!$G109</f>
        <v>917239.01220646675</v>
      </c>
      <c r="E109" s="13">
        <f>'YT_Drugdata for PCA Jun-1'!E109/'Caffeine corr.'!$G109</f>
        <v>191.17815746441747</v>
      </c>
      <c r="F109" s="6">
        <f>'YT_Drugdata for PCA Jun-1'!F109/'Caffeine corr.'!$G109</f>
        <v>0.55350163350792281</v>
      </c>
      <c r="G109" s="17">
        <f>'YT_Drugdata for PCA Jun-1'!G109/'YT_Drugdata for PCA Jun-1'!$Z$1</f>
        <v>1.0713608851373186</v>
      </c>
      <c r="H109" s="6">
        <f>'YT_Drugdata for PCA Jun-1'!H109/'Caffeine corr.'!$G109</f>
        <v>0.12386115812226201</v>
      </c>
      <c r="I109" s="6">
        <f>'YT_Drugdata for PCA Jun-1'!I109/'Caffeine corr.'!$G109</f>
        <v>1.269600205560669</v>
      </c>
      <c r="J109" s="6">
        <f>'YT_Drugdata for PCA Jun-1'!J109/'Caffeine corr.'!$G109</f>
        <v>0.2158002996071362</v>
      </c>
      <c r="K109" s="6">
        <f>'YT_Drugdata for PCA Jun-1'!K109/'Caffeine corr.'!$G109</f>
        <v>1.1476991712670186</v>
      </c>
      <c r="L109" s="6">
        <f>'YT_Drugdata for PCA Jun-1'!L109/'Caffeine corr.'!$G109</f>
        <v>1.3800205145724518</v>
      </c>
      <c r="M109" s="6">
        <f>'YT_Drugdata for PCA Jun-1'!M109/'Caffeine corr.'!$G109</f>
        <v>1.145739047438407</v>
      </c>
      <c r="N109" s="6">
        <f>'YT_Drugdata for PCA Jun-1'!N109/'Caffeine corr.'!$G109</f>
        <v>22.981985194320533</v>
      </c>
      <c r="O109" s="6">
        <f>'YT_Drugdata for PCA Jun-1'!O109/'Caffeine corr.'!$G109</f>
        <v>1.7494571866507587</v>
      </c>
      <c r="P109" s="6">
        <f>'YT_Drugdata for PCA Jun-1'!P109/'Caffeine corr.'!$G109</f>
        <v>0.36775656593949685</v>
      </c>
      <c r="Q109" s="6">
        <f>'YT_Drugdata for PCA Jun-1'!Q109/'Caffeine corr.'!$G109</f>
        <v>0.37541038279407518</v>
      </c>
      <c r="R109" s="6">
        <f>'YT_Drugdata for PCA Jun-1'!R109/'Caffeine corr.'!$G109</f>
        <v>4.6669614966941223E-4</v>
      </c>
      <c r="S109" s="6">
        <f>'YT_Drugdata for PCA Jun-1'!S109/'Caffeine corr.'!$G109</f>
        <v>3.1735338177520029E-3</v>
      </c>
      <c r="T109" s="6">
        <f>'YT_Drugdata for PCA Jun-1'!T109/'Caffeine corr.'!$G109</f>
        <v>5.9737107157684767E-3</v>
      </c>
      <c r="U109" s="6">
        <f>'YT_Drugdata for PCA Jun-1'!U109/'Caffeine corr.'!$G109</f>
        <v>3.4442175845602621E-2</v>
      </c>
      <c r="V109" s="6">
        <f>'YT_Drugdata for PCA Jun-1'!V109/'Caffeine corr.'!$G109</f>
        <v>4.6669614966941223E-4</v>
      </c>
    </row>
    <row r="110" spans="1:22" x14ac:dyDescent="0.2">
      <c r="A110" s="3">
        <v>44560</v>
      </c>
      <c r="B110" s="4">
        <v>44916</v>
      </c>
      <c r="C110" s="5">
        <v>770</v>
      </c>
      <c r="D110" s="14">
        <f>'YT_Drugdata for PCA Jun-1'!D110/'Caffeine corr.'!$G110</f>
        <v>459354.86222218163</v>
      </c>
      <c r="E110" s="13">
        <f>'YT_Drugdata for PCA Jun-1'!E110/'Caffeine corr.'!$G110</f>
        <v>170.95396761868682</v>
      </c>
      <c r="F110" s="6">
        <f>'YT_Drugdata for PCA Jun-1'!F110/'Caffeine corr.'!$G110</f>
        <v>0.56049749036379115</v>
      </c>
      <c r="G110" s="17">
        <f>'YT_Drugdata for PCA Jun-1'!G110/'YT_Drugdata for PCA Jun-1'!$Z$1</f>
        <v>0.9404145586055801</v>
      </c>
      <c r="H110" s="6">
        <f>'YT_Drugdata for PCA Jun-1'!H110/'Caffeine corr.'!$G110</f>
        <v>0.136854538056953</v>
      </c>
      <c r="I110" s="6">
        <f>'YT_Drugdata for PCA Jun-1'!I110/'Caffeine corr.'!$G110</f>
        <v>1.0314599993414482</v>
      </c>
      <c r="J110" s="6">
        <f>'YT_Drugdata for PCA Jun-1'!J110/'Caffeine corr.'!$G110</f>
        <v>0.19842312977022086</v>
      </c>
      <c r="K110" s="6">
        <f>'YT_Drugdata for PCA Jun-1'!K110/'Caffeine corr.'!$G110</f>
        <v>1.3323911125513759</v>
      </c>
      <c r="L110" s="6">
        <f>'YT_Drugdata for PCA Jun-1'!L110/'Caffeine corr.'!$G110</f>
        <v>1.3892809166387652</v>
      </c>
      <c r="M110" s="6">
        <f>'YT_Drugdata for PCA Jun-1'!M110/'Caffeine corr.'!$G110</f>
        <v>2.1273596646211352</v>
      </c>
      <c r="N110" s="6">
        <f>'YT_Drugdata for PCA Jun-1'!N110/'Caffeine corr.'!$G110</f>
        <v>21.14492998649969</v>
      </c>
      <c r="O110" s="6">
        <f>'YT_Drugdata for PCA Jun-1'!O110/'Caffeine corr.'!$G110</f>
        <v>13.175572290556921</v>
      </c>
      <c r="P110" s="6">
        <f>'YT_Drugdata for PCA Jun-1'!P110/'Caffeine corr.'!$G110</f>
        <v>2.1886092480871842</v>
      </c>
      <c r="Q110" s="6">
        <f>'YT_Drugdata for PCA Jun-1'!Q110/'Caffeine corr.'!$G110</f>
        <v>1.6510803515231616</v>
      </c>
      <c r="R110" s="6">
        <f>'YT_Drugdata for PCA Jun-1'!R110/'Caffeine corr.'!$G110</f>
        <v>5.3168041203167438E-4</v>
      </c>
      <c r="S110" s="6">
        <f>'YT_Drugdata for PCA Jun-1'!S110/'Caffeine corr.'!$G110</f>
        <v>3.4027546370027162E-3</v>
      </c>
      <c r="T110" s="6">
        <f>'YT_Drugdata for PCA Jun-1'!T110/'Caffeine corr.'!$G110</f>
        <v>4.7851237082850691E-3</v>
      </c>
      <c r="U110" s="6">
        <f>'YT_Drugdata for PCA Jun-1'!U110/'Caffeine corr.'!$G110</f>
        <v>5.2104680379104089E-2</v>
      </c>
      <c r="V110" s="6">
        <f>'YT_Drugdata for PCA Jun-1'!V110/'Caffeine corr.'!$G110</f>
        <v>5.3168041203167438E-4</v>
      </c>
    </row>
    <row r="111" spans="1:22" x14ac:dyDescent="0.2">
      <c r="A111" s="3">
        <v>44564</v>
      </c>
      <c r="B111" s="4">
        <v>44583</v>
      </c>
      <c r="C111" s="5">
        <v>908</v>
      </c>
      <c r="D111" s="14">
        <f>'YT_Drugdata for PCA Jun-1'!D111/'Caffeine corr.'!$G111</f>
        <v>1305251.7303220094</v>
      </c>
      <c r="E111" s="13">
        <f>'YT_Drugdata for PCA Jun-1'!E111/'Caffeine corr.'!$G111</f>
        <v>186.76905327252683</v>
      </c>
      <c r="F111" s="6">
        <f>'YT_Drugdata for PCA Jun-1'!F111/'Caffeine corr.'!$G111</f>
        <v>0.86541440207863085</v>
      </c>
      <c r="G111" s="17">
        <f>'YT_Drugdata for PCA Jun-1'!G111/'YT_Drugdata for PCA Jun-1'!$Z$1</f>
        <v>0.75720949226872236</v>
      </c>
      <c r="H111" s="6">
        <f>'YT_Drugdata for PCA Jun-1'!H111/'Caffeine corr.'!$G111</f>
        <v>0.18039921764678921</v>
      </c>
      <c r="I111" s="6">
        <f>'YT_Drugdata for PCA Jun-1'!I111/'Caffeine corr.'!$G111</f>
        <v>1.7976531117189567</v>
      </c>
      <c r="J111" s="6">
        <f>'YT_Drugdata for PCA Jun-1'!J111/'Caffeine corr.'!$G111</f>
        <v>0.30018112863188279</v>
      </c>
      <c r="K111" s="6">
        <f>'YT_Drugdata for PCA Jun-1'!K111/'Caffeine corr.'!$G111</f>
        <v>1.4295911647338897</v>
      </c>
      <c r="L111" s="6">
        <f>'YT_Drugdata for PCA Jun-1'!L111/'Caffeine corr.'!$G111</f>
        <v>1.875042527195544</v>
      </c>
      <c r="M111" s="6">
        <f>'YT_Drugdata for PCA Jun-1'!M111/'Caffeine corr.'!$G111</f>
        <v>6.5627809090333411</v>
      </c>
      <c r="N111" s="6">
        <f>'YT_Drugdata for PCA Jun-1'!N111/'Caffeine corr.'!$G111</f>
        <v>29.281856905369207</v>
      </c>
      <c r="O111" s="6">
        <f>'YT_Drugdata for PCA Jun-1'!O111/'Caffeine corr.'!$G111</f>
        <v>1.6571371764508864</v>
      </c>
      <c r="P111" s="6">
        <f>'YT_Drugdata for PCA Jun-1'!P111/'Caffeine corr.'!$G111</f>
        <v>0.47014730221271567</v>
      </c>
      <c r="Q111" s="6">
        <f>'YT_Drugdata for PCA Jun-1'!Q111/'Caffeine corr.'!$G111</f>
        <v>0.59626827794674475</v>
      </c>
      <c r="R111" s="6">
        <f>'YT_Drugdata for PCA Jun-1'!R111/'Caffeine corr.'!$G111</f>
        <v>6.6031924468078044E-4</v>
      </c>
      <c r="S111" s="6">
        <f>'YT_Drugdata for PCA Jun-1'!S111/'Caffeine corr.'!$G111</f>
        <v>4.0939793170208386E-3</v>
      </c>
      <c r="T111" s="6">
        <f>'YT_Drugdata for PCA Jun-1'!T111/'Caffeine corr.'!$G111</f>
        <v>3.8298516191485263E-3</v>
      </c>
      <c r="U111" s="6">
        <f>'YT_Drugdata for PCA Jun-1'!U111/'Caffeine corr.'!$G111</f>
        <v>4.3184878602123042E-2</v>
      </c>
      <c r="V111" s="6">
        <f>'YT_Drugdata for PCA Jun-1'!V111/'Caffeine corr.'!$G111</f>
        <v>6.6031924468078044E-4</v>
      </c>
    </row>
    <row r="112" spans="1:22" x14ac:dyDescent="0.2">
      <c r="A112" s="3">
        <v>44565</v>
      </c>
      <c r="B112" s="4">
        <v>44583</v>
      </c>
      <c r="C112" s="5">
        <v>978</v>
      </c>
      <c r="D112" s="14">
        <f>'YT_Drugdata for PCA Jun-1'!D112/'Caffeine corr.'!$G112</f>
        <v>394964.51704099745</v>
      </c>
      <c r="E112" s="13">
        <f>'YT_Drugdata for PCA Jun-1'!E112/'Caffeine corr.'!$G112</f>
        <v>189.49991528556137</v>
      </c>
      <c r="F112" s="6">
        <f>'YT_Drugdata for PCA Jun-1'!F112/'Caffeine corr.'!$G112</f>
        <v>0.90483118005023389</v>
      </c>
      <c r="G112" s="17">
        <f>'YT_Drugdata for PCA Jun-1'!G112/'YT_Drugdata for PCA Jun-1'!$Z$1</f>
        <v>0.89364736519701782</v>
      </c>
      <c r="H112" s="6">
        <f>'YT_Drugdata for PCA Jun-1'!H112/'Caffeine corr.'!$G112</f>
        <v>0.16505391919046439</v>
      </c>
      <c r="I112" s="6">
        <f>'YT_Drugdata for PCA Jun-1'!I112/'Caffeine corr.'!$G112</f>
        <v>1.5753417453310898</v>
      </c>
      <c r="J112" s="6">
        <f>'YT_Drugdata for PCA Jun-1'!J112/'Caffeine corr.'!$G112</f>
        <v>0.25703651008847234</v>
      </c>
      <c r="K112" s="6">
        <f>'YT_Drugdata for PCA Jun-1'!K112/'Caffeine corr.'!$G112</f>
        <v>2.1032904848162497</v>
      </c>
      <c r="L112" s="6">
        <f>'YT_Drugdata for PCA Jun-1'!L112/'Caffeine corr.'!$G112</f>
        <v>1.764901975235257</v>
      </c>
      <c r="M112" s="6">
        <f>'YT_Drugdata for PCA Jun-1'!M112/'Caffeine corr.'!$G112</f>
        <v>19.174453668558954</v>
      </c>
      <c r="N112" s="6">
        <f>'YT_Drugdata for PCA Jun-1'!N112/'Caffeine corr.'!$G112</f>
        <v>27.553933418212882</v>
      </c>
      <c r="O112" s="6">
        <f>'YT_Drugdata for PCA Jun-1'!O112/'Caffeine corr.'!$G112</f>
        <v>11.688615002738954</v>
      </c>
      <c r="P112" s="6">
        <f>'YT_Drugdata for PCA Jun-1'!P112/'Caffeine corr.'!$G112</f>
        <v>2.1931469574331603</v>
      </c>
      <c r="Q112" s="6">
        <f>'YT_Drugdata for PCA Jun-1'!Q112/'Caffeine corr.'!$G112</f>
        <v>0.4451420274845202</v>
      </c>
      <c r="R112" s="6">
        <f>'YT_Drugdata for PCA Jun-1'!R112/'Caffeine corr.'!$G112</f>
        <v>5.5950481081513351E-4</v>
      </c>
      <c r="S112" s="6">
        <f>'YT_Drugdata for PCA Jun-1'!S112/'Caffeine corr.'!$G112</f>
        <v>4.8117413730101484E-3</v>
      </c>
      <c r="T112" s="6">
        <f>'YT_Drugdata for PCA Jun-1'!T112/'Caffeine corr.'!$G112</f>
        <v>5.0355432973362016E-3</v>
      </c>
      <c r="U112" s="6">
        <f>'YT_Drugdata for PCA Jun-1'!U112/'Caffeine corr.'!$G112</f>
        <v>6.2440736886968905E-2</v>
      </c>
      <c r="V112" s="6">
        <f>'YT_Drugdata for PCA Jun-1'!V112/'Caffeine corr.'!$G112</f>
        <v>5.5950481081513351E-4</v>
      </c>
    </row>
    <row r="113" spans="1:22" x14ac:dyDescent="0.2">
      <c r="A113" s="3">
        <v>44567</v>
      </c>
      <c r="B113" s="4">
        <v>44583</v>
      </c>
      <c r="C113" s="5">
        <v>668</v>
      </c>
      <c r="D113" s="14">
        <f>'YT_Drugdata for PCA Jun-1'!D113/'Caffeine corr.'!$G113</f>
        <v>454523.38582754956</v>
      </c>
      <c r="E113" s="13">
        <f>'YT_Drugdata for PCA Jun-1'!E113/'Caffeine corr.'!$G113</f>
        <v>179.38897223937269</v>
      </c>
      <c r="F113" s="6">
        <f>'YT_Drugdata for PCA Jun-1'!F113/'Caffeine corr.'!$G113</f>
        <v>0.59906328841042367</v>
      </c>
      <c r="G113" s="17">
        <f>'YT_Drugdata for PCA Jun-1'!G113/'YT_Drugdata for PCA Jun-1'!$Z$1</f>
        <v>1.3220639877658364</v>
      </c>
      <c r="H113" s="6">
        <f>'YT_Drugdata for PCA Jun-1'!H113/'Caffeine corr.'!$G113</f>
        <v>0.11829987160024022</v>
      </c>
      <c r="I113" s="6">
        <f>'YT_Drugdata for PCA Jun-1'!I113/'Caffeine corr.'!$G113</f>
        <v>1.0125833638826187</v>
      </c>
      <c r="J113" s="6">
        <f>'YT_Drugdata for PCA Jun-1'!J113/'Caffeine corr.'!$G113</f>
        <v>0.21292464101961392</v>
      </c>
      <c r="K113" s="6">
        <f>'YT_Drugdata for PCA Jun-1'!K113/'Caffeine corr.'!$G113</f>
        <v>1.378828874297173</v>
      </c>
      <c r="L113" s="6">
        <f>'YT_Drugdata for PCA Jun-1'!L113/'Caffeine corr.'!$G113</f>
        <v>1.0317201078179519</v>
      </c>
      <c r="M113" s="6">
        <f>'YT_Drugdata for PCA Jun-1'!M113/'Caffeine corr.'!$G113</f>
        <v>0.81471094437735758</v>
      </c>
      <c r="N113" s="6">
        <f>'YT_Drugdata for PCA Jun-1'!N113/'Caffeine corr.'!$G113</f>
        <v>19.63921583241763</v>
      </c>
      <c r="O113" s="6">
        <f>'YT_Drugdata for PCA Jun-1'!O113/'Caffeine corr.'!$G113</f>
        <v>0.52977768586194529</v>
      </c>
      <c r="P113" s="6">
        <f>'YT_Drugdata for PCA Jun-1'!P113/'Caffeine corr.'!$G113</f>
        <v>0.23228830286722357</v>
      </c>
      <c r="Q113" s="6">
        <f>'YT_Drugdata for PCA Jun-1'!Q113/'Caffeine corr.'!$G113</f>
        <v>0.42184039892233993</v>
      </c>
      <c r="R113" s="6">
        <f>'YT_Drugdata for PCA Jun-1'!R113/'Caffeine corr.'!$G113</f>
        <v>3.7819652046112599E-4</v>
      </c>
      <c r="S113" s="6">
        <f>'YT_Drugdata for PCA Jun-1'!S113/'Caffeine corr.'!$G113</f>
        <v>3.7819652046112602E-3</v>
      </c>
      <c r="T113" s="6">
        <f>'YT_Drugdata for PCA Jun-1'!T113/'Caffeine corr.'!$G113</f>
        <v>3.4037686841501338E-3</v>
      </c>
      <c r="U113" s="6">
        <f>'YT_Drugdata for PCA Jun-1'!U113/'Caffeine corr.'!$G113</f>
        <v>4.6064336192165149E-2</v>
      </c>
      <c r="V113" s="6">
        <f>'YT_Drugdata for PCA Jun-1'!V113/'Caffeine corr.'!$G113</f>
        <v>3.7819652046112599E-4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"/>
  <sheetViews>
    <sheetView workbookViewId="0">
      <selection activeCell="K8" sqref="K8"/>
    </sheetView>
  </sheetViews>
  <sheetFormatPr defaultColWidth="8.85546875" defaultRowHeight="12" x14ac:dyDescent="0.2"/>
  <cols>
    <col min="1" max="1" width="11.42578125" style="5" customWidth="1"/>
    <col min="2" max="2" width="11.5703125" style="5" customWidth="1"/>
    <col min="3" max="3" width="17.5703125" style="5" customWidth="1"/>
    <col min="4" max="4" width="10.7109375" style="5" bestFit="1" customWidth="1"/>
    <col min="5" max="16384" width="8.85546875" style="5"/>
  </cols>
  <sheetData>
    <row r="1" spans="1:26" s="2" customFormat="1" ht="82.5" x14ac:dyDescent="0.25">
      <c r="A1" s="1" t="s">
        <v>25</v>
      </c>
      <c r="B1" s="1" t="s">
        <v>25</v>
      </c>
      <c r="C1" s="1" t="s">
        <v>1</v>
      </c>
      <c r="D1" s="1" t="s">
        <v>22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Y1" s="12"/>
      <c r="Z1" s="12">
        <f>AVERAGE('YT_Drugdata for PCA Jun-1'!G3:G113)</f>
        <v>88.153675675675672</v>
      </c>
    </row>
    <row r="2" spans="1:26" s="10" customFormat="1" ht="24" x14ac:dyDescent="0.25">
      <c r="A2" s="7" t="s">
        <v>20</v>
      </c>
      <c r="B2" s="8" t="s">
        <v>0</v>
      </c>
      <c r="C2" s="9" t="s">
        <v>21</v>
      </c>
      <c r="D2" s="10" t="s">
        <v>23</v>
      </c>
      <c r="E2" s="11" t="s">
        <v>24</v>
      </c>
      <c r="F2" s="11" t="s">
        <v>24</v>
      </c>
      <c r="G2" s="11" t="s">
        <v>24</v>
      </c>
      <c r="H2" s="11" t="s">
        <v>24</v>
      </c>
      <c r="I2" s="11" t="s">
        <v>24</v>
      </c>
      <c r="J2" s="11" t="s">
        <v>24</v>
      </c>
      <c r="K2" s="11" t="s">
        <v>24</v>
      </c>
      <c r="L2" s="11" t="s">
        <v>24</v>
      </c>
      <c r="M2" s="11" t="s">
        <v>24</v>
      </c>
      <c r="N2" s="11" t="s">
        <v>24</v>
      </c>
      <c r="O2" s="11" t="s">
        <v>24</v>
      </c>
      <c r="P2" s="11" t="s">
        <v>24</v>
      </c>
      <c r="Q2" s="11" t="s">
        <v>24</v>
      </c>
      <c r="R2" s="11" t="s">
        <v>24</v>
      </c>
      <c r="S2" s="11" t="s">
        <v>24</v>
      </c>
      <c r="T2" s="11" t="s">
        <v>24</v>
      </c>
      <c r="U2" s="11" t="s">
        <v>24</v>
      </c>
      <c r="V2" s="11" t="s">
        <v>24</v>
      </c>
    </row>
    <row r="3" spans="1:26" x14ac:dyDescent="0.2">
      <c r="A3" s="3">
        <v>43985</v>
      </c>
      <c r="B3" s="4">
        <v>44732</v>
      </c>
      <c r="C3" s="5">
        <v>5</v>
      </c>
      <c r="D3" s="5">
        <v>6360</v>
      </c>
      <c r="E3" s="6">
        <v>84.233699999999999</v>
      </c>
      <c r="F3" s="6">
        <v>1.0979000000000001</v>
      </c>
      <c r="G3" s="6">
        <v>79.601900000000001</v>
      </c>
      <c r="H3" s="6">
        <v>0.18010000000000001</v>
      </c>
      <c r="I3" s="6">
        <v>1.6428</v>
      </c>
      <c r="J3" s="6">
        <v>0.24060000000000001</v>
      </c>
      <c r="K3" s="6">
        <v>1.8252999999999999</v>
      </c>
      <c r="L3" s="6">
        <v>1.5013000000000001</v>
      </c>
      <c r="M3" s="6">
        <v>6.0995999999999997</v>
      </c>
      <c r="N3" s="6">
        <v>33.485100000000003</v>
      </c>
      <c r="O3" s="6">
        <v>0.69979999999999998</v>
      </c>
      <c r="P3" s="6">
        <v>0.20960000000000001</v>
      </c>
      <c r="Q3" s="6">
        <v>0.45839999999999997</v>
      </c>
      <c r="R3" s="6">
        <v>3.1600000000000003E-2</v>
      </c>
      <c r="S3" s="6">
        <v>1.72E-2</v>
      </c>
      <c r="T3" s="6">
        <v>3.3E-3</v>
      </c>
      <c r="U3" s="6">
        <v>5.1400000000000001E-2</v>
      </c>
      <c r="V3" s="6">
        <v>3.3E-3</v>
      </c>
    </row>
    <row r="4" spans="1:26" x14ac:dyDescent="0.2">
      <c r="A4" s="3">
        <v>43986</v>
      </c>
      <c r="B4" s="4">
        <v>44732</v>
      </c>
      <c r="C4" s="5">
        <v>5</v>
      </c>
      <c r="D4" s="5">
        <v>22542</v>
      </c>
      <c r="E4" s="6">
        <v>73.264399999999995</v>
      </c>
      <c r="F4" s="6">
        <v>1.1435</v>
      </c>
      <c r="G4" s="6">
        <v>63.329599999999999</v>
      </c>
      <c r="H4" s="6">
        <v>0.20449999999999999</v>
      </c>
      <c r="I4" s="6">
        <v>1.6004</v>
      </c>
      <c r="J4" s="6">
        <v>0.32269999999999999</v>
      </c>
      <c r="K4" s="6">
        <v>1.4149</v>
      </c>
      <c r="L4" s="6">
        <v>1.4118999999999999</v>
      </c>
      <c r="M4" s="6">
        <v>3.6637</v>
      </c>
      <c r="N4" s="6">
        <v>28.973400000000002</v>
      </c>
      <c r="O4" s="6">
        <v>0.76849999999999996</v>
      </c>
      <c r="P4" s="6">
        <v>0.19350000000000001</v>
      </c>
      <c r="Q4" s="6">
        <v>0.42859999999999998</v>
      </c>
      <c r="R4" s="6">
        <v>5.0000000000000001E-4</v>
      </c>
      <c r="S4" s="6">
        <v>2.8E-3</v>
      </c>
      <c r="T4" s="6">
        <v>2.3E-3</v>
      </c>
      <c r="U4" s="6">
        <v>3.3500000000000002E-2</v>
      </c>
      <c r="V4" s="6">
        <v>2.3999999999999998E-3</v>
      </c>
    </row>
    <row r="5" spans="1:26" x14ac:dyDescent="0.2">
      <c r="A5" s="3">
        <v>43987</v>
      </c>
      <c r="B5" s="4">
        <v>44732</v>
      </c>
      <c r="C5" s="5">
        <v>5</v>
      </c>
      <c r="D5" s="5">
        <v>6621</v>
      </c>
      <c r="E5" s="6">
        <v>65.214600000000004</v>
      </c>
      <c r="F5" s="6">
        <v>1.1152</v>
      </c>
      <c r="G5" s="6">
        <v>60.772100000000002</v>
      </c>
      <c r="H5" s="6">
        <v>0.18579999999999999</v>
      </c>
      <c r="I5" s="6">
        <v>1.7302999999999999</v>
      </c>
      <c r="J5" s="6">
        <v>0.20680000000000001</v>
      </c>
      <c r="K5" s="6">
        <v>1.0319</v>
      </c>
      <c r="L5" s="6">
        <v>1.4713000000000001</v>
      </c>
      <c r="M5" s="6">
        <v>3.0672000000000001</v>
      </c>
      <c r="N5" s="6">
        <v>21.8171</v>
      </c>
      <c r="O5" s="6">
        <v>0.75470000000000004</v>
      </c>
      <c r="P5" s="6">
        <v>0.186</v>
      </c>
      <c r="Q5" s="6">
        <v>0.41899999999999998</v>
      </c>
      <c r="R5" s="6">
        <v>5.0000000000000001E-4</v>
      </c>
      <c r="S5" s="6">
        <v>2.3999999999999998E-3</v>
      </c>
      <c r="T5" s="6">
        <v>1.9E-3</v>
      </c>
      <c r="U5" s="6">
        <v>3.2000000000000001E-2</v>
      </c>
      <c r="V5" s="6">
        <v>1.5E-3</v>
      </c>
    </row>
    <row r="6" spans="1:26" x14ac:dyDescent="0.2">
      <c r="A6" s="3">
        <v>43988</v>
      </c>
      <c r="B6" s="4">
        <v>44732</v>
      </c>
      <c r="C6" s="5">
        <v>6</v>
      </c>
      <c r="D6" s="5">
        <v>15756</v>
      </c>
      <c r="E6" s="6">
        <v>80.125200000000007</v>
      </c>
      <c r="F6" s="6">
        <v>1.1007</v>
      </c>
      <c r="G6" s="6">
        <v>61.835999999999999</v>
      </c>
      <c r="H6" s="6">
        <v>0.158</v>
      </c>
      <c r="I6" s="6">
        <v>1.4549000000000001</v>
      </c>
      <c r="J6" s="6">
        <v>0.1898</v>
      </c>
      <c r="K6" s="6">
        <v>1.4017999999999999</v>
      </c>
      <c r="L6" s="6">
        <v>1.3637999999999999</v>
      </c>
      <c r="M6" s="6">
        <v>3.2250000000000001</v>
      </c>
      <c r="N6" s="6">
        <v>20.964200000000002</v>
      </c>
      <c r="O6" s="6">
        <v>0.68310000000000004</v>
      </c>
      <c r="P6" s="6">
        <v>0.21029999999999999</v>
      </c>
      <c r="Q6" s="6">
        <v>0.38750000000000001</v>
      </c>
      <c r="R6" s="6">
        <v>4.1099999999999998E-2</v>
      </c>
      <c r="S6" s="6">
        <v>3.0599999999999999E-2</v>
      </c>
      <c r="T6" s="6">
        <v>3.8999999999999998E-3</v>
      </c>
      <c r="U6" s="6">
        <v>9.3799999999999994E-2</v>
      </c>
      <c r="V6" s="6">
        <v>4.1000000000000003E-3</v>
      </c>
    </row>
    <row r="7" spans="1:26" x14ac:dyDescent="0.2">
      <c r="A7" s="3">
        <v>43989</v>
      </c>
      <c r="B7" s="4">
        <v>44732</v>
      </c>
      <c r="C7" s="5">
        <v>6</v>
      </c>
      <c r="D7" s="5">
        <v>22542</v>
      </c>
      <c r="E7" s="6">
        <v>64.221999999999994</v>
      </c>
      <c r="F7" s="6">
        <v>1.0452999999999999</v>
      </c>
      <c r="G7" s="6">
        <v>52.128900000000002</v>
      </c>
      <c r="H7" s="6">
        <v>0.16320000000000001</v>
      </c>
      <c r="I7" s="6">
        <v>1.4713000000000001</v>
      </c>
      <c r="J7" s="6">
        <v>0.2271</v>
      </c>
      <c r="K7" s="6">
        <v>1.0290999999999999</v>
      </c>
      <c r="L7" s="6">
        <v>1.2884</v>
      </c>
      <c r="M7" s="6">
        <v>3.1606000000000001</v>
      </c>
      <c r="N7" s="6">
        <v>20.257300000000001</v>
      </c>
      <c r="O7" s="6">
        <v>0.70140000000000002</v>
      </c>
      <c r="P7" s="6">
        <v>0.19550000000000001</v>
      </c>
      <c r="Q7" s="6">
        <v>0.38179999999999997</v>
      </c>
      <c r="R7" s="6">
        <v>5.0000000000000001E-4</v>
      </c>
      <c r="S7" s="6">
        <v>3.8999999999999998E-3</v>
      </c>
      <c r="T7" s="6">
        <v>3.2000000000000002E-3</v>
      </c>
      <c r="U7" s="6">
        <v>6.08E-2</v>
      </c>
      <c r="V7" s="6">
        <v>1.8E-3</v>
      </c>
    </row>
    <row r="8" spans="1:26" x14ac:dyDescent="0.2">
      <c r="A8" s="3">
        <v>43990</v>
      </c>
      <c r="B8" s="4">
        <v>44732</v>
      </c>
      <c r="C8" s="5">
        <v>8</v>
      </c>
      <c r="D8" s="5">
        <v>20358</v>
      </c>
      <c r="E8" s="6">
        <v>72.480800000000002</v>
      </c>
      <c r="F8" s="6">
        <v>1.0069999999999999</v>
      </c>
      <c r="G8" s="6">
        <v>58.121899999999997</v>
      </c>
      <c r="H8" s="6">
        <v>0.1401</v>
      </c>
      <c r="I8" s="6">
        <v>1.7932999999999999</v>
      </c>
      <c r="J8" s="6">
        <v>0.2356</v>
      </c>
      <c r="K8" s="6">
        <v>0.72019999999999995</v>
      </c>
      <c r="L8" s="6">
        <v>1.2274</v>
      </c>
      <c r="M8" s="6">
        <v>4.0358999999999998</v>
      </c>
      <c r="N8" s="6">
        <v>20.863299999999999</v>
      </c>
      <c r="O8" s="6">
        <v>0.59870000000000001</v>
      </c>
      <c r="P8" s="6">
        <v>0.1973</v>
      </c>
      <c r="Q8" s="6">
        <v>0.38750000000000001</v>
      </c>
      <c r="R8" s="6">
        <v>5.0000000000000001E-4</v>
      </c>
      <c r="S8" s="6">
        <v>1.5E-3</v>
      </c>
      <c r="T8" s="6">
        <v>1.1000000000000001E-3</v>
      </c>
      <c r="U8" s="6">
        <v>1.1900000000000001E-2</v>
      </c>
      <c r="V8" s="6">
        <v>6.9999999999999999E-4</v>
      </c>
    </row>
    <row r="9" spans="1:26" x14ac:dyDescent="0.2">
      <c r="A9" s="3">
        <v>43991</v>
      </c>
      <c r="B9" s="4">
        <v>44732</v>
      </c>
      <c r="C9" s="5">
        <v>8</v>
      </c>
      <c r="D9" s="5">
        <v>272058</v>
      </c>
      <c r="E9" s="6">
        <v>63.629399999999997</v>
      </c>
      <c r="F9" s="6">
        <v>1.06</v>
      </c>
      <c r="G9" s="6">
        <v>58.780299999999997</v>
      </c>
      <c r="H9" s="6">
        <v>0.14760000000000001</v>
      </c>
      <c r="I9" s="6">
        <v>1.4723999999999999</v>
      </c>
      <c r="J9" s="6">
        <v>0.26929999999999998</v>
      </c>
      <c r="K9" s="6">
        <v>1.1806000000000001</v>
      </c>
      <c r="L9" s="6">
        <v>1.4056999999999999</v>
      </c>
      <c r="M9" s="6">
        <v>3.1898</v>
      </c>
      <c r="N9" s="6">
        <v>21.094000000000001</v>
      </c>
      <c r="O9" s="6">
        <v>0.49940000000000001</v>
      </c>
      <c r="P9" s="6">
        <v>0.1784</v>
      </c>
      <c r="Q9" s="6">
        <v>0.43809999999999999</v>
      </c>
      <c r="R9" s="6">
        <v>5.0000000000000001E-4</v>
      </c>
      <c r="S9" s="6">
        <v>4.4000000000000003E-3</v>
      </c>
      <c r="T9" s="6">
        <v>3.0000000000000001E-3</v>
      </c>
      <c r="U9" s="6">
        <v>5.9200000000000003E-2</v>
      </c>
      <c r="V9" s="6">
        <v>2.3E-3</v>
      </c>
    </row>
    <row r="10" spans="1:26" x14ac:dyDescent="0.2">
      <c r="A10" s="3">
        <v>43998</v>
      </c>
      <c r="B10" s="4">
        <v>44732</v>
      </c>
      <c r="C10" s="5">
        <v>10</v>
      </c>
      <c r="D10" s="5">
        <v>12537</v>
      </c>
      <c r="E10" s="6">
        <v>104.6129</v>
      </c>
      <c r="F10" s="6">
        <v>1.0303</v>
      </c>
      <c r="G10" s="6">
        <v>64.5518</v>
      </c>
      <c r="H10" s="6">
        <v>0.151</v>
      </c>
      <c r="I10" s="6">
        <v>1.5683</v>
      </c>
      <c r="J10" s="6">
        <v>0.33650000000000002</v>
      </c>
      <c r="K10" s="6">
        <v>1.2250000000000001</v>
      </c>
      <c r="L10" s="6">
        <v>1.4849000000000001</v>
      </c>
      <c r="M10" s="6">
        <v>3.0415000000000001</v>
      </c>
      <c r="N10" s="6">
        <v>19.5303</v>
      </c>
      <c r="O10" s="6">
        <v>0.5887</v>
      </c>
      <c r="P10" s="6">
        <v>0.19850000000000001</v>
      </c>
      <c r="Q10" s="6">
        <v>0.42470000000000002</v>
      </c>
      <c r="R10" s="6">
        <v>1.2999999999999999E-3</v>
      </c>
      <c r="S10" s="6">
        <v>3.7000000000000002E-3</v>
      </c>
      <c r="T10" s="6">
        <v>3.0999999999999999E-3</v>
      </c>
      <c r="U10" s="6">
        <v>4.1700000000000001E-2</v>
      </c>
      <c r="V10" s="6">
        <v>2.2000000000000001E-3</v>
      </c>
    </row>
    <row r="11" spans="1:26" x14ac:dyDescent="0.2">
      <c r="A11" s="3">
        <v>44005</v>
      </c>
      <c r="B11" s="4">
        <v>44732</v>
      </c>
      <c r="C11" s="5">
        <v>10</v>
      </c>
      <c r="D11" s="5">
        <v>71258</v>
      </c>
      <c r="E11" s="6">
        <v>65.567700000000002</v>
      </c>
      <c r="F11" s="6">
        <v>1.0062</v>
      </c>
      <c r="G11" s="6">
        <v>48.186799999999998</v>
      </c>
      <c r="H11" s="6">
        <v>0.12870000000000001</v>
      </c>
      <c r="I11" s="6">
        <v>1.4095</v>
      </c>
      <c r="J11" s="6">
        <v>0.23300000000000001</v>
      </c>
      <c r="K11" s="6">
        <v>1.0109999999999999</v>
      </c>
      <c r="L11" s="6">
        <v>1.3345</v>
      </c>
      <c r="M11" s="6">
        <v>3.0669</v>
      </c>
      <c r="N11" s="6">
        <v>17.706499999999998</v>
      </c>
      <c r="O11" s="6">
        <v>0.81299999999999994</v>
      </c>
      <c r="P11" s="6">
        <v>0.19850000000000001</v>
      </c>
      <c r="Q11" s="6">
        <v>0.45590000000000003</v>
      </c>
      <c r="R11" s="6">
        <v>5.0000000000000001E-4</v>
      </c>
      <c r="S11" s="6">
        <v>3.5999999999999999E-3</v>
      </c>
      <c r="T11" s="6">
        <v>2.7000000000000001E-3</v>
      </c>
      <c r="U11" s="6">
        <v>3.7100000000000001E-2</v>
      </c>
      <c r="V11" s="6">
        <v>2.0999999999999999E-3</v>
      </c>
    </row>
    <row r="12" spans="1:26" x14ac:dyDescent="0.2">
      <c r="A12" s="3">
        <v>44012</v>
      </c>
      <c r="B12" s="4">
        <v>44732</v>
      </c>
      <c r="C12" s="5">
        <v>10</v>
      </c>
      <c r="D12" s="5">
        <v>15147</v>
      </c>
      <c r="E12" s="6">
        <v>101.2059</v>
      </c>
      <c r="F12" s="6">
        <v>1.0410999999999999</v>
      </c>
      <c r="G12" s="6">
        <v>61.663600000000002</v>
      </c>
      <c r="H12" s="6">
        <v>0.18190000000000001</v>
      </c>
      <c r="I12" s="6">
        <v>1.7606999999999999</v>
      </c>
      <c r="J12" s="6">
        <v>0.35320000000000001</v>
      </c>
      <c r="K12" s="6">
        <v>2.0636999999999999</v>
      </c>
      <c r="L12" s="6">
        <v>1.4025000000000001</v>
      </c>
      <c r="M12" s="6">
        <v>3.3578000000000001</v>
      </c>
      <c r="N12" s="6">
        <v>20.177099999999999</v>
      </c>
      <c r="O12" s="6">
        <v>0.81030000000000002</v>
      </c>
      <c r="P12" s="6">
        <v>0.2046</v>
      </c>
      <c r="Q12" s="6">
        <v>0.45240000000000002</v>
      </c>
      <c r="R12" s="6">
        <v>5.0000000000000001E-4</v>
      </c>
      <c r="S12" s="6">
        <v>3.2000000000000002E-3</v>
      </c>
      <c r="T12" s="6">
        <v>2.8999999999999998E-3</v>
      </c>
      <c r="U12" s="6">
        <v>4.7199999999999999E-2</v>
      </c>
      <c r="V12" s="6">
        <v>2.5000000000000001E-3</v>
      </c>
    </row>
    <row r="13" spans="1:26" x14ac:dyDescent="0.2">
      <c r="A13" s="3">
        <v>44019</v>
      </c>
      <c r="B13" s="4">
        <v>44762</v>
      </c>
      <c r="C13" s="5">
        <v>12</v>
      </c>
      <c r="D13" s="5">
        <v>31329</v>
      </c>
      <c r="E13" s="6">
        <v>77.892499999999998</v>
      </c>
      <c r="F13" s="6">
        <v>1.0285</v>
      </c>
      <c r="G13" s="6">
        <v>59.488100000000003</v>
      </c>
      <c r="H13" s="6">
        <v>0.1452</v>
      </c>
      <c r="I13" s="6">
        <v>1.6798</v>
      </c>
      <c r="J13" s="6">
        <v>0.21299999999999999</v>
      </c>
      <c r="K13" s="6">
        <v>1.0024999999999999</v>
      </c>
      <c r="L13" s="6">
        <v>1.284</v>
      </c>
      <c r="M13" s="6">
        <v>3.5834000000000001</v>
      </c>
      <c r="N13" s="6">
        <v>19.1386</v>
      </c>
      <c r="O13" s="6">
        <v>1.0337000000000001</v>
      </c>
      <c r="P13" s="6">
        <v>0.215</v>
      </c>
      <c r="Q13" s="6">
        <v>0.39129999999999998</v>
      </c>
      <c r="R13" s="6">
        <v>5.0000000000000001E-4</v>
      </c>
      <c r="S13" s="6">
        <v>4.5999999999999999E-3</v>
      </c>
      <c r="T13" s="6">
        <v>2.3999999999999998E-3</v>
      </c>
      <c r="U13" s="6">
        <v>3.4599999999999999E-2</v>
      </c>
      <c r="V13" s="6">
        <v>2E-3</v>
      </c>
    </row>
    <row r="14" spans="1:26" x14ac:dyDescent="0.2">
      <c r="A14" s="3">
        <v>44033</v>
      </c>
      <c r="B14" s="4">
        <v>44762</v>
      </c>
      <c r="C14" s="5">
        <v>12</v>
      </c>
      <c r="D14" s="5">
        <v>36201</v>
      </c>
      <c r="E14" s="6">
        <v>68.339399999999998</v>
      </c>
      <c r="F14" s="6">
        <v>1.0254000000000001</v>
      </c>
      <c r="G14" s="6">
        <v>51.406700000000001</v>
      </c>
      <c r="H14" s="6">
        <v>0.157</v>
      </c>
      <c r="I14" s="6">
        <v>1.6963999999999999</v>
      </c>
      <c r="J14" s="6">
        <v>0.5625</v>
      </c>
      <c r="K14" s="6">
        <v>3.0503999999999998</v>
      </c>
      <c r="L14" s="6">
        <v>1.2282999999999999</v>
      </c>
      <c r="M14" s="6">
        <v>4.1159999999999997</v>
      </c>
      <c r="N14" s="6">
        <v>18.590800000000002</v>
      </c>
      <c r="O14" s="6">
        <v>0.94830000000000003</v>
      </c>
      <c r="P14" s="6">
        <v>0.23200000000000001</v>
      </c>
      <c r="Q14" s="6">
        <v>0.46910000000000002</v>
      </c>
      <c r="R14" s="6">
        <v>5.0000000000000001E-4</v>
      </c>
      <c r="S14" s="6">
        <v>3.0000000000000001E-3</v>
      </c>
      <c r="T14" s="6">
        <v>2.5000000000000001E-3</v>
      </c>
      <c r="U14" s="6">
        <v>3.1399999999999997E-2</v>
      </c>
      <c r="V14" s="6">
        <v>2.8E-3</v>
      </c>
    </row>
    <row r="15" spans="1:26" x14ac:dyDescent="0.2">
      <c r="A15" s="3">
        <v>44046</v>
      </c>
      <c r="B15" s="4">
        <v>44793</v>
      </c>
      <c r="C15" s="5">
        <v>13</v>
      </c>
      <c r="D15" s="5">
        <v>33852</v>
      </c>
      <c r="E15" s="6">
        <v>61.587800000000001</v>
      </c>
      <c r="F15" s="6">
        <v>0.98850000000000005</v>
      </c>
      <c r="G15" s="6">
        <v>52.206499999999998</v>
      </c>
      <c r="H15" s="6">
        <v>0.1739</v>
      </c>
      <c r="I15" s="6">
        <v>1.5753999999999999</v>
      </c>
      <c r="J15" s="6">
        <v>0.27550000000000002</v>
      </c>
      <c r="K15" s="6">
        <v>0.79610000000000003</v>
      </c>
      <c r="L15" s="6">
        <v>1.3257000000000001</v>
      </c>
      <c r="M15" s="6">
        <v>3.1996000000000002</v>
      </c>
      <c r="N15" s="6">
        <v>18.043099999999999</v>
      </c>
      <c r="O15" s="6">
        <v>1.2627999999999999</v>
      </c>
      <c r="P15" s="6">
        <v>0.31009999999999999</v>
      </c>
      <c r="Q15" s="6">
        <v>0.4052</v>
      </c>
      <c r="R15" s="6">
        <v>5.0000000000000001E-4</v>
      </c>
      <c r="S15" s="6">
        <v>3.0999999999999999E-3</v>
      </c>
      <c r="T15" s="6">
        <v>1.6999999999999999E-3</v>
      </c>
      <c r="U15" s="6">
        <v>2.3199999999999998E-2</v>
      </c>
      <c r="V15" s="6">
        <v>3.0000000000000001E-3</v>
      </c>
    </row>
    <row r="16" spans="1:26" x14ac:dyDescent="0.2">
      <c r="A16" s="3">
        <v>44061</v>
      </c>
      <c r="B16" s="4">
        <v>44793</v>
      </c>
      <c r="C16" s="5">
        <v>9</v>
      </c>
      <c r="D16" s="5">
        <v>50643</v>
      </c>
      <c r="E16" s="6">
        <v>65.795100000000005</v>
      </c>
      <c r="F16" s="6">
        <v>0.62909999999999999</v>
      </c>
      <c r="G16" s="6">
        <v>62.609699999999997</v>
      </c>
      <c r="H16" s="6">
        <v>0.11550000000000001</v>
      </c>
      <c r="I16" s="6">
        <v>1.077</v>
      </c>
      <c r="J16" s="6">
        <v>0.2094</v>
      </c>
      <c r="K16" s="6">
        <v>0.77370000000000005</v>
      </c>
      <c r="L16" s="6">
        <v>1.127</v>
      </c>
      <c r="M16" s="6">
        <v>3.5335999999999999</v>
      </c>
      <c r="N16" s="6">
        <v>14.3491</v>
      </c>
      <c r="O16" s="6">
        <v>0.72419999999999995</v>
      </c>
      <c r="P16" s="6">
        <v>0.23180000000000001</v>
      </c>
      <c r="Q16" s="6">
        <v>0.36449999999999999</v>
      </c>
      <c r="R16" s="6">
        <v>2E-3</v>
      </c>
      <c r="S16" s="6">
        <v>4.5999999999999999E-3</v>
      </c>
      <c r="T16" s="6">
        <v>6.4999999999999997E-3</v>
      </c>
      <c r="U16" s="6">
        <v>3.4299999999999997E-2</v>
      </c>
      <c r="V16" s="6">
        <v>6.9999999999999999E-4</v>
      </c>
    </row>
    <row r="17" spans="1:22" x14ac:dyDescent="0.2">
      <c r="A17" s="3">
        <v>44075</v>
      </c>
      <c r="B17" s="4">
        <v>44824</v>
      </c>
      <c r="C17" s="5">
        <v>10</v>
      </c>
      <c r="D17" s="5">
        <v>22159</v>
      </c>
      <c r="E17" s="6">
        <v>75.242699999999999</v>
      </c>
      <c r="F17" s="6">
        <v>0.93020000000000003</v>
      </c>
      <c r="G17" s="6">
        <v>104.1463</v>
      </c>
      <c r="H17" s="6">
        <v>0.13250000000000001</v>
      </c>
      <c r="I17" s="6">
        <v>1.4444999999999999</v>
      </c>
      <c r="J17" s="6">
        <v>0.2697</v>
      </c>
      <c r="K17" s="6">
        <v>1.1955</v>
      </c>
      <c r="L17" s="6">
        <v>1.5591999999999999</v>
      </c>
      <c r="M17" s="6">
        <v>6.0548000000000002</v>
      </c>
      <c r="N17" s="6">
        <v>19.067499999999999</v>
      </c>
      <c r="O17" s="6">
        <v>0.86870000000000003</v>
      </c>
      <c r="P17" s="6">
        <v>0.215</v>
      </c>
      <c r="Q17" s="6">
        <v>0.4088</v>
      </c>
      <c r="R17" s="6">
        <v>5.0000000000000001E-4</v>
      </c>
      <c r="S17" s="6">
        <v>5.4000000000000003E-3</v>
      </c>
      <c r="T17" s="6">
        <v>5.8999999999999999E-3</v>
      </c>
      <c r="U17" s="6">
        <v>7.1099999999999997E-2</v>
      </c>
      <c r="V17" s="6">
        <v>1.4E-3</v>
      </c>
    </row>
    <row r="18" spans="1:22" x14ac:dyDescent="0.2">
      <c r="A18" s="3">
        <v>44089</v>
      </c>
      <c r="B18" s="4">
        <v>44824</v>
      </c>
      <c r="C18" s="5">
        <v>12</v>
      </c>
      <c r="D18" s="5">
        <v>60987</v>
      </c>
      <c r="E18" s="6">
        <v>61.214199999999998</v>
      </c>
      <c r="F18" s="6">
        <v>0.74280000000000002</v>
      </c>
      <c r="G18" s="6">
        <v>64.435699999999997</v>
      </c>
      <c r="H18" s="6">
        <v>0.1074</v>
      </c>
      <c r="I18" s="6">
        <v>1.0885</v>
      </c>
      <c r="J18" s="6">
        <v>0.21079999999999999</v>
      </c>
      <c r="K18" s="6">
        <v>0.89159999999999995</v>
      </c>
      <c r="L18" s="6">
        <v>1.1143000000000001</v>
      </c>
      <c r="M18" s="6">
        <v>3.5829</v>
      </c>
      <c r="N18" s="6">
        <v>14.536300000000001</v>
      </c>
      <c r="O18" s="6">
        <v>0.70440000000000003</v>
      </c>
      <c r="P18" s="6">
        <v>0.25469999999999998</v>
      </c>
      <c r="Q18" s="6">
        <v>0.29170000000000001</v>
      </c>
      <c r="R18" s="6">
        <v>5.0000000000000001E-4</v>
      </c>
      <c r="S18" s="6">
        <v>3.8999999999999998E-3</v>
      </c>
      <c r="T18" s="6">
        <v>3.8999999999999998E-3</v>
      </c>
      <c r="U18" s="6">
        <v>5.2900000000000003E-2</v>
      </c>
      <c r="V18" s="6">
        <v>8.0000000000000004E-4</v>
      </c>
    </row>
    <row r="19" spans="1:22" x14ac:dyDescent="0.2">
      <c r="A19" s="3">
        <v>44103</v>
      </c>
      <c r="B19" s="4">
        <v>44824</v>
      </c>
      <c r="C19" s="5">
        <v>5</v>
      </c>
      <c r="D19" s="5">
        <v>65511</v>
      </c>
      <c r="E19" s="6">
        <v>67.742000000000004</v>
      </c>
      <c r="F19" s="6">
        <v>0.90539999999999998</v>
      </c>
      <c r="G19" s="6">
        <v>74.373599999999996</v>
      </c>
      <c r="H19" s="6">
        <v>0.1174</v>
      </c>
      <c r="I19" s="6">
        <v>1.3668</v>
      </c>
      <c r="J19" s="6">
        <v>0.31369999999999998</v>
      </c>
      <c r="K19" s="6">
        <v>0.90029999999999999</v>
      </c>
      <c r="L19" s="6">
        <v>1.2084999999999999</v>
      </c>
      <c r="M19" s="6">
        <v>3.4230999999999998</v>
      </c>
      <c r="N19" s="6">
        <v>18.107099999999999</v>
      </c>
      <c r="O19" s="6">
        <v>1.3576999999999999</v>
      </c>
      <c r="P19" s="6">
        <v>0.32590000000000002</v>
      </c>
      <c r="Q19" s="6">
        <v>0.39069999999999999</v>
      </c>
      <c r="R19" s="6">
        <v>5.0000000000000001E-4</v>
      </c>
      <c r="S19" s="6">
        <v>4.4999999999999997E-3</v>
      </c>
      <c r="T19" s="6">
        <v>4.7999999999999996E-3</v>
      </c>
      <c r="U19" s="6">
        <v>6.8199999999999997E-2</v>
      </c>
      <c r="V19" s="6">
        <v>1.4E-3</v>
      </c>
    </row>
    <row r="20" spans="1:22" x14ac:dyDescent="0.2">
      <c r="A20" s="3">
        <v>44117</v>
      </c>
      <c r="B20" s="4">
        <v>44854</v>
      </c>
      <c r="C20" s="5">
        <v>19</v>
      </c>
      <c r="D20" s="5">
        <v>68217</v>
      </c>
      <c r="E20" s="6">
        <v>75.305800000000005</v>
      </c>
      <c r="F20" s="6">
        <v>0.82450000000000001</v>
      </c>
      <c r="G20" s="6">
        <v>71.844200000000001</v>
      </c>
      <c r="H20" s="6">
        <v>0.1217</v>
      </c>
      <c r="I20" s="6">
        <v>1.3229</v>
      </c>
      <c r="J20" s="6">
        <v>0.25340000000000001</v>
      </c>
      <c r="K20" s="6">
        <v>0.8125</v>
      </c>
      <c r="L20" s="6">
        <v>1.0612999999999999</v>
      </c>
      <c r="M20" s="6">
        <v>5.1616</v>
      </c>
      <c r="N20" s="6">
        <v>18.948799999999999</v>
      </c>
      <c r="O20" s="6">
        <v>0.61150000000000004</v>
      </c>
      <c r="P20" s="6">
        <v>0.14560000000000001</v>
      </c>
      <c r="Q20" s="6">
        <v>0.29299999999999998</v>
      </c>
      <c r="R20" s="6">
        <v>5.0000000000000001E-4</v>
      </c>
      <c r="S20" s="6">
        <v>2.3E-3</v>
      </c>
      <c r="T20" s="6">
        <v>3.8E-3</v>
      </c>
      <c r="U20" s="6">
        <v>3.8600000000000002E-2</v>
      </c>
      <c r="V20" s="6">
        <v>6.9999999999999999E-4</v>
      </c>
    </row>
    <row r="21" spans="1:22" x14ac:dyDescent="0.2">
      <c r="A21" s="3">
        <v>44131</v>
      </c>
      <c r="B21" s="4">
        <v>44854</v>
      </c>
      <c r="C21" s="5">
        <v>21</v>
      </c>
      <c r="D21" s="5">
        <v>134767</v>
      </c>
      <c r="E21" s="6">
        <v>89.659300000000002</v>
      </c>
      <c r="F21" s="6">
        <v>1.0055000000000001</v>
      </c>
      <c r="G21" s="6">
        <v>111.9736</v>
      </c>
      <c r="H21" s="6">
        <v>0.2099</v>
      </c>
      <c r="I21" s="6">
        <v>1.9773000000000001</v>
      </c>
      <c r="J21" s="6">
        <v>0.25890000000000002</v>
      </c>
      <c r="K21" s="6">
        <v>1.7019</v>
      </c>
      <c r="L21" s="6">
        <v>1.7103999999999999</v>
      </c>
      <c r="M21" s="6">
        <v>8.5025999999999993</v>
      </c>
      <c r="N21" s="6">
        <v>29.9815</v>
      </c>
      <c r="O21" s="6">
        <v>1.2136</v>
      </c>
      <c r="P21" s="6">
        <v>0.26200000000000001</v>
      </c>
      <c r="Q21" s="6">
        <v>0.40189999999999998</v>
      </c>
      <c r="R21" s="6">
        <v>5.0000000000000001E-4</v>
      </c>
      <c r="S21" s="6">
        <v>5.0000000000000001E-3</v>
      </c>
      <c r="T21" s="6">
        <v>8.6999999999999994E-3</v>
      </c>
      <c r="U21" s="6">
        <v>4.2299999999999997E-2</v>
      </c>
      <c r="V21" s="6">
        <v>5.0000000000000001E-4</v>
      </c>
    </row>
    <row r="22" spans="1:22" x14ac:dyDescent="0.2">
      <c r="A22" s="3">
        <v>44145</v>
      </c>
      <c r="B22" s="4">
        <v>44885</v>
      </c>
      <c r="C22" s="5">
        <v>61</v>
      </c>
      <c r="D22" s="5">
        <v>540140</v>
      </c>
      <c r="E22" s="6">
        <v>105.5475</v>
      </c>
      <c r="F22" s="6">
        <v>1.0277000000000001</v>
      </c>
      <c r="G22" s="6">
        <v>115.6686</v>
      </c>
      <c r="H22" s="6">
        <v>0.13519999999999999</v>
      </c>
      <c r="I22" s="6">
        <v>1.9762999999999999</v>
      </c>
      <c r="J22" s="6">
        <v>0.2626</v>
      </c>
      <c r="K22" s="6">
        <v>1.7303999999999999</v>
      </c>
      <c r="L22" s="6">
        <v>1.6999</v>
      </c>
      <c r="M22" s="6">
        <v>11.5852</v>
      </c>
      <c r="N22" s="6">
        <v>31.059899999999999</v>
      </c>
      <c r="O22" s="6">
        <v>1.0959000000000001</v>
      </c>
      <c r="P22" s="6">
        <v>0.24179999999999999</v>
      </c>
      <c r="Q22" s="6">
        <v>0.50249999999999995</v>
      </c>
      <c r="R22" s="6">
        <v>5.0000000000000001E-4</v>
      </c>
      <c r="S22" s="6">
        <v>7.4999999999999997E-3</v>
      </c>
      <c r="T22" s="6">
        <v>1.49E-2</v>
      </c>
      <c r="U22" s="6">
        <v>5.6099999999999997E-2</v>
      </c>
      <c r="V22" s="6">
        <v>5.0000000000000001E-4</v>
      </c>
    </row>
    <row r="23" spans="1:22" x14ac:dyDescent="0.2">
      <c r="A23" s="3">
        <v>44159</v>
      </c>
      <c r="B23" s="4">
        <v>44885</v>
      </c>
      <c r="C23" s="5">
        <v>89</v>
      </c>
      <c r="D23" s="5">
        <v>308437</v>
      </c>
      <c r="E23" s="6">
        <v>82.632000000000005</v>
      </c>
      <c r="F23" s="6">
        <v>0.76529999999999998</v>
      </c>
      <c r="G23" s="6">
        <v>83.927899999999994</v>
      </c>
      <c r="H23" s="6">
        <v>0.123</v>
      </c>
      <c r="I23" s="6">
        <v>1.4504999999999999</v>
      </c>
      <c r="J23" s="6">
        <v>0.19370000000000001</v>
      </c>
      <c r="K23" s="6">
        <v>0.97150000000000003</v>
      </c>
      <c r="L23" s="6">
        <v>1.3575999999999999</v>
      </c>
      <c r="M23" s="6">
        <v>7.3479999999999999</v>
      </c>
      <c r="N23" s="6">
        <v>23.687999999999999</v>
      </c>
      <c r="O23" s="6">
        <v>0.90400000000000003</v>
      </c>
      <c r="P23" s="6">
        <v>0.217</v>
      </c>
      <c r="Q23" s="6">
        <v>0.3125</v>
      </c>
      <c r="R23" s="6">
        <v>5.0000000000000001E-4</v>
      </c>
      <c r="S23" s="6">
        <v>6.3E-3</v>
      </c>
      <c r="T23" s="6">
        <v>6.4000000000000003E-3</v>
      </c>
      <c r="U23" s="6">
        <v>4.7199999999999999E-2</v>
      </c>
      <c r="V23" s="6">
        <v>5.0000000000000001E-4</v>
      </c>
    </row>
    <row r="24" spans="1:22" x14ac:dyDescent="0.2">
      <c r="A24" s="3">
        <v>44173</v>
      </c>
      <c r="B24" s="4">
        <v>44915</v>
      </c>
      <c r="C24" s="5">
        <v>183</v>
      </c>
      <c r="D24" s="5">
        <v>265372</v>
      </c>
      <c r="E24" s="6">
        <v>130.114</v>
      </c>
      <c r="F24" s="6">
        <v>0.79669999999999996</v>
      </c>
      <c r="G24" s="6">
        <v>107.3116</v>
      </c>
      <c r="H24" s="6">
        <v>0.11899999999999999</v>
      </c>
      <c r="I24" s="6">
        <v>1.8073999999999999</v>
      </c>
      <c r="J24" s="6">
        <v>0.2233</v>
      </c>
      <c r="K24" s="6">
        <v>1.4249000000000001</v>
      </c>
      <c r="L24" s="6">
        <v>1.5663</v>
      </c>
      <c r="M24" s="6">
        <v>9.7210000000000001</v>
      </c>
      <c r="N24" s="6">
        <v>27.670400000000001</v>
      </c>
      <c r="O24" s="6">
        <v>1.0522</v>
      </c>
      <c r="P24" s="6">
        <v>0.2621</v>
      </c>
      <c r="Q24" s="6">
        <v>0.48199999999999998</v>
      </c>
      <c r="R24" s="6">
        <v>5.0000000000000001E-4</v>
      </c>
      <c r="S24" s="6">
        <v>5.1000000000000004E-3</v>
      </c>
      <c r="T24" s="6">
        <v>8.6999999999999994E-3</v>
      </c>
      <c r="U24" s="6">
        <v>4.6100000000000002E-2</v>
      </c>
      <c r="V24" s="6">
        <v>5.0000000000000001E-4</v>
      </c>
    </row>
    <row r="25" spans="1:22" x14ac:dyDescent="0.2">
      <c r="A25" s="3">
        <v>44187</v>
      </c>
      <c r="B25" s="4">
        <v>44915</v>
      </c>
      <c r="C25" s="5">
        <v>227</v>
      </c>
      <c r="D25" s="5">
        <v>292777</v>
      </c>
      <c r="E25" s="6">
        <v>85.856700000000004</v>
      </c>
      <c r="F25" s="6">
        <v>0.7218</v>
      </c>
      <c r="G25" s="6">
        <v>93.246300000000005</v>
      </c>
      <c r="H25" s="6">
        <v>0.1111</v>
      </c>
      <c r="I25" s="6">
        <v>1.5499000000000001</v>
      </c>
      <c r="J25" s="6">
        <v>0.19489999999999999</v>
      </c>
      <c r="K25" s="6">
        <v>0.58450000000000002</v>
      </c>
      <c r="L25" s="6">
        <v>1.2121999999999999</v>
      </c>
      <c r="M25" s="6">
        <v>6.7165999999999997</v>
      </c>
      <c r="N25" s="6">
        <v>25.628799999999998</v>
      </c>
      <c r="O25" s="6">
        <v>0.86660000000000004</v>
      </c>
      <c r="P25" s="6">
        <v>0.21290000000000001</v>
      </c>
      <c r="Q25" s="6">
        <v>1.583</v>
      </c>
      <c r="R25" s="6">
        <v>5.0000000000000001E-4</v>
      </c>
      <c r="S25" s="6">
        <v>5.0000000000000001E-4</v>
      </c>
      <c r="T25" s="6">
        <v>5.0000000000000001E-4</v>
      </c>
      <c r="U25" s="6">
        <v>1.6400000000000001E-2</v>
      </c>
      <c r="V25" s="6">
        <v>5.0000000000000001E-4</v>
      </c>
    </row>
    <row r="26" spans="1:22" x14ac:dyDescent="0.2">
      <c r="A26" s="3">
        <v>44201</v>
      </c>
      <c r="B26" s="4">
        <v>44582</v>
      </c>
      <c r="C26" s="5">
        <v>330</v>
      </c>
      <c r="D26" s="5">
        <v>172064</v>
      </c>
      <c r="E26" s="6">
        <v>91.895600000000002</v>
      </c>
      <c r="F26" s="6">
        <v>0.67010000000000003</v>
      </c>
      <c r="G26" s="6">
        <v>83.599199999999996</v>
      </c>
      <c r="H26" s="6">
        <v>9.3600000000000003E-2</v>
      </c>
      <c r="I26" s="6">
        <v>1.3545</v>
      </c>
      <c r="J26" s="6">
        <v>0.1943</v>
      </c>
      <c r="K26" s="6">
        <v>1.0873999999999999</v>
      </c>
      <c r="L26" s="6">
        <v>1.3149</v>
      </c>
      <c r="M26" s="6">
        <v>6.8009000000000004</v>
      </c>
      <c r="N26" s="6">
        <v>22.9178</v>
      </c>
      <c r="O26" s="6">
        <v>0.83020000000000005</v>
      </c>
      <c r="P26" s="6">
        <v>0.2215</v>
      </c>
      <c r="Q26" s="6">
        <v>0.50109999999999999</v>
      </c>
      <c r="R26" s="6">
        <v>5.0000000000000001E-4</v>
      </c>
      <c r="S26" s="6">
        <v>4.3E-3</v>
      </c>
      <c r="T26" s="6">
        <v>8.0999999999999996E-3</v>
      </c>
      <c r="U26" s="6">
        <v>3.3399999999999999E-2</v>
      </c>
      <c r="V26" s="6">
        <v>5.0000000000000001E-4</v>
      </c>
    </row>
    <row r="27" spans="1:22" x14ac:dyDescent="0.2">
      <c r="A27" s="3">
        <v>44215</v>
      </c>
      <c r="B27" s="4">
        <v>44582</v>
      </c>
      <c r="C27" s="5">
        <v>313</v>
      </c>
      <c r="D27" s="5">
        <v>279504</v>
      </c>
      <c r="E27" s="6">
        <v>50.921599999999998</v>
      </c>
      <c r="F27" s="6">
        <v>0.6149</v>
      </c>
      <c r="G27" s="6">
        <v>81.882000000000005</v>
      </c>
      <c r="H27" s="6">
        <v>0.10639999999999999</v>
      </c>
      <c r="I27" s="6">
        <v>1.6294</v>
      </c>
      <c r="J27" s="6">
        <v>0.1404</v>
      </c>
      <c r="K27" s="6">
        <v>0.88660000000000005</v>
      </c>
      <c r="L27" s="6">
        <v>1.2372000000000001</v>
      </c>
      <c r="M27" s="6">
        <v>5.4673999999999996</v>
      </c>
      <c r="N27" s="6">
        <v>21.811599999999999</v>
      </c>
      <c r="O27" s="6">
        <v>0.32919999999999999</v>
      </c>
      <c r="P27" s="6">
        <v>0.19359999999999999</v>
      </c>
      <c r="Q27" s="6">
        <v>0.38600000000000001</v>
      </c>
      <c r="R27" s="6">
        <v>5.0000000000000001E-4</v>
      </c>
      <c r="S27" s="6">
        <v>3.0000000000000001E-3</v>
      </c>
      <c r="T27" s="6">
        <v>5.0000000000000001E-4</v>
      </c>
      <c r="U27" s="6">
        <v>1.55E-2</v>
      </c>
      <c r="V27" s="6">
        <v>5.0000000000000001E-4</v>
      </c>
    </row>
    <row r="28" spans="1:22" x14ac:dyDescent="0.2">
      <c r="A28" s="3">
        <v>44217</v>
      </c>
      <c r="B28" s="4">
        <v>44582</v>
      </c>
      <c r="C28" s="5">
        <v>291</v>
      </c>
      <c r="D28" s="5">
        <v>66441</v>
      </c>
      <c r="E28" s="6">
        <v>98.929699999999997</v>
      </c>
      <c r="F28" s="6">
        <v>0.78069999999999995</v>
      </c>
      <c r="G28" s="6">
        <v>99.895700000000005</v>
      </c>
      <c r="H28" s="6">
        <v>0.16289999999999999</v>
      </c>
      <c r="I28" s="6">
        <v>1.7098</v>
      </c>
      <c r="J28" s="6">
        <v>0.19339999999999999</v>
      </c>
      <c r="K28" s="6">
        <v>1.1779999999999999</v>
      </c>
      <c r="L28" s="6">
        <v>1.4051</v>
      </c>
      <c r="M28" s="6">
        <v>5.9333</v>
      </c>
      <c r="N28" s="6">
        <v>24.8018</v>
      </c>
      <c r="O28" s="6">
        <v>0.57640000000000002</v>
      </c>
      <c r="P28" s="6">
        <v>0.2198</v>
      </c>
      <c r="Q28" s="6">
        <v>0.63100000000000001</v>
      </c>
      <c r="R28" s="6">
        <v>5.0000000000000001E-4</v>
      </c>
      <c r="S28" s="6">
        <v>5.1999999999999998E-3</v>
      </c>
      <c r="T28" s="6">
        <v>1.1999999999999999E-3</v>
      </c>
      <c r="U28" s="6">
        <v>3.0300000000000001E-2</v>
      </c>
      <c r="V28" s="6">
        <v>5.0000000000000001E-4</v>
      </c>
    </row>
    <row r="29" spans="1:22" x14ac:dyDescent="0.2">
      <c r="A29" s="3">
        <v>44222</v>
      </c>
      <c r="B29" s="4">
        <v>44582</v>
      </c>
      <c r="C29" s="5">
        <v>265</v>
      </c>
      <c r="D29" s="5">
        <v>112582</v>
      </c>
      <c r="E29" s="6">
        <v>124.5561</v>
      </c>
      <c r="F29" s="6">
        <v>0.92659999999999998</v>
      </c>
      <c r="G29" s="6">
        <v>110.886</v>
      </c>
      <c r="H29" s="6">
        <v>0.22600000000000001</v>
      </c>
      <c r="I29" s="6">
        <v>1.7622</v>
      </c>
      <c r="J29" s="6">
        <v>0.2248</v>
      </c>
      <c r="K29" s="6">
        <v>1.1351</v>
      </c>
      <c r="L29" s="6">
        <v>1.4671000000000001</v>
      </c>
      <c r="M29" s="6">
        <v>4.6013000000000002</v>
      </c>
      <c r="N29" s="6">
        <v>28.5456</v>
      </c>
      <c r="O29" s="6">
        <v>0.55859999999999999</v>
      </c>
      <c r="P29" s="6">
        <v>0.25840000000000002</v>
      </c>
      <c r="Q29" s="6">
        <v>0.70799999999999996</v>
      </c>
      <c r="R29" s="6">
        <v>5.0000000000000001E-4</v>
      </c>
      <c r="S29" s="6">
        <v>5.0000000000000001E-3</v>
      </c>
      <c r="T29" s="6">
        <v>1.1999999999999999E-3</v>
      </c>
      <c r="U29" s="6">
        <v>3.4299999999999997E-2</v>
      </c>
      <c r="V29" s="6">
        <v>5.0000000000000001E-4</v>
      </c>
    </row>
    <row r="30" spans="1:22" x14ac:dyDescent="0.2">
      <c r="A30" s="3">
        <v>44223</v>
      </c>
      <c r="B30" s="4">
        <v>44582</v>
      </c>
      <c r="C30" s="5">
        <v>258</v>
      </c>
      <c r="D30" s="5">
        <v>267616</v>
      </c>
      <c r="E30" s="6">
        <v>85.962299999999999</v>
      </c>
      <c r="F30" s="6">
        <v>0.7782</v>
      </c>
      <c r="G30" s="6">
        <v>112.8929</v>
      </c>
      <c r="H30" s="6">
        <v>0.1249</v>
      </c>
      <c r="I30" s="6">
        <v>1.6633</v>
      </c>
      <c r="J30" s="6">
        <v>0.2414</v>
      </c>
      <c r="K30" s="6">
        <v>2.9376000000000002</v>
      </c>
      <c r="L30" s="6">
        <v>1.5935999999999999</v>
      </c>
      <c r="M30" s="6">
        <v>5.0961999999999996</v>
      </c>
      <c r="N30" s="6">
        <v>24.140899999999998</v>
      </c>
      <c r="O30" s="6">
        <v>0.54259999999999997</v>
      </c>
      <c r="P30" s="6">
        <v>0.2382</v>
      </c>
      <c r="Q30" s="6">
        <v>0.48320000000000002</v>
      </c>
      <c r="R30" s="6">
        <v>6.9999999999999999E-4</v>
      </c>
      <c r="S30" s="6">
        <v>7.9000000000000008E-3</v>
      </c>
      <c r="T30" s="6">
        <v>2E-3</v>
      </c>
      <c r="U30" s="6">
        <v>4.7300000000000002E-2</v>
      </c>
      <c r="V30" s="6">
        <v>5.0000000000000001E-4</v>
      </c>
    </row>
    <row r="31" spans="1:22" x14ac:dyDescent="0.2">
      <c r="A31" s="3">
        <v>44229</v>
      </c>
      <c r="B31" s="4">
        <v>44613</v>
      </c>
      <c r="C31" s="5">
        <v>211</v>
      </c>
      <c r="D31" s="5">
        <v>196846</v>
      </c>
      <c r="E31" s="6">
        <v>99.109800000000007</v>
      </c>
      <c r="F31" s="6">
        <v>0.79120000000000001</v>
      </c>
      <c r="G31" s="6">
        <v>83.377300000000005</v>
      </c>
      <c r="H31" s="6">
        <v>0.125</v>
      </c>
      <c r="I31" s="6">
        <v>1.5</v>
      </c>
      <c r="J31" s="6">
        <v>0.2412</v>
      </c>
      <c r="K31" s="6">
        <v>1.4321999999999999</v>
      </c>
      <c r="L31" s="6">
        <v>1.3677999999999999</v>
      </c>
      <c r="M31" s="6">
        <v>6.6797000000000004</v>
      </c>
      <c r="N31" s="6">
        <v>23.9209</v>
      </c>
      <c r="O31" s="6">
        <v>0.49509999999999998</v>
      </c>
      <c r="P31" s="6">
        <v>0.25569999999999998</v>
      </c>
      <c r="Q31" s="6">
        <v>0.40429999999999999</v>
      </c>
      <c r="R31" s="6">
        <v>6.9999999999999999E-4</v>
      </c>
      <c r="S31" s="6">
        <v>1.21E-2</v>
      </c>
      <c r="T31" s="6">
        <v>4.1000000000000003E-3</v>
      </c>
      <c r="U31" s="6">
        <v>7.1099999999999997E-2</v>
      </c>
      <c r="V31" s="6">
        <v>5.0000000000000001E-4</v>
      </c>
    </row>
    <row r="32" spans="1:22" x14ac:dyDescent="0.2">
      <c r="A32" s="3">
        <v>44231</v>
      </c>
      <c r="B32" s="4">
        <v>44613</v>
      </c>
      <c r="C32" s="5">
        <v>191</v>
      </c>
      <c r="D32" s="5">
        <v>190582</v>
      </c>
      <c r="E32" s="6">
        <v>36.920999999999999</v>
      </c>
      <c r="F32" s="6">
        <v>0.73560000000000003</v>
      </c>
      <c r="G32" s="6">
        <v>90.156199999999998</v>
      </c>
      <c r="H32" s="6">
        <v>0.1132</v>
      </c>
      <c r="I32" s="6">
        <v>1.4332</v>
      </c>
      <c r="J32" s="6">
        <v>0.18379999999999999</v>
      </c>
      <c r="K32" s="6">
        <v>1.3117000000000001</v>
      </c>
      <c r="L32" s="6">
        <v>1.1194</v>
      </c>
      <c r="M32" s="6">
        <v>4.048</v>
      </c>
      <c r="N32" s="6">
        <v>22.949100000000001</v>
      </c>
      <c r="O32" s="6">
        <v>0.38519999999999999</v>
      </c>
      <c r="P32" s="6">
        <v>0.21579999999999999</v>
      </c>
      <c r="Q32" s="6">
        <v>0.33600000000000002</v>
      </c>
      <c r="R32" s="6">
        <v>5.0000000000000001E-4</v>
      </c>
      <c r="S32" s="6">
        <v>8.2000000000000007E-3</v>
      </c>
      <c r="T32" s="6">
        <v>2.3E-3</v>
      </c>
      <c r="U32" s="6">
        <v>4.82E-2</v>
      </c>
      <c r="V32" s="6">
        <v>5.0000000000000001E-4</v>
      </c>
    </row>
    <row r="33" spans="1:22" x14ac:dyDescent="0.2">
      <c r="A33" s="3">
        <v>44236</v>
      </c>
      <c r="B33" s="4">
        <v>44613</v>
      </c>
      <c r="C33" s="5">
        <v>184</v>
      </c>
      <c r="D33" s="5">
        <v>195541</v>
      </c>
      <c r="E33" s="6">
        <v>112.7266</v>
      </c>
      <c r="F33" s="6">
        <v>0.82040000000000002</v>
      </c>
      <c r="G33" s="6">
        <v>105.81019999999999</v>
      </c>
      <c r="H33" s="6">
        <v>0.17749999999999999</v>
      </c>
      <c r="I33" s="6">
        <v>1.8257000000000001</v>
      </c>
      <c r="J33" s="6">
        <v>0.23880000000000001</v>
      </c>
      <c r="K33" s="6">
        <v>1.3107</v>
      </c>
      <c r="L33" s="6">
        <v>1.4765999999999999</v>
      </c>
      <c r="M33" s="6">
        <v>5.0587</v>
      </c>
      <c r="N33" s="6">
        <v>25.545300000000001</v>
      </c>
      <c r="O33" s="6">
        <v>1.1769000000000001</v>
      </c>
      <c r="P33" s="6">
        <v>0.39860000000000001</v>
      </c>
      <c r="Q33" s="6">
        <v>0.46729999999999999</v>
      </c>
      <c r="R33" s="6">
        <v>5.0000000000000001E-4</v>
      </c>
      <c r="S33" s="6">
        <v>4.7000000000000002E-3</v>
      </c>
      <c r="T33" s="6">
        <v>1.9E-3</v>
      </c>
      <c r="U33" s="6">
        <v>3.1300000000000001E-2</v>
      </c>
      <c r="V33" s="6">
        <v>5.0000000000000001E-4</v>
      </c>
    </row>
    <row r="34" spans="1:22" x14ac:dyDescent="0.2">
      <c r="A34" s="3">
        <v>44237</v>
      </c>
      <c r="B34" s="4">
        <v>44613</v>
      </c>
      <c r="C34" s="5">
        <v>183</v>
      </c>
      <c r="D34" s="5">
        <v>223860</v>
      </c>
      <c r="E34" s="6">
        <v>152.0342</v>
      </c>
      <c r="F34" s="6">
        <v>0.80200000000000005</v>
      </c>
      <c r="G34" s="6">
        <v>106.6816</v>
      </c>
      <c r="H34" s="6">
        <v>0.1139</v>
      </c>
      <c r="I34" s="6">
        <v>1.786</v>
      </c>
      <c r="J34" s="6">
        <v>0.26450000000000001</v>
      </c>
      <c r="K34" s="6">
        <v>1.8145</v>
      </c>
      <c r="L34" s="6">
        <v>1.4033</v>
      </c>
      <c r="M34" s="6">
        <v>3.4594999999999998</v>
      </c>
      <c r="N34" s="6">
        <v>26.0822</v>
      </c>
      <c r="O34" s="6">
        <v>4.1142000000000003</v>
      </c>
      <c r="P34" s="6">
        <v>1.2523</v>
      </c>
      <c r="Q34" s="6">
        <v>0.4194</v>
      </c>
      <c r="R34" s="6">
        <v>5.0000000000000001E-4</v>
      </c>
      <c r="S34" s="6">
        <v>7.7000000000000002E-3</v>
      </c>
      <c r="T34" s="6">
        <v>2.3E-3</v>
      </c>
      <c r="U34" s="6">
        <v>4.8599999999999997E-2</v>
      </c>
      <c r="V34" s="6">
        <v>5.0000000000000001E-4</v>
      </c>
    </row>
    <row r="35" spans="1:22" x14ac:dyDescent="0.2">
      <c r="A35" s="3">
        <v>44244</v>
      </c>
      <c r="B35" s="4">
        <v>44613</v>
      </c>
      <c r="C35" s="5">
        <v>140</v>
      </c>
      <c r="D35" s="5">
        <v>168815</v>
      </c>
      <c r="E35" s="6">
        <v>35.6235</v>
      </c>
      <c r="F35" s="6">
        <v>0.53510000000000002</v>
      </c>
      <c r="G35" s="6">
        <v>77.398700000000005</v>
      </c>
      <c r="H35" s="6">
        <v>7.9399999999999998E-2</v>
      </c>
      <c r="I35" s="6">
        <v>1.3761000000000001</v>
      </c>
      <c r="J35" s="6">
        <v>0.21809999999999999</v>
      </c>
      <c r="K35" s="6">
        <v>0.69389999999999996</v>
      </c>
      <c r="L35" s="6">
        <v>1.1151</v>
      </c>
      <c r="M35" s="6">
        <v>4.3887999999999998</v>
      </c>
      <c r="N35" s="6">
        <v>20.106000000000002</v>
      </c>
      <c r="O35" s="6">
        <v>0.2404</v>
      </c>
      <c r="P35" s="6">
        <v>0.20849999999999999</v>
      </c>
      <c r="Q35" s="6">
        <v>0.34360000000000002</v>
      </c>
      <c r="R35" s="6">
        <v>5.0000000000000001E-4</v>
      </c>
      <c r="S35" s="6">
        <v>4.7000000000000002E-3</v>
      </c>
      <c r="T35" s="6">
        <v>1.6000000000000001E-3</v>
      </c>
      <c r="U35" s="6">
        <v>2.3199999999999998E-2</v>
      </c>
      <c r="V35" s="6">
        <v>5.0000000000000001E-4</v>
      </c>
    </row>
    <row r="36" spans="1:22" x14ac:dyDescent="0.2">
      <c r="A36" s="3">
        <v>44255</v>
      </c>
      <c r="B36" s="4">
        <v>44613</v>
      </c>
      <c r="C36" s="5">
        <v>130</v>
      </c>
      <c r="D36" s="5">
        <v>91350</v>
      </c>
      <c r="E36" s="6">
        <v>72.400499999999994</v>
      </c>
      <c r="F36" s="6">
        <v>0.54459999999999997</v>
      </c>
      <c r="G36" s="6">
        <v>72.834699999999998</v>
      </c>
      <c r="H36" s="6">
        <v>9.4700000000000006E-2</v>
      </c>
      <c r="I36" s="6">
        <v>1.3033999999999999</v>
      </c>
      <c r="J36" s="6">
        <v>0.21240000000000001</v>
      </c>
      <c r="K36" s="6">
        <v>1.0519000000000001</v>
      </c>
      <c r="L36" s="6">
        <v>1.1319999999999999</v>
      </c>
      <c r="M36" s="6">
        <v>4.3327999999999998</v>
      </c>
      <c r="N36" s="6">
        <v>20.11</v>
      </c>
      <c r="O36" s="6">
        <v>0.41049999999999998</v>
      </c>
      <c r="P36" s="6">
        <v>0.19350000000000001</v>
      </c>
      <c r="Q36" s="6">
        <v>0.30640000000000001</v>
      </c>
      <c r="R36" s="6">
        <v>7.4999999999999997E-3</v>
      </c>
      <c r="S36" s="6">
        <v>1.3899999999999999E-2</v>
      </c>
      <c r="T36" s="6">
        <v>3.5999999999999999E-3</v>
      </c>
      <c r="U36" s="6">
        <v>3.6499999999999998E-2</v>
      </c>
      <c r="V36" s="6">
        <v>5.0000000000000001E-4</v>
      </c>
    </row>
    <row r="37" spans="1:22" x14ac:dyDescent="0.2">
      <c r="A37" s="3">
        <v>44258</v>
      </c>
      <c r="B37" s="4">
        <v>44641</v>
      </c>
      <c r="C37" s="5">
        <v>132</v>
      </c>
      <c r="D37" s="5">
        <v>63032</v>
      </c>
      <c r="E37" s="6">
        <v>22.397500000000001</v>
      </c>
      <c r="F37" s="6">
        <v>0.60150000000000003</v>
      </c>
      <c r="G37" s="6">
        <v>78.029799999999994</v>
      </c>
      <c r="H37" s="6">
        <v>9.8799999999999999E-2</v>
      </c>
      <c r="I37" s="6">
        <v>1.3228</v>
      </c>
      <c r="J37" s="6">
        <v>0.17219999999999999</v>
      </c>
      <c r="K37" s="6">
        <v>0.88580000000000003</v>
      </c>
      <c r="L37" s="6">
        <v>1.0985</v>
      </c>
      <c r="M37" s="6">
        <v>4.6859000000000002</v>
      </c>
      <c r="N37" s="6">
        <v>20.183800000000002</v>
      </c>
      <c r="O37" s="6">
        <v>0.3795</v>
      </c>
      <c r="P37" s="6">
        <v>0.2001</v>
      </c>
      <c r="Q37" s="6">
        <v>0.31830000000000003</v>
      </c>
      <c r="R37" s="6">
        <v>1.1999999999999999E-3</v>
      </c>
      <c r="S37" s="6">
        <v>9.1000000000000004E-3</v>
      </c>
      <c r="T37" s="6">
        <v>2.5000000000000001E-3</v>
      </c>
      <c r="U37" s="6">
        <v>4.07E-2</v>
      </c>
      <c r="V37" s="6">
        <v>5.0000000000000001E-4</v>
      </c>
    </row>
    <row r="38" spans="1:22" x14ac:dyDescent="0.2">
      <c r="A38" s="3">
        <v>44261</v>
      </c>
      <c r="B38" s="4">
        <v>44641</v>
      </c>
      <c r="C38" s="5">
        <v>133</v>
      </c>
      <c r="D38" s="5">
        <v>48024</v>
      </c>
      <c r="E38" s="6">
        <v>84.696600000000004</v>
      </c>
      <c r="F38" s="6">
        <v>0.74460000000000004</v>
      </c>
      <c r="G38" s="6">
        <v>87.530699999999996</v>
      </c>
      <c r="H38" s="6">
        <v>0.1142</v>
      </c>
      <c r="I38" s="6">
        <v>1.5696000000000001</v>
      </c>
      <c r="J38" s="6">
        <v>0.21510000000000001</v>
      </c>
      <c r="K38" s="6">
        <v>1.1323000000000001</v>
      </c>
      <c r="L38" s="6">
        <v>1.2222999999999999</v>
      </c>
      <c r="M38" s="6">
        <v>5.3761000000000001</v>
      </c>
      <c r="N38" s="6">
        <v>25.322099999999999</v>
      </c>
      <c r="O38" s="6">
        <v>0.52869999999999995</v>
      </c>
      <c r="P38" s="6">
        <v>0.21290000000000001</v>
      </c>
      <c r="Q38" s="6">
        <v>0.3584</v>
      </c>
      <c r="R38" s="6">
        <v>5.0000000000000001E-4</v>
      </c>
      <c r="S38" s="6">
        <v>8.6999999999999994E-3</v>
      </c>
      <c r="T38" s="6">
        <v>1.8E-3</v>
      </c>
      <c r="U38" s="6">
        <v>4.8399999999999999E-2</v>
      </c>
      <c r="V38" s="6">
        <v>5.0000000000000001E-4</v>
      </c>
    </row>
    <row r="39" spans="1:22" x14ac:dyDescent="0.2">
      <c r="A39" s="3">
        <v>44264</v>
      </c>
      <c r="B39" s="4">
        <v>44641</v>
      </c>
      <c r="C39" s="5">
        <v>137</v>
      </c>
      <c r="D39" s="5">
        <v>50464</v>
      </c>
      <c r="E39" s="6">
        <v>27.959599999999998</v>
      </c>
      <c r="F39" s="6">
        <v>0.7006</v>
      </c>
      <c r="G39" s="6">
        <v>104.0393</v>
      </c>
      <c r="H39" s="6">
        <v>0.13089999999999999</v>
      </c>
      <c r="I39" s="6">
        <v>1.7407999999999999</v>
      </c>
      <c r="J39" s="6">
        <v>0.1943</v>
      </c>
      <c r="K39" s="6">
        <v>1.1880999999999999</v>
      </c>
      <c r="L39" s="6">
        <v>1.2419</v>
      </c>
      <c r="M39" s="6">
        <v>5.3667999999999996</v>
      </c>
      <c r="N39" s="6">
        <v>26.187100000000001</v>
      </c>
      <c r="O39" s="6">
        <v>0.75870000000000004</v>
      </c>
      <c r="P39" s="6">
        <v>0.25840000000000002</v>
      </c>
      <c r="Q39" s="6">
        <v>0.38400000000000001</v>
      </c>
      <c r="R39" s="6">
        <v>5.0000000000000001E-4</v>
      </c>
      <c r="S39" s="6">
        <v>8.8999999999999999E-3</v>
      </c>
      <c r="T39" s="6">
        <v>1.6000000000000001E-3</v>
      </c>
      <c r="U39" s="6">
        <v>4.1500000000000002E-2</v>
      </c>
      <c r="V39" s="6">
        <v>5.0000000000000001E-4</v>
      </c>
    </row>
    <row r="40" spans="1:22" x14ac:dyDescent="0.2">
      <c r="A40" s="3">
        <v>44270</v>
      </c>
      <c r="B40" s="4">
        <v>44641</v>
      </c>
      <c r="C40" s="5">
        <v>144</v>
      </c>
      <c r="D40" s="5">
        <v>239428</v>
      </c>
      <c r="E40" s="6">
        <v>130.63589999999999</v>
      </c>
      <c r="F40" s="6">
        <v>0.86699999999999999</v>
      </c>
      <c r="G40" s="6">
        <v>101.04130000000001</v>
      </c>
      <c r="H40" s="6">
        <v>0.1226</v>
      </c>
      <c r="I40" s="6">
        <v>1.8311999999999999</v>
      </c>
      <c r="J40" s="6">
        <v>0.26190000000000002</v>
      </c>
      <c r="K40" s="6">
        <v>1.3059000000000001</v>
      </c>
      <c r="L40" s="6">
        <v>1.4257</v>
      </c>
      <c r="M40" s="6">
        <v>6.9770000000000003</v>
      </c>
      <c r="N40" s="6">
        <v>28.3949</v>
      </c>
      <c r="O40" s="6">
        <v>0.63539999999999996</v>
      </c>
      <c r="P40" s="6">
        <v>0.25159999999999999</v>
      </c>
      <c r="Q40" s="6">
        <v>0.48270000000000002</v>
      </c>
      <c r="R40" s="6">
        <v>5.0000000000000001E-4</v>
      </c>
      <c r="S40" s="6">
        <v>8.6E-3</v>
      </c>
      <c r="T40" s="6">
        <v>2E-3</v>
      </c>
      <c r="U40" s="6">
        <v>5.3499999999999999E-2</v>
      </c>
      <c r="V40" s="6">
        <v>5.0000000000000001E-4</v>
      </c>
    </row>
    <row r="41" spans="1:22" x14ac:dyDescent="0.2">
      <c r="A41" s="3">
        <v>44271</v>
      </c>
      <c r="B41" s="4">
        <v>44641</v>
      </c>
      <c r="C41" s="5">
        <v>147</v>
      </c>
      <c r="D41" s="5">
        <v>110490</v>
      </c>
      <c r="E41" s="6">
        <v>91.498999999999995</v>
      </c>
      <c r="F41" s="6">
        <v>0.83799999999999997</v>
      </c>
      <c r="G41" s="6">
        <v>109.3695</v>
      </c>
      <c r="H41" s="6">
        <v>0.15010000000000001</v>
      </c>
      <c r="I41" s="6">
        <v>1.6691</v>
      </c>
      <c r="J41" s="6">
        <v>0.26129999999999998</v>
      </c>
      <c r="K41" s="6">
        <v>1.3588</v>
      </c>
      <c r="L41" s="6">
        <v>1.5923</v>
      </c>
      <c r="M41" s="6">
        <v>4.7554999999999996</v>
      </c>
      <c r="N41" s="6">
        <v>28.748899999999999</v>
      </c>
      <c r="O41" s="6">
        <v>0.73519999999999996</v>
      </c>
      <c r="P41" s="6">
        <v>0.26400000000000001</v>
      </c>
      <c r="Q41" s="6">
        <v>0.43319999999999997</v>
      </c>
      <c r="R41" s="6">
        <v>5.0000000000000001E-4</v>
      </c>
      <c r="S41" s="6">
        <v>7.1999999999999998E-3</v>
      </c>
      <c r="T41" s="6">
        <v>2.2000000000000001E-3</v>
      </c>
      <c r="U41" s="6">
        <v>4.2700000000000002E-2</v>
      </c>
      <c r="V41" s="6">
        <v>5.0000000000000001E-4</v>
      </c>
    </row>
    <row r="42" spans="1:22" x14ac:dyDescent="0.2">
      <c r="A42" s="3">
        <v>44276</v>
      </c>
      <c r="B42" s="4">
        <v>44641</v>
      </c>
      <c r="C42" s="5">
        <v>149</v>
      </c>
      <c r="D42" s="5">
        <v>64641</v>
      </c>
      <c r="E42" s="6">
        <v>141.42519999999999</v>
      </c>
      <c r="F42" s="6">
        <v>0.88119999999999998</v>
      </c>
      <c r="G42" s="6">
        <v>99.535200000000003</v>
      </c>
      <c r="H42" s="6">
        <v>0.1162</v>
      </c>
      <c r="I42" s="6">
        <v>1.7003999999999999</v>
      </c>
      <c r="J42" s="6">
        <v>0.2379</v>
      </c>
      <c r="K42" s="6">
        <v>1.4020999999999999</v>
      </c>
      <c r="L42" s="6">
        <v>1.4910000000000001</v>
      </c>
      <c r="M42" s="6">
        <v>5.9047999999999998</v>
      </c>
      <c r="N42" s="6">
        <v>25.327500000000001</v>
      </c>
      <c r="O42" s="6">
        <v>0.62690000000000001</v>
      </c>
      <c r="P42" s="6">
        <v>0.2419</v>
      </c>
      <c r="Q42" s="6">
        <v>0.40339999999999998</v>
      </c>
      <c r="R42" s="6">
        <v>5.0000000000000001E-4</v>
      </c>
      <c r="S42" s="6">
        <v>9.2999999999999992E-3</v>
      </c>
      <c r="T42" s="6">
        <v>2.5999999999999999E-3</v>
      </c>
      <c r="U42" s="6">
        <v>5.3699999999999998E-2</v>
      </c>
      <c r="V42" s="6">
        <v>5.0000000000000001E-4</v>
      </c>
    </row>
    <row r="43" spans="1:22" x14ac:dyDescent="0.2">
      <c r="A43" s="3">
        <v>44279</v>
      </c>
      <c r="B43" s="4">
        <v>44641</v>
      </c>
      <c r="C43" s="5">
        <v>144</v>
      </c>
      <c r="D43" s="5">
        <v>79779</v>
      </c>
      <c r="E43" s="6">
        <v>111.7226</v>
      </c>
      <c r="F43" s="6">
        <v>0.86960000000000004</v>
      </c>
      <c r="G43" s="6">
        <v>104.7214</v>
      </c>
      <c r="H43" s="6">
        <v>0.1217</v>
      </c>
      <c r="I43" s="6">
        <v>1.52</v>
      </c>
      <c r="J43" s="6">
        <v>0.25219999999999998</v>
      </c>
      <c r="K43" s="6">
        <v>1.3196000000000001</v>
      </c>
      <c r="L43" s="6">
        <v>1.3767</v>
      </c>
      <c r="M43" s="6">
        <v>4.7251000000000003</v>
      </c>
      <c r="N43" s="6">
        <v>25.623100000000001</v>
      </c>
      <c r="O43" s="6">
        <v>0.66700000000000004</v>
      </c>
      <c r="P43" s="6">
        <v>0.21579999999999999</v>
      </c>
      <c r="Q43" s="6">
        <v>0.41010000000000002</v>
      </c>
      <c r="R43" s="6">
        <v>1.7899999999999999E-2</v>
      </c>
      <c r="S43" s="6">
        <v>2.6700000000000002E-2</v>
      </c>
      <c r="T43" s="6">
        <v>1.0800000000000001E-2</v>
      </c>
      <c r="U43" s="6">
        <v>5.1400000000000001E-2</v>
      </c>
      <c r="V43" s="6">
        <v>1.8E-3</v>
      </c>
    </row>
    <row r="44" spans="1:22" x14ac:dyDescent="0.2">
      <c r="A44" s="3">
        <v>44283</v>
      </c>
      <c r="B44" s="4">
        <v>44641</v>
      </c>
      <c r="C44" s="5">
        <v>156</v>
      </c>
      <c r="D44" s="5">
        <v>127107</v>
      </c>
      <c r="E44" s="6">
        <v>123.5262</v>
      </c>
      <c r="F44" s="6">
        <v>0.82609999999999995</v>
      </c>
      <c r="G44" s="6">
        <v>78.673100000000005</v>
      </c>
      <c r="H44" s="6">
        <v>0.18390000000000001</v>
      </c>
      <c r="I44" s="6">
        <v>1.4773000000000001</v>
      </c>
      <c r="J44" s="6">
        <v>0.2387</v>
      </c>
      <c r="K44" s="6">
        <v>1.3507</v>
      </c>
      <c r="L44" s="6">
        <v>1.2079</v>
      </c>
      <c r="M44" s="6">
        <v>5.3875999999999999</v>
      </c>
      <c r="N44" s="6">
        <v>22.77</v>
      </c>
      <c r="O44" s="6">
        <v>0.6925</v>
      </c>
      <c r="P44" s="6">
        <v>0.23269999999999999</v>
      </c>
      <c r="Q44" s="6">
        <v>0.33579999999999999</v>
      </c>
      <c r="R44" s="6">
        <v>5.0000000000000001E-4</v>
      </c>
      <c r="S44" s="6">
        <v>6.7999999999999996E-3</v>
      </c>
      <c r="T44" s="6">
        <v>2E-3</v>
      </c>
      <c r="U44" s="6">
        <v>4.7699999999999999E-2</v>
      </c>
      <c r="V44" s="6">
        <v>5.0000000000000001E-4</v>
      </c>
    </row>
    <row r="45" spans="1:22" x14ac:dyDescent="0.2">
      <c r="A45" s="3">
        <v>44286</v>
      </c>
      <c r="B45" s="4">
        <v>44641</v>
      </c>
      <c r="C45" s="5">
        <v>168</v>
      </c>
      <c r="D45" s="5">
        <v>48314</v>
      </c>
      <c r="E45" s="6">
        <v>111.8974</v>
      </c>
      <c r="F45" s="6">
        <v>0.73760000000000003</v>
      </c>
      <c r="G45" s="6">
        <v>107.58159999999999</v>
      </c>
      <c r="H45" s="6">
        <v>0.2823</v>
      </c>
      <c r="I45" s="6">
        <v>1.3575999999999999</v>
      </c>
      <c r="J45" s="6">
        <v>0.25440000000000002</v>
      </c>
      <c r="K45" s="6">
        <v>1.4055</v>
      </c>
      <c r="L45" s="6">
        <v>1.3482000000000001</v>
      </c>
      <c r="M45" s="6">
        <v>4.7740999999999998</v>
      </c>
      <c r="N45" s="6">
        <v>25.145700000000001</v>
      </c>
      <c r="O45" s="6">
        <v>0.61799999999999999</v>
      </c>
      <c r="P45" s="6">
        <v>0.22789999999999999</v>
      </c>
      <c r="Q45" s="6">
        <v>0.3664</v>
      </c>
      <c r="R45" s="6">
        <v>5.0000000000000001E-4</v>
      </c>
      <c r="S45" s="6">
        <v>7.9000000000000008E-3</v>
      </c>
      <c r="T45" s="6">
        <v>2.8999999999999998E-3</v>
      </c>
      <c r="U45" s="6">
        <v>5.1700000000000003E-2</v>
      </c>
      <c r="V45" s="6">
        <v>5.0000000000000001E-4</v>
      </c>
    </row>
    <row r="46" spans="1:22" x14ac:dyDescent="0.2">
      <c r="A46" s="3">
        <v>44361</v>
      </c>
      <c r="B46" s="4">
        <v>44733</v>
      </c>
      <c r="C46" s="5">
        <v>7</v>
      </c>
      <c r="D46" s="5">
        <v>319</v>
      </c>
      <c r="E46" s="6">
        <v>23.208100000000002</v>
      </c>
      <c r="F46" s="6">
        <v>0.433</v>
      </c>
      <c r="G46" s="6">
        <v>107.83280000000001</v>
      </c>
      <c r="H46" s="6">
        <v>0.30690000000000001</v>
      </c>
      <c r="I46" s="6">
        <v>1.7811999999999999</v>
      </c>
      <c r="J46" s="6">
        <v>0.14760000000000001</v>
      </c>
      <c r="K46" s="6">
        <v>1.2103999999999999</v>
      </c>
      <c r="L46" s="6">
        <v>1.1657999999999999</v>
      </c>
      <c r="M46" s="6">
        <v>3.3702000000000001</v>
      </c>
      <c r="N46" s="6">
        <v>21.011299999999999</v>
      </c>
      <c r="O46" s="6">
        <v>0.59150000000000003</v>
      </c>
      <c r="P46" s="6">
        <v>0.20549999999999999</v>
      </c>
      <c r="Q46" s="6">
        <v>0.76280000000000003</v>
      </c>
      <c r="R46" s="6">
        <v>5.0000000000000001E-4</v>
      </c>
      <c r="S46" s="6">
        <v>4.1000000000000003E-3</v>
      </c>
      <c r="T46" s="6">
        <v>1.2999999999999999E-3</v>
      </c>
      <c r="U46" s="6">
        <v>3.73E-2</v>
      </c>
      <c r="V46" s="6">
        <v>5.0000000000000001E-4</v>
      </c>
    </row>
    <row r="47" spans="1:22" x14ac:dyDescent="0.2">
      <c r="A47" s="3">
        <v>44363</v>
      </c>
      <c r="B47" s="4">
        <v>44733</v>
      </c>
      <c r="C47" s="5">
        <v>8</v>
      </c>
      <c r="D47" s="5">
        <v>4453</v>
      </c>
      <c r="E47" s="6">
        <v>39.341900000000003</v>
      </c>
      <c r="F47" s="6">
        <v>0.6462</v>
      </c>
      <c r="G47" s="6">
        <v>100.4622</v>
      </c>
      <c r="H47" s="6">
        <v>0.18149999999999999</v>
      </c>
      <c r="I47" s="6">
        <v>2.0131999999999999</v>
      </c>
      <c r="J47" s="6">
        <v>0.1477</v>
      </c>
      <c r="K47" s="6">
        <v>1.1779999999999999</v>
      </c>
      <c r="L47" s="6">
        <v>1.4886999999999999</v>
      </c>
      <c r="M47" s="6">
        <v>3.6574</v>
      </c>
      <c r="N47" s="6">
        <v>23.316500000000001</v>
      </c>
      <c r="O47" s="6">
        <v>0.50590000000000002</v>
      </c>
      <c r="P47" s="6">
        <v>0.2286</v>
      </c>
      <c r="Q47" s="6">
        <v>0.50670000000000004</v>
      </c>
      <c r="R47" s="6">
        <v>5.0000000000000001E-4</v>
      </c>
      <c r="S47" s="6">
        <v>1.8E-3</v>
      </c>
      <c r="T47" s="6">
        <v>8.0000000000000004E-4</v>
      </c>
      <c r="U47" s="6">
        <v>0.02</v>
      </c>
      <c r="V47" s="6">
        <v>5.0000000000000001E-4</v>
      </c>
    </row>
    <row r="48" spans="1:22" x14ac:dyDescent="0.2">
      <c r="A48" s="3">
        <v>44368</v>
      </c>
      <c r="B48" s="4">
        <v>44733</v>
      </c>
      <c r="C48" s="5">
        <v>7</v>
      </c>
      <c r="D48" s="5">
        <v>65200</v>
      </c>
      <c r="E48" s="6">
        <v>22.727799999999998</v>
      </c>
      <c r="F48" s="6">
        <v>0.29170000000000001</v>
      </c>
      <c r="G48" s="6">
        <v>50.188400000000001</v>
      </c>
      <c r="H48" s="6">
        <v>6.7100000000000007E-2</v>
      </c>
      <c r="I48" s="6">
        <v>1.0831999999999999</v>
      </c>
      <c r="J48" s="6">
        <v>0.1245</v>
      </c>
      <c r="K48" s="6">
        <v>1.0647</v>
      </c>
      <c r="L48" s="6">
        <v>0.81310000000000004</v>
      </c>
      <c r="M48" s="6">
        <v>2.3239999999999998</v>
      </c>
      <c r="N48" s="6">
        <v>12.6426</v>
      </c>
      <c r="O48" s="6">
        <v>0.26119999999999999</v>
      </c>
      <c r="P48" s="6">
        <v>0.1699</v>
      </c>
      <c r="Q48" s="6">
        <v>0.3795</v>
      </c>
      <c r="R48" s="6">
        <v>5.0000000000000001E-4</v>
      </c>
      <c r="S48" s="6">
        <v>3.0000000000000001E-3</v>
      </c>
      <c r="T48" s="6">
        <v>1.1000000000000001E-3</v>
      </c>
      <c r="U48" s="6">
        <v>3.9899999999999998E-2</v>
      </c>
      <c r="V48" s="6">
        <v>5.0000000000000001E-4</v>
      </c>
    </row>
    <row r="49" spans="1:22" x14ac:dyDescent="0.2">
      <c r="A49" s="3">
        <v>44369</v>
      </c>
      <c r="B49" s="4">
        <v>44733</v>
      </c>
      <c r="C49" s="5">
        <v>6</v>
      </c>
      <c r="D49" s="5">
        <v>8588</v>
      </c>
      <c r="E49" s="6">
        <v>29.9194</v>
      </c>
      <c r="F49" s="6">
        <v>0.57189999999999996</v>
      </c>
      <c r="G49" s="6">
        <v>100.1358</v>
      </c>
      <c r="H49" s="6">
        <v>0.25130000000000002</v>
      </c>
      <c r="I49" s="6">
        <v>2.2658999999999998</v>
      </c>
      <c r="J49" s="6">
        <v>0.1719</v>
      </c>
      <c r="K49" s="6">
        <v>1.3226</v>
      </c>
      <c r="L49" s="6">
        <v>1.4864999999999999</v>
      </c>
      <c r="M49" s="6">
        <v>3.7688999999999999</v>
      </c>
      <c r="N49" s="6">
        <v>25.059000000000001</v>
      </c>
      <c r="O49" s="6">
        <v>0.51849999999999996</v>
      </c>
      <c r="P49" s="6">
        <v>0.2049</v>
      </c>
      <c r="Q49" s="6">
        <v>0.62590000000000001</v>
      </c>
      <c r="R49" s="6">
        <v>5.0000000000000001E-4</v>
      </c>
      <c r="S49" s="6">
        <v>3.8E-3</v>
      </c>
      <c r="T49" s="6">
        <v>1.1000000000000001E-3</v>
      </c>
      <c r="U49" s="6">
        <v>2.92E-2</v>
      </c>
      <c r="V49" s="6">
        <v>5.0000000000000001E-4</v>
      </c>
    </row>
    <row r="50" spans="1:22" x14ac:dyDescent="0.2">
      <c r="A50" s="3">
        <v>44377</v>
      </c>
      <c r="B50" s="4">
        <v>44733</v>
      </c>
      <c r="C50" s="5">
        <v>5</v>
      </c>
      <c r="D50" s="5">
        <v>5022</v>
      </c>
      <c r="E50" s="6">
        <v>24.615600000000001</v>
      </c>
      <c r="F50" s="6">
        <v>0.63460000000000005</v>
      </c>
      <c r="G50" s="6">
        <v>104.2778</v>
      </c>
      <c r="H50" s="6">
        <v>0.14940000000000001</v>
      </c>
      <c r="I50" s="6">
        <v>1.9189000000000001</v>
      </c>
      <c r="J50" s="6">
        <v>0.16450000000000001</v>
      </c>
      <c r="K50" s="6">
        <v>1.5538000000000001</v>
      </c>
      <c r="L50" s="6">
        <v>1.4835</v>
      </c>
      <c r="M50" s="6">
        <v>3.3961999999999999</v>
      </c>
      <c r="N50" s="6">
        <v>22.291899999999998</v>
      </c>
      <c r="O50" s="6">
        <v>0.48470000000000002</v>
      </c>
      <c r="P50" s="6">
        <v>0.21859999999999999</v>
      </c>
      <c r="Q50" s="6">
        <v>0.57340000000000002</v>
      </c>
      <c r="R50" s="6">
        <v>5.0000000000000001E-4</v>
      </c>
      <c r="S50" s="6">
        <v>2.3E-3</v>
      </c>
      <c r="T50" s="6">
        <v>5.0000000000000001E-4</v>
      </c>
      <c r="U50" s="6">
        <v>1.6199999999999999E-2</v>
      </c>
      <c r="V50" s="6">
        <v>5.0000000000000001E-4</v>
      </c>
    </row>
    <row r="51" spans="1:22" x14ac:dyDescent="0.2">
      <c r="A51" s="3">
        <v>44382</v>
      </c>
      <c r="B51" s="4">
        <v>44763</v>
      </c>
      <c r="C51" s="5">
        <v>6</v>
      </c>
      <c r="D51" s="5">
        <v>1455</v>
      </c>
      <c r="E51" s="6">
        <v>32.908000000000001</v>
      </c>
      <c r="F51" s="6">
        <v>0.72599999999999998</v>
      </c>
      <c r="G51" s="6">
        <v>88.677999999999997</v>
      </c>
      <c r="H51" s="6">
        <v>0.13930000000000001</v>
      </c>
      <c r="I51" s="6">
        <v>2.1638999999999999</v>
      </c>
      <c r="J51" s="6">
        <v>0.16900000000000001</v>
      </c>
      <c r="K51" s="6">
        <v>1.4460999999999999</v>
      </c>
      <c r="L51" s="6">
        <v>2.194</v>
      </c>
      <c r="M51" s="6">
        <v>4.4218999999999999</v>
      </c>
      <c r="N51" s="6">
        <v>26.2393</v>
      </c>
      <c r="O51" s="6">
        <v>0.75019999999999998</v>
      </c>
      <c r="P51" s="6">
        <v>0.26419999999999999</v>
      </c>
      <c r="Q51" s="6">
        <v>0.5958</v>
      </c>
      <c r="R51" s="6">
        <v>5.0000000000000001E-4</v>
      </c>
      <c r="S51" s="6">
        <v>1.6000000000000001E-3</v>
      </c>
      <c r="T51" s="6">
        <v>1.1000000000000001E-3</v>
      </c>
      <c r="U51" s="6">
        <v>2.7199999999999998E-2</v>
      </c>
      <c r="V51" s="6">
        <v>5.0000000000000001E-4</v>
      </c>
    </row>
    <row r="52" spans="1:22" x14ac:dyDescent="0.2">
      <c r="A52" s="3">
        <v>44383</v>
      </c>
      <c r="B52" s="4">
        <v>44763</v>
      </c>
      <c r="C52" s="5">
        <v>6</v>
      </c>
      <c r="D52" s="5">
        <v>4584</v>
      </c>
      <c r="E52" s="6">
        <v>70.253399999999999</v>
      </c>
      <c r="F52" s="6">
        <v>0.61250000000000004</v>
      </c>
      <c r="G52" s="6">
        <v>82.357600000000005</v>
      </c>
      <c r="H52" s="6">
        <v>0.24779999999999999</v>
      </c>
      <c r="I52" s="6">
        <v>1.9626999999999999</v>
      </c>
      <c r="J52" s="6">
        <v>0.17499999999999999</v>
      </c>
      <c r="K52" s="6">
        <v>1.278</v>
      </c>
      <c r="L52" s="6">
        <v>1.3903000000000001</v>
      </c>
      <c r="M52" s="6">
        <v>4.9873000000000003</v>
      </c>
      <c r="N52" s="6">
        <v>22.7257</v>
      </c>
      <c r="O52" s="6">
        <v>7.2992999999999997</v>
      </c>
      <c r="P52" s="6">
        <v>1.8415999999999999</v>
      </c>
      <c r="Q52" s="6">
        <v>3.6758999999999999</v>
      </c>
      <c r="R52" s="6">
        <v>5.0000000000000001E-4</v>
      </c>
      <c r="S52" s="6">
        <v>1.6999999999999999E-3</v>
      </c>
      <c r="T52" s="6">
        <v>6.9999999999999999E-4</v>
      </c>
      <c r="U52" s="6">
        <v>1.2E-2</v>
      </c>
      <c r="V52" s="6">
        <v>5.0000000000000001E-4</v>
      </c>
    </row>
    <row r="53" spans="1:22" x14ac:dyDescent="0.2">
      <c r="A53" s="3">
        <v>44388</v>
      </c>
      <c r="B53" s="4">
        <v>44763</v>
      </c>
      <c r="C53" s="5">
        <v>9</v>
      </c>
      <c r="D53" s="5">
        <v>12198</v>
      </c>
      <c r="E53" s="6">
        <v>38.043799999999997</v>
      </c>
      <c r="F53" s="6">
        <v>0.53990000000000005</v>
      </c>
      <c r="G53" s="6">
        <v>83.105999999999995</v>
      </c>
      <c r="H53" s="6">
        <v>8.3099999999999993E-2</v>
      </c>
      <c r="I53" s="6">
        <v>1.4639</v>
      </c>
      <c r="J53" s="6">
        <v>0.14499999999999999</v>
      </c>
      <c r="K53" s="6">
        <v>1.1385000000000001</v>
      </c>
      <c r="L53" s="6">
        <v>1.0003</v>
      </c>
      <c r="M53" s="6">
        <v>3.4746999999999999</v>
      </c>
      <c r="N53" s="6">
        <v>18.324100000000001</v>
      </c>
      <c r="O53" s="6">
        <v>0.94269999999999998</v>
      </c>
      <c r="P53" s="6">
        <v>0.3483</v>
      </c>
      <c r="Q53" s="6">
        <v>2.5857000000000001</v>
      </c>
      <c r="R53" s="6">
        <v>5.0000000000000001E-4</v>
      </c>
      <c r="S53" s="6">
        <v>1.4E-3</v>
      </c>
      <c r="T53" s="6">
        <v>8.0000000000000004E-4</v>
      </c>
      <c r="U53" s="6">
        <v>1.0500000000000001E-2</v>
      </c>
      <c r="V53" s="6">
        <v>5.0000000000000001E-4</v>
      </c>
    </row>
    <row r="54" spans="1:22" x14ac:dyDescent="0.2">
      <c r="A54" s="3">
        <v>44391</v>
      </c>
      <c r="B54" s="4">
        <v>44763</v>
      </c>
      <c r="C54" s="5">
        <v>12</v>
      </c>
      <c r="D54" s="5">
        <v>19006</v>
      </c>
      <c r="E54" s="6">
        <v>35.337699999999998</v>
      </c>
      <c r="F54" s="6">
        <v>0.52100000000000002</v>
      </c>
      <c r="G54" s="6">
        <v>95.757199999999997</v>
      </c>
      <c r="H54" s="6">
        <v>0.15459999999999999</v>
      </c>
      <c r="I54" s="6">
        <v>1.7887999999999999</v>
      </c>
      <c r="J54" s="6">
        <v>0.17710000000000001</v>
      </c>
      <c r="K54" s="6">
        <v>1.3061</v>
      </c>
      <c r="L54" s="6">
        <v>1.4159999999999999</v>
      </c>
      <c r="M54" s="6">
        <v>3.7143000000000002</v>
      </c>
      <c r="N54" s="6">
        <v>20.746300000000002</v>
      </c>
      <c r="O54" s="6">
        <v>0.93359999999999999</v>
      </c>
      <c r="P54" s="6">
        <v>0.24149999999999999</v>
      </c>
      <c r="Q54" s="6">
        <v>3.7317999999999998</v>
      </c>
      <c r="R54" s="6">
        <v>5.0000000000000001E-4</v>
      </c>
      <c r="S54" s="6">
        <v>3.2000000000000002E-3</v>
      </c>
      <c r="T54" s="6">
        <v>1.1999999999999999E-3</v>
      </c>
      <c r="U54" s="6">
        <v>2.9499999999999998E-2</v>
      </c>
      <c r="V54" s="6">
        <v>5.0000000000000001E-4</v>
      </c>
    </row>
    <row r="55" spans="1:22" x14ac:dyDescent="0.2">
      <c r="A55" s="3">
        <v>44396</v>
      </c>
      <c r="B55" s="4">
        <v>44763</v>
      </c>
      <c r="C55" s="5">
        <v>16</v>
      </c>
      <c r="D55" s="5">
        <v>1655</v>
      </c>
      <c r="E55" s="6">
        <v>25.9269</v>
      </c>
      <c r="F55" s="6">
        <v>0.65749999999999997</v>
      </c>
      <c r="G55" s="6">
        <v>101.5245</v>
      </c>
      <c r="H55" s="6">
        <v>0.15229999999999999</v>
      </c>
      <c r="I55" s="6">
        <v>1.996</v>
      </c>
      <c r="J55" s="6">
        <v>0.1928</v>
      </c>
      <c r="K55" s="6">
        <v>1.7903</v>
      </c>
      <c r="L55" s="6">
        <v>1.9100999999999999</v>
      </c>
      <c r="M55" s="6">
        <v>4.8026</v>
      </c>
      <c r="N55" s="6">
        <v>23.7578</v>
      </c>
      <c r="O55" s="6">
        <v>1.7266999999999999</v>
      </c>
      <c r="P55" s="6">
        <v>0.53669999999999995</v>
      </c>
      <c r="Q55" s="6">
        <v>5.1731999999999996</v>
      </c>
      <c r="R55" s="6">
        <v>5.0000000000000001E-4</v>
      </c>
      <c r="S55" s="6">
        <v>3.2000000000000002E-3</v>
      </c>
      <c r="T55" s="6">
        <v>1E-3</v>
      </c>
      <c r="U55" s="6">
        <v>3.5499999999999997E-2</v>
      </c>
      <c r="V55" s="6">
        <v>5.0000000000000001E-4</v>
      </c>
    </row>
    <row r="56" spans="1:22" x14ac:dyDescent="0.2">
      <c r="A56" s="3">
        <v>44398</v>
      </c>
      <c r="B56" s="4">
        <v>44763</v>
      </c>
      <c r="C56" s="5">
        <v>18</v>
      </c>
      <c r="D56" s="5">
        <v>10485</v>
      </c>
      <c r="E56" s="6">
        <v>40.6083</v>
      </c>
      <c r="F56" s="6">
        <v>0.68689999999999996</v>
      </c>
      <c r="G56" s="6">
        <v>110.5908</v>
      </c>
      <c r="H56" s="6">
        <v>0.1671</v>
      </c>
      <c r="I56" s="6">
        <v>2.0386000000000002</v>
      </c>
      <c r="J56" s="6">
        <v>0.1401</v>
      </c>
      <c r="K56" s="6">
        <v>2.1566000000000001</v>
      </c>
      <c r="L56" s="6">
        <v>1.3954</v>
      </c>
      <c r="M56" s="6">
        <v>3.8313999999999999</v>
      </c>
      <c r="N56" s="6">
        <v>24.756499999999999</v>
      </c>
      <c r="O56" s="6">
        <v>1.837</v>
      </c>
      <c r="P56" s="6">
        <v>0.56579999999999997</v>
      </c>
      <c r="Q56" s="6">
        <v>1.2265999999999999</v>
      </c>
      <c r="R56" s="6">
        <v>5.0000000000000001E-4</v>
      </c>
      <c r="S56" s="6">
        <v>2.7000000000000001E-3</v>
      </c>
      <c r="T56" s="6">
        <v>6.9999999999999999E-4</v>
      </c>
      <c r="U56" s="6">
        <v>4.02E-2</v>
      </c>
      <c r="V56" s="6">
        <v>5.0000000000000001E-4</v>
      </c>
    </row>
    <row r="57" spans="1:22" x14ac:dyDescent="0.2">
      <c r="A57" s="3">
        <v>44404</v>
      </c>
      <c r="B57" s="4">
        <v>44763</v>
      </c>
      <c r="C57" s="5">
        <v>33</v>
      </c>
      <c r="D57" s="5">
        <v>23208</v>
      </c>
      <c r="E57" s="6">
        <v>44.011299999999999</v>
      </c>
      <c r="F57" s="6">
        <v>0.62039999999999995</v>
      </c>
      <c r="G57" s="6">
        <v>96.543999999999997</v>
      </c>
      <c r="H57" s="6">
        <v>0.15229999999999999</v>
      </c>
      <c r="I57" s="6">
        <v>1.7161999999999999</v>
      </c>
      <c r="J57" s="6">
        <v>0.18859999999999999</v>
      </c>
      <c r="K57" s="6">
        <v>1.4316</v>
      </c>
      <c r="L57" s="6">
        <v>1.2119</v>
      </c>
      <c r="M57" s="6">
        <v>3.7357</v>
      </c>
      <c r="N57" s="6">
        <v>21.266500000000001</v>
      </c>
      <c r="O57" s="6">
        <v>55.889800000000001</v>
      </c>
      <c r="P57" s="6">
        <v>15.7087</v>
      </c>
      <c r="Q57" s="6">
        <v>0.752</v>
      </c>
      <c r="R57" s="6">
        <v>5.0000000000000001E-4</v>
      </c>
      <c r="S57" s="6">
        <v>3.2000000000000002E-3</v>
      </c>
      <c r="T57" s="6">
        <v>2E-3</v>
      </c>
      <c r="U57" s="6">
        <v>2.4899999999999999E-2</v>
      </c>
      <c r="V57" s="6">
        <v>5.0000000000000001E-4</v>
      </c>
    </row>
    <row r="58" spans="1:22" x14ac:dyDescent="0.2">
      <c r="A58" s="3">
        <v>44411</v>
      </c>
      <c r="B58" s="4">
        <v>44794</v>
      </c>
      <c r="C58" s="5">
        <v>59</v>
      </c>
      <c r="D58" s="5">
        <v>95671</v>
      </c>
      <c r="E58" s="6">
        <v>26.807300000000001</v>
      </c>
      <c r="F58" s="6">
        <v>0.56169999999999998</v>
      </c>
      <c r="G58" s="6">
        <v>100.87730000000001</v>
      </c>
      <c r="H58" s="6">
        <v>0.2112</v>
      </c>
      <c r="I58" s="6">
        <v>2.0305</v>
      </c>
      <c r="J58" s="6">
        <v>0.15559999999999999</v>
      </c>
      <c r="K58" s="6">
        <v>2.0478000000000001</v>
      </c>
      <c r="L58" s="6">
        <v>1.5348999999999999</v>
      </c>
      <c r="M58" s="6">
        <v>3.7542</v>
      </c>
      <c r="N58" s="6">
        <v>24.9329</v>
      </c>
      <c r="O58" s="6">
        <v>1.3522000000000001</v>
      </c>
      <c r="P58" s="6">
        <v>0.35260000000000002</v>
      </c>
      <c r="Q58" s="6">
        <v>0.87290000000000001</v>
      </c>
      <c r="R58" s="6">
        <v>5.0000000000000001E-4</v>
      </c>
      <c r="S58" s="6">
        <v>2.8E-3</v>
      </c>
      <c r="T58" s="6">
        <v>5.0000000000000001E-4</v>
      </c>
      <c r="U58" s="6">
        <v>3.1199999999999999E-2</v>
      </c>
      <c r="V58" s="6">
        <v>4.7999999999999996E-3</v>
      </c>
    </row>
    <row r="59" spans="1:22" x14ac:dyDescent="0.2">
      <c r="A59" s="3">
        <v>44417</v>
      </c>
      <c r="B59" s="4">
        <v>44794</v>
      </c>
      <c r="C59" s="5">
        <v>74</v>
      </c>
      <c r="D59" s="5">
        <v>91350</v>
      </c>
      <c r="E59" s="6">
        <v>19.5305</v>
      </c>
      <c r="F59" s="6">
        <v>0.51629999999999998</v>
      </c>
      <c r="G59" s="6">
        <v>99.196299999999994</v>
      </c>
      <c r="H59" s="6">
        <v>0.1077</v>
      </c>
      <c r="I59" s="6">
        <v>1.4947999999999999</v>
      </c>
      <c r="J59" s="6">
        <v>0.1764</v>
      </c>
      <c r="K59" s="6">
        <v>1.2705</v>
      </c>
      <c r="L59" s="6">
        <v>1.3911</v>
      </c>
      <c r="M59" s="6">
        <v>3.7949999999999999</v>
      </c>
      <c r="N59" s="6">
        <v>20.1496</v>
      </c>
      <c r="O59" s="6">
        <v>0.82420000000000004</v>
      </c>
      <c r="P59" s="6">
        <v>0.28139999999999998</v>
      </c>
      <c r="Q59" s="6">
        <v>0.9073</v>
      </c>
      <c r="R59" s="6">
        <v>5.0000000000000001E-4</v>
      </c>
      <c r="S59" s="6">
        <v>2.8E-3</v>
      </c>
      <c r="T59" s="6">
        <v>1.1000000000000001E-3</v>
      </c>
      <c r="U59" s="6">
        <v>2.6200000000000001E-2</v>
      </c>
      <c r="V59" s="6">
        <v>5.0000000000000001E-4</v>
      </c>
    </row>
    <row r="60" spans="1:22" x14ac:dyDescent="0.2">
      <c r="A60" s="3">
        <v>44419</v>
      </c>
      <c r="B60" s="4">
        <v>44794</v>
      </c>
      <c r="C60" s="5">
        <v>75</v>
      </c>
      <c r="D60" s="5">
        <v>95004</v>
      </c>
      <c r="E60" s="6">
        <v>24.405799999999999</v>
      </c>
      <c r="F60" s="6">
        <v>0.33119999999999999</v>
      </c>
      <c r="G60" s="6">
        <v>56.592399999999998</v>
      </c>
      <c r="H60" s="6">
        <v>9.5100000000000004E-2</v>
      </c>
      <c r="I60" s="6">
        <v>1.2784</v>
      </c>
      <c r="J60" s="6">
        <v>0.13300000000000001</v>
      </c>
      <c r="K60" s="6">
        <v>0.8357</v>
      </c>
      <c r="L60" s="6">
        <v>1.1325000000000001</v>
      </c>
      <c r="M60" s="6">
        <v>2.7231000000000001</v>
      </c>
      <c r="N60" s="6">
        <v>16.365300000000001</v>
      </c>
      <c r="O60" s="6">
        <v>0.73750000000000004</v>
      </c>
      <c r="P60" s="6">
        <v>0.1794</v>
      </c>
      <c r="Q60" s="6">
        <v>1.0350999999999999</v>
      </c>
      <c r="R60" s="6">
        <v>5.0000000000000001E-4</v>
      </c>
      <c r="S60" s="6">
        <v>1.6999999999999999E-3</v>
      </c>
      <c r="T60" s="6">
        <v>5.0000000000000001E-4</v>
      </c>
      <c r="U60" s="6">
        <v>1.18E-2</v>
      </c>
      <c r="V60" s="6">
        <v>5.0000000000000001E-4</v>
      </c>
    </row>
    <row r="61" spans="1:22" x14ac:dyDescent="0.2">
      <c r="A61" s="3">
        <v>44424</v>
      </c>
      <c r="B61" s="4">
        <v>44794</v>
      </c>
      <c r="C61" s="5">
        <v>95</v>
      </c>
      <c r="D61" s="5">
        <v>104248</v>
      </c>
      <c r="E61" s="6">
        <v>41.880099999999999</v>
      </c>
      <c r="F61" s="6">
        <v>0.67649999999999999</v>
      </c>
      <c r="G61" s="6">
        <v>103.5986</v>
      </c>
      <c r="H61" s="6">
        <v>0.124</v>
      </c>
      <c r="I61" s="6">
        <v>1.9362999999999999</v>
      </c>
      <c r="J61" s="6">
        <v>0.20169999999999999</v>
      </c>
      <c r="K61" s="6">
        <v>1.4342999999999999</v>
      </c>
      <c r="L61" s="6">
        <v>1.3814</v>
      </c>
      <c r="M61" s="6">
        <v>4.0035999999999996</v>
      </c>
      <c r="N61" s="6">
        <v>23.5243</v>
      </c>
      <c r="O61" s="6">
        <v>1.1990000000000001</v>
      </c>
      <c r="P61" s="6">
        <v>0.31819999999999998</v>
      </c>
      <c r="Q61" s="6">
        <v>0.77610000000000001</v>
      </c>
      <c r="R61" s="6">
        <v>5.0000000000000001E-4</v>
      </c>
      <c r="S61" s="6">
        <v>2.3999999999999998E-3</v>
      </c>
      <c r="T61" s="6">
        <v>1.4E-3</v>
      </c>
      <c r="U61" s="6">
        <v>3.3399999999999999E-2</v>
      </c>
      <c r="V61" s="6">
        <v>2.3E-3</v>
      </c>
    </row>
    <row r="62" spans="1:22" x14ac:dyDescent="0.2">
      <c r="A62" s="3">
        <v>44425</v>
      </c>
      <c r="B62" s="4">
        <v>44794</v>
      </c>
      <c r="C62" s="5">
        <v>99</v>
      </c>
      <c r="D62" s="5">
        <v>94895</v>
      </c>
      <c r="E62" s="6">
        <v>69.975399999999993</v>
      </c>
      <c r="F62" s="6">
        <v>0.53300000000000003</v>
      </c>
      <c r="G62" s="6">
        <v>94.800299999999993</v>
      </c>
      <c r="H62" s="6">
        <v>0.13039999999999999</v>
      </c>
      <c r="I62" s="6">
        <v>1.9437</v>
      </c>
      <c r="J62" s="6">
        <v>0.21160000000000001</v>
      </c>
      <c r="K62" s="6">
        <v>2.0973000000000002</v>
      </c>
      <c r="L62" s="6">
        <v>1.3044</v>
      </c>
      <c r="M62" s="6">
        <v>3.7925</v>
      </c>
      <c r="N62" s="6">
        <v>24.803000000000001</v>
      </c>
      <c r="O62" s="6">
        <v>1.7362</v>
      </c>
      <c r="P62" s="6">
        <v>0.41020000000000001</v>
      </c>
      <c r="Q62" s="6">
        <v>0.81989999999999996</v>
      </c>
      <c r="R62" s="6">
        <v>5.0000000000000001E-4</v>
      </c>
      <c r="S62" s="6">
        <v>2.8999999999999998E-3</v>
      </c>
      <c r="T62" s="6">
        <v>8.0000000000000004E-4</v>
      </c>
      <c r="U62" s="6">
        <v>3.2500000000000001E-2</v>
      </c>
      <c r="V62" s="6">
        <v>8.6E-3</v>
      </c>
    </row>
    <row r="63" spans="1:22" x14ac:dyDescent="0.2">
      <c r="A63" s="3">
        <v>44430</v>
      </c>
      <c r="B63" s="4">
        <v>44794</v>
      </c>
      <c r="C63" s="5">
        <v>75</v>
      </c>
      <c r="D63" s="5">
        <v>101529</v>
      </c>
      <c r="E63" s="6">
        <v>20.241700000000002</v>
      </c>
      <c r="F63" s="6">
        <v>0.50929999999999997</v>
      </c>
      <c r="G63" s="6">
        <v>51.579700000000003</v>
      </c>
      <c r="H63" s="6">
        <v>9.3899999999999997E-2</v>
      </c>
      <c r="I63" s="6">
        <v>1.4021999999999999</v>
      </c>
      <c r="J63" s="6">
        <v>0.13070000000000001</v>
      </c>
      <c r="K63" s="6">
        <v>0.82630000000000003</v>
      </c>
      <c r="L63" s="6">
        <v>1.0226999999999999</v>
      </c>
      <c r="M63" s="6">
        <v>2.5078</v>
      </c>
      <c r="N63" s="6">
        <v>15.3375</v>
      </c>
      <c r="O63" s="6">
        <v>0.76790000000000003</v>
      </c>
      <c r="P63" s="6">
        <v>0.2026</v>
      </c>
      <c r="Q63" s="6">
        <v>0.39860000000000001</v>
      </c>
      <c r="R63" s="6">
        <v>5.0000000000000001E-4</v>
      </c>
      <c r="S63" s="6">
        <v>1.8E-3</v>
      </c>
      <c r="T63" s="6">
        <v>8.9999999999999998E-4</v>
      </c>
      <c r="U63" s="6">
        <v>1.35E-2</v>
      </c>
      <c r="V63" s="6">
        <v>5.0000000000000001E-4</v>
      </c>
    </row>
    <row r="64" spans="1:22" x14ac:dyDescent="0.2">
      <c r="A64" s="3">
        <v>44432</v>
      </c>
      <c r="B64" s="4">
        <v>44794</v>
      </c>
      <c r="C64" s="5">
        <v>57</v>
      </c>
      <c r="D64" s="5">
        <v>39770</v>
      </c>
      <c r="E64" s="6">
        <v>37.911299999999997</v>
      </c>
      <c r="F64" s="6">
        <v>0.4577</v>
      </c>
      <c r="G64" s="6">
        <v>70.943700000000007</v>
      </c>
      <c r="H64" s="6">
        <v>9.5899999999999999E-2</v>
      </c>
      <c r="I64" s="6">
        <v>1.337</v>
      </c>
      <c r="J64" s="6">
        <v>0.1464</v>
      </c>
      <c r="K64" s="6">
        <v>0.98150000000000004</v>
      </c>
      <c r="L64" s="6">
        <v>1.0197000000000001</v>
      </c>
      <c r="M64" s="6">
        <v>2.6796000000000002</v>
      </c>
      <c r="N64" s="6">
        <v>17.773900000000001</v>
      </c>
      <c r="O64" s="6">
        <v>0.67649999999999999</v>
      </c>
      <c r="P64" s="6">
        <v>0.1968</v>
      </c>
      <c r="Q64" s="6">
        <v>0.45250000000000001</v>
      </c>
      <c r="R64" s="6">
        <v>5.0000000000000001E-4</v>
      </c>
      <c r="S64" s="6">
        <v>3.2000000000000002E-3</v>
      </c>
      <c r="T64" s="6">
        <v>1.6999999999999999E-3</v>
      </c>
      <c r="U64" s="6">
        <v>1.7100000000000001E-2</v>
      </c>
      <c r="V64" s="6">
        <v>6.9999999999999999E-4</v>
      </c>
    </row>
    <row r="65" spans="1:22" x14ac:dyDescent="0.2">
      <c r="A65" s="3">
        <v>44437</v>
      </c>
      <c r="B65" s="4">
        <v>44794</v>
      </c>
      <c r="C65" s="5">
        <v>94</v>
      </c>
      <c r="D65" s="5">
        <v>136231</v>
      </c>
      <c r="E65" s="6">
        <v>57.508400000000002</v>
      </c>
      <c r="F65" s="6">
        <v>0.34339999999999998</v>
      </c>
      <c r="G65" s="6">
        <v>60.268099999999997</v>
      </c>
      <c r="H65" s="6">
        <v>8.1100000000000005E-2</v>
      </c>
      <c r="I65" s="6">
        <v>1.2255</v>
      </c>
      <c r="J65" s="6">
        <v>0.12720000000000001</v>
      </c>
      <c r="K65" s="6">
        <v>0.9516</v>
      </c>
      <c r="L65" s="6">
        <v>1.0016</v>
      </c>
      <c r="M65" s="6">
        <v>2.6541999999999999</v>
      </c>
      <c r="N65" s="6">
        <v>15.4895</v>
      </c>
      <c r="O65" s="6">
        <v>0.4793</v>
      </c>
      <c r="P65" s="6">
        <v>0.1701</v>
      </c>
      <c r="Q65" s="6">
        <v>0.4093</v>
      </c>
      <c r="R65" s="6">
        <v>5.0000000000000001E-4</v>
      </c>
      <c r="S65" s="6">
        <v>1.5E-3</v>
      </c>
      <c r="T65" s="6">
        <v>5.0000000000000001E-4</v>
      </c>
      <c r="U65" s="6">
        <v>1.0200000000000001E-2</v>
      </c>
      <c r="V65" s="6">
        <v>5.0000000000000001E-4</v>
      </c>
    </row>
    <row r="66" spans="1:22" x14ac:dyDescent="0.2">
      <c r="A66" s="3">
        <v>44439</v>
      </c>
      <c r="B66" s="4">
        <v>44794</v>
      </c>
      <c r="C66" s="5">
        <v>111</v>
      </c>
      <c r="D66" s="5">
        <v>94939</v>
      </c>
      <c r="E66" s="6">
        <v>46.734099999999998</v>
      </c>
      <c r="F66" s="6">
        <v>0.54020000000000001</v>
      </c>
      <c r="G66" s="6">
        <v>71.893000000000001</v>
      </c>
      <c r="H66" s="6">
        <v>0.1227</v>
      </c>
      <c r="I66" s="6">
        <v>1.5315000000000001</v>
      </c>
      <c r="J66" s="6">
        <v>0.19719999999999999</v>
      </c>
      <c r="K66" s="6">
        <v>0.49070000000000003</v>
      </c>
      <c r="L66" s="6">
        <v>1.6573</v>
      </c>
      <c r="M66" s="6">
        <v>3.4678</v>
      </c>
      <c r="N66" s="6">
        <v>19.061299999999999</v>
      </c>
      <c r="O66" s="6">
        <v>0.89510000000000001</v>
      </c>
      <c r="P66" s="6">
        <v>0.21129999999999999</v>
      </c>
      <c r="Q66" s="6">
        <v>0.73829999999999996</v>
      </c>
      <c r="R66" s="6">
        <v>5.0000000000000001E-4</v>
      </c>
      <c r="S66" s="6">
        <v>1.6000000000000001E-3</v>
      </c>
      <c r="T66" s="6">
        <v>5.0000000000000001E-4</v>
      </c>
      <c r="U66" s="6">
        <v>1.0999999999999999E-2</v>
      </c>
      <c r="V66" s="6">
        <v>8.0000000000000004E-4</v>
      </c>
    </row>
    <row r="67" spans="1:22" x14ac:dyDescent="0.2">
      <c r="A67" s="3">
        <v>44465</v>
      </c>
      <c r="B67" s="4">
        <v>44825</v>
      </c>
      <c r="C67" s="5">
        <v>96</v>
      </c>
      <c r="D67" s="5">
        <v>28116</v>
      </c>
      <c r="E67" s="6">
        <v>42.786900000000003</v>
      </c>
      <c r="F67" s="6">
        <v>0.50549999999999995</v>
      </c>
      <c r="G67" s="6">
        <v>69.605500000000006</v>
      </c>
      <c r="H67" s="6">
        <v>0.1205</v>
      </c>
      <c r="I67" s="6">
        <v>1.5181</v>
      </c>
      <c r="J67" s="6">
        <v>0.20230000000000001</v>
      </c>
      <c r="K67" s="6">
        <v>1.3025</v>
      </c>
      <c r="L67" s="6">
        <v>1.0546</v>
      </c>
      <c r="M67" s="6">
        <v>3.0245000000000002</v>
      </c>
      <c r="N67" s="6">
        <v>19.022600000000001</v>
      </c>
      <c r="O67" s="6">
        <v>0.52710000000000001</v>
      </c>
      <c r="P67" s="6">
        <v>0.21909999999999999</v>
      </c>
      <c r="Q67" s="6">
        <v>0.5554</v>
      </c>
      <c r="R67" s="6">
        <v>5.0000000000000001E-4</v>
      </c>
      <c r="S67" s="6">
        <v>2.5999999999999999E-3</v>
      </c>
      <c r="T67" s="6">
        <v>1E-3</v>
      </c>
      <c r="U67" s="6">
        <v>3.15E-2</v>
      </c>
      <c r="V67" s="6">
        <v>5.0000000000000001E-4</v>
      </c>
    </row>
    <row r="68" spans="1:22" x14ac:dyDescent="0.2">
      <c r="A68" s="3">
        <v>44467</v>
      </c>
      <c r="B68" s="4">
        <v>44825</v>
      </c>
      <c r="C68" s="5">
        <v>87</v>
      </c>
      <c r="D68" s="5">
        <v>46821</v>
      </c>
      <c r="E68" s="6">
        <v>59.643099999999997</v>
      </c>
      <c r="F68" s="6">
        <v>0.58630000000000004</v>
      </c>
      <c r="G68" s="6">
        <v>89.259200000000007</v>
      </c>
      <c r="H68" s="6">
        <v>0.21360000000000001</v>
      </c>
      <c r="I68" s="6">
        <v>1.9049</v>
      </c>
      <c r="J68" s="6">
        <v>0.2142</v>
      </c>
      <c r="K68" s="6">
        <v>1.4835</v>
      </c>
      <c r="L68" s="6">
        <v>5.5202</v>
      </c>
      <c r="M68" s="6">
        <v>3.4676999999999998</v>
      </c>
      <c r="N68" s="6">
        <v>21.816800000000001</v>
      </c>
      <c r="O68" s="6">
        <v>1.0745</v>
      </c>
      <c r="P68" s="6">
        <v>0.28120000000000001</v>
      </c>
      <c r="Q68" s="6">
        <v>0.55420000000000003</v>
      </c>
      <c r="R68" s="6">
        <v>5.0000000000000001E-4</v>
      </c>
      <c r="S68" s="6">
        <v>2.5000000000000001E-3</v>
      </c>
      <c r="T68" s="6">
        <v>1E-3</v>
      </c>
      <c r="U68" s="6">
        <v>2.9499999999999998E-2</v>
      </c>
      <c r="V68" s="6">
        <v>5.0000000000000001E-4</v>
      </c>
    </row>
    <row r="69" spans="1:22" x14ac:dyDescent="0.2">
      <c r="A69" s="3">
        <v>44471</v>
      </c>
      <c r="B69" s="4">
        <v>44855</v>
      </c>
      <c r="C69" s="5">
        <v>76</v>
      </c>
      <c r="D69" s="5">
        <v>49510</v>
      </c>
      <c r="E69" s="6">
        <v>70.6648</v>
      </c>
      <c r="F69" s="6">
        <v>0.55720000000000003</v>
      </c>
      <c r="G69" s="6">
        <v>78.285799999999995</v>
      </c>
      <c r="H69" s="6">
        <v>0.13639999999999999</v>
      </c>
      <c r="I69" s="6">
        <v>1.9884999999999999</v>
      </c>
      <c r="J69" s="6">
        <v>0.24970000000000001</v>
      </c>
      <c r="K69" s="6">
        <v>1.6301000000000001</v>
      </c>
      <c r="L69" s="6">
        <v>1.331</v>
      </c>
      <c r="M69" s="6">
        <v>3.4253</v>
      </c>
      <c r="N69" s="6">
        <v>20.388500000000001</v>
      </c>
      <c r="O69" s="6">
        <v>1.4147000000000001</v>
      </c>
      <c r="P69" s="6">
        <v>0.29399999999999998</v>
      </c>
      <c r="Q69" s="6">
        <v>0.64580000000000004</v>
      </c>
      <c r="R69" s="6">
        <v>5.0000000000000001E-4</v>
      </c>
      <c r="S69" s="6">
        <v>2E-3</v>
      </c>
      <c r="T69" s="6">
        <v>8.9999999999999998E-4</v>
      </c>
      <c r="U69" s="6">
        <v>3.0599999999999999E-2</v>
      </c>
      <c r="V69" s="6">
        <v>5.0000000000000001E-4</v>
      </c>
    </row>
    <row r="70" spans="1:22" x14ac:dyDescent="0.2">
      <c r="A70" s="3">
        <v>44472</v>
      </c>
      <c r="B70" s="4">
        <v>44855</v>
      </c>
      <c r="C70" s="5">
        <v>76</v>
      </c>
      <c r="D70" s="5">
        <v>52200</v>
      </c>
      <c r="E70" s="6">
        <v>47.087400000000002</v>
      </c>
      <c r="F70" s="6">
        <v>0.66479999999999995</v>
      </c>
      <c r="G70" s="6">
        <v>79.703699999999998</v>
      </c>
      <c r="H70" s="6">
        <v>0.1154</v>
      </c>
      <c r="I70" s="6">
        <v>1.9395</v>
      </c>
      <c r="J70" s="6">
        <v>0.19750000000000001</v>
      </c>
      <c r="K70" s="6">
        <v>1.5185999999999999</v>
      </c>
      <c r="L70" s="6">
        <v>1.1702999999999999</v>
      </c>
      <c r="M70" s="6">
        <v>3.4405999999999999</v>
      </c>
      <c r="N70" s="6">
        <v>20.348700000000001</v>
      </c>
      <c r="O70" s="6">
        <v>1.2511000000000001</v>
      </c>
      <c r="P70" s="6">
        <v>0.30030000000000001</v>
      </c>
      <c r="Q70" s="6">
        <v>0.66049999999999998</v>
      </c>
      <c r="R70" s="6">
        <v>5.0000000000000001E-4</v>
      </c>
      <c r="S70" s="6">
        <v>3.7000000000000002E-3</v>
      </c>
      <c r="T70" s="6">
        <v>8.0000000000000004E-4</v>
      </c>
      <c r="U70" s="6">
        <v>2.53E-2</v>
      </c>
      <c r="V70" s="6">
        <v>5.0000000000000001E-4</v>
      </c>
    </row>
    <row r="71" spans="1:22" x14ac:dyDescent="0.2">
      <c r="A71" s="3">
        <v>44473</v>
      </c>
      <c r="B71" s="4">
        <v>44855</v>
      </c>
      <c r="C71" s="5">
        <v>75</v>
      </c>
      <c r="D71" s="5">
        <v>34075</v>
      </c>
      <c r="E71" s="6">
        <v>49.296999999999997</v>
      </c>
      <c r="F71" s="6">
        <v>0.55600000000000005</v>
      </c>
      <c r="G71" s="6">
        <v>84.633700000000005</v>
      </c>
      <c r="H71" s="6">
        <v>0.1346</v>
      </c>
      <c r="I71" s="6">
        <v>1.9613</v>
      </c>
      <c r="J71" s="6">
        <v>0.251</v>
      </c>
      <c r="K71" s="6">
        <v>1.6942999999999999</v>
      </c>
      <c r="L71" s="6">
        <v>1.4128000000000001</v>
      </c>
      <c r="M71" s="6">
        <v>3.1063000000000001</v>
      </c>
      <c r="N71" s="6">
        <v>22.853899999999999</v>
      </c>
      <c r="O71" s="6">
        <v>1.2652000000000001</v>
      </c>
      <c r="P71" s="6">
        <v>0.21529999999999999</v>
      </c>
      <c r="Q71" s="6">
        <v>0.96589999999999998</v>
      </c>
      <c r="R71" s="6">
        <v>5.0000000000000001E-4</v>
      </c>
      <c r="S71" s="6">
        <v>3.2000000000000002E-3</v>
      </c>
      <c r="T71" s="6">
        <v>1E-3</v>
      </c>
      <c r="U71" s="6">
        <v>4.2900000000000001E-2</v>
      </c>
      <c r="V71" s="6">
        <v>5.0000000000000001E-4</v>
      </c>
    </row>
    <row r="72" spans="1:22" x14ac:dyDescent="0.2">
      <c r="A72" s="3">
        <v>44475</v>
      </c>
      <c r="B72" s="4">
        <v>44855</v>
      </c>
      <c r="C72" s="5">
        <v>73</v>
      </c>
      <c r="D72" s="5">
        <v>30552</v>
      </c>
      <c r="E72" s="6">
        <v>89.491100000000003</v>
      </c>
      <c r="F72" s="6">
        <v>0.87829999999999997</v>
      </c>
      <c r="G72" s="6">
        <v>147.64420000000001</v>
      </c>
      <c r="H72" s="6">
        <v>1.6557999999999999</v>
      </c>
      <c r="I72" s="6">
        <v>2.5847000000000002</v>
      </c>
      <c r="J72" s="6">
        <v>0.27050000000000002</v>
      </c>
      <c r="K72" s="6">
        <v>1.9351</v>
      </c>
      <c r="L72" s="6">
        <v>1.7273000000000001</v>
      </c>
      <c r="M72" s="6">
        <v>4.5952999999999999</v>
      </c>
      <c r="N72" s="6">
        <v>32.443600000000004</v>
      </c>
      <c r="O72" s="6">
        <v>1.8696999999999999</v>
      </c>
      <c r="P72" s="6">
        <v>0.44230000000000003</v>
      </c>
      <c r="Q72" s="6">
        <v>10.621700000000001</v>
      </c>
      <c r="R72" s="6">
        <v>5.0000000000000001E-4</v>
      </c>
      <c r="S72" s="6">
        <v>3.0000000000000001E-3</v>
      </c>
      <c r="T72" s="6">
        <v>1.1000000000000001E-3</v>
      </c>
      <c r="U72" s="6">
        <v>2.81E-2</v>
      </c>
      <c r="V72" s="6">
        <v>5.0000000000000001E-4</v>
      </c>
    </row>
    <row r="73" spans="1:22" x14ac:dyDescent="0.2">
      <c r="A73" s="3">
        <v>44480</v>
      </c>
      <c r="B73" s="4">
        <v>44855</v>
      </c>
      <c r="C73" s="5">
        <v>76</v>
      </c>
      <c r="D73" s="5">
        <v>31320</v>
      </c>
      <c r="E73" s="6">
        <v>62.114600000000003</v>
      </c>
      <c r="F73" s="6">
        <v>0.59960000000000002</v>
      </c>
      <c r="G73" s="6">
        <v>88.663700000000006</v>
      </c>
      <c r="H73" s="6">
        <v>0.15049999999999999</v>
      </c>
      <c r="I73" s="6">
        <v>1.8378000000000001</v>
      </c>
      <c r="J73" s="6">
        <v>0.26700000000000002</v>
      </c>
      <c r="K73" s="6">
        <v>1.5633999999999999</v>
      </c>
      <c r="L73" s="6">
        <v>1.2975000000000001</v>
      </c>
      <c r="M73" s="6">
        <v>3.2461000000000002</v>
      </c>
      <c r="N73" s="6">
        <v>21.1328</v>
      </c>
      <c r="O73" s="6">
        <v>1.0469999999999999</v>
      </c>
      <c r="P73" s="6">
        <v>0.24340000000000001</v>
      </c>
      <c r="Q73" s="6">
        <v>1.48</v>
      </c>
      <c r="R73" s="6">
        <v>5.0000000000000001E-4</v>
      </c>
      <c r="S73" s="6">
        <v>3.8E-3</v>
      </c>
      <c r="T73" s="6">
        <v>1.4E-3</v>
      </c>
      <c r="U73" s="6">
        <v>5.28E-2</v>
      </c>
      <c r="V73" s="6">
        <v>5.0000000000000001E-4</v>
      </c>
    </row>
    <row r="74" spans="1:22" x14ac:dyDescent="0.2">
      <c r="A74" s="3">
        <v>44481</v>
      </c>
      <c r="B74" s="4">
        <v>44855</v>
      </c>
      <c r="C74" s="5">
        <v>72</v>
      </c>
      <c r="D74" s="5">
        <v>41195</v>
      </c>
      <c r="E74" s="6">
        <v>64.697999999999993</v>
      </c>
      <c r="F74" s="6">
        <v>0.82650000000000001</v>
      </c>
      <c r="G74" s="6">
        <v>89.611599999999996</v>
      </c>
      <c r="H74" s="6">
        <v>0.1371</v>
      </c>
      <c r="I74" s="6">
        <v>1.7478</v>
      </c>
      <c r="J74" s="6">
        <v>0.1749</v>
      </c>
      <c r="K74" s="6">
        <v>1.4017999999999999</v>
      </c>
      <c r="L74" s="6">
        <v>1.0939000000000001</v>
      </c>
      <c r="M74" s="6">
        <v>2.7408999999999999</v>
      </c>
      <c r="N74" s="6">
        <v>20.801500000000001</v>
      </c>
      <c r="O74" s="6">
        <v>1.0584</v>
      </c>
      <c r="P74" s="6">
        <v>0.2412</v>
      </c>
      <c r="Q74" s="6">
        <v>1.0535000000000001</v>
      </c>
      <c r="R74" s="6">
        <v>5.0000000000000001E-4</v>
      </c>
      <c r="S74" s="6">
        <v>2.2000000000000001E-3</v>
      </c>
      <c r="T74" s="6">
        <v>1.1000000000000001E-3</v>
      </c>
      <c r="U74" s="6">
        <v>2.8199999999999999E-2</v>
      </c>
      <c r="V74" s="6">
        <v>5.0000000000000001E-4</v>
      </c>
    </row>
    <row r="75" spans="1:22" x14ac:dyDescent="0.2">
      <c r="A75" s="3">
        <v>44482</v>
      </c>
      <c r="B75" s="4">
        <v>44855</v>
      </c>
      <c r="C75" s="5">
        <v>82</v>
      </c>
      <c r="D75" s="5">
        <v>57000</v>
      </c>
      <c r="E75" s="6">
        <v>96.771799999999999</v>
      </c>
      <c r="F75" s="6">
        <v>0.56999999999999995</v>
      </c>
      <c r="G75" s="6">
        <v>99.398899999999998</v>
      </c>
      <c r="H75" s="6">
        <v>0.13819999999999999</v>
      </c>
      <c r="I75" s="6">
        <v>1.6741999999999999</v>
      </c>
      <c r="J75" s="6">
        <v>0.22559999999999999</v>
      </c>
      <c r="K75" s="6">
        <v>1.504</v>
      </c>
      <c r="L75" s="6">
        <v>1.3003</v>
      </c>
      <c r="M75" s="6">
        <v>3.6032000000000002</v>
      </c>
      <c r="N75" s="6">
        <v>23.785</v>
      </c>
      <c r="O75" s="6">
        <v>2.5813999999999999</v>
      </c>
      <c r="P75" s="6">
        <v>0.44319999999999998</v>
      </c>
      <c r="Q75" s="6">
        <v>1.0844</v>
      </c>
      <c r="R75" s="6">
        <v>5.0000000000000001E-4</v>
      </c>
      <c r="S75" s="6">
        <v>2.5999999999999999E-3</v>
      </c>
      <c r="T75" s="6">
        <v>1.6000000000000001E-3</v>
      </c>
      <c r="U75" s="6">
        <v>4.0300000000000002E-2</v>
      </c>
      <c r="V75" s="6">
        <v>5.0000000000000001E-4</v>
      </c>
    </row>
    <row r="76" spans="1:22" x14ac:dyDescent="0.2">
      <c r="A76" s="3">
        <v>44486</v>
      </c>
      <c r="B76" s="4">
        <v>44855</v>
      </c>
      <c r="C76" s="5">
        <v>74</v>
      </c>
      <c r="D76" s="5">
        <v>65134</v>
      </c>
      <c r="E76" s="6">
        <v>73.833600000000004</v>
      </c>
      <c r="F76" s="6">
        <v>0.50109999999999999</v>
      </c>
      <c r="G76" s="6">
        <v>74.178700000000006</v>
      </c>
      <c r="H76" s="6">
        <v>0.12659999999999999</v>
      </c>
      <c r="I76" s="6">
        <v>1.7464</v>
      </c>
      <c r="J76" s="6">
        <v>0.2044</v>
      </c>
      <c r="K76" s="6">
        <v>1.2779</v>
      </c>
      <c r="L76" s="6">
        <v>1.0141</v>
      </c>
      <c r="M76" s="6">
        <v>3.399</v>
      </c>
      <c r="N76" s="6">
        <v>19.2805</v>
      </c>
      <c r="O76" s="6">
        <v>1.0467</v>
      </c>
      <c r="P76" s="6">
        <v>0.25729999999999997</v>
      </c>
      <c r="Q76" s="6">
        <v>0.53339999999999999</v>
      </c>
      <c r="R76" s="6">
        <v>5.0000000000000001E-4</v>
      </c>
      <c r="S76" s="6">
        <v>4.1000000000000003E-3</v>
      </c>
      <c r="T76" s="6">
        <v>1.5E-3</v>
      </c>
      <c r="U76" s="6">
        <v>3.3799999999999997E-2</v>
      </c>
      <c r="V76" s="6">
        <v>5.0000000000000001E-4</v>
      </c>
    </row>
    <row r="77" spans="1:22" x14ac:dyDescent="0.2">
      <c r="A77" s="3">
        <v>44487</v>
      </c>
      <c r="B77" s="4">
        <v>44855</v>
      </c>
      <c r="C77" s="5">
        <v>78</v>
      </c>
      <c r="D77" s="5">
        <v>79779</v>
      </c>
      <c r="E77" s="6">
        <v>83.391800000000003</v>
      </c>
      <c r="F77" s="6">
        <v>0.70909999999999995</v>
      </c>
      <c r="G77" s="6">
        <v>96.273499999999999</v>
      </c>
      <c r="H77" s="6">
        <v>0.1744</v>
      </c>
      <c r="I77" s="6">
        <v>1.8396999999999999</v>
      </c>
      <c r="J77" s="6">
        <v>0.26979999999999998</v>
      </c>
      <c r="K77" s="6">
        <v>1.9955000000000001</v>
      </c>
      <c r="L77" s="6">
        <v>1.6266</v>
      </c>
      <c r="M77" s="6">
        <v>3.9298999999999999</v>
      </c>
      <c r="N77" s="6">
        <v>24.696899999999999</v>
      </c>
      <c r="O77" s="6">
        <v>1.1893</v>
      </c>
      <c r="P77" s="6">
        <v>0.30370000000000003</v>
      </c>
      <c r="Q77" s="6">
        <v>0.65580000000000005</v>
      </c>
      <c r="R77" s="6">
        <v>5.0000000000000001E-4</v>
      </c>
      <c r="S77" s="6">
        <v>3.0000000000000001E-3</v>
      </c>
      <c r="T77" s="6">
        <v>1.6000000000000001E-3</v>
      </c>
      <c r="U77" s="6">
        <v>4.4900000000000002E-2</v>
      </c>
      <c r="V77" s="6">
        <v>5.0000000000000001E-4</v>
      </c>
    </row>
    <row r="78" spans="1:22" x14ac:dyDescent="0.2">
      <c r="A78" s="3">
        <v>44489</v>
      </c>
      <c r="B78" s="4">
        <v>44855</v>
      </c>
      <c r="C78" s="5">
        <v>74</v>
      </c>
      <c r="D78" s="5">
        <v>49605</v>
      </c>
      <c r="E78" s="6">
        <v>42.417000000000002</v>
      </c>
      <c r="F78" s="6">
        <v>0.35149999999999998</v>
      </c>
      <c r="G78" s="6">
        <v>55.572299999999998</v>
      </c>
      <c r="H78" s="6">
        <v>0.11020000000000001</v>
      </c>
      <c r="I78" s="6">
        <v>1.0636000000000001</v>
      </c>
      <c r="J78" s="6">
        <v>0.1187</v>
      </c>
      <c r="K78" s="6">
        <v>0.95030000000000003</v>
      </c>
      <c r="L78" s="6">
        <v>0.85970000000000002</v>
      </c>
      <c r="M78" s="6">
        <v>2.1981000000000002</v>
      </c>
      <c r="N78" s="6">
        <v>13.467499999999999</v>
      </c>
      <c r="O78" s="6">
        <v>0.53320000000000001</v>
      </c>
      <c r="P78" s="6">
        <v>0.15090000000000001</v>
      </c>
      <c r="Q78" s="6">
        <v>0.31669999999999998</v>
      </c>
      <c r="R78" s="6">
        <v>5.0000000000000001E-4</v>
      </c>
      <c r="S78" s="6">
        <v>5.0000000000000001E-3</v>
      </c>
      <c r="T78" s="6">
        <v>2.2000000000000001E-3</v>
      </c>
      <c r="U78" s="6">
        <v>4.2000000000000003E-2</v>
      </c>
      <c r="V78" s="6">
        <v>5.0000000000000001E-4</v>
      </c>
    </row>
    <row r="79" spans="1:22" x14ac:dyDescent="0.2">
      <c r="A79" s="3">
        <v>44492</v>
      </c>
      <c r="B79" s="4">
        <v>44855</v>
      </c>
      <c r="C79" s="5">
        <v>65</v>
      </c>
      <c r="D79" s="5">
        <v>33046</v>
      </c>
      <c r="E79" s="6">
        <v>52.803800000000003</v>
      </c>
      <c r="F79" s="6">
        <v>0.46429999999999999</v>
      </c>
      <c r="G79" s="6">
        <v>98.943299999999994</v>
      </c>
      <c r="H79" s="6">
        <v>0.1389</v>
      </c>
      <c r="I79" s="6">
        <v>1.5802</v>
      </c>
      <c r="J79" s="6">
        <v>0.19089999999999999</v>
      </c>
      <c r="K79" s="6">
        <v>2.6278000000000001</v>
      </c>
      <c r="L79" s="6">
        <v>1.1571</v>
      </c>
      <c r="M79" s="6">
        <v>3.1212</v>
      </c>
      <c r="N79" s="6">
        <v>18.939800000000002</v>
      </c>
      <c r="O79" s="6">
        <v>1.0271999999999999</v>
      </c>
      <c r="P79" s="6">
        <v>0.22950000000000001</v>
      </c>
      <c r="Q79" s="6">
        <v>0.4491</v>
      </c>
      <c r="R79" s="6">
        <v>5.0000000000000001E-4</v>
      </c>
      <c r="S79" s="6">
        <v>3.5000000000000001E-3</v>
      </c>
      <c r="T79" s="6">
        <v>1.1000000000000001E-3</v>
      </c>
      <c r="U79" s="6">
        <v>4.4200000000000003E-2</v>
      </c>
      <c r="V79" s="6">
        <v>5.0000000000000001E-4</v>
      </c>
    </row>
    <row r="80" spans="1:22" x14ac:dyDescent="0.2">
      <c r="A80" s="3">
        <v>44493</v>
      </c>
      <c r="B80" s="4">
        <v>44855</v>
      </c>
      <c r="C80" s="5">
        <v>64</v>
      </c>
      <c r="D80" s="5">
        <v>32901</v>
      </c>
      <c r="E80" s="6">
        <v>75.538700000000006</v>
      </c>
      <c r="F80" s="6">
        <v>0.7077</v>
      </c>
      <c r="G80" s="6">
        <v>95.874099999999999</v>
      </c>
      <c r="H80" s="6">
        <v>0.13750000000000001</v>
      </c>
      <c r="I80" s="6">
        <v>1.9101999999999999</v>
      </c>
      <c r="J80" s="6">
        <v>0.22950000000000001</v>
      </c>
      <c r="K80" s="6">
        <v>2.3828999999999998</v>
      </c>
      <c r="L80" s="6">
        <v>1.4663999999999999</v>
      </c>
      <c r="M80" s="6">
        <v>3.7629999999999999</v>
      </c>
      <c r="N80" s="6">
        <v>25.097300000000001</v>
      </c>
      <c r="O80" s="6">
        <v>1.0771999999999999</v>
      </c>
      <c r="P80" s="6">
        <v>0.32</v>
      </c>
      <c r="Q80" s="6">
        <v>0.66849999999999998</v>
      </c>
      <c r="R80" s="6">
        <v>5.0000000000000001E-4</v>
      </c>
      <c r="S80" s="6">
        <v>3.0000000000000001E-3</v>
      </c>
      <c r="T80" s="6">
        <v>2.2000000000000001E-3</v>
      </c>
      <c r="U80" s="6">
        <v>4.6699999999999998E-2</v>
      </c>
      <c r="V80" s="6">
        <v>5.0000000000000001E-4</v>
      </c>
    </row>
    <row r="81" spans="1:22" x14ac:dyDescent="0.2">
      <c r="A81" s="3">
        <v>44494</v>
      </c>
      <c r="B81" s="4">
        <v>44855</v>
      </c>
      <c r="C81" s="5">
        <v>61</v>
      </c>
      <c r="D81" s="5">
        <v>43776</v>
      </c>
      <c r="E81" s="6">
        <v>70.914500000000004</v>
      </c>
      <c r="F81" s="6">
        <v>0.64170000000000005</v>
      </c>
      <c r="G81" s="6">
        <v>97.165800000000004</v>
      </c>
      <c r="H81" s="6">
        <v>0.18410000000000001</v>
      </c>
      <c r="I81" s="6">
        <v>1.8948</v>
      </c>
      <c r="J81" s="6">
        <v>0.25440000000000002</v>
      </c>
      <c r="K81" s="6">
        <v>4.6988000000000003</v>
      </c>
      <c r="L81" s="6">
        <v>1.3763000000000001</v>
      </c>
      <c r="M81" s="6">
        <v>3.8329</v>
      </c>
      <c r="N81" s="6">
        <v>22.7287</v>
      </c>
      <c r="O81" s="6">
        <v>0.92800000000000005</v>
      </c>
      <c r="P81" s="6">
        <v>0.25540000000000002</v>
      </c>
      <c r="Q81" s="6">
        <v>0.66390000000000005</v>
      </c>
      <c r="R81" s="6">
        <v>5.0000000000000001E-4</v>
      </c>
      <c r="S81" s="6">
        <v>3.5000000000000001E-3</v>
      </c>
      <c r="T81" s="6">
        <v>1.1000000000000001E-3</v>
      </c>
      <c r="U81" s="6">
        <v>4.6300000000000001E-2</v>
      </c>
      <c r="V81" s="6">
        <v>5.0000000000000001E-4</v>
      </c>
    </row>
    <row r="82" spans="1:22" x14ac:dyDescent="0.2">
      <c r="A82" s="3">
        <v>44496</v>
      </c>
      <c r="B82" s="4">
        <v>44855</v>
      </c>
      <c r="C82" s="5">
        <v>55</v>
      </c>
      <c r="D82" s="5">
        <v>46850</v>
      </c>
      <c r="E82" s="6">
        <v>60.102699999999999</v>
      </c>
      <c r="F82" s="6">
        <v>0.42880000000000001</v>
      </c>
      <c r="G82" s="6">
        <v>60.427799999999998</v>
      </c>
      <c r="H82" s="6">
        <v>8.4199999999999997E-2</v>
      </c>
      <c r="I82" s="6">
        <v>1.1142000000000001</v>
      </c>
      <c r="J82" s="6">
        <v>0.15210000000000001</v>
      </c>
      <c r="K82" s="6">
        <v>2.8778999999999999</v>
      </c>
      <c r="L82" s="6">
        <v>0.85360000000000003</v>
      </c>
      <c r="M82" s="6">
        <v>2.8654999999999999</v>
      </c>
      <c r="N82" s="6">
        <v>14.5862</v>
      </c>
      <c r="O82" s="6">
        <v>0.80669999999999997</v>
      </c>
      <c r="P82" s="6">
        <v>0.17150000000000001</v>
      </c>
      <c r="Q82" s="6">
        <v>0.33629999999999999</v>
      </c>
      <c r="R82" s="6">
        <v>5.0000000000000001E-4</v>
      </c>
      <c r="S82" s="6">
        <v>3.3E-3</v>
      </c>
      <c r="T82" s="6">
        <v>5.0000000000000001E-4</v>
      </c>
      <c r="U82" s="6">
        <v>2.3900000000000001E-2</v>
      </c>
      <c r="V82" s="6">
        <v>5.0000000000000001E-4</v>
      </c>
    </row>
    <row r="83" spans="1:22" x14ac:dyDescent="0.2">
      <c r="A83" s="3">
        <v>44500</v>
      </c>
      <c r="B83" s="4">
        <v>44855</v>
      </c>
      <c r="C83" s="5">
        <v>45</v>
      </c>
      <c r="D83" s="5">
        <v>9585</v>
      </c>
      <c r="E83" s="6">
        <v>64.845799999999997</v>
      </c>
      <c r="F83" s="6">
        <v>0.48749999999999999</v>
      </c>
      <c r="G83" s="6">
        <v>63.258499999999998</v>
      </c>
      <c r="H83" s="6">
        <v>7.8100000000000003E-2</v>
      </c>
      <c r="I83" s="6">
        <v>1.1191</v>
      </c>
      <c r="J83" s="6">
        <v>0.1857</v>
      </c>
      <c r="K83" s="6">
        <v>1.109</v>
      </c>
      <c r="L83" s="6">
        <v>0.94099999999999995</v>
      </c>
      <c r="M83" s="6">
        <v>3.3389000000000002</v>
      </c>
      <c r="N83" s="6">
        <v>16.4558</v>
      </c>
      <c r="O83" s="6">
        <v>0.58079999999999998</v>
      </c>
      <c r="P83" s="6">
        <v>0.16239999999999999</v>
      </c>
      <c r="Q83" s="6">
        <v>0.40239999999999998</v>
      </c>
      <c r="R83" s="6">
        <v>5.0000000000000001E-4</v>
      </c>
      <c r="S83" s="6">
        <v>2E-3</v>
      </c>
      <c r="T83" s="6">
        <v>1.1000000000000001E-3</v>
      </c>
      <c r="U83" s="6">
        <v>2.6700000000000002E-2</v>
      </c>
      <c r="V83" s="6">
        <v>5.0000000000000001E-4</v>
      </c>
    </row>
    <row r="84" spans="1:22" x14ac:dyDescent="0.2">
      <c r="A84" s="3">
        <v>44502</v>
      </c>
      <c r="B84" s="4">
        <v>44886</v>
      </c>
      <c r="C84" s="5">
        <v>27</v>
      </c>
      <c r="D84" s="5">
        <v>42819</v>
      </c>
      <c r="E84" s="6">
        <v>79.731300000000005</v>
      </c>
      <c r="F84" s="6">
        <v>0.61129999999999995</v>
      </c>
      <c r="G84" s="6">
        <v>94.871899999999997</v>
      </c>
      <c r="H84" s="6">
        <v>0.13320000000000001</v>
      </c>
      <c r="I84" s="6">
        <v>1.6896</v>
      </c>
      <c r="J84" s="6">
        <v>0.22459999999999999</v>
      </c>
      <c r="K84" s="6">
        <v>1.9651000000000001</v>
      </c>
      <c r="L84" s="6">
        <v>1.1803999999999999</v>
      </c>
      <c r="M84" s="6">
        <v>4.0667999999999997</v>
      </c>
      <c r="N84" s="6">
        <v>22.814</v>
      </c>
      <c r="O84" s="6">
        <v>0.9012</v>
      </c>
      <c r="P84" s="6">
        <v>0.23499999999999999</v>
      </c>
      <c r="Q84" s="6">
        <v>0.53669999999999995</v>
      </c>
      <c r="R84" s="6">
        <v>5.0000000000000001E-4</v>
      </c>
      <c r="S84" s="6">
        <v>2.8E-3</v>
      </c>
      <c r="T84" s="6">
        <v>8.9999999999999998E-4</v>
      </c>
      <c r="U84" s="6">
        <v>2.2700000000000001E-2</v>
      </c>
      <c r="V84" s="6">
        <v>5.0000000000000001E-4</v>
      </c>
    </row>
    <row r="85" spans="1:22" x14ac:dyDescent="0.2">
      <c r="A85" s="3">
        <v>44503</v>
      </c>
      <c r="B85" s="4">
        <v>44886</v>
      </c>
      <c r="C85" s="5">
        <v>20</v>
      </c>
      <c r="D85" s="5">
        <v>64424</v>
      </c>
      <c r="E85" s="6">
        <v>80.5642</v>
      </c>
      <c r="F85" s="6">
        <v>0.62250000000000005</v>
      </c>
      <c r="G85" s="6">
        <v>98.477500000000006</v>
      </c>
      <c r="H85" s="6">
        <v>0.1167</v>
      </c>
      <c r="I85" s="6">
        <v>1.7604</v>
      </c>
      <c r="J85" s="6">
        <v>0.24160000000000001</v>
      </c>
      <c r="K85" s="6">
        <v>1.6574</v>
      </c>
      <c r="L85" s="6">
        <v>1.2609999999999999</v>
      </c>
      <c r="M85" s="6">
        <v>3.7494999999999998</v>
      </c>
      <c r="N85" s="6">
        <v>24.394200000000001</v>
      </c>
      <c r="O85" s="6">
        <v>1.0403</v>
      </c>
      <c r="P85" s="6">
        <v>0.26040000000000002</v>
      </c>
      <c r="Q85" s="6">
        <v>0.59099999999999997</v>
      </c>
      <c r="R85" s="6">
        <v>5.0000000000000001E-4</v>
      </c>
      <c r="S85" s="6">
        <v>3.0999999999999999E-3</v>
      </c>
      <c r="T85" s="6">
        <v>2.3999999999999998E-3</v>
      </c>
      <c r="U85" s="6">
        <v>4.0099999999999997E-2</v>
      </c>
      <c r="V85" s="6">
        <v>5.0000000000000001E-4</v>
      </c>
    </row>
    <row r="86" spans="1:22" x14ac:dyDescent="0.2">
      <c r="A86" s="3">
        <v>44507</v>
      </c>
      <c r="B86" s="4">
        <v>44886</v>
      </c>
      <c r="C86" s="5">
        <v>0</v>
      </c>
      <c r="D86" s="5">
        <v>91684</v>
      </c>
      <c r="E86" s="6">
        <v>72.395099999999999</v>
      </c>
      <c r="F86" s="6">
        <v>0.65459999999999996</v>
      </c>
      <c r="G86" s="6">
        <v>82.9636</v>
      </c>
      <c r="H86" s="6">
        <v>0.121</v>
      </c>
      <c r="I86" s="6">
        <v>1.8863000000000001</v>
      </c>
      <c r="J86" s="6">
        <v>0.2397</v>
      </c>
      <c r="K86" s="6">
        <v>1.3536999999999999</v>
      </c>
      <c r="L86" s="6">
        <v>1.1906000000000001</v>
      </c>
      <c r="M86" s="6">
        <v>4.1013999999999999</v>
      </c>
      <c r="N86" s="6">
        <v>22.639700000000001</v>
      </c>
      <c r="O86" s="6">
        <v>1.2004999999999999</v>
      </c>
      <c r="P86" s="6">
        <v>0.27260000000000001</v>
      </c>
      <c r="Q86" s="6">
        <v>0.53339999999999999</v>
      </c>
      <c r="R86" s="6">
        <v>5.0000000000000001E-4</v>
      </c>
      <c r="S86" s="6">
        <v>3.0000000000000001E-3</v>
      </c>
      <c r="T86" s="6">
        <v>1.1999999999999999E-3</v>
      </c>
      <c r="U86" s="6">
        <v>4.8000000000000001E-2</v>
      </c>
      <c r="V86" s="6">
        <v>5.0000000000000001E-4</v>
      </c>
    </row>
    <row r="87" spans="1:22" x14ac:dyDescent="0.2">
      <c r="A87" s="3">
        <v>44508</v>
      </c>
      <c r="B87" s="4">
        <v>44886</v>
      </c>
      <c r="C87" s="5">
        <v>0</v>
      </c>
      <c r="D87" s="5">
        <v>21359</v>
      </c>
      <c r="E87" s="6">
        <v>93.719300000000004</v>
      </c>
      <c r="F87" s="6">
        <v>0.7077</v>
      </c>
      <c r="G87" s="6">
        <v>86.392600000000002</v>
      </c>
      <c r="H87" s="6">
        <v>0.15379999999999999</v>
      </c>
      <c r="I87" s="6">
        <v>1.6640999999999999</v>
      </c>
      <c r="J87" s="6">
        <v>0.1918</v>
      </c>
      <c r="K87" s="6">
        <v>1.4094</v>
      </c>
      <c r="L87" s="6">
        <v>1.2322</v>
      </c>
      <c r="M87" s="6">
        <v>3.7130000000000001</v>
      </c>
      <c r="N87" s="6">
        <v>22.598700000000001</v>
      </c>
      <c r="O87" s="6">
        <v>1.0241</v>
      </c>
      <c r="P87" s="6">
        <v>0.3619</v>
      </c>
      <c r="Q87" s="6">
        <v>0.55789999999999995</v>
      </c>
      <c r="R87" s="6">
        <v>5.0000000000000001E-4</v>
      </c>
      <c r="S87" s="6">
        <v>4.1000000000000003E-3</v>
      </c>
      <c r="T87" s="6">
        <v>3.7000000000000002E-3</v>
      </c>
      <c r="U87" s="6">
        <v>3.4500000000000003E-2</v>
      </c>
      <c r="V87" s="6">
        <v>5.0000000000000001E-4</v>
      </c>
    </row>
    <row r="88" spans="1:22" x14ac:dyDescent="0.2">
      <c r="A88" s="3">
        <v>44509</v>
      </c>
      <c r="B88" s="4">
        <v>44886</v>
      </c>
      <c r="C88" s="5">
        <v>0</v>
      </c>
      <c r="D88" s="5">
        <v>62350</v>
      </c>
      <c r="E88" s="6">
        <v>72.2577</v>
      </c>
      <c r="F88" s="6">
        <v>0.51080000000000003</v>
      </c>
      <c r="G88" s="6">
        <v>85.032399999999996</v>
      </c>
      <c r="H88" s="6">
        <v>9.4299999999999995E-2</v>
      </c>
      <c r="I88" s="6">
        <v>1.6347</v>
      </c>
      <c r="J88" s="6">
        <v>0.2044</v>
      </c>
      <c r="K88" s="6">
        <v>1.7373000000000001</v>
      </c>
      <c r="L88" s="6">
        <v>1.0969</v>
      </c>
      <c r="M88" s="6">
        <v>3.2414000000000001</v>
      </c>
      <c r="N88" s="6">
        <v>22.255199999999999</v>
      </c>
      <c r="O88" s="6">
        <v>6.3342999999999998</v>
      </c>
      <c r="P88" s="6">
        <v>1.0661</v>
      </c>
      <c r="Q88" s="6">
        <v>0.4456</v>
      </c>
      <c r="R88" s="6">
        <v>5.0000000000000001E-4</v>
      </c>
      <c r="S88" s="6">
        <v>4.4000000000000003E-3</v>
      </c>
      <c r="T88" s="6">
        <v>1.9E-3</v>
      </c>
      <c r="U88" s="6">
        <v>4.2700000000000002E-2</v>
      </c>
      <c r="V88" s="6">
        <v>5.0000000000000001E-4</v>
      </c>
    </row>
    <row r="89" spans="1:22" x14ac:dyDescent="0.2">
      <c r="A89" s="3">
        <v>44514</v>
      </c>
      <c r="B89" s="4">
        <v>44886</v>
      </c>
      <c r="C89" s="5">
        <v>0</v>
      </c>
      <c r="D89" s="5">
        <v>32886</v>
      </c>
      <c r="E89" s="6">
        <v>76.034499999999994</v>
      </c>
      <c r="F89" s="6">
        <v>0.79179999999999995</v>
      </c>
      <c r="G89" s="6">
        <v>88.563900000000004</v>
      </c>
      <c r="H89" s="6">
        <v>0.1235</v>
      </c>
      <c r="I89" s="6">
        <v>1.7578</v>
      </c>
      <c r="J89" s="6">
        <v>0.2346</v>
      </c>
      <c r="K89" s="6">
        <v>1.3795999999999999</v>
      </c>
      <c r="L89" s="6">
        <v>1.2802</v>
      </c>
      <c r="M89" s="6">
        <v>4.3127000000000004</v>
      </c>
      <c r="N89" s="6">
        <v>23.5503</v>
      </c>
      <c r="O89" s="6">
        <v>0.99390000000000001</v>
      </c>
      <c r="P89" s="6">
        <v>0.36730000000000002</v>
      </c>
      <c r="Q89" s="6">
        <v>0.47039999999999998</v>
      </c>
      <c r="R89" s="6">
        <v>5.0000000000000001E-4</v>
      </c>
      <c r="S89" s="6">
        <v>3.0999999999999999E-3</v>
      </c>
      <c r="T89" s="6">
        <v>1.2999999999999999E-3</v>
      </c>
      <c r="U89" s="6">
        <v>4.1700000000000001E-2</v>
      </c>
      <c r="V89" s="6">
        <v>5.0000000000000001E-4</v>
      </c>
    </row>
    <row r="90" spans="1:22" x14ac:dyDescent="0.2">
      <c r="A90" s="3">
        <v>44515</v>
      </c>
      <c r="B90" s="4">
        <v>44886</v>
      </c>
      <c r="C90" s="5">
        <v>0</v>
      </c>
      <c r="D90" s="5">
        <v>126991</v>
      </c>
      <c r="E90" s="6">
        <v>73.087299999999999</v>
      </c>
      <c r="F90" s="6">
        <v>0.63929999999999998</v>
      </c>
      <c r="G90" s="6">
        <v>100.1909</v>
      </c>
      <c r="H90" s="6">
        <v>0.15329999999999999</v>
      </c>
      <c r="I90" s="6">
        <v>1.8769</v>
      </c>
      <c r="J90" s="6">
        <v>0.26640000000000003</v>
      </c>
      <c r="K90" s="6">
        <v>1.4376</v>
      </c>
      <c r="L90" s="6">
        <v>1.4076</v>
      </c>
      <c r="M90" s="6">
        <v>3.8105000000000002</v>
      </c>
      <c r="N90" s="6">
        <v>25.5764</v>
      </c>
      <c r="O90" s="6">
        <v>1.1244000000000001</v>
      </c>
      <c r="P90" s="6">
        <v>0.42449999999999999</v>
      </c>
      <c r="Q90" s="6">
        <v>0.56779999999999997</v>
      </c>
      <c r="R90" s="6">
        <v>5.0000000000000001E-4</v>
      </c>
      <c r="S90" s="6">
        <v>5.0000000000000001E-3</v>
      </c>
      <c r="T90" s="6">
        <v>1.8E-3</v>
      </c>
      <c r="U90" s="6">
        <v>4.2000000000000003E-2</v>
      </c>
      <c r="V90" s="6">
        <v>5.0000000000000001E-4</v>
      </c>
    </row>
    <row r="91" spans="1:22" x14ac:dyDescent="0.2">
      <c r="A91" s="3">
        <v>44517</v>
      </c>
      <c r="B91" s="4">
        <v>44886</v>
      </c>
      <c r="C91" s="5">
        <v>0</v>
      </c>
      <c r="D91" s="5">
        <v>34003</v>
      </c>
      <c r="E91" s="6">
        <v>81.962599999999995</v>
      </c>
      <c r="F91" s="6">
        <v>0.6411</v>
      </c>
      <c r="G91" s="6">
        <v>101.6473</v>
      </c>
      <c r="H91" s="6">
        <v>0.14230000000000001</v>
      </c>
      <c r="I91" s="6">
        <v>1.8291999999999999</v>
      </c>
      <c r="J91" s="6">
        <v>0.217</v>
      </c>
      <c r="K91" s="6">
        <v>1.6193</v>
      </c>
      <c r="L91" s="6">
        <v>1.3641000000000001</v>
      </c>
      <c r="M91" s="6">
        <v>4.0721999999999996</v>
      </c>
      <c r="N91" s="6">
        <v>24.163699999999999</v>
      </c>
      <c r="O91" s="6">
        <v>3.2235999999999998</v>
      </c>
      <c r="P91" s="6">
        <v>0.58899999999999997</v>
      </c>
      <c r="Q91" s="6">
        <v>0.55130000000000001</v>
      </c>
      <c r="R91" s="6">
        <v>5.0000000000000001E-4</v>
      </c>
      <c r="S91" s="6">
        <v>3.5999999999999999E-3</v>
      </c>
      <c r="T91" s="6">
        <v>1.6000000000000001E-3</v>
      </c>
      <c r="U91" s="6">
        <v>4.8099999999999997E-2</v>
      </c>
      <c r="V91" s="6">
        <v>5.0000000000000001E-4</v>
      </c>
    </row>
    <row r="92" spans="1:22" x14ac:dyDescent="0.2">
      <c r="A92" s="3">
        <v>44521</v>
      </c>
      <c r="B92" s="4">
        <v>44886</v>
      </c>
      <c r="C92" s="5">
        <v>0</v>
      </c>
      <c r="D92" s="5">
        <v>43863</v>
      </c>
      <c r="E92" s="6">
        <v>88.562700000000007</v>
      </c>
      <c r="F92" s="6">
        <v>0.83120000000000005</v>
      </c>
      <c r="G92" s="6">
        <v>87.7119</v>
      </c>
      <c r="H92" s="6">
        <v>0.15989999999999999</v>
      </c>
      <c r="I92" s="6">
        <v>1.5815999999999999</v>
      </c>
      <c r="J92" s="6">
        <v>0.20830000000000001</v>
      </c>
      <c r="K92" s="6">
        <v>1.2251000000000001</v>
      </c>
      <c r="L92" s="6">
        <v>1.4778</v>
      </c>
      <c r="M92" s="6">
        <v>5.2416</v>
      </c>
      <c r="N92" s="6">
        <v>24.786000000000001</v>
      </c>
      <c r="O92" s="6">
        <v>0.52949999999999997</v>
      </c>
      <c r="P92" s="6">
        <v>0.25900000000000001</v>
      </c>
      <c r="Q92" s="6">
        <v>1.5336000000000001</v>
      </c>
      <c r="R92" s="6">
        <v>5.0000000000000001E-4</v>
      </c>
      <c r="S92" s="6">
        <v>2.8999999999999998E-3</v>
      </c>
      <c r="T92" s="6">
        <v>2.3E-3</v>
      </c>
      <c r="U92" s="6">
        <v>2.8799999999999999E-2</v>
      </c>
      <c r="V92" s="6">
        <v>5.0000000000000001E-4</v>
      </c>
    </row>
    <row r="93" spans="1:22" x14ac:dyDescent="0.2">
      <c r="A93" s="3">
        <v>44522</v>
      </c>
      <c r="B93" s="4">
        <v>44886</v>
      </c>
      <c r="C93" s="5">
        <v>0</v>
      </c>
      <c r="D93" s="5">
        <v>68658</v>
      </c>
      <c r="E93" s="6">
        <v>104.9224</v>
      </c>
      <c r="F93" s="6">
        <v>0.83760000000000001</v>
      </c>
      <c r="G93" s="6">
        <v>103.4628</v>
      </c>
      <c r="H93" s="6">
        <v>0.14299999999999999</v>
      </c>
      <c r="I93" s="6">
        <v>1.6696</v>
      </c>
      <c r="J93" s="6">
        <v>0.25080000000000002</v>
      </c>
      <c r="K93" s="6">
        <v>1.6238999999999999</v>
      </c>
      <c r="L93" s="6">
        <v>1.8285</v>
      </c>
      <c r="M93" s="6">
        <v>5.6510999999999996</v>
      </c>
      <c r="N93" s="6">
        <v>27.483799999999999</v>
      </c>
      <c r="O93" s="6">
        <v>0.85899999999999999</v>
      </c>
      <c r="P93" s="6">
        <v>0.31</v>
      </c>
      <c r="Q93" s="6">
        <v>0.53069999999999995</v>
      </c>
      <c r="R93" s="6">
        <v>5.0000000000000001E-4</v>
      </c>
      <c r="S93" s="6">
        <v>3.3E-3</v>
      </c>
      <c r="T93" s="6">
        <v>3.3E-3</v>
      </c>
      <c r="U93" s="6">
        <v>3.0800000000000001E-2</v>
      </c>
      <c r="V93" s="6">
        <v>5.0000000000000001E-4</v>
      </c>
    </row>
    <row r="94" spans="1:22" x14ac:dyDescent="0.2">
      <c r="A94" s="3">
        <v>44523</v>
      </c>
      <c r="B94" s="4">
        <v>44886</v>
      </c>
      <c r="C94" s="5">
        <v>0</v>
      </c>
      <c r="D94" s="5">
        <v>96788</v>
      </c>
      <c r="E94" s="6">
        <v>117.9042</v>
      </c>
      <c r="F94" s="6">
        <v>0.86919999999999997</v>
      </c>
      <c r="G94" s="6">
        <v>101.926</v>
      </c>
      <c r="H94" s="6">
        <v>0.38279999999999997</v>
      </c>
      <c r="I94" s="6">
        <v>1.6458999999999999</v>
      </c>
      <c r="J94" s="6">
        <v>0.20749999999999999</v>
      </c>
      <c r="K94" s="6">
        <v>1.2793000000000001</v>
      </c>
      <c r="L94" s="6">
        <v>1.6478999999999999</v>
      </c>
      <c r="M94" s="6">
        <v>6.4978999999999996</v>
      </c>
      <c r="N94" s="6">
        <v>27.500599999999999</v>
      </c>
      <c r="O94" s="6">
        <v>0.75690000000000002</v>
      </c>
      <c r="P94" s="6">
        <v>0.31069999999999998</v>
      </c>
      <c r="Q94" s="6">
        <v>0.42359999999999998</v>
      </c>
      <c r="R94" s="6">
        <v>5.0000000000000001E-4</v>
      </c>
      <c r="S94" s="6">
        <v>3.0999999999999999E-3</v>
      </c>
      <c r="T94" s="6">
        <v>2.0999999999999999E-3</v>
      </c>
      <c r="U94" s="6">
        <v>2.29E-2</v>
      </c>
      <c r="V94" s="6">
        <v>5.0000000000000001E-4</v>
      </c>
    </row>
    <row r="95" spans="1:22" x14ac:dyDescent="0.2">
      <c r="A95" s="3">
        <v>44528</v>
      </c>
      <c r="B95" s="4">
        <v>44886</v>
      </c>
      <c r="C95" s="5">
        <v>0</v>
      </c>
      <c r="D95" s="5">
        <v>193981</v>
      </c>
      <c r="E95" s="6">
        <v>74.492000000000004</v>
      </c>
      <c r="F95" s="6">
        <v>0.63239999999999996</v>
      </c>
      <c r="G95" s="6">
        <v>66.4084</v>
      </c>
      <c r="H95" s="6">
        <v>0.10630000000000001</v>
      </c>
      <c r="I95" s="6">
        <v>1.3557999999999999</v>
      </c>
      <c r="J95" s="6">
        <v>0.18870000000000001</v>
      </c>
      <c r="K95" s="6">
        <v>1.0512999999999999</v>
      </c>
      <c r="L95" s="6">
        <v>1.3628</v>
      </c>
      <c r="M95" s="6">
        <v>4.7187000000000001</v>
      </c>
      <c r="N95" s="6">
        <v>20.671399999999998</v>
      </c>
      <c r="O95" s="6">
        <v>0.56140000000000001</v>
      </c>
      <c r="P95" s="6">
        <v>0.2535</v>
      </c>
      <c r="Q95" s="6">
        <v>0.748</v>
      </c>
      <c r="R95" s="6">
        <v>5.0000000000000001E-4</v>
      </c>
      <c r="S95" s="6">
        <v>1.9E-3</v>
      </c>
      <c r="T95" s="6">
        <v>2.3E-3</v>
      </c>
      <c r="U95" s="6">
        <v>2.1499999999999998E-2</v>
      </c>
      <c r="V95" s="6">
        <v>5.0000000000000001E-4</v>
      </c>
    </row>
    <row r="96" spans="1:22" x14ac:dyDescent="0.2">
      <c r="A96" s="3">
        <v>44529</v>
      </c>
      <c r="B96" s="4">
        <v>44886</v>
      </c>
      <c r="C96" s="5">
        <v>0</v>
      </c>
      <c r="D96" s="5">
        <v>177741</v>
      </c>
      <c r="E96" s="6">
        <v>80.451899999999995</v>
      </c>
      <c r="F96" s="6">
        <v>0.84179999999999999</v>
      </c>
      <c r="G96" s="6">
        <v>94.3596</v>
      </c>
      <c r="H96" s="6">
        <v>0.17219999999999999</v>
      </c>
      <c r="I96" s="6">
        <v>1.7236</v>
      </c>
      <c r="J96" s="6">
        <v>0.2414</v>
      </c>
      <c r="K96" s="6">
        <v>1.9694</v>
      </c>
      <c r="L96" s="6">
        <v>1.8728</v>
      </c>
      <c r="M96" s="6">
        <v>4.5544000000000002</v>
      </c>
      <c r="N96" s="6">
        <v>26.206199999999999</v>
      </c>
      <c r="O96" s="6">
        <v>0.66459999999999997</v>
      </c>
      <c r="P96" s="6">
        <v>0.2596</v>
      </c>
      <c r="Q96" s="6">
        <v>6.6505999999999998</v>
      </c>
      <c r="R96" s="6">
        <v>5.0000000000000001E-4</v>
      </c>
      <c r="S96" s="6">
        <v>2.7000000000000001E-3</v>
      </c>
      <c r="T96" s="6">
        <v>1.2999999999999999E-3</v>
      </c>
      <c r="U96" s="6">
        <v>2.8500000000000001E-2</v>
      </c>
      <c r="V96" s="6">
        <v>5.0000000000000001E-4</v>
      </c>
    </row>
    <row r="97" spans="1:22" x14ac:dyDescent="0.2">
      <c r="A97" s="3">
        <v>44531</v>
      </c>
      <c r="B97" s="4">
        <v>44916</v>
      </c>
      <c r="C97" s="5">
        <v>57</v>
      </c>
      <c r="D97" s="5">
        <v>183918</v>
      </c>
      <c r="E97" s="6">
        <v>131.68809999999999</v>
      </c>
      <c r="F97" s="6">
        <v>0.79930000000000001</v>
      </c>
      <c r="G97" s="6">
        <v>134.6593</v>
      </c>
      <c r="H97" s="6">
        <v>0.26989999999999997</v>
      </c>
      <c r="I97" s="6">
        <v>1.7623</v>
      </c>
      <c r="J97" s="6">
        <v>0.2445</v>
      </c>
      <c r="K97" s="6">
        <v>1.9474</v>
      </c>
      <c r="L97" s="6">
        <v>1.6849000000000001</v>
      </c>
      <c r="M97" s="6">
        <v>4.1669</v>
      </c>
      <c r="N97" s="6">
        <v>27.766999999999999</v>
      </c>
      <c r="O97" s="6">
        <v>0.49280000000000002</v>
      </c>
      <c r="P97" s="6">
        <v>0.38009999999999999</v>
      </c>
      <c r="Q97" s="6">
        <v>1.1813</v>
      </c>
      <c r="R97" s="6">
        <v>5.0000000000000001E-4</v>
      </c>
      <c r="S97" s="6">
        <v>3.0999999999999999E-3</v>
      </c>
      <c r="T97" s="6">
        <v>2.0999999999999999E-3</v>
      </c>
      <c r="U97" s="6">
        <v>3.56E-2</v>
      </c>
      <c r="V97" s="6">
        <v>5.0000000000000001E-4</v>
      </c>
    </row>
    <row r="98" spans="1:22" x14ac:dyDescent="0.2">
      <c r="A98" s="3">
        <v>44535</v>
      </c>
      <c r="B98" s="4">
        <v>44916</v>
      </c>
      <c r="C98" s="5">
        <v>156</v>
      </c>
      <c r="D98" s="5">
        <v>201753</v>
      </c>
      <c r="E98" s="6">
        <v>115.98439999999999</v>
      </c>
      <c r="F98" s="6">
        <v>0.74529999999999996</v>
      </c>
      <c r="G98" s="6">
        <v>86.716899999999995</v>
      </c>
      <c r="H98" s="6">
        <v>0.1603</v>
      </c>
      <c r="I98" s="6">
        <v>1.5349999999999999</v>
      </c>
      <c r="J98" s="6">
        <v>0.28029999999999999</v>
      </c>
      <c r="K98" s="6">
        <v>1.3124</v>
      </c>
      <c r="L98" s="6">
        <v>1.7202</v>
      </c>
      <c r="M98" s="6">
        <v>6.1909999999999998</v>
      </c>
      <c r="N98" s="6">
        <v>23.965399999999999</v>
      </c>
      <c r="O98" s="6">
        <v>0.31140000000000001</v>
      </c>
      <c r="P98" s="6">
        <v>0.32419999999999999</v>
      </c>
      <c r="Q98" s="6">
        <v>1.7258</v>
      </c>
      <c r="R98" s="6">
        <v>5.0000000000000001E-4</v>
      </c>
      <c r="S98" s="6">
        <v>2.8999999999999998E-3</v>
      </c>
      <c r="T98" s="6">
        <v>3.5000000000000001E-3</v>
      </c>
      <c r="U98" s="6">
        <v>4.19E-2</v>
      </c>
      <c r="V98" s="6">
        <v>5.0000000000000001E-4</v>
      </c>
    </row>
    <row r="99" spans="1:22" x14ac:dyDescent="0.2">
      <c r="A99" s="3">
        <v>44536</v>
      </c>
      <c r="B99" s="4">
        <v>44916</v>
      </c>
      <c r="C99" s="5">
        <v>179</v>
      </c>
      <c r="D99" s="5">
        <v>265408</v>
      </c>
      <c r="E99" s="6">
        <v>131.28700000000001</v>
      </c>
      <c r="F99" s="6">
        <v>0.94499999999999995</v>
      </c>
      <c r="G99" s="6">
        <v>94.540199999999999</v>
      </c>
      <c r="H99" s="6">
        <v>0.18870000000000001</v>
      </c>
      <c r="I99" s="6">
        <v>1.6286</v>
      </c>
      <c r="J99" s="6">
        <v>0.30109999999999998</v>
      </c>
      <c r="K99" s="6">
        <v>1.4745999999999999</v>
      </c>
      <c r="L99" s="6">
        <v>1.9267000000000001</v>
      </c>
      <c r="M99" s="6">
        <v>4.8521000000000001</v>
      </c>
      <c r="N99" s="6">
        <v>26.688800000000001</v>
      </c>
      <c r="O99" s="6">
        <v>0.53680000000000005</v>
      </c>
      <c r="P99" s="6">
        <v>0.33989999999999998</v>
      </c>
      <c r="Q99" s="6">
        <v>0.7923</v>
      </c>
      <c r="R99" s="6">
        <v>5.0000000000000001E-4</v>
      </c>
      <c r="S99" s="6">
        <v>4.3E-3</v>
      </c>
      <c r="T99" s="6">
        <v>3.3999999999999998E-3</v>
      </c>
      <c r="U99" s="6">
        <v>6.7299999999999999E-2</v>
      </c>
      <c r="V99" s="6">
        <v>5.0000000000000001E-4</v>
      </c>
    </row>
    <row r="100" spans="1:22" x14ac:dyDescent="0.2">
      <c r="A100" s="3">
        <v>44538</v>
      </c>
      <c r="B100" s="4">
        <v>44916</v>
      </c>
      <c r="C100" s="5">
        <v>193</v>
      </c>
      <c r="D100" s="5">
        <v>163908</v>
      </c>
      <c r="E100" s="6">
        <v>144.68559999999999</v>
      </c>
      <c r="F100" s="6">
        <v>0.74080000000000001</v>
      </c>
      <c r="G100" s="6">
        <v>108.80029999999999</v>
      </c>
      <c r="H100" s="6">
        <v>0.22450000000000001</v>
      </c>
      <c r="I100" s="6">
        <v>1.6548</v>
      </c>
      <c r="J100" s="6">
        <v>0.28360000000000002</v>
      </c>
      <c r="K100" s="6">
        <v>1.9619</v>
      </c>
      <c r="L100" s="6">
        <v>2.0133000000000001</v>
      </c>
      <c r="M100" s="6">
        <v>4.2037000000000004</v>
      </c>
      <c r="N100" s="6">
        <v>29.8002</v>
      </c>
      <c r="O100" s="6">
        <v>0.48359999999999997</v>
      </c>
      <c r="P100" s="6">
        <v>0.49919999999999998</v>
      </c>
      <c r="Q100" s="6">
        <v>2.8719000000000001</v>
      </c>
      <c r="R100" s="6">
        <v>5.0000000000000001E-4</v>
      </c>
      <c r="S100" s="6">
        <v>3.8E-3</v>
      </c>
      <c r="T100" s="6">
        <v>2.7000000000000001E-3</v>
      </c>
      <c r="U100" s="6">
        <v>2.52E-2</v>
      </c>
      <c r="V100" s="6">
        <v>5.0000000000000001E-4</v>
      </c>
    </row>
    <row r="101" spans="1:22" x14ac:dyDescent="0.2">
      <c r="A101" s="3">
        <v>44543</v>
      </c>
      <c r="B101" s="4">
        <v>44916</v>
      </c>
      <c r="C101" s="5">
        <v>229</v>
      </c>
      <c r="D101" s="5">
        <v>373433</v>
      </c>
      <c r="E101" s="6">
        <v>127.35290000000001</v>
      </c>
      <c r="F101" s="6">
        <v>0.94710000000000005</v>
      </c>
      <c r="G101" s="6">
        <v>114.9757</v>
      </c>
      <c r="H101" s="6">
        <v>0.1827</v>
      </c>
      <c r="I101" s="6">
        <v>1.7378</v>
      </c>
      <c r="J101" s="6">
        <v>0.25769999999999998</v>
      </c>
      <c r="K101" s="6">
        <v>1.4225000000000001</v>
      </c>
      <c r="L101" s="6">
        <v>2.0506000000000002</v>
      </c>
      <c r="M101" s="6">
        <v>3.85</v>
      </c>
      <c r="N101" s="6">
        <v>29.795200000000001</v>
      </c>
      <c r="O101" s="6">
        <v>0.5272</v>
      </c>
      <c r="P101" s="6">
        <v>0.31830000000000003</v>
      </c>
      <c r="Q101" s="6">
        <v>0.81989999999999996</v>
      </c>
      <c r="R101" s="6">
        <v>5.0000000000000001E-4</v>
      </c>
      <c r="S101" s="6">
        <v>2.8999999999999998E-3</v>
      </c>
      <c r="T101" s="6">
        <v>2.0999999999999999E-3</v>
      </c>
      <c r="U101" s="6">
        <v>3.7699999999999997E-2</v>
      </c>
      <c r="V101" s="6">
        <v>5.0000000000000001E-4</v>
      </c>
    </row>
    <row r="102" spans="1:22" x14ac:dyDescent="0.2">
      <c r="A102" s="3">
        <v>44544</v>
      </c>
      <c r="B102" s="4">
        <v>44916</v>
      </c>
      <c r="C102" s="5">
        <v>252</v>
      </c>
      <c r="D102" s="5">
        <v>271788</v>
      </c>
      <c r="E102" s="6">
        <v>97.627300000000005</v>
      </c>
      <c r="F102" s="6">
        <v>0.87929999999999997</v>
      </c>
      <c r="G102" s="6">
        <v>84.684700000000007</v>
      </c>
      <c r="H102" s="6">
        <v>0.159</v>
      </c>
      <c r="I102" s="6">
        <v>1.3692</v>
      </c>
      <c r="J102" s="6">
        <v>0.2392</v>
      </c>
      <c r="K102" s="6">
        <v>1.7834000000000001</v>
      </c>
      <c r="L102" s="6">
        <v>1.5628</v>
      </c>
      <c r="M102" s="6">
        <v>5.1505000000000001</v>
      </c>
      <c r="N102" s="6">
        <v>22.691800000000001</v>
      </c>
      <c r="O102" s="6">
        <v>0.41360000000000002</v>
      </c>
      <c r="P102" s="6">
        <v>0.28720000000000001</v>
      </c>
      <c r="Q102" s="6">
        <v>0.56740000000000002</v>
      </c>
      <c r="R102" s="6">
        <v>4.4999999999999997E-3</v>
      </c>
      <c r="S102" s="6">
        <v>1.01E-2</v>
      </c>
      <c r="T102" s="6">
        <v>1.01E-2</v>
      </c>
      <c r="U102" s="6">
        <v>4.3900000000000002E-2</v>
      </c>
      <c r="V102" s="6">
        <v>1.1000000000000001E-3</v>
      </c>
    </row>
    <row r="103" spans="1:22" x14ac:dyDescent="0.2">
      <c r="A103" s="3">
        <v>44546</v>
      </c>
      <c r="B103" s="4">
        <v>44916</v>
      </c>
      <c r="C103" s="5">
        <v>294</v>
      </c>
      <c r="D103" s="5">
        <v>520478</v>
      </c>
      <c r="E103" s="6">
        <v>118.7197</v>
      </c>
      <c r="F103" s="6">
        <v>0.90969999999999995</v>
      </c>
      <c r="G103" s="6">
        <v>109.7825</v>
      </c>
      <c r="H103" s="6">
        <v>0.17860000000000001</v>
      </c>
      <c r="I103" s="6">
        <v>1.4672000000000001</v>
      </c>
      <c r="J103" s="6">
        <v>0.25690000000000002</v>
      </c>
      <c r="K103" s="6">
        <v>1.5254000000000001</v>
      </c>
      <c r="L103" s="6">
        <v>1.7594000000000001</v>
      </c>
      <c r="M103" s="6">
        <v>3.2824</v>
      </c>
      <c r="N103" s="6">
        <v>29.564299999999999</v>
      </c>
      <c r="O103" s="6">
        <v>0.61380000000000001</v>
      </c>
      <c r="P103" s="6">
        <v>0.28110000000000002</v>
      </c>
      <c r="Q103" s="6">
        <v>0.4713</v>
      </c>
      <c r="R103" s="6">
        <v>5.0000000000000001E-4</v>
      </c>
      <c r="S103" s="6">
        <v>2.8999999999999998E-3</v>
      </c>
      <c r="T103" s="6">
        <v>3.2000000000000002E-3</v>
      </c>
      <c r="U103" s="6">
        <v>3.4099999999999998E-2</v>
      </c>
      <c r="V103" s="6">
        <v>5.0000000000000001E-4</v>
      </c>
    </row>
    <row r="104" spans="1:22" x14ac:dyDescent="0.2">
      <c r="A104" s="3">
        <v>44550</v>
      </c>
      <c r="B104" s="4">
        <v>44916</v>
      </c>
      <c r="C104" s="5">
        <v>303</v>
      </c>
      <c r="D104" s="5">
        <v>697233</v>
      </c>
      <c r="E104" s="6">
        <v>165.5419</v>
      </c>
      <c r="F104" s="6">
        <v>0.92549999999999999</v>
      </c>
      <c r="G104" s="6">
        <v>110.1212</v>
      </c>
      <c r="H104" s="6">
        <v>0.18590000000000001</v>
      </c>
      <c r="I104" s="6">
        <v>1.8145</v>
      </c>
      <c r="J104" s="6">
        <v>0.25580000000000003</v>
      </c>
      <c r="K104" s="6">
        <v>1.3761000000000001</v>
      </c>
      <c r="L104" s="6">
        <v>1.8492999999999999</v>
      </c>
      <c r="M104" s="6">
        <v>2.7351000000000001</v>
      </c>
      <c r="N104" s="6">
        <v>29.2577</v>
      </c>
      <c r="O104" s="6">
        <v>0.89219999999999999</v>
      </c>
      <c r="P104" s="6">
        <v>0.32790000000000002</v>
      </c>
      <c r="Q104" s="6">
        <v>0.49959999999999999</v>
      </c>
      <c r="R104" s="6">
        <v>5.0000000000000001E-4</v>
      </c>
      <c r="S104" s="6">
        <v>2.7000000000000001E-3</v>
      </c>
      <c r="T104" s="6">
        <v>2.8E-3</v>
      </c>
      <c r="U104" s="6">
        <v>3.5299999999999998E-2</v>
      </c>
      <c r="V104" s="6">
        <v>5.0000000000000001E-4</v>
      </c>
    </row>
    <row r="105" spans="1:22" x14ac:dyDescent="0.2">
      <c r="A105" s="3">
        <v>44551</v>
      </c>
      <c r="B105" s="4">
        <v>44916</v>
      </c>
      <c r="C105" s="5">
        <v>333</v>
      </c>
      <c r="D105" s="5">
        <v>757988</v>
      </c>
      <c r="E105" s="6">
        <v>196.76480000000001</v>
      </c>
      <c r="F105" s="6">
        <v>1.2574000000000001</v>
      </c>
      <c r="G105" s="6">
        <v>143.61660000000001</v>
      </c>
      <c r="H105" s="6">
        <v>0.20330000000000001</v>
      </c>
      <c r="I105" s="6">
        <v>2.1147</v>
      </c>
      <c r="J105" s="6">
        <v>0.29799999999999999</v>
      </c>
      <c r="K105" s="6">
        <v>1.5721000000000001</v>
      </c>
      <c r="L105" s="6">
        <v>2.2945000000000002</v>
      </c>
      <c r="M105" s="6">
        <v>13.241899999999999</v>
      </c>
      <c r="N105" s="6">
        <v>37.774099999999997</v>
      </c>
      <c r="O105" s="6">
        <v>0.66080000000000005</v>
      </c>
      <c r="P105" s="6">
        <v>0.36380000000000001</v>
      </c>
      <c r="Q105" s="6">
        <v>0.72340000000000004</v>
      </c>
      <c r="R105" s="6">
        <v>5.0000000000000001E-4</v>
      </c>
      <c r="S105" s="6">
        <v>3.8E-3</v>
      </c>
      <c r="T105" s="6">
        <v>3.8E-3</v>
      </c>
      <c r="U105" s="6">
        <v>6.5600000000000006E-2</v>
      </c>
      <c r="V105" s="6">
        <v>5.0000000000000001E-4</v>
      </c>
    </row>
    <row r="106" spans="1:22" x14ac:dyDescent="0.2">
      <c r="A106" s="3">
        <v>44553</v>
      </c>
      <c r="B106" s="4">
        <v>44916</v>
      </c>
      <c r="C106" s="5">
        <v>431</v>
      </c>
      <c r="D106" s="5">
        <v>275703</v>
      </c>
      <c r="E106" s="6">
        <v>206.0326</v>
      </c>
      <c r="F106" s="6">
        <v>0.72570000000000001</v>
      </c>
      <c r="G106" s="6">
        <v>121.25709999999999</v>
      </c>
      <c r="H106" s="6">
        <v>0.18690000000000001</v>
      </c>
      <c r="I106" s="6">
        <v>1.6837</v>
      </c>
      <c r="J106" s="6">
        <v>0.2707</v>
      </c>
      <c r="K106" s="6">
        <v>1.4085000000000001</v>
      </c>
      <c r="L106" s="6">
        <v>1.7063999999999999</v>
      </c>
      <c r="M106" s="6">
        <v>2.1421999999999999</v>
      </c>
      <c r="N106" s="6">
        <v>32.417299999999997</v>
      </c>
      <c r="O106" s="6">
        <v>0.62609999999999999</v>
      </c>
      <c r="P106" s="6">
        <v>0.38529999999999998</v>
      </c>
      <c r="Q106" s="6">
        <v>0.57469999999999999</v>
      </c>
      <c r="R106" s="6">
        <v>5.0000000000000001E-4</v>
      </c>
      <c r="S106" s="6">
        <v>3.0000000000000001E-3</v>
      </c>
      <c r="T106" s="6">
        <v>2.5999999999999999E-3</v>
      </c>
      <c r="U106" s="6">
        <v>5.0799999999999998E-2</v>
      </c>
      <c r="V106" s="6">
        <v>5.0000000000000001E-4</v>
      </c>
    </row>
    <row r="107" spans="1:22" x14ac:dyDescent="0.2">
      <c r="A107" s="3">
        <v>44557</v>
      </c>
      <c r="B107" s="4">
        <v>44916</v>
      </c>
      <c r="C107" s="5">
        <v>677</v>
      </c>
      <c r="D107" s="5">
        <v>558018</v>
      </c>
      <c r="E107" s="6">
        <v>180.3355</v>
      </c>
      <c r="F107" s="6">
        <v>0.87029999999999996</v>
      </c>
      <c r="G107" s="6">
        <v>101.8967</v>
      </c>
      <c r="H107" s="6">
        <v>0.13400000000000001</v>
      </c>
      <c r="I107" s="6">
        <v>1.5267999999999999</v>
      </c>
      <c r="J107" s="6">
        <v>0.24560000000000001</v>
      </c>
      <c r="K107" s="6">
        <v>1.2784</v>
      </c>
      <c r="L107" s="6">
        <v>1.3572</v>
      </c>
      <c r="M107" s="6">
        <v>1.7544999999999999</v>
      </c>
      <c r="N107" s="6">
        <v>31.500800000000002</v>
      </c>
      <c r="O107" s="6">
        <v>0.64259999999999995</v>
      </c>
      <c r="P107" s="6">
        <v>0.26100000000000001</v>
      </c>
      <c r="Q107" s="6">
        <v>0.44309999999999999</v>
      </c>
      <c r="R107" s="6">
        <v>5.0000000000000001E-4</v>
      </c>
      <c r="S107" s="6">
        <v>3.8E-3</v>
      </c>
      <c r="T107" s="6">
        <v>3.8999999999999998E-3</v>
      </c>
      <c r="U107" s="6">
        <v>5.2999999999999999E-2</v>
      </c>
      <c r="V107" s="6">
        <v>5.0000000000000001E-4</v>
      </c>
    </row>
    <row r="108" spans="1:22" x14ac:dyDescent="0.2">
      <c r="A108" s="3">
        <v>44558</v>
      </c>
      <c r="B108" s="4">
        <v>44916</v>
      </c>
      <c r="C108" s="5">
        <v>672</v>
      </c>
      <c r="D108" s="5">
        <v>830154</v>
      </c>
      <c r="E108" s="6">
        <v>148.48920000000001</v>
      </c>
      <c r="F108" s="6">
        <v>0.79659999999999997</v>
      </c>
      <c r="G108" s="6">
        <v>85.325800000000001</v>
      </c>
      <c r="H108" s="6">
        <v>0.1444</v>
      </c>
      <c r="I108" s="6">
        <v>1.5150999999999999</v>
      </c>
      <c r="J108" s="6">
        <v>0.247</v>
      </c>
      <c r="K108" s="6">
        <v>1.1986000000000001</v>
      </c>
      <c r="L108" s="6">
        <v>1.6114999999999999</v>
      </c>
      <c r="M108" s="6">
        <v>1.8036000000000001</v>
      </c>
      <c r="N108" s="6">
        <v>26.4893</v>
      </c>
      <c r="O108" s="6">
        <v>0.74039999999999995</v>
      </c>
      <c r="P108" s="6">
        <v>0.30830000000000002</v>
      </c>
      <c r="Q108" s="6">
        <v>0.40100000000000002</v>
      </c>
      <c r="R108" s="6">
        <v>5.0000000000000001E-4</v>
      </c>
      <c r="S108" s="6">
        <v>3.3E-3</v>
      </c>
      <c r="T108" s="6">
        <v>3.0000000000000001E-3</v>
      </c>
      <c r="U108" s="6">
        <v>3.5700000000000003E-2</v>
      </c>
      <c r="V108" s="6">
        <v>5.0000000000000001E-4</v>
      </c>
    </row>
    <row r="109" spans="1:22" x14ac:dyDescent="0.2">
      <c r="A109" s="3">
        <v>44559</v>
      </c>
      <c r="B109" s="4">
        <v>44916</v>
      </c>
      <c r="C109" s="5">
        <v>723</v>
      </c>
      <c r="D109" s="5">
        <v>982694</v>
      </c>
      <c r="E109" s="6">
        <v>204.82079999999999</v>
      </c>
      <c r="F109" s="6">
        <v>0.59299999999999997</v>
      </c>
      <c r="G109" s="6">
        <v>94.444400000000002</v>
      </c>
      <c r="H109" s="6">
        <v>0.13270000000000001</v>
      </c>
      <c r="I109" s="6">
        <v>1.3602000000000001</v>
      </c>
      <c r="J109" s="6">
        <v>0.23119999999999999</v>
      </c>
      <c r="K109" s="6">
        <v>1.2296</v>
      </c>
      <c r="L109" s="6">
        <v>1.4784999999999999</v>
      </c>
      <c r="M109" s="6">
        <v>1.2275</v>
      </c>
      <c r="N109" s="6">
        <v>24.622</v>
      </c>
      <c r="O109" s="6">
        <v>1.8743000000000001</v>
      </c>
      <c r="P109" s="6">
        <v>0.39400000000000002</v>
      </c>
      <c r="Q109" s="6">
        <v>0.4022</v>
      </c>
      <c r="R109" s="6">
        <v>5.0000000000000001E-4</v>
      </c>
      <c r="S109" s="6">
        <v>3.3999999999999998E-3</v>
      </c>
      <c r="T109" s="6">
        <v>6.4000000000000003E-3</v>
      </c>
      <c r="U109" s="6">
        <v>3.6900000000000002E-2</v>
      </c>
      <c r="V109" s="6">
        <v>5.0000000000000001E-4</v>
      </c>
    </row>
    <row r="110" spans="1:22" x14ac:dyDescent="0.2">
      <c r="A110" s="3">
        <v>44560</v>
      </c>
      <c r="B110" s="4">
        <v>44916</v>
      </c>
      <c r="C110" s="5">
        <v>770</v>
      </c>
      <c r="D110" s="5">
        <v>431984</v>
      </c>
      <c r="E110" s="6">
        <v>160.76759999999999</v>
      </c>
      <c r="F110" s="6">
        <v>0.52710000000000001</v>
      </c>
      <c r="G110" s="6">
        <v>82.900999999999996</v>
      </c>
      <c r="H110" s="6">
        <v>0.12870000000000001</v>
      </c>
      <c r="I110" s="6">
        <v>0.97</v>
      </c>
      <c r="J110" s="6">
        <v>0.18659999999999999</v>
      </c>
      <c r="K110" s="6">
        <v>1.2529999999999999</v>
      </c>
      <c r="L110" s="6">
        <v>1.3065</v>
      </c>
      <c r="M110" s="6">
        <v>2.0005999999999999</v>
      </c>
      <c r="N110" s="6">
        <v>19.885000000000002</v>
      </c>
      <c r="O110" s="6">
        <v>12.390499999999999</v>
      </c>
      <c r="P110" s="6">
        <v>2.0581999999999998</v>
      </c>
      <c r="Q110" s="6">
        <v>1.5527</v>
      </c>
      <c r="R110" s="6">
        <v>5.0000000000000001E-4</v>
      </c>
      <c r="S110" s="6">
        <v>3.2000000000000002E-3</v>
      </c>
      <c r="T110" s="6">
        <v>4.4999999999999997E-3</v>
      </c>
      <c r="U110" s="6">
        <v>4.9000000000000002E-2</v>
      </c>
      <c r="V110" s="6">
        <v>5.0000000000000001E-4</v>
      </c>
    </row>
    <row r="111" spans="1:22" x14ac:dyDescent="0.2">
      <c r="A111" s="3">
        <v>44564</v>
      </c>
      <c r="B111" s="4">
        <v>44583</v>
      </c>
      <c r="C111" s="5">
        <v>908</v>
      </c>
      <c r="D111" s="5">
        <v>988349</v>
      </c>
      <c r="E111" s="6">
        <v>141.42330000000001</v>
      </c>
      <c r="F111" s="6">
        <v>0.65529999999999999</v>
      </c>
      <c r="G111" s="6">
        <v>66.750799999999998</v>
      </c>
      <c r="H111" s="6">
        <v>0.1366</v>
      </c>
      <c r="I111" s="6">
        <v>1.3612</v>
      </c>
      <c r="J111" s="6">
        <v>0.2273</v>
      </c>
      <c r="K111" s="6">
        <v>1.0825</v>
      </c>
      <c r="L111" s="6">
        <v>1.4198</v>
      </c>
      <c r="M111" s="6">
        <v>4.9694000000000003</v>
      </c>
      <c r="N111" s="6">
        <v>22.172499999999999</v>
      </c>
      <c r="O111" s="6">
        <v>1.2547999999999999</v>
      </c>
      <c r="P111" s="6">
        <v>0.35599999999999998</v>
      </c>
      <c r="Q111" s="6">
        <v>0.45150000000000001</v>
      </c>
      <c r="R111" s="6">
        <v>5.0000000000000001E-4</v>
      </c>
      <c r="S111" s="6">
        <v>3.0999999999999999E-3</v>
      </c>
      <c r="T111" s="6">
        <v>2.8999999999999998E-3</v>
      </c>
      <c r="U111" s="6">
        <v>3.27E-2</v>
      </c>
      <c r="V111" s="6">
        <v>5.0000000000000001E-4</v>
      </c>
    </row>
    <row r="112" spans="1:22" x14ac:dyDescent="0.2">
      <c r="A112" s="3">
        <v>44565</v>
      </c>
      <c r="B112" s="4">
        <v>44583</v>
      </c>
      <c r="C112" s="5">
        <v>978</v>
      </c>
      <c r="D112" s="5">
        <v>352959</v>
      </c>
      <c r="E112" s="6">
        <v>169.34610000000001</v>
      </c>
      <c r="F112" s="6">
        <v>0.80859999999999999</v>
      </c>
      <c r="G112" s="6">
        <v>78.778300000000002</v>
      </c>
      <c r="H112" s="6">
        <v>0.14749999999999999</v>
      </c>
      <c r="I112" s="6">
        <v>1.4077999999999999</v>
      </c>
      <c r="J112" s="6">
        <v>0.22969999999999999</v>
      </c>
      <c r="K112" s="6">
        <v>1.8795999999999999</v>
      </c>
      <c r="L112" s="6">
        <v>1.5771999999999999</v>
      </c>
      <c r="M112" s="6">
        <v>17.135200000000001</v>
      </c>
      <c r="N112" s="6">
        <v>24.6235</v>
      </c>
      <c r="O112" s="6">
        <v>10.445499999999999</v>
      </c>
      <c r="P112" s="6">
        <v>1.9599</v>
      </c>
      <c r="Q112" s="6">
        <v>0.39779999999999999</v>
      </c>
      <c r="R112" s="6">
        <v>5.0000000000000001E-4</v>
      </c>
      <c r="S112" s="6">
        <v>4.3E-3</v>
      </c>
      <c r="T112" s="6">
        <v>4.4999999999999997E-3</v>
      </c>
      <c r="U112" s="6">
        <v>5.5800000000000002E-2</v>
      </c>
      <c r="V112" s="6">
        <v>5.0000000000000001E-4</v>
      </c>
    </row>
    <row r="113" spans="1:22" x14ac:dyDescent="0.2">
      <c r="A113" s="3">
        <v>44567</v>
      </c>
      <c r="B113" s="4">
        <v>44583</v>
      </c>
      <c r="C113" s="5">
        <v>668</v>
      </c>
      <c r="D113" s="5">
        <v>600909</v>
      </c>
      <c r="E113" s="6">
        <v>237.16370000000001</v>
      </c>
      <c r="F113" s="6">
        <v>0.79200000000000004</v>
      </c>
      <c r="G113" s="6">
        <v>116.5448</v>
      </c>
      <c r="H113" s="6">
        <v>0.15640000000000001</v>
      </c>
      <c r="I113" s="6">
        <v>1.3387</v>
      </c>
      <c r="J113" s="6">
        <v>0.28149999999999997</v>
      </c>
      <c r="K113" s="6">
        <v>1.8229</v>
      </c>
      <c r="L113" s="6">
        <v>1.3640000000000001</v>
      </c>
      <c r="M113" s="6">
        <v>1.0770999999999999</v>
      </c>
      <c r="N113" s="6">
        <v>25.964300000000001</v>
      </c>
      <c r="O113" s="6">
        <v>0.70040000000000002</v>
      </c>
      <c r="P113" s="6">
        <v>0.30709999999999998</v>
      </c>
      <c r="Q113" s="6">
        <v>0.55769999999999997</v>
      </c>
      <c r="R113" s="6">
        <v>5.0000000000000001E-4</v>
      </c>
      <c r="S113" s="6">
        <v>5.0000000000000001E-3</v>
      </c>
      <c r="T113" s="6">
        <v>4.4999999999999997E-3</v>
      </c>
      <c r="U113" s="6">
        <v>6.0900000000000003E-2</v>
      </c>
      <c r="V113" s="6">
        <v>5.0000000000000001E-4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Caffeine corr.</vt:lpstr>
      <vt:lpstr>YT_Drugdata for PCA Jun-1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CSLee</dc:creator>
  <cp:lastModifiedBy>CSLee</cp:lastModifiedBy>
  <dcterms:created xsi:type="dcterms:W3CDTF">2022-06-02T03:59:42Z</dcterms:created>
  <dcterms:modified xsi:type="dcterms:W3CDTF">2022-10-19T05:48:06Z</dcterms:modified>
</cp:coreProperties>
</file>