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itong\GitHub\thesis_indoorLocalization\communicate_with_basis_station_in_matlab\calibrations\outdoor\OUTDOOR_MEASUREMENT_07_27_2017\"/>
    </mc:Choice>
  </mc:AlternateContent>
  <bookViews>
    <workbookView xWindow="0" yWindow="0" windowWidth="27765" windowHeight="13650" activeTab="2"/>
  </bookViews>
  <sheets>
    <sheet name="Tabelle1" sheetId="1" r:id="rId1"/>
    <sheet name="outdoor" sheetId="2" r:id="rId2"/>
    <sheet name="outdoor_1_by_1" sheetId="3" r:id="rId3"/>
  </sheets>
  <calcPr calcId="152511"/>
</workbook>
</file>

<file path=xl/calcChain.xml><?xml version="1.0" encoding="utf-8"?>
<calcChain xmlns="http://schemas.openxmlformats.org/spreadsheetml/2006/main">
  <c r="AP6" i="3" l="1"/>
</calcChain>
</file>

<file path=xl/sharedStrings.xml><?xml version="1.0" encoding="utf-8"?>
<sst xmlns="http://schemas.openxmlformats.org/spreadsheetml/2006/main" count="166" uniqueCount="38">
  <si>
    <t>x</t>
  </si>
  <si>
    <t>200cm</t>
  </si>
  <si>
    <t>300cm</t>
  </si>
  <si>
    <t>400cm</t>
  </si>
  <si>
    <t>500cm</t>
  </si>
  <si>
    <t>600cm</t>
  </si>
  <si>
    <t>800cm</t>
  </si>
  <si>
    <t>1000cm</t>
  </si>
  <si>
    <t>y</t>
  </si>
  <si>
    <t>mean</t>
  </si>
  <si>
    <t>variance</t>
  </si>
  <si>
    <t>0x1C1C</t>
  </si>
  <si>
    <t>HTerm</t>
  </si>
  <si>
    <t>y = 1.158 * x + 13.29</t>
  </si>
  <si>
    <t>Tag</t>
  </si>
  <si>
    <r>
      <rPr>
        <sz val="11"/>
        <color rgb="FF005CC5"/>
        <rFont val="Segoe UI"/>
        <charset val="134"/>
      </rPr>
      <t>0.9925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5.205</t>
    </r>
  </si>
  <si>
    <t>y = 87.1 * x - 29.33</t>
  </si>
  <si>
    <t>0x2020</t>
  </si>
  <si>
    <r>
      <rPr>
        <sz val="11"/>
        <color rgb="FF005CC5"/>
        <rFont val="Segoe UI"/>
        <charset val="134"/>
      </rPr>
      <t>0.9993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0.24217</t>
    </r>
  </si>
  <si>
    <t>0x3E3E</t>
  </si>
  <si>
    <r>
      <rPr>
        <sz val="11"/>
        <color rgb="FF005CC5"/>
        <rFont val="Segoe UI"/>
        <charset val="134"/>
      </rPr>
      <t>1.00547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14.103</t>
    </r>
  </si>
  <si>
    <t>0x4D4D</t>
  </si>
  <si>
    <r>
      <rPr>
        <sz val="11"/>
        <color rgb="FF005CC5"/>
        <rFont val="Segoe UI"/>
        <charset val="134"/>
      </rPr>
      <t>1.01452</t>
    </r>
    <r>
      <rPr>
        <sz val="11"/>
        <color theme="1"/>
        <rFont val="Calibri"/>
        <charset val="134"/>
      </rPr>
      <t xml:space="preserve"> * UWB_data[n] * </t>
    </r>
    <r>
      <rPr>
        <sz val="11"/>
        <color rgb="FF005CC5"/>
        <rFont val="Calibri"/>
        <charset val="134"/>
      </rPr>
      <t>100</t>
    </r>
    <r>
      <rPr>
        <sz val="11"/>
        <color theme="1"/>
        <rFont val="Calibri"/>
        <charset val="134"/>
      </rPr>
      <t xml:space="preserve"> - </t>
    </r>
    <r>
      <rPr>
        <sz val="11"/>
        <color rgb="FF005CC5"/>
        <rFont val="Calibri"/>
        <charset val="134"/>
      </rPr>
      <t>8.1253</t>
    </r>
  </si>
  <si>
    <t>0x6E6E</t>
  </si>
  <si>
    <t>599cm</t>
  </si>
  <si>
    <t>699cm</t>
  </si>
  <si>
    <t>809cm</t>
  </si>
  <si>
    <t>trimmean(10)</t>
  </si>
  <si>
    <t>mad(0)</t>
  </si>
  <si>
    <t>f(x) = p1*x + p2</t>
  </si>
  <si>
    <t xml:space="preserve">p1 =       </t>
  </si>
  <si>
    <t xml:space="preserve">p2 =        </t>
  </si>
  <si>
    <t>sum</t>
  </si>
  <si>
    <t>SUM</t>
  </si>
  <si>
    <t>TWO MODAL</t>
  </si>
  <si>
    <t>0x5A5A</t>
  </si>
  <si>
    <t>MORE DATA 2</t>
  </si>
  <si>
    <t>LESS DATA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</si>
</sst>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sz val="11"/>
      <color rgb="FF005CC5"/>
      <name val="Segoe UI"/>
      <charset val="134"/>
    </font>
    <font>
      <sz val="11"/>
      <color theme="1"/>
      <name val="Calibri"/>
      <charset val="134"/>
    </font>
    <font>
      <sz val="11"/>
      <color rgb="FF005CC5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11" fontId="0" fillId="0" borderId="1" xfId="0" applyNumberFormat="1" applyBorder="1"/>
    <xf numFmtId="0" fontId="1" fillId="0" borderId="0" xfId="0" applyFont="1"/>
    <xf numFmtId="0" fontId="2" fillId="0" borderId="2" xfId="0" applyFont="1" applyBorder="1" applyAlignment="1">
      <alignment wrapText="1"/>
    </xf>
    <xf numFmtId="0" fontId="0" fillId="5" borderId="0" xfId="0" applyFill="1"/>
    <xf numFmtId="11" fontId="0" fillId="0" borderId="0" xfId="0" applyNumberFormat="1"/>
    <xf numFmtId="0" fontId="0" fillId="7" borderId="1" xfId="0" applyFill="1" applyBorder="1"/>
    <xf numFmtId="0" fontId="1" fillId="7" borderId="1" xfId="0" applyFont="1" applyFill="1" applyBorder="1"/>
    <xf numFmtId="0" fontId="1" fillId="6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6"/>
  <sheetViews>
    <sheetView workbookViewId="0">
      <selection activeCell="Q10" sqref="Q10"/>
    </sheetView>
  </sheetViews>
  <sheetFormatPr baseColWidth="10" defaultColWidth="9.140625" defaultRowHeight="15"/>
  <cols>
    <col min="5" max="5" width="13.85546875" customWidth="1"/>
    <col min="6" max="6" width="12.5703125"/>
    <col min="11" max="12" width="12.5703125"/>
    <col min="14" max="16" width="12.5703125"/>
    <col min="17" max="17" width="11.42578125"/>
    <col min="20" max="20" width="12.5703125"/>
    <col min="23" max="23" width="12.5703125"/>
    <col min="26" max="26" width="9.140625" style="10"/>
  </cols>
  <sheetData>
    <row r="1" spans="2:26">
      <c r="C1" s="10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</row>
    <row r="2" spans="2:26">
      <c r="B2" s="10" t="s">
        <v>8</v>
      </c>
      <c r="C2" s="10"/>
      <c r="E2" t="s">
        <v>9</v>
      </c>
      <c r="F2" t="s">
        <v>10</v>
      </c>
      <c r="H2" t="s">
        <v>9</v>
      </c>
      <c r="I2" t="s">
        <v>10</v>
      </c>
      <c r="K2" t="s">
        <v>9</v>
      </c>
      <c r="L2" t="s">
        <v>10</v>
      </c>
      <c r="N2" t="s">
        <v>9</v>
      </c>
      <c r="O2" t="s">
        <v>10</v>
      </c>
      <c r="Q2" t="s">
        <v>9</v>
      </c>
      <c r="R2" t="s">
        <v>10</v>
      </c>
      <c r="T2" t="s">
        <v>9</v>
      </c>
      <c r="U2" t="s">
        <v>10</v>
      </c>
      <c r="W2" t="s">
        <v>9</v>
      </c>
      <c r="X2" t="s">
        <v>10</v>
      </c>
    </row>
    <row r="3" spans="2:26">
      <c r="B3" t="s">
        <v>11</v>
      </c>
      <c r="C3" t="s">
        <v>12</v>
      </c>
      <c r="E3">
        <v>236.363636363636</v>
      </c>
      <c r="F3">
        <v>4.3763213530655403</v>
      </c>
      <c r="K3">
        <v>491.787234042553</v>
      </c>
      <c r="L3">
        <v>13.9102682701203</v>
      </c>
      <c r="Q3">
        <v>712.28</v>
      </c>
      <c r="R3">
        <v>36.043333333333301</v>
      </c>
      <c r="T3">
        <v>918.82352941176498</v>
      </c>
      <c r="U3">
        <v>62.529411764705898</v>
      </c>
      <c r="W3">
        <v>1180.6666666666699</v>
      </c>
      <c r="X3">
        <v>24.3333333333333</v>
      </c>
      <c r="Z3" s="10" t="s">
        <v>13</v>
      </c>
    </row>
    <row r="4" spans="2:26" ht="76.5">
      <c r="C4" t="s">
        <v>14</v>
      </c>
      <c r="D4" s="11" t="s">
        <v>15</v>
      </c>
      <c r="E4" s="12">
        <v>2.4339409209067999</v>
      </c>
      <c r="K4">
        <v>5.0074784286403302</v>
      </c>
      <c r="Q4">
        <v>7.2290680100755704</v>
      </c>
      <c r="T4">
        <v>9.3101111275744604</v>
      </c>
      <c r="W4">
        <v>11.9483291351806</v>
      </c>
      <c r="Z4" s="10" t="s">
        <v>16</v>
      </c>
    </row>
    <row r="6" spans="2:26">
      <c r="B6" t="s">
        <v>17</v>
      </c>
      <c r="C6" t="s">
        <v>12</v>
      </c>
      <c r="E6" s="13">
        <v>311.767441860465</v>
      </c>
      <c r="F6">
        <v>49.230343300110697</v>
      </c>
      <c r="H6">
        <v>349.26373626373601</v>
      </c>
      <c r="I6">
        <v>4.3963369963369896</v>
      </c>
      <c r="K6">
        <v>502.5</v>
      </c>
      <c r="L6">
        <v>117.455555555556</v>
      </c>
      <c r="N6">
        <v>587.3125</v>
      </c>
      <c r="O6">
        <v>35.447580645161302</v>
      </c>
    </row>
    <row r="7" spans="2:26" ht="76.5">
      <c r="C7" t="s">
        <v>14</v>
      </c>
      <c r="D7" s="11" t="s">
        <v>18</v>
      </c>
    </row>
    <row r="9" spans="2:26">
      <c r="B9" t="s">
        <v>19</v>
      </c>
      <c r="C9" t="s">
        <v>12</v>
      </c>
      <c r="E9" s="13">
        <v>276.23255813953398</v>
      </c>
      <c r="F9">
        <v>3.7065337763012201</v>
      </c>
      <c r="K9">
        <v>534.73913043478296</v>
      </c>
      <c r="L9">
        <v>43.352657004830903</v>
      </c>
      <c r="N9">
        <v>683.70833333333303</v>
      </c>
      <c r="O9">
        <v>135.69384057971001</v>
      </c>
    </row>
    <row r="10" spans="2:26" ht="91.5">
      <c r="C10" t="s">
        <v>14</v>
      </c>
      <c r="D10" s="11" t="s">
        <v>20</v>
      </c>
    </row>
    <row r="12" spans="2:26">
      <c r="B12" t="s">
        <v>21</v>
      </c>
      <c r="C12" t="s">
        <v>12</v>
      </c>
      <c r="E12" s="13">
        <v>273.55813953488303</v>
      </c>
      <c r="F12">
        <v>9.2048726467331203</v>
      </c>
      <c r="H12" s="13">
        <v>317.622641509434</v>
      </c>
      <c r="I12">
        <v>6.6943396226415102</v>
      </c>
      <c r="K12">
        <v>483.95652173912998</v>
      </c>
      <c r="L12">
        <v>619.90917874396098</v>
      </c>
      <c r="N12">
        <v>661.58333333333303</v>
      </c>
      <c r="O12">
        <v>74.878571428571405</v>
      </c>
    </row>
    <row r="13" spans="2:26" ht="91.5">
      <c r="C13" t="s">
        <v>14</v>
      </c>
      <c r="D13" s="11" t="s">
        <v>22</v>
      </c>
    </row>
    <row r="15" spans="2:26">
      <c r="B15" t="s">
        <v>23</v>
      </c>
      <c r="C15" t="s">
        <v>12</v>
      </c>
      <c r="E15" s="13">
        <v>289.97674418604601</v>
      </c>
      <c r="F15">
        <v>12.9756367663344</v>
      </c>
      <c r="K15">
        <v>471.23913043478302</v>
      </c>
      <c r="L15">
        <v>7.4304347826086898</v>
      </c>
      <c r="N15">
        <v>596.5625</v>
      </c>
      <c r="O15">
        <v>19.0625</v>
      </c>
    </row>
    <row r="16" spans="2:26" ht="76.5">
      <c r="C16" t="s">
        <v>14</v>
      </c>
      <c r="D16" s="11" t="s">
        <v>18</v>
      </c>
    </row>
  </sheetData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6"/>
  <sheetViews>
    <sheetView zoomScaleNormal="100" workbookViewId="0">
      <selection sqref="A1:XFD1048576"/>
    </sheetView>
  </sheetViews>
  <sheetFormatPr baseColWidth="10" defaultColWidth="9.140625" defaultRowHeight="15"/>
  <cols>
    <col min="1" max="3" width="9.140625" style="1"/>
    <col min="4" max="4" width="2.140625" style="1" customWidth="1"/>
    <col min="5" max="5" width="8.42578125" style="1" customWidth="1"/>
    <col min="6" max="6" width="4.42578125" style="1" customWidth="1"/>
    <col min="7" max="7" width="3.5703125" style="1" customWidth="1"/>
    <col min="8" max="9" width="9.140625" style="1"/>
    <col min="10" max="10" width="11.42578125" style="2"/>
    <col min="11" max="11" width="9.140625" style="2"/>
    <col min="12" max="12" width="3.42578125" style="1" customWidth="1"/>
    <col min="13" max="14" width="9.140625" style="1"/>
    <col min="15" max="16" width="9.140625" style="2"/>
    <col min="17" max="17" width="3.7109375" style="1" customWidth="1"/>
    <col min="18" max="19" width="9.140625" style="1"/>
    <col min="20" max="21" width="9.140625" style="2"/>
    <col min="22" max="22" width="2.85546875" style="1" customWidth="1"/>
    <col min="23" max="24" width="9.140625" style="1"/>
    <col min="25" max="26" width="9.140625" style="2"/>
    <col min="27" max="27" width="5" style="3" customWidth="1"/>
    <col min="28" max="28" width="9.140625" style="3"/>
    <col min="29" max="29" width="9.140625" style="1"/>
    <col min="30" max="31" width="9.140625" style="4"/>
    <col min="32" max="32" width="5" style="1" customWidth="1"/>
    <col min="33" max="34" width="9.140625" style="1"/>
    <col min="35" max="36" width="9.140625" style="4"/>
    <col min="37" max="37" width="1.28515625" style="1" customWidth="1"/>
    <col min="38" max="39" width="9.140625" style="1"/>
    <col min="40" max="40" width="1.140625" style="1" customWidth="1"/>
    <col min="41" max="41" width="9.140625" style="5"/>
    <col min="42" max="16384" width="9.140625" style="1"/>
  </cols>
  <sheetData>
    <row r="1" spans="2:42">
      <c r="C1" s="5" t="s">
        <v>0</v>
      </c>
      <c r="E1" s="1" t="s">
        <v>1</v>
      </c>
      <c r="H1" s="1" t="s">
        <v>2</v>
      </c>
      <c r="M1" s="1" t="s">
        <v>3</v>
      </c>
      <c r="R1" s="1" t="s">
        <v>4</v>
      </c>
      <c r="W1" s="1" t="s">
        <v>24</v>
      </c>
      <c r="AB1" s="3" t="s">
        <v>25</v>
      </c>
      <c r="AG1" s="1" t="s">
        <v>26</v>
      </c>
      <c r="AL1" s="1" t="s">
        <v>7</v>
      </c>
    </row>
    <row r="2" spans="2:42">
      <c r="B2" s="5" t="s">
        <v>8</v>
      </c>
      <c r="C2" s="5"/>
      <c r="E2" s="1" t="s">
        <v>9</v>
      </c>
      <c r="F2" s="1" t="s">
        <v>10</v>
      </c>
      <c r="H2" s="1" t="s">
        <v>9</v>
      </c>
      <c r="I2" s="1" t="s">
        <v>10</v>
      </c>
      <c r="J2" s="2" t="s">
        <v>27</v>
      </c>
      <c r="K2" s="2" t="s">
        <v>28</v>
      </c>
      <c r="M2" s="1" t="s">
        <v>9</v>
      </c>
      <c r="N2" s="1" t="s">
        <v>10</v>
      </c>
      <c r="O2" s="2" t="s">
        <v>27</v>
      </c>
      <c r="P2" s="2" t="s">
        <v>28</v>
      </c>
      <c r="R2" s="1" t="s">
        <v>9</v>
      </c>
      <c r="S2" s="1" t="s">
        <v>10</v>
      </c>
      <c r="T2" s="2" t="s">
        <v>27</v>
      </c>
      <c r="U2" s="2" t="s">
        <v>28</v>
      </c>
      <c r="W2" s="1" t="s">
        <v>9</v>
      </c>
      <c r="X2" s="1" t="s">
        <v>10</v>
      </c>
      <c r="Y2" s="2" t="s">
        <v>27</v>
      </c>
      <c r="Z2" s="2" t="s">
        <v>28</v>
      </c>
      <c r="AB2" s="3" t="s">
        <v>9</v>
      </c>
      <c r="AC2" s="1" t="s">
        <v>10</v>
      </c>
      <c r="AD2" s="4" t="s">
        <v>27</v>
      </c>
      <c r="AE2" s="4" t="s">
        <v>28</v>
      </c>
      <c r="AG2" s="1" t="s">
        <v>9</v>
      </c>
      <c r="AH2" s="1" t="s">
        <v>10</v>
      </c>
      <c r="AI2" s="4" t="s">
        <v>27</v>
      </c>
      <c r="AJ2" s="4" t="s">
        <v>28</v>
      </c>
      <c r="AL2" s="1" t="s">
        <v>9</v>
      </c>
      <c r="AM2" s="1" t="s">
        <v>10</v>
      </c>
      <c r="AO2" s="5" t="s">
        <v>29</v>
      </c>
    </row>
    <row r="3" spans="2:42">
      <c r="B3" s="1" t="s">
        <v>11</v>
      </c>
      <c r="C3" s="1" t="s">
        <v>12</v>
      </c>
      <c r="J3" s="2">
        <v>333.60377358490598</v>
      </c>
      <c r="K3" s="2">
        <v>1.5070382074116599</v>
      </c>
      <c r="O3" s="2">
        <v>434.44791666666703</v>
      </c>
      <c r="P3" s="2">
        <v>1.9012103951584201</v>
      </c>
      <c r="T3" s="2">
        <v>533.49392712550605</v>
      </c>
      <c r="U3" s="2">
        <v>2.4669355371900799</v>
      </c>
      <c r="Y3" s="2">
        <v>626.15189873417705</v>
      </c>
      <c r="Z3" s="2">
        <v>3.5716739331483698</v>
      </c>
      <c r="AD3" s="4">
        <v>724.06437768240403</v>
      </c>
      <c r="AE3" s="4">
        <v>1.87045512142037</v>
      </c>
      <c r="AI3" s="4">
        <v>846.40524781341105</v>
      </c>
      <c r="AJ3" s="4">
        <v>4.1390456114245398</v>
      </c>
      <c r="AO3" s="5" t="s">
        <v>30</v>
      </c>
      <c r="AP3" s="5" t="s">
        <v>31</v>
      </c>
    </row>
    <row r="4" spans="2:42" ht="16.5">
      <c r="C4" s="1" t="s">
        <v>14</v>
      </c>
      <c r="D4" s="6"/>
      <c r="E4" s="7"/>
      <c r="X4" s="3"/>
      <c r="AP4" s="5"/>
    </row>
    <row r="5" spans="2:42">
      <c r="H5" s="8"/>
      <c r="I5" s="8"/>
    </row>
    <row r="6" spans="2:42">
      <c r="B6" s="1" t="s">
        <v>17</v>
      </c>
      <c r="C6" s="1" t="s">
        <v>12</v>
      </c>
      <c r="E6" s="9"/>
      <c r="J6" s="2">
        <v>318.79245283018901</v>
      </c>
      <c r="K6" s="2">
        <v>2.6193622522263702</v>
      </c>
      <c r="O6" s="1">
        <v>428.41666666666703</v>
      </c>
      <c r="P6" s="2">
        <v>8.1441794232822993</v>
      </c>
      <c r="T6" s="1">
        <v>529.37454545454602</v>
      </c>
      <c r="U6" s="2">
        <v>2.5795216339693599</v>
      </c>
      <c r="Y6" s="1">
        <v>624.74038461538498</v>
      </c>
      <c r="Z6" s="2">
        <v>4.2433858501783597</v>
      </c>
      <c r="AD6" s="4">
        <v>718.65584415584397</v>
      </c>
      <c r="AE6" s="4">
        <v>2.8396539792387601</v>
      </c>
      <c r="AI6" s="4">
        <v>820.03149606299201</v>
      </c>
      <c r="AJ6" s="4">
        <v>5.4343342890196702</v>
      </c>
    </row>
    <row r="7" spans="2:42" ht="16.5">
      <c r="C7" s="1" t="s">
        <v>14</v>
      </c>
      <c r="D7" s="6"/>
    </row>
    <row r="8" spans="2:42">
      <c r="H8" s="8"/>
      <c r="I8" s="8"/>
    </row>
    <row r="9" spans="2:42">
      <c r="B9" s="1" t="s">
        <v>19</v>
      </c>
      <c r="C9" s="1" t="s">
        <v>12</v>
      </c>
      <c r="E9" s="9"/>
      <c r="J9" s="2">
        <v>322.58490566037699</v>
      </c>
      <c r="K9" s="2">
        <v>1.2226371732260899</v>
      </c>
      <c r="O9" s="2">
        <v>433.96875</v>
      </c>
      <c r="P9" s="2">
        <v>1.5094339622641499</v>
      </c>
      <c r="T9" s="2">
        <v>539.638783269962</v>
      </c>
      <c r="U9" s="2">
        <v>1.4669244836864801</v>
      </c>
      <c r="Y9" s="2">
        <v>631.83333333333303</v>
      </c>
      <c r="Z9" s="2">
        <v>3.4360381480100202</v>
      </c>
      <c r="AD9" s="4">
        <v>718.24901185770796</v>
      </c>
      <c r="AE9" s="4">
        <v>2.39381466800066</v>
      </c>
      <c r="AI9" s="4">
        <v>838.07763975155297</v>
      </c>
      <c r="AJ9" s="4">
        <v>3.7079679161074899</v>
      </c>
    </row>
    <row r="10" spans="2:42" ht="16.5">
      <c r="C10" s="1" t="s">
        <v>14</v>
      </c>
      <c r="D10" s="6"/>
    </row>
    <row r="11" spans="2:42">
      <c r="H11" s="8"/>
      <c r="I11" s="8"/>
    </row>
    <row r="12" spans="2:42">
      <c r="B12" s="1" t="s">
        <v>21</v>
      </c>
      <c r="C12" s="1" t="s">
        <v>12</v>
      </c>
      <c r="E12" s="9"/>
      <c r="J12" s="2">
        <v>352.11764705882399</v>
      </c>
      <c r="K12" s="2">
        <v>4.7232994767620804</v>
      </c>
      <c r="O12" s="2">
        <v>467.35416666666703</v>
      </c>
      <c r="P12" s="2">
        <v>3.6301174795300799</v>
      </c>
      <c r="T12" s="2">
        <v>523.47985347985298</v>
      </c>
      <c r="U12" s="2">
        <v>2.4394558267707902</v>
      </c>
      <c r="Y12" s="2">
        <v>627.41176470588198</v>
      </c>
      <c r="Z12" s="2">
        <v>8.30193909275933</v>
      </c>
      <c r="AD12" s="4">
        <v>744.07874015747996</v>
      </c>
      <c r="AE12" s="4">
        <v>2.62091947085157</v>
      </c>
      <c r="AI12" s="4">
        <v>858.65242165242205</v>
      </c>
      <c r="AJ12" s="4">
        <v>7.2175613712626099</v>
      </c>
    </row>
    <row r="13" spans="2:42" ht="16.5">
      <c r="C13" s="1" t="s">
        <v>14</v>
      </c>
      <c r="D13" s="6"/>
    </row>
    <row r="14" spans="2:42">
      <c r="H14" s="8"/>
      <c r="I14" s="8"/>
    </row>
    <row r="15" spans="2:42">
      <c r="B15" s="1" t="s">
        <v>23</v>
      </c>
      <c r="C15" s="1" t="s">
        <v>12</v>
      </c>
      <c r="E15" s="9"/>
      <c r="J15" s="2">
        <v>322.22641509433998</v>
      </c>
      <c r="K15" s="2">
        <v>1.4875035909221499</v>
      </c>
      <c r="O15" s="2">
        <v>419.57291666666703</v>
      </c>
      <c r="P15" s="2">
        <v>1.82912068351727</v>
      </c>
      <c r="T15" s="2">
        <v>510.62162162162201</v>
      </c>
      <c r="U15" s="2">
        <v>2.95508625817966</v>
      </c>
      <c r="Y15" s="2">
        <v>616.18897637795305</v>
      </c>
      <c r="Z15" s="2">
        <v>4.4722096474020496</v>
      </c>
      <c r="AD15" s="4">
        <v>707.2578125</v>
      </c>
      <c r="AE15" s="4">
        <v>2.5561396548303801</v>
      </c>
      <c r="AI15" s="4">
        <v>825.23225806451603</v>
      </c>
      <c r="AJ15" s="4">
        <v>4.5152193524675104</v>
      </c>
    </row>
    <row r="16" spans="2:42" ht="16.5">
      <c r="C16" s="1" t="s">
        <v>14</v>
      </c>
      <c r="D16" s="6"/>
    </row>
  </sheetData>
  <pageMargins left="0.69930555555555596" right="0.69930555555555596" top="0.78680555555555598" bottom="0.78680555555555598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41"/>
  <sheetViews>
    <sheetView tabSelected="1" workbookViewId="0">
      <selection activeCell="X7" sqref="X7"/>
    </sheetView>
  </sheetViews>
  <sheetFormatPr baseColWidth="10" defaultColWidth="9.140625" defaultRowHeight="15"/>
  <cols>
    <col min="1" max="1" width="3" style="1" customWidth="1"/>
    <col min="2" max="3" width="9.140625" style="1"/>
    <col min="4" max="4" width="2.140625" style="1" customWidth="1"/>
    <col min="5" max="5" width="8.42578125" style="1" customWidth="1"/>
    <col min="6" max="6" width="4.42578125" style="1" customWidth="1"/>
    <col min="7" max="7" width="3.5703125" style="1" customWidth="1"/>
    <col min="8" max="9" width="9.140625" style="1"/>
    <col min="10" max="11" width="9.140625" style="2"/>
    <col min="12" max="12" width="3.42578125" style="1" customWidth="1"/>
    <col min="13" max="14" width="9.140625" style="1"/>
    <col min="15" max="16" width="9.140625" style="2"/>
    <col min="17" max="17" width="1.28515625" style="1" customWidth="1"/>
    <col min="18" max="19" width="9.140625" style="1"/>
    <col min="20" max="21" width="9.140625" style="2"/>
    <col min="22" max="22" width="2.85546875" style="1" customWidth="1"/>
    <col min="23" max="24" width="9.140625" style="1"/>
    <col min="25" max="26" width="9.140625" style="2"/>
    <col min="27" max="27" width="2.42578125" style="3" customWidth="1"/>
    <col min="28" max="28" width="9.140625" style="3"/>
    <col min="29" max="29" width="9.140625" style="1"/>
    <col min="30" max="31" width="9.140625" style="4"/>
    <col min="32" max="32" width="1.7109375" style="1" customWidth="1"/>
    <col min="33" max="34" width="9.140625" style="1"/>
    <col min="35" max="36" width="9.140625" style="4"/>
    <col min="37" max="37" width="1.28515625" style="1" customWidth="1"/>
    <col min="38" max="39" width="9.140625" style="1"/>
    <col min="40" max="40" width="3.28515625" style="1" customWidth="1"/>
    <col min="41" max="41" width="9.140625" style="5"/>
    <col min="42" max="16384" width="9.140625" style="1"/>
  </cols>
  <sheetData>
    <row r="1" spans="2:42">
      <c r="C1" s="5" t="s">
        <v>0</v>
      </c>
      <c r="E1" s="1" t="s">
        <v>1</v>
      </c>
      <c r="H1" s="1" t="s">
        <v>2</v>
      </c>
      <c r="M1" s="1" t="s">
        <v>3</v>
      </c>
      <c r="R1" s="1" t="s">
        <v>4</v>
      </c>
      <c r="W1" s="1" t="s">
        <v>5</v>
      </c>
      <c r="AB1" s="3" t="s">
        <v>25</v>
      </c>
      <c r="AG1" s="1" t="s">
        <v>6</v>
      </c>
      <c r="AL1" s="1" t="s">
        <v>7</v>
      </c>
      <c r="AO1" s="5" t="s">
        <v>29</v>
      </c>
    </row>
    <row r="2" spans="2:42">
      <c r="B2" s="5" t="s">
        <v>8</v>
      </c>
      <c r="C2" s="5"/>
      <c r="E2" s="1" t="s">
        <v>9</v>
      </c>
      <c r="F2" s="1" t="s">
        <v>10</v>
      </c>
      <c r="H2" s="1" t="s">
        <v>9</v>
      </c>
      <c r="I2" s="1" t="s">
        <v>10</v>
      </c>
      <c r="J2" s="2" t="s">
        <v>27</v>
      </c>
      <c r="K2" s="2" t="s">
        <v>28</v>
      </c>
      <c r="M2" s="1" t="s">
        <v>9</v>
      </c>
      <c r="N2" s="1" t="s">
        <v>10</v>
      </c>
      <c r="O2" s="2" t="s">
        <v>27</v>
      </c>
      <c r="P2" s="2" t="s">
        <v>28</v>
      </c>
      <c r="R2" s="1" t="s">
        <v>9</v>
      </c>
      <c r="S2" s="1" t="s">
        <v>10</v>
      </c>
      <c r="T2" s="2" t="s">
        <v>27</v>
      </c>
      <c r="U2" s="2" t="s">
        <v>28</v>
      </c>
      <c r="W2" s="1" t="s">
        <v>9</v>
      </c>
      <c r="X2" s="1" t="s">
        <v>10</v>
      </c>
      <c r="Y2" s="2" t="s">
        <v>27</v>
      </c>
      <c r="Z2" s="2" t="s">
        <v>28</v>
      </c>
      <c r="AB2" s="3" t="s">
        <v>9</v>
      </c>
      <c r="AC2" s="1" t="s">
        <v>10</v>
      </c>
      <c r="AD2" s="4" t="s">
        <v>27</v>
      </c>
      <c r="AE2" s="4" t="s">
        <v>28</v>
      </c>
      <c r="AG2" s="1" t="s">
        <v>9</v>
      </c>
      <c r="AH2" s="1" t="s">
        <v>10</v>
      </c>
      <c r="AI2" s="4" t="s">
        <v>27</v>
      </c>
      <c r="AJ2" s="4" t="s">
        <v>28</v>
      </c>
      <c r="AL2" s="1" t="s">
        <v>9</v>
      </c>
      <c r="AM2" s="1" t="s">
        <v>10</v>
      </c>
      <c r="AO2" s="5" t="s">
        <v>30</v>
      </c>
      <c r="AP2" s="5" t="s">
        <v>31</v>
      </c>
    </row>
    <row r="3" spans="2:42">
      <c r="B3" s="1" t="s">
        <v>11</v>
      </c>
      <c r="C3" s="1" t="s">
        <v>12</v>
      </c>
      <c r="J3" s="2">
        <v>3158.8333333333298</v>
      </c>
      <c r="K3" s="2">
        <v>35.245657439446298</v>
      </c>
      <c r="O3" s="2">
        <v>4237.2522255192898</v>
      </c>
      <c r="P3" s="2">
        <v>17.658922666666701</v>
      </c>
      <c r="T3" s="2">
        <v>5428.4785894206598</v>
      </c>
      <c r="U3" s="2">
        <v>23.150055789511601</v>
      </c>
      <c r="Y3" s="2">
        <v>6453.1178861788603</v>
      </c>
      <c r="Z3" s="2">
        <v>27.2390838786438</v>
      </c>
      <c r="AI3" s="4">
        <v>8251.8558201058204</v>
      </c>
      <c r="AJ3" s="4">
        <v>38.238850092120202</v>
      </c>
      <c r="AO3" s="5">
        <v>0.97340000000000004</v>
      </c>
      <c r="AP3" s="1">
        <v>-159.5</v>
      </c>
    </row>
    <row r="4" spans="2:42" ht="16.5">
      <c r="C4" s="1" t="s">
        <v>14</v>
      </c>
      <c r="D4" s="6"/>
      <c r="E4" s="7"/>
      <c r="X4" s="3"/>
      <c r="AP4" s="5"/>
    </row>
    <row r="5" spans="2:42">
      <c r="H5" s="8"/>
      <c r="I5" s="8"/>
    </row>
    <row r="6" spans="2:42">
      <c r="B6" s="1" t="s">
        <v>17</v>
      </c>
      <c r="C6" s="1" t="s">
        <v>12</v>
      </c>
      <c r="E6" s="9"/>
      <c r="J6" s="2">
        <v>3235.0558694287502</v>
      </c>
      <c r="K6" s="2">
        <v>20.6112700692651</v>
      </c>
      <c r="N6" s="1" t="s">
        <v>32</v>
      </c>
      <c r="O6" s="1">
        <v>4101.3809523809496</v>
      </c>
      <c r="P6" s="2">
        <v>24.9340587524099</v>
      </c>
      <c r="T6" s="1">
        <v>5217.8296296296303</v>
      </c>
      <c r="U6" s="2">
        <v>22.452377323612001</v>
      </c>
      <c r="Y6" s="1">
        <v>5919.3916437098296</v>
      </c>
      <c r="Z6" s="2">
        <v>30.022690162331401</v>
      </c>
      <c r="AI6" s="4">
        <v>8081.3449699699704</v>
      </c>
      <c r="AJ6" s="4">
        <v>25.507393398466299</v>
      </c>
      <c r="AN6" s="8">
        <v>1</v>
      </c>
      <c r="AO6" s="16">
        <v>1.034</v>
      </c>
      <c r="AP6" s="8">
        <f>P7-291.3</f>
        <v>-265.35316855078162</v>
      </c>
    </row>
    <row r="7" spans="2:42" ht="16.5">
      <c r="C7" s="1" t="s">
        <v>14</v>
      </c>
      <c r="D7" s="6"/>
      <c r="N7" s="1">
        <v>1</v>
      </c>
      <c r="O7" s="2">
        <v>4109.42565597668</v>
      </c>
      <c r="P7" s="2">
        <v>25.946831449218401</v>
      </c>
      <c r="AN7" s="1">
        <v>2</v>
      </c>
      <c r="AO7" s="5">
        <v>1.032</v>
      </c>
      <c r="AP7" s="1">
        <v>-276.39999999999998</v>
      </c>
    </row>
    <row r="8" spans="2:42">
      <c r="H8" s="8"/>
      <c r="I8" s="8"/>
      <c r="N8" s="1">
        <v>2</v>
      </c>
      <c r="O8" s="2">
        <v>4088.3349753694602</v>
      </c>
      <c r="P8" s="2">
        <v>19.5649185185185</v>
      </c>
      <c r="AN8" s="1" t="s">
        <v>32</v>
      </c>
      <c r="AO8" s="5">
        <v>1.0329999999999999</v>
      </c>
      <c r="AP8" s="1">
        <v>-285.60000000000002</v>
      </c>
    </row>
    <row r="9" spans="2:42">
      <c r="B9" s="1" t="s">
        <v>19</v>
      </c>
      <c r="C9" s="1" t="s">
        <v>12</v>
      </c>
      <c r="E9" s="9"/>
      <c r="J9" s="2">
        <v>3337.3609467455599</v>
      </c>
      <c r="K9" s="2">
        <v>14.7810943866003</v>
      </c>
      <c r="O9" s="2">
        <v>4308.7873417721503</v>
      </c>
      <c r="P9" s="2">
        <v>28.318761318175</v>
      </c>
      <c r="T9" s="2">
        <v>5137.6089108910901</v>
      </c>
      <c r="U9" s="2">
        <v>20.160196109693899</v>
      </c>
      <c r="Y9" s="2">
        <v>6208.8702435311998</v>
      </c>
      <c r="Z9" s="2">
        <v>24.999786545317999</v>
      </c>
      <c r="AI9" s="4">
        <v>8390.2757721620601</v>
      </c>
      <c r="AJ9" s="4">
        <v>60.5598701924986</v>
      </c>
      <c r="AO9" s="5">
        <v>0.98929999999999996</v>
      </c>
      <c r="AP9" s="1">
        <v>-218.1</v>
      </c>
    </row>
    <row r="10" spans="2:42" ht="16.5">
      <c r="C10" s="1" t="s">
        <v>14</v>
      </c>
      <c r="D10" s="6"/>
    </row>
    <row r="11" spans="2:42">
      <c r="H11" s="8"/>
      <c r="I11" s="8"/>
    </row>
    <row r="12" spans="2:42">
      <c r="B12" s="1" t="s">
        <v>21</v>
      </c>
      <c r="C12" s="1" t="s">
        <v>12</v>
      </c>
      <c r="E12" s="9"/>
      <c r="J12" s="2">
        <v>3274.3601190476202</v>
      </c>
      <c r="K12" s="2">
        <v>13.797563556292699</v>
      </c>
      <c r="O12" s="2">
        <v>4701.5135135135097</v>
      </c>
      <c r="P12" s="2">
        <v>19.796960950639299</v>
      </c>
      <c r="T12" s="2">
        <v>5407.7832512315299</v>
      </c>
      <c r="U12" s="2">
        <v>23.5817507244107</v>
      </c>
      <c r="Y12" s="2">
        <v>6566.5820105820103</v>
      </c>
      <c r="Z12" s="2">
        <v>32.879682539682499</v>
      </c>
      <c r="AI12" s="4">
        <v>8048.3788491446403</v>
      </c>
      <c r="AJ12" s="4">
        <v>36.314207044901899</v>
      </c>
      <c r="AO12" s="5">
        <v>1.052</v>
      </c>
      <c r="AP12" s="1">
        <v>-688.6</v>
      </c>
    </row>
    <row r="13" spans="2:42" ht="16.5">
      <c r="C13" s="1" t="s">
        <v>14</v>
      </c>
      <c r="D13" s="6"/>
    </row>
    <row r="14" spans="2:42">
      <c r="H14" s="8"/>
      <c r="I14" s="8"/>
    </row>
    <row r="15" spans="2:42">
      <c r="B15" s="1" t="s">
        <v>35</v>
      </c>
      <c r="C15" s="1" t="s">
        <v>12</v>
      </c>
      <c r="E15" s="9"/>
      <c r="J15" s="2">
        <v>3187.3735011990402</v>
      </c>
      <c r="K15" s="2">
        <v>27.327463899384401</v>
      </c>
      <c r="O15" s="2">
        <v>4300.8814814814796</v>
      </c>
      <c r="P15" s="2">
        <v>24.954320663091899</v>
      </c>
      <c r="T15" s="2">
        <v>5367.5704697986603</v>
      </c>
      <c r="U15" s="2">
        <v>23.817059297434501</v>
      </c>
      <c r="Y15" s="2">
        <v>6237.7691131498505</v>
      </c>
      <c r="Z15" s="2">
        <v>19.6181020116152</v>
      </c>
      <c r="AI15" s="4">
        <v>8135.1888888888898</v>
      </c>
      <c r="AJ15" s="4">
        <v>43.830180609417198</v>
      </c>
      <c r="AO15" s="5">
        <v>1.0169999999999999</v>
      </c>
      <c r="AP15" s="1">
        <v>-339</v>
      </c>
    </row>
    <row r="16" spans="2:42" ht="16.5">
      <c r="C16" s="1" t="s">
        <v>14</v>
      </c>
      <c r="D16" s="6"/>
      <c r="O16" s="1"/>
    </row>
    <row r="18" spans="2:42">
      <c r="B18" s="1" t="s">
        <v>23</v>
      </c>
      <c r="C18" s="1" t="s">
        <v>12</v>
      </c>
      <c r="E18" s="9"/>
      <c r="I18" s="1" t="s">
        <v>36</v>
      </c>
      <c r="J18" s="2">
        <v>3445.1288146482502</v>
      </c>
      <c r="K18" s="2">
        <v>16.563606334343302</v>
      </c>
      <c r="N18" s="1" t="s">
        <v>33</v>
      </c>
      <c r="O18" s="2" t="s">
        <v>34</v>
      </c>
      <c r="T18" s="2">
        <v>5582.2123456790096</v>
      </c>
      <c r="U18" s="2">
        <v>19.8668541452599</v>
      </c>
      <c r="Y18" s="2">
        <v>6282.3430515063201</v>
      </c>
      <c r="Z18" s="2">
        <v>17.249399654905499</v>
      </c>
      <c r="AI18" s="4">
        <v>8132.4918772563196</v>
      </c>
      <c r="AJ18" s="4">
        <v>28.5014857845756</v>
      </c>
      <c r="AN18" s="8">
        <v>1</v>
      </c>
      <c r="AO18" s="16">
        <v>1.0740000000000001</v>
      </c>
      <c r="AP18" s="8">
        <v>-796.4</v>
      </c>
    </row>
    <row r="19" spans="2:42" ht="16.5">
      <c r="C19" s="1" t="s">
        <v>14</v>
      </c>
      <c r="D19" s="6"/>
      <c r="I19" s="1" t="s">
        <v>37</v>
      </c>
      <c r="J19" s="2">
        <v>3327.8684210526299</v>
      </c>
      <c r="K19" s="2">
        <v>98.733560090702994</v>
      </c>
      <c r="N19" s="1">
        <v>1</v>
      </c>
      <c r="O19" s="1">
        <v>4476.0837438423596</v>
      </c>
      <c r="P19" s="2">
        <v>26.092187654320998</v>
      </c>
      <c r="AN19" s="1">
        <v>2</v>
      </c>
      <c r="AO19" s="5">
        <v>1.0920000000000001</v>
      </c>
      <c r="AP19" s="1">
        <v>-946.9</v>
      </c>
    </row>
    <row r="20" spans="2:42">
      <c r="N20" s="1">
        <v>2</v>
      </c>
      <c r="O20" s="2">
        <v>4702.5697674418598</v>
      </c>
      <c r="P20" s="2">
        <v>36.951135734071997</v>
      </c>
    </row>
    <row r="22" spans="2:42" s="14" customFormat="1">
      <c r="AO22" s="15"/>
    </row>
    <row r="26" spans="2:42">
      <c r="L26" s="2"/>
      <c r="M26" s="2"/>
      <c r="N26" s="4"/>
    </row>
    <row r="27" spans="2:42">
      <c r="L27" s="2"/>
      <c r="M27" s="2"/>
      <c r="N27" s="4"/>
    </row>
    <row r="28" spans="2:42">
      <c r="L28" s="2"/>
      <c r="M28" s="2"/>
      <c r="N28" s="4"/>
    </row>
    <row r="29" spans="2:42">
      <c r="K29" s="1"/>
      <c r="N29" s="4"/>
    </row>
    <row r="30" spans="2:42">
      <c r="L30" s="2"/>
      <c r="M30" s="2"/>
      <c r="N30" s="4"/>
    </row>
    <row r="31" spans="2:42">
      <c r="L31" s="2"/>
      <c r="M31" s="2"/>
      <c r="N31" s="4"/>
    </row>
    <row r="32" spans="2:42">
      <c r="L32" s="2"/>
      <c r="M32" s="2"/>
      <c r="N32" s="4"/>
    </row>
    <row r="33" spans="11:14">
      <c r="L33" s="2"/>
      <c r="M33" s="2"/>
      <c r="N33" s="4"/>
    </row>
    <row r="34" spans="11:14">
      <c r="L34" s="2"/>
      <c r="M34" s="2"/>
      <c r="N34" s="4"/>
    </row>
    <row r="35" spans="11:14">
      <c r="L35" s="2"/>
      <c r="M35" s="2"/>
      <c r="N35" s="4"/>
    </row>
    <row r="36" spans="11:14">
      <c r="L36" s="2"/>
      <c r="M36" s="2"/>
      <c r="N36" s="4"/>
    </row>
    <row r="37" spans="11:14">
      <c r="L37" s="2"/>
      <c r="M37" s="2"/>
      <c r="N37" s="4"/>
    </row>
    <row r="38" spans="11:14">
      <c r="L38" s="2"/>
      <c r="M38" s="2"/>
      <c r="N38" s="4"/>
    </row>
    <row r="39" spans="11:14">
      <c r="K39" s="1"/>
      <c r="L39" s="2"/>
      <c r="M39" s="2"/>
      <c r="N39" s="4"/>
    </row>
    <row r="40" spans="11:14">
      <c r="L40" s="2"/>
      <c r="M40" s="2"/>
      <c r="N40" s="4"/>
    </row>
    <row r="41" spans="11:14">
      <c r="K41" s="1"/>
      <c r="L41" s="2"/>
      <c r="M41" s="2"/>
      <c r="N41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outdoor</vt:lpstr>
      <vt:lpstr>outdoor_1_by_1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Yitong</cp:lastModifiedBy>
  <dcterms:created xsi:type="dcterms:W3CDTF">2006-09-16T00:00:00Z</dcterms:created>
  <dcterms:modified xsi:type="dcterms:W3CDTF">2017-07-31T15:50:39Z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