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data\rate\"/>
    </mc:Choice>
  </mc:AlternateContent>
  <xr:revisionPtr revIDLastSave="0" documentId="13_ncr:1_{6A0EC51E-3B3D-4B3C-A5DD-0ECB6B783617}" xr6:coauthVersionLast="47" xr6:coauthVersionMax="47" xr10:uidLastSave="{00000000-0000-0000-0000-000000000000}"/>
  <bookViews>
    <workbookView xWindow="5115" yWindow="615" windowWidth="15375" windowHeight="7875" firstSheet="2" activeTab="5" xr2:uid="{1573D79B-3ADE-4B5F-B94B-0FB77546B166}"/>
  </bookViews>
  <sheets>
    <sheet name="revision_log_rate" sheetId="1" r:id="rId1"/>
    <sheet name="mortality" sheetId="6" r:id="rId2"/>
    <sheet name="UK_lifetables" sheetId="2" r:id="rId3"/>
    <sheet name="costs" sheetId="3" r:id="rId4"/>
    <sheet name="utilities" sheetId="5" r:id="rId5"/>
    <sheet name="utilities_unadjusted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7" l="1"/>
  <c r="P4" i="7"/>
  <c r="P5" i="7"/>
  <c r="P6" i="7"/>
  <c r="P7" i="7"/>
  <c r="P8" i="7"/>
  <c r="P9" i="7"/>
  <c r="P10" i="7"/>
  <c r="P11" i="7"/>
  <c r="P2" i="7"/>
  <c r="O3" i="7"/>
  <c r="O4" i="7"/>
  <c r="O5" i="7"/>
  <c r="O6" i="7"/>
  <c r="O7" i="7"/>
  <c r="O8" i="7"/>
  <c r="O9" i="7"/>
  <c r="O10" i="7"/>
  <c r="O11" i="7"/>
  <c r="O2" i="7"/>
  <c r="N3" i="7"/>
  <c r="N4" i="7"/>
  <c r="N5" i="7"/>
  <c r="N6" i="7"/>
  <c r="N7" i="7"/>
  <c r="N8" i="7"/>
  <c r="N9" i="7"/>
  <c r="N10" i="7"/>
  <c r="N11" i="7"/>
  <c r="N2" i="7"/>
  <c r="P4" i="5"/>
  <c r="P5" i="5"/>
  <c r="P6" i="5"/>
  <c r="P7" i="5"/>
  <c r="P8" i="5"/>
  <c r="P9" i="5"/>
  <c r="P10" i="5"/>
  <c r="P11" i="5"/>
  <c r="P3" i="5"/>
  <c r="P2" i="5"/>
  <c r="O4" i="5"/>
  <c r="O5" i="5"/>
  <c r="O6" i="5"/>
  <c r="O7" i="5"/>
  <c r="O8" i="5"/>
  <c r="O9" i="5"/>
  <c r="O10" i="5"/>
  <c r="O11" i="5"/>
  <c r="O3" i="5"/>
  <c r="O2" i="5"/>
  <c r="N4" i="5"/>
  <c r="N5" i="5"/>
  <c r="N6" i="5"/>
  <c r="N7" i="5"/>
  <c r="N8" i="5"/>
  <c r="N9" i="5"/>
  <c r="N10" i="5"/>
  <c r="N11" i="5"/>
  <c r="N3" i="5"/>
  <c r="N2" i="5"/>
</calcChain>
</file>

<file path=xl/sharedStrings.xml><?xml version="1.0" encoding="utf-8"?>
<sst xmlns="http://schemas.openxmlformats.org/spreadsheetml/2006/main" count="117" uniqueCount="61">
  <si>
    <t>mean</t>
  </si>
  <si>
    <t>Number re-revised</t>
  </si>
  <si>
    <t>Age</t>
  </si>
  <si>
    <t>Males</t>
  </si>
  <si>
    <t>Females</t>
  </si>
  <si>
    <t>treatment</t>
  </si>
  <si>
    <t>Mean</t>
  </si>
  <si>
    <t>Median</t>
  </si>
  <si>
    <t>Cem CR_Fix Mono</t>
  </si>
  <si>
    <t>Cem CR_Fix Mod</t>
  </si>
  <si>
    <t>Cem CR_Mob Mod</t>
  </si>
  <si>
    <t>Cem PS_Fix Mod</t>
  </si>
  <si>
    <t>Cem PS_Mob Mod</t>
  </si>
  <si>
    <t>Cem Con_Con Mod</t>
  </si>
  <si>
    <t>Unc CR_Fix Mod</t>
  </si>
  <si>
    <t>Unc CR_Mob Mod</t>
  </si>
  <si>
    <t>Unc PS_Fix Mod</t>
  </si>
  <si>
    <t>Hyb CR_Fix Mod</t>
  </si>
  <si>
    <t>OX Cem CR_Fix Mod</t>
  </si>
  <si>
    <t>OX Cem PS_Fix Mod</t>
  </si>
  <si>
    <t>Primary elective TKR</t>
  </si>
  <si>
    <t>Revision elective TKR</t>
  </si>
  <si>
    <t>number</t>
  </si>
  <si>
    <t>estimate</t>
  </si>
  <si>
    <t>SE</t>
  </si>
  <si>
    <t>Primary</t>
  </si>
  <si>
    <t>95%CI low</t>
  </si>
  <si>
    <t>95%CI high</t>
  </si>
  <si>
    <t>pre primary</t>
  </si>
  <si>
    <t>ll</t>
  </si>
  <si>
    <t>UL</t>
  </si>
  <si>
    <t>6 months after</t>
  </si>
  <si>
    <t>pre revision</t>
  </si>
  <si>
    <t>disutilities</t>
  </si>
  <si>
    <t xml:space="preserve">revision number </t>
  </si>
  <si>
    <t xml:space="preserve">rerevision number </t>
  </si>
  <si>
    <t>LL</t>
  </si>
  <si>
    <t>early_revision</t>
  </si>
  <si>
    <t>middle_revision</t>
  </si>
  <si>
    <t>late_revision</t>
  </si>
  <si>
    <t>third_revision</t>
  </si>
  <si>
    <t>fourth_revision</t>
  </si>
  <si>
    <t>fifth_revision</t>
  </si>
  <si>
    <t>sixth_revision</t>
  </si>
  <si>
    <t>seventh_revision</t>
  </si>
  <si>
    <t>eighth_revision</t>
  </si>
  <si>
    <t>ninth_revision</t>
  </si>
  <si>
    <t>parameter</t>
  </si>
  <si>
    <t>SE_ad_6 months after</t>
  </si>
  <si>
    <t>SE_pre</t>
  </si>
  <si>
    <t>SE_un_6 months after</t>
  </si>
  <si>
    <t>0- female</t>
  </si>
  <si>
    <t>55 female</t>
  </si>
  <si>
    <t>65 female</t>
  </si>
  <si>
    <t>75 female</t>
  </si>
  <si>
    <t>0- male</t>
  </si>
  <si>
    <t>55 male</t>
  </si>
  <si>
    <t>65 male</t>
  </si>
  <si>
    <t xml:space="preserve">75 male </t>
  </si>
  <si>
    <t>85 male</t>
  </si>
  <si>
    <t>85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</si>
</sst>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5" fillId="0" borderId="0" xfId="0" applyFont="1"/>
    <xf numFmtId="10" fontId="0" fillId="0" borderId="0" xfId="0" applyNumberFormat="1"/>
    <xf numFmtId="0" fontId="6" fillId="0" borderId="0" xfId="0" applyFont="1"/>
    <xf numFmtId="9" fontId="0" fillId="0" borderId="0" xfId="0" applyNumberFormat="1"/>
  </cellXfs>
  <cellStyles count="2">
    <cellStyle name="Normal" xfId="0" builtinId="0"/>
    <cellStyle name="Normal 2" xfId="1" xr:uid="{D396A0AB-0FEE-42C7-90B0-C2C3CB89B7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CCBE-CAD6-4BAD-B69A-BD9D084B9614}">
  <dimension ref="A1:E11"/>
  <sheetViews>
    <sheetView workbookViewId="0">
      <selection activeCell="A5" sqref="A5:XFD5"/>
    </sheetView>
  </sheetViews>
  <sheetFormatPr defaultRowHeight="15"/>
  <cols>
    <col min="1" max="1" width="23.7109375" customWidth="1"/>
    <col min="2" max="2" width="19.85546875" customWidth="1"/>
    <col min="3" max="4" width="18.42578125" customWidth="1"/>
    <col min="5" max="5" width="19.42578125" customWidth="1"/>
  </cols>
  <sheetData>
    <row r="1" spans="1:5">
      <c r="A1" t="s">
        <v>47</v>
      </c>
      <c r="B1" t="s">
        <v>0</v>
      </c>
      <c r="C1" t="s">
        <v>36</v>
      </c>
      <c r="D1" t="s">
        <v>30</v>
      </c>
      <c r="E1" t="s">
        <v>1</v>
      </c>
    </row>
    <row r="2" spans="1:5">
      <c r="A2" t="s">
        <v>37</v>
      </c>
      <c r="B2">
        <v>2.8958999999999999E-2</v>
      </c>
      <c r="C2" s="1">
        <v>2.7734999999999999E-2</v>
      </c>
      <c r="D2" s="1">
        <v>3.0238000000000001E-2</v>
      </c>
      <c r="E2">
        <v>2057</v>
      </c>
    </row>
    <row r="3" spans="1:5">
      <c r="A3" t="s">
        <v>38</v>
      </c>
      <c r="B3">
        <v>2.1368999999999999E-2</v>
      </c>
      <c r="C3" s="1">
        <v>1.9911000000000002E-2</v>
      </c>
      <c r="D3" s="1">
        <v>2.2934E-2</v>
      </c>
      <c r="E3">
        <v>769</v>
      </c>
    </row>
    <row r="4" spans="1:5">
      <c r="A4" t="s">
        <v>39</v>
      </c>
      <c r="B4">
        <v>1.8426999999999999E-2</v>
      </c>
      <c r="C4" s="1">
        <v>1.3665999999999999E-2</v>
      </c>
      <c r="D4" s="1">
        <v>2.4846E-2</v>
      </c>
      <c r="E4">
        <v>43</v>
      </c>
    </row>
    <row r="5" spans="1:5">
      <c r="A5" t="s">
        <v>40</v>
      </c>
      <c r="B5">
        <v>4.5939000000000001E-2</v>
      </c>
      <c r="C5">
        <v>4.2000000000000003E-2</v>
      </c>
      <c r="D5">
        <v>5.0248000000000001E-2</v>
      </c>
      <c r="E5">
        <v>478</v>
      </c>
    </row>
    <row r="6" spans="1:5">
      <c r="A6" t="s">
        <v>41</v>
      </c>
      <c r="B6">
        <v>7.7656000000000003E-2</v>
      </c>
      <c r="C6">
        <v>6.4252000000000004E-2</v>
      </c>
      <c r="D6">
        <v>9.3856999999999996E-2</v>
      </c>
      <c r="E6">
        <v>107</v>
      </c>
    </row>
    <row r="7" spans="1:5">
      <c r="A7" t="s">
        <v>42</v>
      </c>
      <c r="B7">
        <v>0.116475</v>
      </c>
      <c r="C7">
        <v>8.1913E-2</v>
      </c>
      <c r="D7">
        <v>0.16561999999999999</v>
      </c>
      <c r="E7">
        <v>31</v>
      </c>
    </row>
    <row r="8" spans="1:5">
      <c r="A8" t="s">
        <v>43</v>
      </c>
      <c r="B8">
        <v>0.16206000000000001</v>
      </c>
      <c r="C8">
        <v>8.7196999999999997E-2</v>
      </c>
      <c r="D8">
        <v>0.30119499999999999</v>
      </c>
      <c r="E8">
        <v>10</v>
      </c>
    </row>
    <row r="9" spans="1:5">
      <c r="A9" t="s">
        <v>44</v>
      </c>
      <c r="B9">
        <v>0.108641</v>
      </c>
      <c r="C9">
        <v>2.7171000000000001E-2</v>
      </c>
      <c r="D9">
        <v>0.43439299999999997</v>
      </c>
      <c r="E9">
        <v>2</v>
      </c>
    </row>
    <row r="10" spans="1:5">
      <c r="A10" t="s">
        <v>45</v>
      </c>
      <c r="B10">
        <v>0.181086</v>
      </c>
      <c r="C10">
        <v>2.5507999999999999E-2</v>
      </c>
      <c r="D10">
        <v>1.285541</v>
      </c>
      <c r="E10">
        <v>1</v>
      </c>
    </row>
    <row r="11" spans="1:5">
      <c r="A11" t="s">
        <v>46</v>
      </c>
      <c r="B11">
        <v>0</v>
      </c>
      <c r="C11">
        <v>0</v>
      </c>
      <c r="D11">
        <v>0</v>
      </c>
      <c r="E1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389C-479E-4C79-AE5E-3B832072342D}">
  <dimension ref="A1:P20"/>
  <sheetViews>
    <sheetView workbookViewId="0">
      <selection activeCell="A6" sqref="A6"/>
    </sheetView>
  </sheetViews>
  <sheetFormatPr defaultRowHeight="15"/>
  <cols>
    <col min="1" max="1" width="12.7109375" customWidth="1"/>
    <col min="3" max="3" width="11.85546875" customWidth="1"/>
    <col min="9" max="9" width="9.85546875" bestFit="1" customWidth="1"/>
    <col min="17" max="17" width="11.140625" bestFit="1" customWidth="1"/>
  </cols>
  <sheetData>
    <row r="1" spans="1:16">
      <c r="A1" t="s">
        <v>25</v>
      </c>
      <c r="B1" t="s">
        <v>22</v>
      </c>
      <c r="C1" t="s">
        <v>23</v>
      </c>
      <c r="D1" t="s">
        <v>24</v>
      </c>
      <c r="E1" t="s">
        <v>26</v>
      </c>
      <c r="F1" t="s">
        <v>27</v>
      </c>
      <c r="G1" t="s">
        <v>34</v>
      </c>
      <c r="H1" t="s">
        <v>23</v>
      </c>
      <c r="I1" t="s">
        <v>24</v>
      </c>
      <c r="J1" t="s">
        <v>26</v>
      </c>
      <c r="K1" t="s">
        <v>27</v>
      </c>
      <c r="L1" t="s">
        <v>35</v>
      </c>
      <c r="M1" t="s">
        <v>23</v>
      </c>
      <c r="N1" t="s">
        <v>24</v>
      </c>
      <c r="O1" t="s">
        <v>26</v>
      </c>
      <c r="P1" t="s">
        <v>27</v>
      </c>
    </row>
    <row r="2" spans="1:16">
      <c r="A2" s="8" t="s">
        <v>51</v>
      </c>
      <c r="B2" s="5">
        <v>20973</v>
      </c>
      <c r="C2" s="7">
        <v>2.9999999999999997E-4</v>
      </c>
      <c r="D2">
        <v>0.01</v>
      </c>
      <c r="E2" s="7">
        <v>2.0000000000000001E-4</v>
      </c>
      <c r="F2" s="7">
        <v>6.9999999999999999E-4</v>
      </c>
      <c r="G2" s="5">
        <v>1750</v>
      </c>
      <c r="H2" s="7">
        <v>2.3E-3</v>
      </c>
      <c r="I2">
        <v>0.12</v>
      </c>
      <c r="J2" s="7">
        <v>8.9999999999999998E-4</v>
      </c>
      <c r="K2" s="7">
        <v>6.1999999999999998E-3</v>
      </c>
      <c r="L2">
        <v>256</v>
      </c>
      <c r="M2">
        <v>0</v>
      </c>
      <c r="N2">
        <v>0</v>
      </c>
      <c r="O2">
        <v>0</v>
      </c>
      <c r="P2">
        <v>0</v>
      </c>
    </row>
    <row r="3" spans="1:16">
      <c r="A3" s="8" t="s">
        <v>52</v>
      </c>
      <c r="B3" s="5">
        <v>72781</v>
      </c>
      <c r="C3" s="7">
        <v>5.9999999999999995E-4</v>
      </c>
      <c r="D3">
        <v>0.01</v>
      </c>
      <c r="E3" s="7">
        <v>4.0000000000000002E-4</v>
      </c>
      <c r="F3" s="7">
        <v>8.0000000000000004E-4</v>
      </c>
      <c r="G3" s="5">
        <v>4275</v>
      </c>
      <c r="H3" s="7">
        <v>2.0999999999999999E-3</v>
      </c>
      <c r="I3">
        <v>7.0000000000000007E-2</v>
      </c>
      <c r="J3" s="7">
        <v>1.1000000000000001E-3</v>
      </c>
      <c r="K3" s="7">
        <v>4.1000000000000003E-3</v>
      </c>
      <c r="L3">
        <v>537</v>
      </c>
      <c r="M3" s="7">
        <v>5.5999999999999999E-3</v>
      </c>
      <c r="N3">
        <v>0.32</v>
      </c>
      <c r="O3" s="7">
        <v>1.8E-3</v>
      </c>
      <c r="P3" s="7">
        <v>1.7299999999999999E-2</v>
      </c>
    </row>
    <row r="4" spans="1:16">
      <c r="A4" s="8" t="s">
        <v>53</v>
      </c>
      <c r="B4" s="5">
        <v>135013</v>
      </c>
      <c r="C4" s="7">
        <v>1.1999999999999999E-3</v>
      </c>
      <c r="D4">
        <v>0.01</v>
      </c>
      <c r="E4" s="7">
        <v>1E-3</v>
      </c>
      <c r="F4" s="7">
        <v>1.4E-3</v>
      </c>
      <c r="G4" s="5">
        <v>4930</v>
      </c>
      <c r="H4" s="7">
        <v>6.0000000000000001E-3</v>
      </c>
      <c r="I4">
        <v>0.11</v>
      </c>
      <c r="J4" s="7">
        <v>4.1000000000000003E-3</v>
      </c>
      <c r="K4" s="7">
        <v>8.6E-3</v>
      </c>
      <c r="L4">
        <v>542</v>
      </c>
      <c r="M4" s="7">
        <v>1.4999999999999999E-2</v>
      </c>
      <c r="N4">
        <v>0.53</v>
      </c>
      <c r="O4" s="7">
        <v>7.4999999999999997E-3</v>
      </c>
      <c r="P4" s="7">
        <v>2.98E-2</v>
      </c>
    </row>
    <row r="5" spans="1:16">
      <c r="A5" s="8" t="s">
        <v>54</v>
      </c>
      <c r="B5" s="5">
        <v>95766</v>
      </c>
      <c r="C5" s="7">
        <v>2.8E-3</v>
      </c>
      <c r="D5">
        <v>0.02</v>
      </c>
      <c r="E5" s="7">
        <v>2.3999999999999998E-3</v>
      </c>
      <c r="F5" s="7">
        <v>3.0999999999999999E-3</v>
      </c>
      <c r="G5" s="5">
        <v>2394</v>
      </c>
      <c r="H5" s="7">
        <v>2.1700000000000001E-2</v>
      </c>
      <c r="I5">
        <v>0.3</v>
      </c>
      <c r="J5" s="7">
        <v>1.6500000000000001E-2</v>
      </c>
      <c r="K5" s="7">
        <v>2.8400000000000002E-2</v>
      </c>
      <c r="L5">
        <v>155</v>
      </c>
      <c r="M5" s="7">
        <v>5.2699999999999997E-2</v>
      </c>
      <c r="N5">
        <v>1.81</v>
      </c>
      <c r="O5" s="7">
        <v>2.6700000000000002E-2</v>
      </c>
      <c r="P5" s="7">
        <v>0.10249999999999999</v>
      </c>
    </row>
    <row r="6" spans="1:16">
      <c r="A6" s="8" t="s">
        <v>60</v>
      </c>
      <c r="B6" s="5">
        <v>15258</v>
      </c>
      <c r="C6" s="7">
        <v>7.7999999999999996E-3</v>
      </c>
      <c r="D6">
        <v>7.0000000000000007E-2</v>
      </c>
      <c r="E6" s="7">
        <v>6.4999999999999997E-3</v>
      </c>
      <c r="F6" s="7">
        <v>9.2999999999999992E-3</v>
      </c>
      <c r="G6">
        <v>263</v>
      </c>
      <c r="H6" s="7">
        <v>5.0599999999999999E-2</v>
      </c>
      <c r="I6">
        <v>1.37</v>
      </c>
      <c r="J6" s="7">
        <v>2.9700000000000001E-2</v>
      </c>
      <c r="K6" s="7">
        <v>8.5599999999999996E-2</v>
      </c>
      <c r="L6">
        <v>18</v>
      </c>
      <c r="M6" s="7">
        <v>5.5599999999999997E-2</v>
      </c>
      <c r="N6">
        <v>5.4</v>
      </c>
      <c r="O6" s="7">
        <v>8.0000000000000002E-3</v>
      </c>
      <c r="P6" s="7">
        <v>0.33360000000000001</v>
      </c>
    </row>
    <row r="7" spans="1:16">
      <c r="A7" s="8" t="s">
        <v>55</v>
      </c>
      <c r="B7" s="5">
        <v>14367</v>
      </c>
      <c r="C7" s="7">
        <v>5.9999999999999995E-4</v>
      </c>
      <c r="D7">
        <v>0.02</v>
      </c>
      <c r="E7" s="7">
        <v>2.9999999999999997E-4</v>
      </c>
      <c r="F7" s="7">
        <v>1.1999999999999999E-3</v>
      </c>
      <c r="G7" s="5">
        <v>1455</v>
      </c>
      <c r="H7" s="7">
        <v>2.0999999999999999E-3</v>
      </c>
      <c r="I7">
        <v>0.12</v>
      </c>
      <c r="J7" s="7">
        <v>6.9999999999999999E-4</v>
      </c>
      <c r="K7" s="7">
        <v>6.4999999999999997E-3</v>
      </c>
      <c r="L7">
        <v>362</v>
      </c>
      <c r="M7" s="7">
        <v>5.7999999999999996E-3</v>
      </c>
      <c r="N7">
        <v>0.41</v>
      </c>
      <c r="O7" s="7">
        <v>1.4E-3</v>
      </c>
      <c r="P7" s="7">
        <v>2.29E-2</v>
      </c>
    </row>
    <row r="8" spans="1:16">
      <c r="A8" s="8" t="s">
        <v>56</v>
      </c>
      <c r="B8" s="5">
        <v>58226</v>
      </c>
      <c r="C8" s="7">
        <v>1E-3</v>
      </c>
      <c r="D8">
        <v>0.01</v>
      </c>
      <c r="E8" s="7">
        <v>8.0000000000000004E-4</v>
      </c>
      <c r="F8" s="7">
        <v>1.2999999999999999E-3</v>
      </c>
      <c r="G8" s="5">
        <v>3951</v>
      </c>
      <c r="H8" s="7">
        <v>4.8999999999999998E-3</v>
      </c>
      <c r="I8">
        <v>0.11</v>
      </c>
      <c r="J8" s="7">
        <v>3.0999999999999999E-3</v>
      </c>
      <c r="K8" s="7">
        <v>7.7000000000000002E-3</v>
      </c>
      <c r="L8">
        <v>764</v>
      </c>
      <c r="M8" s="7">
        <v>4.0000000000000001E-3</v>
      </c>
      <c r="N8">
        <v>0.23</v>
      </c>
      <c r="O8" s="7">
        <v>1.2999999999999999E-3</v>
      </c>
      <c r="P8" s="7">
        <v>1.24E-2</v>
      </c>
    </row>
    <row r="9" spans="1:16">
      <c r="A9" s="8" t="s">
        <v>57</v>
      </c>
      <c r="B9" s="5">
        <v>105250</v>
      </c>
      <c r="C9" s="7">
        <v>1.8E-3</v>
      </c>
      <c r="D9">
        <v>0.01</v>
      </c>
      <c r="E9" s="7">
        <v>1.5E-3</v>
      </c>
      <c r="F9" s="7">
        <v>2E-3</v>
      </c>
      <c r="G9" s="5">
        <v>4309</v>
      </c>
      <c r="H9" s="7">
        <v>7.6E-3</v>
      </c>
      <c r="I9">
        <v>0.13</v>
      </c>
      <c r="J9" s="7">
        <v>5.4000000000000003E-3</v>
      </c>
      <c r="K9" s="7">
        <v>1.0699999999999999E-2</v>
      </c>
      <c r="L9">
        <v>671</v>
      </c>
      <c r="M9" s="7">
        <v>1.83E-2</v>
      </c>
      <c r="N9">
        <v>0.52</v>
      </c>
      <c r="O9" s="7">
        <v>1.04E-2</v>
      </c>
      <c r="P9" s="7">
        <v>3.2000000000000001E-2</v>
      </c>
    </row>
    <row r="10" spans="1:16">
      <c r="A10" s="8" t="s">
        <v>58</v>
      </c>
      <c r="B10" s="5">
        <v>67219</v>
      </c>
      <c r="C10" s="7">
        <v>5.0000000000000001E-3</v>
      </c>
      <c r="D10">
        <v>0.03</v>
      </c>
      <c r="E10" s="7">
        <v>4.4999999999999997E-3</v>
      </c>
      <c r="F10" s="7">
        <v>5.4999999999999997E-3</v>
      </c>
      <c r="G10" s="5">
        <v>1709</v>
      </c>
      <c r="H10" s="7">
        <v>2.6700000000000002E-2</v>
      </c>
      <c r="I10">
        <v>0.39</v>
      </c>
      <c r="J10" s="9">
        <v>0.02</v>
      </c>
      <c r="K10" s="7">
        <v>3.56E-2</v>
      </c>
      <c r="L10">
        <v>184</v>
      </c>
      <c r="M10" s="7">
        <v>2.75E-2</v>
      </c>
      <c r="N10">
        <v>1.21</v>
      </c>
      <c r="O10" s="7">
        <v>1.15E-2</v>
      </c>
      <c r="P10" s="7">
        <v>6.4799999999999996E-2</v>
      </c>
    </row>
    <row r="11" spans="1:16">
      <c r="A11" s="8" t="s">
        <v>59</v>
      </c>
      <c r="B11" s="5">
        <v>9806</v>
      </c>
      <c r="C11" s="7">
        <v>1.4500000000000001E-2</v>
      </c>
      <c r="D11">
        <v>0.12</v>
      </c>
      <c r="E11" s="7">
        <v>1.23E-2</v>
      </c>
      <c r="F11" s="7">
        <v>1.7000000000000001E-2</v>
      </c>
      <c r="G11">
        <v>132</v>
      </c>
      <c r="H11" s="7">
        <v>5.4199999999999998E-2</v>
      </c>
      <c r="I11">
        <v>1.99</v>
      </c>
      <c r="J11" s="7">
        <v>2.6200000000000001E-2</v>
      </c>
      <c r="K11" s="7">
        <v>0.1103</v>
      </c>
      <c r="L11">
        <v>9</v>
      </c>
      <c r="M11" s="7">
        <v>0.1111</v>
      </c>
      <c r="N11">
        <v>10.48</v>
      </c>
      <c r="O11" s="7">
        <v>1.6400000000000001E-2</v>
      </c>
      <c r="P11" s="7">
        <v>0.56699999999999995</v>
      </c>
    </row>
    <row r="20" spans="2:2" ht="15.75">
      <c r="B2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23D3-FC16-490A-9D4D-1626D6E990E2}">
  <dimension ref="A1:C160"/>
  <sheetViews>
    <sheetView topLeftCell="A136" workbookViewId="0">
      <selection activeCell="G156" sqref="G156"/>
    </sheetView>
  </sheetViews>
  <sheetFormatPr defaultColWidth="8.85546875" defaultRowHeight="15"/>
  <sheetData>
    <row r="1" spans="1:3">
      <c r="A1" t="s">
        <v>2</v>
      </c>
      <c r="B1" t="s">
        <v>3</v>
      </c>
      <c r="C1" t="s">
        <v>4</v>
      </c>
    </row>
    <row r="2" spans="1:3">
      <c r="A2">
        <v>0</v>
      </c>
      <c r="B2">
        <v>4.267E-3</v>
      </c>
      <c r="C2">
        <v>3.5360000000000001E-3</v>
      </c>
    </row>
    <row r="3" spans="1:3">
      <c r="A3">
        <v>1</v>
      </c>
      <c r="B3">
        <v>2.43E-4</v>
      </c>
      <c r="C3">
        <v>2.13E-4</v>
      </c>
    </row>
    <row r="4" spans="1:3">
      <c r="A4">
        <v>2</v>
      </c>
      <c r="B4">
        <v>1.3200000000000001E-4</v>
      </c>
      <c r="C4">
        <v>1.27E-4</v>
      </c>
    </row>
    <row r="5" spans="1:3">
      <c r="A5">
        <v>3</v>
      </c>
      <c r="B5">
        <v>1.01E-4</v>
      </c>
      <c r="C5">
        <v>9.7999999999999997E-5</v>
      </c>
    </row>
    <row r="6" spans="1:3">
      <c r="A6">
        <v>4</v>
      </c>
      <c r="B6">
        <v>9.7E-5</v>
      </c>
      <c r="C6">
        <v>6.7999999999999999E-5</v>
      </c>
    </row>
    <row r="7" spans="1:3">
      <c r="A7">
        <v>5</v>
      </c>
      <c r="B7">
        <v>8.5000000000000006E-5</v>
      </c>
      <c r="C7">
        <v>8.6000000000000003E-5</v>
      </c>
    </row>
    <row r="8" spans="1:3">
      <c r="A8">
        <v>6</v>
      </c>
      <c r="B8">
        <v>8.7999999999999998E-5</v>
      </c>
      <c r="C8">
        <v>8.2000000000000001E-5</v>
      </c>
    </row>
    <row r="9" spans="1:3">
      <c r="A9">
        <v>7</v>
      </c>
      <c r="B9">
        <v>6.8999999999999997E-5</v>
      </c>
      <c r="C9">
        <v>6.2000000000000003E-5</v>
      </c>
    </row>
    <row r="10" spans="1:3">
      <c r="A10">
        <v>8</v>
      </c>
      <c r="B10">
        <v>6.7000000000000002E-5</v>
      </c>
      <c r="C10">
        <v>6.3999999999999997E-5</v>
      </c>
    </row>
    <row r="11" spans="1:3">
      <c r="A11">
        <v>9</v>
      </c>
      <c r="B11">
        <v>5.8999999999999998E-5</v>
      </c>
      <c r="C11">
        <v>5.3000000000000001E-5</v>
      </c>
    </row>
    <row r="12" spans="1:3">
      <c r="A12">
        <v>10</v>
      </c>
      <c r="B12">
        <v>7.3999999999999996E-5</v>
      </c>
      <c r="C12">
        <v>6.3999999999999997E-5</v>
      </c>
    </row>
    <row r="13" spans="1:3">
      <c r="A13">
        <v>11</v>
      </c>
      <c r="B13">
        <v>8.5000000000000006E-5</v>
      </c>
      <c r="C13">
        <v>6.6000000000000005E-5</v>
      </c>
    </row>
    <row r="14" spans="1:3">
      <c r="A14">
        <v>12</v>
      </c>
      <c r="B14">
        <v>1.05E-4</v>
      </c>
      <c r="C14">
        <v>6.0000000000000002E-5</v>
      </c>
    </row>
    <row r="15" spans="1:3">
      <c r="A15">
        <v>13</v>
      </c>
      <c r="B15">
        <v>1.27E-4</v>
      </c>
      <c r="C15">
        <v>8.0000000000000007E-5</v>
      </c>
    </row>
    <row r="16" spans="1:3">
      <c r="A16">
        <v>14</v>
      </c>
      <c r="B16">
        <v>1.21E-4</v>
      </c>
      <c r="C16">
        <v>1.01E-4</v>
      </c>
    </row>
    <row r="17" spans="1:3">
      <c r="A17">
        <v>15</v>
      </c>
      <c r="B17">
        <v>1.74E-4</v>
      </c>
      <c r="C17">
        <v>1.12E-4</v>
      </c>
    </row>
    <row r="18" spans="1:3">
      <c r="A18">
        <v>16</v>
      </c>
      <c r="B18">
        <v>2.2699999999999999E-4</v>
      </c>
      <c r="C18">
        <v>1.47E-4</v>
      </c>
    </row>
    <row r="19" spans="1:3">
      <c r="A19">
        <v>17</v>
      </c>
      <c r="B19">
        <v>3.1599999999999998E-4</v>
      </c>
      <c r="C19">
        <v>1.5899999999999999E-4</v>
      </c>
    </row>
    <row r="20" spans="1:3">
      <c r="A20">
        <v>18</v>
      </c>
      <c r="B20">
        <v>4.0000000000000002E-4</v>
      </c>
      <c r="C20">
        <v>2.2699999999999999E-4</v>
      </c>
    </row>
    <row r="21" spans="1:3">
      <c r="A21">
        <v>19</v>
      </c>
      <c r="B21">
        <v>4.4799999999999999E-4</v>
      </c>
      <c r="C21">
        <v>2.0000000000000001E-4</v>
      </c>
    </row>
    <row r="22" spans="1:3">
      <c r="A22">
        <v>20</v>
      </c>
      <c r="B22">
        <v>5.0799999999999999E-4</v>
      </c>
      <c r="C22">
        <v>1.9000000000000001E-4</v>
      </c>
    </row>
    <row r="23" spans="1:3">
      <c r="A23">
        <v>21</v>
      </c>
      <c r="B23">
        <v>5.13E-4</v>
      </c>
      <c r="C23">
        <v>2.1100000000000001E-4</v>
      </c>
    </row>
    <row r="24" spans="1:3">
      <c r="A24">
        <v>22</v>
      </c>
      <c r="B24">
        <v>5.04E-4</v>
      </c>
      <c r="C24">
        <v>2.2900000000000001E-4</v>
      </c>
    </row>
    <row r="25" spans="1:3">
      <c r="A25">
        <v>23</v>
      </c>
      <c r="B25">
        <v>5.0500000000000002E-4</v>
      </c>
      <c r="C25">
        <v>2.22E-4</v>
      </c>
    </row>
    <row r="26" spans="1:3">
      <c r="A26">
        <v>24</v>
      </c>
      <c r="B26">
        <v>5.5199999999999997E-4</v>
      </c>
      <c r="C26">
        <v>2.22E-4</v>
      </c>
    </row>
    <row r="27" spans="1:3">
      <c r="A27">
        <v>25</v>
      </c>
      <c r="B27">
        <v>5.9800000000000001E-4</v>
      </c>
      <c r="C27">
        <v>2.5399999999999999E-4</v>
      </c>
    </row>
    <row r="28" spans="1:3">
      <c r="A28">
        <v>26</v>
      </c>
      <c r="B28">
        <v>5.8100000000000003E-4</v>
      </c>
      <c r="C28">
        <v>2.6200000000000003E-4</v>
      </c>
    </row>
    <row r="29" spans="1:3">
      <c r="A29">
        <v>27</v>
      </c>
      <c r="B29">
        <v>6.2100000000000002E-4</v>
      </c>
      <c r="C29">
        <v>2.92E-4</v>
      </c>
    </row>
    <row r="30" spans="1:3">
      <c r="A30">
        <v>28</v>
      </c>
      <c r="B30">
        <v>6.9499999999999998E-4</v>
      </c>
      <c r="C30">
        <v>3.1399999999999999E-4</v>
      </c>
    </row>
    <row r="31" spans="1:3">
      <c r="A31">
        <v>29</v>
      </c>
      <c r="B31">
        <v>7.3200000000000001E-4</v>
      </c>
      <c r="C31">
        <v>3.2000000000000003E-4</v>
      </c>
    </row>
    <row r="32" spans="1:3">
      <c r="A32">
        <v>30</v>
      </c>
      <c r="B32">
        <v>7.7099999999999998E-4</v>
      </c>
      <c r="C32">
        <v>3.6999999999999999E-4</v>
      </c>
    </row>
    <row r="33" spans="1:3">
      <c r="A33">
        <v>31</v>
      </c>
      <c r="B33">
        <v>8.3500000000000002E-4</v>
      </c>
      <c r="C33">
        <v>3.9399999999999998E-4</v>
      </c>
    </row>
    <row r="34" spans="1:3">
      <c r="A34">
        <v>32</v>
      </c>
      <c r="B34">
        <v>8.3500000000000002E-4</v>
      </c>
      <c r="C34">
        <v>4.5300000000000001E-4</v>
      </c>
    </row>
    <row r="35" spans="1:3">
      <c r="A35">
        <v>33</v>
      </c>
      <c r="B35">
        <v>9.2900000000000003E-4</v>
      </c>
      <c r="C35">
        <v>4.86E-4</v>
      </c>
    </row>
    <row r="36" spans="1:3">
      <c r="A36">
        <v>34</v>
      </c>
      <c r="B36">
        <v>9.5699999999999995E-4</v>
      </c>
      <c r="C36">
        <v>5.5599999999999996E-4</v>
      </c>
    </row>
    <row r="37" spans="1:3">
      <c r="A37">
        <v>35</v>
      </c>
      <c r="B37">
        <v>1.073E-3</v>
      </c>
      <c r="C37">
        <v>5.8200000000000005E-4</v>
      </c>
    </row>
    <row r="38" spans="1:3">
      <c r="A38">
        <v>36</v>
      </c>
      <c r="B38">
        <v>1.1460000000000001E-3</v>
      </c>
      <c r="C38">
        <v>6.4499999999999996E-4</v>
      </c>
    </row>
    <row r="39" spans="1:3">
      <c r="A39">
        <v>37</v>
      </c>
      <c r="B39">
        <v>1.3090000000000001E-3</v>
      </c>
      <c r="C39">
        <v>7.8399999999999997E-4</v>
      </c>
    </row>
    <row r="40" spans="1:3">
      <c r="A40">
        <v>38</v>
      </c>
      <c r="B40">
        <v>1.261E-3</v>
      </c>
      <c r="C40">
        <v>7.3200000000000001E-4</v>
      </c>
    </row>
    <row r="41" spans="1:3">
      <c r="A41">
        <v>39</v>
      </c>
      <c r="B41">
        <v>1.3990000000000001E-3</v>
      </c>
      <c r="C41">
        <v>8.52E-4</v>
      </c>
    </row>
    <row r="42" spans="1:3">
      <c r="A42">
        <v>40</v>
      </c>
      <c r="B42">
        <v>1.529E-3</v>
      </c>
      <c r="C42">
        <v>9.0200000000000002E-4</v>
      </c>
    </row>
    <row r="43" spans="1:3">
      <c r="A43">
        <v>41</v>
      </c>
      <c r="B43">
        <v>1.67E-3</v>
      </c>
      <c r="C43">
        <v>9.859999999999999E-4</v>
      </c>
    </row>
    <row r="44" spans="1:3">
      <c r="A44">
        <v>42</v>
      </c>
      <c r="B44">
        <v>1.818E-3</v>
      </c>
      <c r="C44">
        <v>1.073E-3</v>
      </c>
    </row>
    <row r="45" spans="1:3">
      <c r="A45">
        <v>43</v>
      </c>
      <c r="B45">
        <v>2.0019999999999999E-3</v>
      </c>
      <c r="C45">
        <v>1.1709999999999999E-3</v>
      </c>
    </row>
    <row r="46" spans="1:3">
      <c r="A46">
        <v>44</v>
      </c>
      <c r="B46">
        <v>2.0929999999999998E-3</v>
      </c>
      <c r="C46">
        <v>1.3159999999999999E-3</v>
      </c>
    </row>
    <row r="47" spans="1:3">
      <c r="A47">
        <v>45</v>
      </c>
      <c r="B47">
        <v>2.3470000000000001E-3</v>
      </c>
      <c r="C47">
        <v>1.4250000000000001E-3</v>
      </c>
    </row>
    <row r="48" spans="1:3">
      <c r="A48">
        <v>46</v>
      </c>
      <c r="B48">
        <v>2.4880000000000002E-3</v>
      </c>
      <c r="C48">
        <v>1.5640000000000001E-3</v>
      </c>
    </row>
    <row r="49" spans="1:3">
      <c r="A49">
        <v>47</v>
      </c>
      <c r="B49">
        <v>2.696E-3</v>
      </c>
      <c r="C49">
        <v>1.6949999999999999E-3</v>
      </c>
    </row>
    <row r="50" spans="1:3">
      <c r="A50">
        <v>48</v>
      </c>
      <c r="B50">
        <v>2.8519999999999999E-3</v>
      </c>
      <c r="C50">
        <v>1.8400000000000001E-3</v>
      </c>
    </row>
    <row r="51" spans="1:3">
      <c r="A51">
        <v>49</v>
      </c>
      <c r="B51">
        <v>3.189E-3</v>
      </c>
      <c r="C51">
        <v>1.9430000000000001E-3</v>
      </c>
    </row>
    <row r="52" spans="1:3">
      <c r="A52">
        <v>50</v>
      </c>
      <c r="B52">
        <v>3.3790000000000001E-3</v>
      </c>
      <c r="C52">
        <v>2.1689999999999999E-3</v>
      </c>
    </row>
    <row r="53" spans="1:3">
      <c r="A53">
        <v>51</v>
      </c>
      <c r="B53">
        <v>3.6059999999999998E-3</v>
      </c>
      <c r="C53">
        <v>2.3579999999999999E-3</v>
      </c>
    </row>
    <row r="54" spans="1:3">
      <c r="A54">
        <v>52</v>
      </c>
      <c r="B54">
        <v>3.9069999999999999E-3</v>
      </c>
      <c r="C54">
        <v>2.5569999999999998E-3</v>
      </c>
    </row>
    <row r="55" spans="1:3">
      <c r="A55">
        <v>53</v>
      </c>
      <c r="B55">
        <v>4.1250000000000002E-3</v>
      </c>
      <c r="C55">
        <v>2.6970000000000002E-3</v>
      </c>
    </row>
    <row r="56" spans="1:3">
      <c r="A56">
        <v>54</v>
      </c>
      <c r="B56">
        <v>4.4780000000000002E-3</v>
      </c>
      <c r="C56">
        <v>2.9139999999999999E-3</v>
      </c>
    </row>
    <row r="57" spans="1:3">
      <c r="A57">
        <v>55</v>
      </c>
      <c r="B57">
        <v>4.7600000000000003E-3</v>
      </c>
      <c r="C57">
        <v>3.1939999999999998E-3</v>
      </c>
    </row>
    <row r="58" spans="1:3">
      <c r="A58">
        <v>56</v>
      </c>
      <c r="B58">
        <v>5.3889999999999997E-3</v>
      </c>
      <c r="C58">
        <v>3.542E-3</v>
      </c>
    </row>
    <row r="59" spans="1:3">
      <c r="A59">
        <v>57</v>
      </c>
      <c r="B59">
        <v>5.8560000000000001E-3</v>
      </c>
      <c r="C59">
        <v>3.8159999999999999E-3</v>
      </c>
    </row>
    <row r="60" spans="1:3">
      <c r="A60">
        <v>58</v>
      </c>
      <c r="B60">
        <v>6.3940000000000004E-3</v>
      </c>
      <c r="C60">
        <v>4.2300000000000003E-3</v>
      </c>
    </row>
    <row r="61" spans="1:3">
      <c r="A61">
        <v>59</v>
      </c>
      <c r="B61">
        <v>6.9300000000000004E-3</v>
      </c>
      <c r="C61">
        <v>4.6160000000000003E-3</v>
      </c>
    </row>
    <row r="62" spans="1:3">
      <c r="A62">
        <v>60</v>
      </c>
      <c r="B62">
        <v>7.5950000000000002E-3</v>
      </c>
      <c r="C62">
        <v>5.0540000000000003E-3</v>
      </c>
    </row>
    <row r="63" spans="1:3">
      <c r="A63">
        <v>61</v>
      </c>
      <c r="B63">
        <v>8.3129999999999992E-3</v>
      </c>
      <c r="C63">
        <v>5.4920000000000004E-3</v>
      </c>
    </row>
    <row r="64" spans="1:3">
      <c r="A64">
        <v>62</v>
      </c>
      <c r="B64">
        <v>9.2230000000000003E-3</v>
      </c>
      <c r="C64">
        <v>6.2639999999999996E-3</v>
      </c>
    </row>
    <row r="65" spans="1:3">
      <c r="A65">
        <v>63</v>
      </c>
      <c r="B65">
        <v>1.0178E-2</v>
      </c>
      <c r="C65">
        <v>6.7140000000000003E-3</v>
      </c>
    </row>
    <row r="66" spans="1:3">
      <c r="A66">
        <v>64</v>
      </c>
      <c r="B66">
        <v>1.0947E-2</v>
      </c>
      <c r="C66">
        <v>7.2639999999999996E-3</v>
      </c>
    </row>
    <row r="67" spans="1:3">
      <c r="A67">
        <v>65</v>
      </c>
      <c r="B67">
        <v>1.2024999999999999E-2</v>
      </c>
      <c r="C67">
        <v>7.9880000000000003E-3</v>
      </c>
    </row>
    <row r="68" spans="1:3">
      <c r="A68">
        <v>66</v>
      </c>
      <c r="B68">
        <v>1.333E-2</v>
      </c>
      <c r="C68">
        <v>8.5730000000000008E-3</v>
      </c>
    </row>
    <row r="69" spans="1:3">
      <c r="A69">
        <v>67</v>
      </c>
      <c r="B69">
        <v>1.4437E-2</v>
      </c>
      <c r="C69">
        <v>9.3799999999999994E-3</v>
      </c>
    </row>
    <row r="70" spans="1:3">
      <c r="A70">
        <v>68</v>
      </c>
      <c r="B70">
        <v>1.5740000000000001E-2</v>
      </c>
      <c r="C70">
        <v>1.0330000000000001E-2</v>
      </c>
    </row>
    <row r="71" spans="1:3">
      <c r="A71">
        <v>69</v>
      </c>
      <c r="B71">
        <v>1.7288999999999999E-2</v>
      </c>
      <c r="C71">
        <v>1.1296E-2</v>
      </c>
    </row>
    <row r="72" spans="1:3">
      <c r="A72">
        <v>70</v>
      </c>
      <c r="B72">
        <v>1.8286E-2</v>
      </c>
      <c r="C72">
        <v>1.2437E-2</v>
      </c>
    </row>
    <row r="73" spans="1:3">
      <c r="A73">
        <v>71</v>
      </c>
      <c r="B73">
        <v>2.0275999999999999E-2</v>
      </c>
      <c r="C73">
        <v>1.3337E-2</v>
      </c>
    </row>
    <row r="74" spans="1:3">
      <c r="A74">
        <v>72</v>
      </c>
      <c r="B74">
        <v>2.2325999999999999E-2</v>
      </c>
      <c r="C74">
        <v>1.5240999999999999E-2</v>
      </c>
    </row>
    <row r="75" spans="1:3">
      <c r="A75">
        <v>73</v>
      </c>
      <c r="B75">
        <v>2.5499999999999998E-2</v>
      </c>
      <c r="C75">
        <v>1.7347000000000001E-2</v>
      </c>
    </row>
    <row r="76" spans="1:3">
      <c r="A76">
        <v>74</v>
      </c>
      <c r="B76">
        <v>2.8122999999999999E-2</v>
      </c>
      <c r="C76">
        <v>1.9167E-2</v>
      </c>
    </row>
    <row r="77" spans="1:3">
      <c r="A77">
        <v>75</v>
      </c>
      <c r="B77">
        <v>3.1401999999999999E-2</v>
      </c>
      <c r="C77">
        <v>2.1437000000000001E-2</v>
      </c>
    </row>
    <row r="78" spans="1:3">
      <c r="A78">
        <v>76</v>
      </c>
      <c r="B78">
        <v>3.5115E-2</v>
      </c>
      <c r="C78">
        <v>2.4216999999999999E-2</v>
      </c>
    </row>
    <row r="79" spans="1:3">
      <c r="A79">
        <v>77</v>
      </c>
      <c r="B79">
        <v>3.8837999999999998E-2</v>
      </c>
      <c r="C79">
        <v>2.7307999999999999E-2</v>
      </c>
    </row>
    <row r="80" spans="1:3">
      <c r="A80">
        <v>78</v>
      </c>
      <c r="B80">
        <v>4.3520999999999997E-2</v>
      </c>
      <c r="C80">
        <v>3.0960999999999999E-2</v>
      </c>
    </row>
    <row r="81" spans="1:3">
      <c r="A81">
        <v>79</v>
      </c>
      <c r="B81">
        <v>4.8099000000000003E-2</v>
      </c>
      <c r="C81">
        <v>3.4480999999999998E-2</v>
      </c>
    </row>
    <row r="82" spans="1:3">
      <c r="A82">
        <v>80</v>
      </c>
      <c r="B82">
        <v>5.3982000000000002E-2</v>
      </c>
      <c r="C82">
        <v>3.8462999999999997E-2</v>
      </c>
    </row>
    <row r="83" spans="1:3">
      <c r="A83">
        <v>81</v>
      </c>
      <c r="B83">
        <v>6.0070999999999999E-2</v>
      </c>
      <c r="C83">
        <v>4.3633999999999999E-2</v>
      </c>
    </row>
    <row r="84" spans="1:3">
      <c r="A84">
        <v>82</v>
      </c>
      <c r="B84">
        <v>6.6512000000000002E-2</v>
      </c>
      <c r="C84">
        <v>4.8958000000000002E-2</v>
      </c>
    </row>
    <row r="85" spans="1:3">
      <c r="A85">
        <v>83</v>
      </c>
      <c r="B85">
        <v>7.5396000000000005E-2</v>
      </c>
      <c r="C85">
        <v>5.6269E-2</v>
      </c>
    </row>
    <row r="86" spans="1:3">
      <c r="A86">
        <v>84</v>
      </c>
      <c r="B86">
        <v>8.4754999999999997E-2</v>
      </c>
      <c r="C86">
        <v>6.3935000000000006E-2</v>
      </c>
    </row>
    <row r="87" spans="1:3">
      <c r="A87">
        <v>85</v>
      </c>
      <c r="B87">
        <v>9.4663999999999998E-2</v>
      </c>
      <c r="C87">
        <v>7.2461999999999999E-2</v>
      </c>
    </row>
    <row r="88" spans="1:3">
      <c r="A88">
        <v>86</v>
      </c>
      <c r="B88">
        <v>0.106853</v>
      </c>
      <c r="C88">
        <v>8.3094000000000001E-2</v>
      </c>
    </row>
    <row r="89" spans="1:3">
      <c r="A89">
        <v>87</v>
      </c>
      <c r="B89">
        <v>0.118585</v>
      </c>
      <c r="C89">
        <v>9.3462000000000003E-2</v>
      </c>
    </row>
    <row r="90" spans="1:3">
      <c r="A90">
        <v>88</v>
      </c>
      <c r="B90">
        <v>0.13335900000000001</v>
      </c>
      <c r="C90">
        <v>0.106434</v>
      </c>
    </row>
    <row r="91" spans="1:3">
      <c r="A91">
        <v>89</v>
      </c>
      <c r="B91">
        <v>0.14985100000000001</v>
      </c>
      <c r="C91">
        <v>0.11894200000000001</v>
      </c>
    </row>
    <row r="92" spans="1:3">
      <c r="A92">
        <v>90</v>
      </c>
      <c r="B92">
        <v>0.15953000000000001</v>
      </c>
      <c r="C92">
        <v>0.13438700000000001</v>
      </c>
    </row>
    <row r="93" spans="1:3">
      <c r="A93">
        <v>91</v>
      </c>
      <c r="B93">
        <v>0.17905499999999999</v>
      </c>
      <c r="C93">
        <v>0.150755</v>
      </c>
    </row>
    <row r="94" spans="1:3">
      <c r="A94">
        <v>92</v>
      </c>
      <c r="B94">
        <v>0.19694999999999999</v>
      </c>
      <c r="C94">
        <v>0.16707900000000001</v>
      </c>
    </row>
    <row r="95" spans="1:3">
      <c r="A95">
        <v>93</v>
      </c>
      <c r="B95">
        <v>0.21504400000000001</v>
      </c>
      <c r="C95">
        <v>0.18434400000000001</v>
      </c>
    </row>
    <row r="96" spans="1:3">
      <c r="A96">
        <v>94</v>
      </c>
      <c r="B96">
        <v>0.23808599999999999</v>
      </c>
      <c r="C96">
        <v>0.20446700000000001</v>
      </c>
    </row>
    <row r="97" spans="1:3">
      <c r="A97">
        <v>95</v>
      </c>
      <c r="B97">
        <v>0.26101200000000002</v>
      </c>
      <c r="C97">
        <v>0.22821</v>
      </c>
    </row>
    <row r="98" spans="1:3">
      <c r="A98">
        <v>96</v>
      </c>
      <c r="B98">
        <v>0.28671400000000002</v>
      </c>
      <c r="C98">
        <v>0.25076500000000002</v>
      </c>
    </row>
    <row r="99" spans="1:3">
      <c r="A99">
        <v>97</v>
      </c>
      <c r="B99">
        <v>0.30411300000000002</v>
      </c>
      <c r="C99">
        <v>0.26705800000000002</v>
      </c>
    </row>
    <row r="100" spans="1:3">
      <c r="A100">
        <v>98</v>
      </c>
      <c r="B100">
        <v>0.32589200000000002</v>
      </c>
      <c r="C100">
        <v>0.29126000000000002</v>
      </c>
    </row>
    <row r="101" spans="1:3">
      <c r="A101">
        <v>99</v>
      </c>
      <c r="B101">
        <v>0.36953999999999998</v>
      </c>
      <c r="C101">
        <v>0.30952600000000002</v>
      </c>
    </row>
    <row r="102" spans="1:3">
      <c r="A102">
        <v>100</v>
      </c>
      <c r="B102">
        <v>0.38438600000000001</v>
      </c>
      <c r="C102">
        <v>0.34336299999999997</v>
      </c>
    </row>
    <row r="103" spans="1:3">
      <c r="A103">
        <v>100</v>
      </c>
      <c r="B103">
        <v>0.38438600000000001</v>
      </c>
      <c r="C103">
        <v>0.34336299999999997</v>
      </c>
    </row>
    <row r="104" spans="1:3">
      <c r="A104">
        <v>100</v>
      </c>
      <c r="B104">
        <v>0.38438600000000001</v>
      </c>
      <c r="C104">
        <v>0.34336299999999997</v>
      </c>
    </row>
    <row r="105" spans="1:3">
      <c r="A105">
        <v>100</v>
      </c>
      <c r="B105">
        <v>0.38438600000000001</v>
      </c>
      <c r="C105">
        <v>0.34336299999999997</v>
      </c>
    </row>
    <row r="106" spans="1:3">
      <c r="A106">
        <v>100</v>
      </c>
      <c r="B106">
        <v>0.38438600000000001</v>
      </c>
      <c r="C106">
        <v>0.34336299999999997</v>
      </c>
    </row>
    <row r="107" spans="1:3">
      <c r="A107">
        <v>100</v>
      </c>
      <c r="B107">
        <v>0.38438600000000001</v>
      </c>
      <c r="C107">
        <v>0.34336299999999997</v>
      </c>
    </row>
    <row r="108" spans="1:3">
      <c r="A108">
        <v>100</v>
      </c>
      <c r="B108">
        <v>0.38438600000000001</v>
      </c>
      <c r="C108">
        <v>0.34336299999999997</v>
      </c>
    </row>
    <row r="109" spans="1:3">
      <c r="A109">
        <v>100</v>
      </c>
      <c r="B109">
        <v>0.38438600000000001</v>
      </c>
      <c r="C109">
        <v>0.34336299999999997</v>
      </c>
    </row>
    <row r="110" spans="1:3">
      <c r="A110">
        <v>100</v>
      </c>
      <c r="B110">
        <v>0.38438600000000001</v>
      </c>
      <c r="C110">
        <v>0.34336299999999997</v>
      </c>
    </row>
    <row r="111" spans="1:3">
      <c r="A111">
        <v>100</v>
      </c>
      <c r="B111">
        <v>0.38438600000000001</v>
      </c>
      <c r="C111">
        <v>0.34336299999999997</v>
      </c>
    </row>
    <row r="112" spans="1:3">
      <c r="A112">
        <v>100</v>
      </c>
      <c r="B112">
        <v>0.38438600000000001</v>
      </c>
      <c r="C112">
        <v>0.34336299999999997</v>
      </c>
    </row>
    <row r="113" spans="1:3">
      <c r="A113">
        <v>100</v>
      </c>
      <c r="B113">
        <v>0.38438600000000001</v>
      </c>
      <c r="C113">
        <v>0.34336299999999997</v>
      </c>
    </row>
    <row r="114" spans="1:3">
      <c r="A114">
        <v>100</v>
      </c>
      <c r="B114">
        <v>0.38438600000000001</v>
      </c>
      <c r="C114">
        <v>0.34336299999999997</v>
      </c>
    </row>
    <row r="115" spans="1:3">
      <c r="A115">
        <v>100</v>
      </c>
      <c r="B115">
        <v>0.38438600000000001</v>
      </c>
      <c r="C115">
        <v>0.34336299999999997</v>
      </c>
    </row>
    <row r="116" spans="1:3">
      <c r="A116">
        <v>100</v>
      </c>
      <c r="B116">
        <v>0.38438600000000001</v>
      </c>
      <c r="C116">
        <v>0.34336299999999997</v>
      </c>
    </row>
    <row r="117" spans="1:3">
      <c r="A117">
        <v>100</v>
      </c>
      <c r="B117">
        <v>0.38438600000000001</v>
      </c>
      <c r="C117">
        <v>0.34336299999999997</v>
      </c>
    </row>
    <row r="118" spans="1:3">
      <c r="A118">
        <v>100</v>
      </c>
      <c r="B118">
        <v>0.38438600000000001</v>
      </c>
      <c r="C118">
        <v>0.34336299999999997</v>
      </c>
    </row>
    <row r="119" spans="1:3">
      <c r="A119">
        <v>100</v>
      </c>
      <c r="B119">
        <v>0.38438600000000001</v>
      </c>
      <c r="C119">
        <v>0.34336299999999997</v>
      </c>
    </row>
    <row r="120" spans="1:3">
      <c r="A120">
        <v>100</v>
      </c>
      <c r="B120">
        <v>0.38438600000000001</v>
      </c>
      <c r="C120">
        <v>0.34336299999999997</v>
      </c>
    </row>
    <row r="121" spans="1:3">
      <c r="A121">
        <v>100</v>
      </c>
      <c r="B121">
        <v>0.38438600000000001</v>
      </c>
      <c r="C121">
        <v>0.34336299999999997</v>
      </c>
    </row>
    <row r="122" spans="1:3">
      <c r="A122">
        <v>100</v>
      </c>
      <c r="B122">
        <v>0.38438600000000001</v>
      </c>
      <c r="C122">
        <v>0.34336299999999997</v>
      </c>
    </row>
    <row r="123" spans="1:3">
      <c r="A123">
        <v>100</v>
      </c>
      <c r="B123">
        <v>0.38438600000000001</v>
      </c>
      <c r="C123">
        <v>0.34336299999999997</v>
      </c>
    </row>
    <row r="124" spans="1:3">
      <c r="A124">
        <v>100</v>
      </c>
      <c r="B124">
        <v>0.38438600000000001</v>
      </c>
      <c r="C124">
        <v>0.34336299999999997</v>
      </c>
    </row>
    <row r="125" spans="1:3">
      <c r="A125">
        <v>100</v>
      </c>
      <c r="B125">
        <v>0.38438600000000001</v>
      </c>
      <c r="C125">
        <v>0.34336299999999997</v>
      </c>
    </row>
    <row r="126" spans="1:3">
      <c r="A126">
        <v>100</v>
      </c>
      <c r="B126">
        <v>0.38438600000000001</v>
      </c>
      <c r="C126">
        <v>0.34336299999999997</v>
      </c>
    </row>
    <row r="127" spans="1:3">
      <c r="A127">
        <v>100</v>
      </c>
      <c r="B127">
        <v>0.38438600000000001</v>
      </c>
      <c r="C127">
        <v>0.34336299999999997</v>
      </c>
    </row>
    <row r="128" spans="1:3">
      <c r="A128">
        <v>100</v>
      </c>
      <c r="B128">
        <v>0.38438600000000001</v>
      </c>
      <c r="C128">
        <v>0.34336299999999997</v>
      </c>
    </row>
    <row r="129" spans="1:3">
      <c r="A129">
        <v>100</v>
      </c>
      <c r="B129">
        <v>0.38438600000000001</v>
      </c>
      <c r="C129">
        <v>0.34336299999999997</v>
      </c>
    </row>
    <row r="130" spans="1:3">
      <c r="A130">
        <v>100</v>
      </c>
      <c r="B130">
        <v>0.38438600000000001</v>
      </c>
      <c r="C130">
        <v>0.34336299999999997</v>
      </c>
    </row>
    <row r="131" spans="1:3">
      <c r="A131">
        <v>100</v>
      </c>
      <c r="B131">
        <v>0.38438600000000001</v>
      </c>
      <c r="C131">
        <v>0.34336299999999997</v>
      </c>
    </row>
    <row r="132" spans="1:3">
      <c r="A132">
        <v>100</v>
      </c>
      <c r="B132">
        <v>0.38438600000000001</v>
      </c>
      <c r="C132">
        <v>0.34336299999999997</v>
      </c>
    </row>
    <row r="133" spans="1:3">
      <c r="A133">
        <v>100</v>
      </c>
      <c r="B133">
        <v>0.38438600000000001</v>
      </c>
      <c r="C133">
        <v>0.34336299999999997</v>
      </c>
    </row>
    <row r="134" spans="1:3">
      <c r="A134">
        <v>100</v>
      </c>
      <c r="B134">
        <v>0.38438600000000001</v>
      </c>
      <c r="C134">
        <v>0.34336299999999997</v>
      </c>
    </row>
    <row r="135" spans="1:3">
      <c r="A135">
        <v>100</v>
      </c>
      <c r="B135">
        <v>0.38438600000000001</v>
      </c>
      <c r="C135">
        <v>0.34336299999999997</v>
      </c>
    </row>
    <row r="136" spans="1:3">
      <c r="A136">
        <v>100</v>
      </c>
      <c r="B136">
        <v>0.38438600000000001</v>
      </c>
      <c r="C136">
        <v>0.34336299999999997</v>
      </c>
    </row>
    <row r="137" spans="1:3">
      <c r="A137">
        <v>100</v>
      </c>
      <c r="B137">
        <v>0.38438600000000001</v>
      </c>
      <c r="C137">
        <v>0.34336299999999997</v>
      </c>
    </row>
    <row r="138" spans="1:3">
      <c r="A138">
        <v>100</v>
      </c>
      <c r="B138">
        <v>0.38438600000000001</v>
      </c>
      <c r="C138">
        <v>0.34336299999999997</v>
      </c>
    </row>
    <row r="139" spans="1:3">
      <c r="A139">
        <v>100</v>
      </c>
      <c r="B139">
        <v>0.38438600000000001</v>
      </c>
      <c r="C139">
        <v>0.34336299999999997</v>
      </c>
    </row>
    <row r="140" spans="1:3">
      <c r="A140">
        <v>100</v>
      </c>
      <c r="B140">
        <v>0.38438600000000001</v>
      </c>
      <c r="C140">
        <v>0.34336299999999997</v>
      </c>
    </row>
    <row r="141" spans="1:3">
      <c r="A141">
        <v>100</v>
      </c>
      <c r="B141">
        <v>0.38438600000000001</v>
      </c>
      <c r="C141">
        <v>0.34336299999999997</v>
      </c>
    </row>
    <row r="142" spans="1:3">
      <c r="A142">
        <v>100</v>
      </c>
      <c r="B142">
        <v>0.38438600000000001</v>
      </c>
      <c r="C142">
        <v>0.34336299999999997</v>
      </c>
    </row>
    <row r="143" spans="1:3">
      <c r="A143">
        <v>100</v>
      </c>
      <c r="B143">
        <v>0.38438600000000001</v>
      </c>
      <c r="C143">
        <v>0.34336299999999997</v>
      </c>
    </row>
    <row r="144" spans="1:3">
      <c r="A144">
        <v>100</v>
      </c>
      <c r="B144">
        <v>0.38438600000000001</v>
      </c>
      <c r="C144">
        <v>0.34336299999999997</v>
      </c>
    </row>
    <row r="145" spans="1:3">
      <c r="A145">
        <v>100</v>
      </c>
      <c r="B145">
        <v>0.38438600000000001</v>
      </c>
      <c r="C145">
        <v>0.34336299999999997</v>
      </c>
    </row>
    <row r="146" spans="1:3">
      <c r="A146">
        <v>100</v>
      </c>
      <c r="B146">
        <v>0.38438600000000001</v>
      </c>
      <c r="C146">
        <v>0.34336299999999997</v>
      </c>
    </row>
    <row r="147" spans="1:3">
      <c r="A147">
        <v>100</v>
      </c>
      <c r="B147">
        <v>0.38438600000000001</v>
      </c>
      <c r="C147">
        <v>0.34336299999999997</v>
      </c>
    </row>
    <row r="148" spans="1:3">
      <c r="A148">
        <v>100</v>
      </c>
      <c r="B148">
        <v>0.38438600000000001</v>
      </c>
      <c r="C148">
        <v>0.34336299999999997</v>
      </c>
    </row>
    <row r="149" spans="1:3">
      <c r="A149">
        <v>100</v>
      </c>
      <c r="B149">
        <v>0.38438600000000001</v>
      </c>
      <c r="C149">
        <v>0.34336299999999997</v>
      </c>
    </row>
    <row r="150" spans="1:3">
      <c r="A150">
        <v>100</v>
      </c>
      <c r="B150">
        <v>0.38438600000000001</v>
      </c>
      <c r="C150">
        <v>0.34336299999999997</v>
      </c>
    </row>
    <row r="151" spans="1:3">
      <c r="A151">
        <v>100</v>
      </c>
      <c r="B151">
        <v>0.38438600000000001</v>
      </c>
      <c r="C151">
        <v>0.34336299999999997</v>
      </c>
    </row>
    <row r="152" spans="1:3">
      <c r="A152">
        <v>100</v>
      </c>
      <c r="B152">
        <v>0.38438600000000001</v>
      </c>
      <c r="C152">
        <v>0.34336299999999997</v>
      </c>
    </row>
    <row r="153" spans="1:3">
      <c r="A153">
        <v>100</v>
      </c>
      <c r="B153">
        <v>0.38438600000000001</v>
      </c>
      <c r="C153">
        <v>0.34336299999999997</v>
      </c>
    </row>
    <row r="154" spans="1:3">
      <c r="A154">
        <v>100</v>
      </c>
      <c r="B154">
        <v>0.38438600000000001</v>
      </c>
      <c r="C154">
        <v>0.34336299999999997</v>
      </c>
    </row>
    <row r="155" spans="1:3">
      <c r="A155">
        <v>100</v>
      </c>
      <c r="B155">
        <v>0.38438600000000001</v>
      </c>
      <c r="C155">
        <v>0.34336299999999997</v>
      </c>
    </row>
    <row r="156" spans="1:3">
      <c r="A156">
        <v>100</v>
      </c>
      <c r="B156">
        <v>0.38438600000000001</v>
      </c>
      <c r="C156">
        <v>0.34336299999999997</v>
      </c>
    </row>
    <row r="157" spans="1:3">
      <c r="A157">
        <v>100</v>
      </c>
      <c r="B157">
        <v>0.38438600000000001</v>
      </c>
      <c r="C157">
        <v>0.34336299999999997</v>
      </c>
    </row>
    <row r="158" spans="1:3">
      <c r="A158">
        <v>100</v>
      </c>
      <c r="B158">
        <v>0.38438600000000001</v>
      </c>
      <c r="C158">
        <v>0.34336299999999997</v>
      </c>
    </row>
    <row r="159" spans="1:3">
      <c r="A159">
        <v>100</v>
      </c>
      <c r="B159">
        <v>0.38438600000000001</v>
      </c>
      <c r="C159">
        <v>0.34336299999999997</v>
      </c>
    </row>
    <row r="160" spans="1:3">
      <c r="A160">
        <v>100</v>
      </c>
      <c r="B160">
        <v>0.38438600000000001</v>
      </c>
      <c r="C160">
        <v>0.34336299999999997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E16D-D22B-426F-950D-BE873951428C}">
  <dimension ref="A1:E16"/>
  <sheetViews>
    <sheetView workbookViewId="0">
      <selection activeCell="A2" sqref="A2"/>
    </sheetView>
  </sheetViews>
  <sheetFormatPr defaultRowHeight="15"/>
  <cols>
    <col min="1" max="1" width="20.85546875" customWidth="1"/>
    <col min="2" max="2" width="19" customWidth="1"/>
    <col min="3" max="3" width="22.28515625" customWidth="1"/>
    <col min="4" max="4" width="25.42578125" customWidth="1"/>
    <col min="5" max="5" width="21.140625" customWidth="1"/>
  </cols>
  <sheetData>
    <row r="1" spans="1:5">
      <c r="A1" t="s">
        <v>5</v>
      </c>
      <c r="B1" s="2" t="s">
        <v>6</v>
      </c>
      <c r="C1" s="2" t="s">
        <v>7</v>
      </c>
      <c r="D1" s="2" t="s">
        <v>36</v>
      </c>
      <c r="E1" s="2" t="s">
        <v>30</v>
      </c>
    </row>
    <row r="2" spans="1:5">
      <c r="A2" t="s">
        <v>8</v>
      </c>
      <c r="B2">
        <v>650</v>
      </c>
      <c r="C2">
        <v>650</v>
      </c>
      <c r="D2">
        <v>650</v>
      </c>
      <c r="E2">
        <v>650</v>
      </c>
    </row>
    <row r="3" spans="1:5">
      <c r="A3" t="s">
        <v>9</v>
      </c>
      <c r="B3">
        <v>950.21</v>
      </c>
      <c r="C3">
        <v>913.29</v>
      </c>
      <c r="D3">
        <v>832.34</v>
      </c>
      <c r="E3">
        <v>1117.3699999999999</v>
      </c>
    </row>
    <row r="4" spans="1:5">
      <c r="A4" t="s">
        <v>10</v>
      </c>
      <c r="B4">
        <v>1528.66</v>
      </c>
      <c r="C4">
        <v>983.52</v>
      </c>
      <c r="D4">
        <v>733.47</v>
      </c>
      <c r="E4">
        <v>1321.55</v>
      </c>
    </row>
    <row r="5" spans="1:5">
      <c r="A5" t="s">
        <v>11</v>
      </c>
      <c r="B5">
        <v>1035.6400000000001</v>
      </c>
      <c r="C5">
        <v>1045.23</v>
      </c>
      <c r="D5">
        <v>839.69</v>
      </c>
      <c r="E5">
        <v>1148.78</v>
      </c>
    </row>
    <row r="6" spans="1:5">
      <c r="A6" t="s">
        <v>12</v>
      </c>
      <c r="B6">
        <v>1706.34</v>
      </c>
      <c r="C6">
        <v>1565</v>
      </c>
      <c r="D6">
        <v>75.959999999999994</v>
      </c>
      <c r="E6">
        <v>2965.56</v>
      </c>
    </row>
    <row r="7" spans="1:5">
      <c r="A7" t="s">
        <v>13</v>
      </c>
      <c r="B7">
        <v>1547.73</v>
      </c>
      <c r="C7">
        <v>1090.96</v>
      </c>
      <c r="D7">
        <v>956.25</v>
      </c>
      <c r="E7">
        <v>1159.76</v>
      </c>
    </row>
    <row r="8" spans="1:5">
      <c r="A8" t="s">
        <v>14</v>
      </c>
      <c r="B8">
        <v>1084.5</v>
      </c>
      <c r="C8">
        <v>1042.6099999999999</v>
      </c>
      <c r="D8">
        <v>1015.38</v>
      </c>
      <c r="E8">
        <v>1123.47</v>
      </c>
    </row>
    <row r="9" spans="1:5">
      <c r="A9" t="s">
        <v>15</v>
      </c>
      <c r="B9">
        <v>1153.43</v>
      </c>
      <c r="C9">
        <v>1265</v>
      </c>
      <c r="D9">
        <v>1201.2</v>
      </c>
      <c r="E9">
        <v>1265</v>
      </c>
    </row>
    <row r="10" spans="1:5">
      <c r="A10" t="s">
        <v>16</v>
      </c>
      <c r="B10">
        <v>1275.27</v>
      </c>
      <c r="C10">
        <v>1275.27</v>
      </c>
      <c r="D10">
        <v>1275.27</v>
      </c>
      <c r="E10">
        <v>1275.27</v>
      </c>
    </row>
    <row r="11" spans="1:5">
      <c r="A11" t="s">
        <v>17</v>
      </c>
      <c r="B11">
        <v>644.15</v>
      </c>
      <c r="C11">
        <v>644.15</v>
      </c>
      <c r="D11">
        <v>371.32</v>
      </c>
      <c r="E11">
        <v>916.97</v>
      </c>
    </row>
    <row r="12" spans="1:5">
      <c r="A12" t="s">
        <v>18</v>
      </c>
      <c r="B12" s="3">
        <v>1152.57</v>
      </c>
      <c r="C12" s="3">
        <v>1152.57</v>
      </c>
      <c r="D12" s="3">
        <v>1152.57</v>
      </c>
      <c r="E12" s="3">
        <v>1152.57</v>
      </c>
    </row>
    <row r="13" spans="1:5">
      <c r="A13" t="s">
        <v>19</v>
      </c>
      <c r="B13" s="4">
        <v>1386.36</v>
      </c>
      <c r="C13" s="4">
        <v>1130.8800000000001</v>
      </c>
      <c r="D13" s="4">
        <v>560</v>
      </c>
      <c r="E13" s="4">
        <v>2688.02</v>
      </c>
    </row>
    <row r="15" spans="1:5">
      <c r="A15" t="s">
        <v>20</v>
      </c>
      <c r="B15">
        <v>6174</v>
      </c>
    </row>
    <row r="16" spans="1:5">
      <c r="A16" t="s">
        <v>21</v>
      </c>
      <c r="B16">
        <v>11032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1EB2-0143-49DE-8BC7-3CC5C73B66A4}">
  <dimension ref="A1:R20"/>
  <sheetViews>
    <sheetView workbookViewId="0">
      <selection activeCell="A6" sqref="A6"/>
    </sheetView>
  </sheetViews>
  <sheetFormatPr defaultRowHeight="15"/>
  <cols>
    <col min="14" max="14" width="11.28515625" customWidth="1"/>
  </cols>
  <sheetData>
    <row r="1" spans="1:18">
      <c r="A1" s="8"/>
      <c r="B1" s="8" t="s">
        <v>28</v>
      </c>
      <c r="C1" s="8" t="s">
        <v>29</v>
      </c>
      <c r="D1" s="8" t="s">
        <v>30</v>
      </c>
      <c r="E1" s="8" t="s">
        <v>31</v>
      </c>
      <c r="F1" s="8" t="s">
        <v>29</v>
      </c>
      <c r="G1" s="8" t="s">
        <v>30</v>
      </c>
      <c r="H1" s="8" t="s">
        <v>32</v>
      </c>
      <c r="I1" s="8" t="s">
        <v>29</v>
      </c>
      <c r="J1" s="8" t="s">
        <v>30</v>
      </c>
      <c r="K1" s="8" t="s">
        <v>31</v>
      </c>
      <c r="L1" s="8" t="s">
        <v>29</v>
      </c>
      <c r="M1" s="8" t="s">
        <v>30</v>
      </c>
      <c r="N1" s="3" t="s">
        <v>33</v>
      </c>
      <c r="O1" s="8" t="s">
        <v>29</v>
      </c>
      <c r="P1" s="8" t="s">
        <v>30</v>
      </c>
      <c r="Q1" s="8" t="s">
        <v>49</v>
      </c>
      <c r="R1" s="8" t="s">
        <v>48</v>
      </c>
    </row>
    <row r="2" spans="1:18">
      <c r="A2" s="8" t="s">
        <v>51</v>
      </c>
      <c r="B2" s="8">
        <v>0.29191118914673897</v>
      </c>
      <c r="C2" s="8">
        <v>0.2680444169698184</v>
      </c>
      <c r="D2" s="8">
        <v>0.3157779613236596</v>
      </c>
      <c r="E2" s="3">
        <v>0.67869582518562999</v>
      </c>
      <c r="F2" s="3">
        <v>0.65598503168153455</v>
      </c>
      <c r="G2" s="3">
        <v>0.70140661868972543</v>
      </c>
      <c r="H2" s="3">
        <v>0.27691874438454656</v>
      </c>
      <c r="I2" s="3">
        <v>0.18543031970787999</v>
      </c>
      <c r="J2" s="3">
        <v>0.36840716906121312</v>
      </c>
      <c r="K2" s="8">
        <v>0.5506049528301884</v>
      </c>
      <c r="L2" s="8">
        <v>0.46051157535084186</v>
      </c>
      <c r="M2" s="8">
        <v>0.64069833030953482</v>
      </c>
      <c r="N2">
        <f t="shared" ref="N2:P3" si="0">H2-E2</f>
        <v>-0.40177708080108343</v>
      </c>
      <c r="O2">
        <f t="shared" si="0"/>
        <v>-0.47055471197365456</v>
      </c>
      <c r="P2">
        <f t="shared" si="0"/>
        <v>-0.3329994496285123</v>
      </c>
      <c r="Q2">
        <v>0.20356523352835615</v>
      </c>
      <c r="R2">
        <v>2.958668865776631E-2</v>
      </c>
    </row>
    <row r="3" spans="1:18">
      <c r="A3" s="8" t="s">
        <v>52</v>
      </c>
      <c r="B3" s="8">
        <v>0.35804810512045238</v>
      </c>
      <c r="C3" s="8">
        <v>0.35311713844527615</v>
      </c>
      <c r="D3" s="8">
        <v>0.36297907179562872</v>
      </c>
      <c r="E3" s="3">
        <v>0.70483865500866305</v>
      </c>
      <c r="F3" s="3">
        <v>0.70053270294754921</v>
      </c>
      <c r="G3" s="3">
        <v>0.70914460706977689</v>
      </c>
      <c r="H3" s="3">
        <v>0.27149502304415807</v>
      </c>
      <c r="I3" s="3">
        <v>0.2460855216038012</v>
      </c>
      <c r="J3" s="3">
        <v>0.29690452448451488</v>
      </c>
      <c r="K3" s="8">
        <v>0.545089957114678</v>
      </c>
      <c r="L3" s="8">
        <v>0.51923556671424365</v>
      </c>
      <c r="M3" s="8">
        <v>0.57094434751511236</v>
      </c>
      <c r="N3">
        <f t="shared" si="0"/>
        <v>-0.43334363196450498</v>
      </c>
      <c r="O3">
        <f t="shared" si="0"/>
        <v>-0.45444718134374801</v>
      </c>
      <c r="P3">
        <f t="shared" si="0"/>
        <v>-0.41224008258526201</v>
      </c>
      <c r="Q3">
        <v>9.7051747142650122E-2</v>
      </c>
      <c r="R3">
        <v>1.3567875520542564E-2</v>
      </c>
    </row>
    <row r="4" spans="1:18">
      <c r="A4" s="8" t="s">
        <v>53</v>
      </c>
      <c r="B4" s="8">
        <v>0.39554986437537853</v>
      </c>
      <c r="C4" s="8">
        <v>0.39216678708509967</v>
      </c>
      <c r="D4" s="8">
        <v>0.39893294166565746</v>
      </c>
      <c r="E4" s="3">
        <v>0.74579364937216641</v>
      </c>
      <c r="F4" s="3">
        <v>0.74316739710734359</v>
      </c>
      <c r="G4" s="3">
        <v>0.74841990163698946</v>
      </c>
      <c r="H4" s="3">
        <v>0.31021648824266612</v>
      </c>
      <c r="I4" s="3">
        <v>0.29170570144582592</v>
      </c>
      <c r="J4" s="3">
        <v>0.32872727503950627</v>
      </c>
      <c r="K4" s="8">
        <v>0.61390230611375773</v>
      </c>
      <c r="L4" s="8">
        <v>0.59695336138370569</v>
      </c>
      <c r="M4" s="8">
        <v>0.63085125084380977</v>
      </c>
      <c r="N4">
        <f t="shared" ref="N4:N11" si="1">H4-E4</f>
        <v>-0.43557716112950029</v>
      </c>
      <c r="O4">
        <f t="shared" ref="O4:O11" si="2">I4-F4</f>
        <v>-0.45146169566151767</v>
      </c>
      <c r="P4">
        <f t="shared" ref="P4:P11" si="3">J4-G4</f>
        <v>-0.41969262659748319</v>
      </c>
      <c r="Q4">
        <v>3.5883034287586255E-2</v>
      </c>
      <c r="R4">
        <v>4.70101106284592E-3</v>
      </c>
    </row>
    <row r="5" spans="1:18">
      <c r="A5" s="8" t="s">
        <v>54</v>
      </c>
      <c r="B5" s="8">
        <v>0.39290752459840361</v>
      </c>
      <c r="C5" s="8">
        <v>0.38842276055268454</v>
      </c>
      <c r="D5" s="8">
        <v>0.39739228864412257</v>
      </c>
      <c r="E5" s="3">
        <v>0.74589793074721045</v>
      </c>
      <c r="F5" s="3">
        <v>0.7424985801173718</v>
      </c>
      <c r="G5" s="3">
        <v>0.7492972813770491</v>
      </c>
      <c r="H5" s="3">
        <v>0.31811438230299049</v>
      </c>
      <c r="I5" s="3">
        <v>0.29298585646680186</v>
      </c>
      <c r="J5" s="3">
        <v>0.34324290813917907</v>
      </c>
      <c r="K5" s="8">
        <v>0.6371565362790288</v>
      </c>
      <c r="L5" s="8">
        <v>0.61549148366179662</v>
      </c>
      <c r="M5" s="8">
        <v>0.65882158889626097</v>
      </c>
      <c r="N5">
        <f t="shared" si="1"/>
        <v>-0.42778354844421995</v>
      </c>
      <c r="O5">
        <f t="shared" si="2"/>
        <v>-0.44951272365056993</v>
      </c>
      <c r="P5">
        <f t="shared" si="3"/>
        <v>-0.40605437323787003</v>
      </c>
      <c r="Q5">
        <v>2.6268152298360582E-2</v>
      </c>
      <c r="R5">
        <v>3.1883348422165284E-3</v>
      </c>
    </row>
    <row r="6" spans="1:18">
      <c r="A6" s="8" t="s">
        <v>60</v>
      </c>
      <c r="B6" s="8">
        <v>0.3908582125603749</v>
      </c>
      <c r="C6" s="8">
        <v>0.29522629348252655</v>
      </c>
      <c r="D6" s="8">
        <v>0.4864901316382233</v>
      </c>
      <c r="E6" s="3">
        <v>0.74031479552987456</v>
      </c>
      <c r="F6" s="3">
        <v>0.65366410247640205</v>
      </c>
      <c r="G6" s="3">
        <v>0.82696548858334706</v>
      </c>
      <c r="H6" s="3">
        <v>0.26248607748184061</v>
      </c>
      <c r="I6" s="3">
        <v>0.19672632227973752</v>
      </c>
      <c r="J6" s="3">
        <v>0.32824583268394375</v>
      </c>
      <c r="K6" s="8">
        <v>0.63373923444976066</v>
      </c>
      <c r="L6" s="8">
        <v>0.56885822330241187</v>
      </c>
      <c r="M6" s="8">
        <v>0.69862024559710945</v>
      </c>
      <c r="N6">
        <f t="shared" si="1"/>
        <v>-0.47782871804803395</v>
      </c>
      <c r="O6">
        <f t="shared" si="2"/>
        <v>-0.45693778019666453</v>
      </c>
      <c r="P6">
        <f t="shared" si="3"/>
        <v>-0.49871965589940331</v>
      </c>
      <c r="Q6">
        <v>2.0021318965340512E-2</v>
      </c>
      <c r="R6">
        <v>1.9082551525638888E-3</v>
      </c>
    </row>
    <row r="7" spans="1:18">
      <c r="A7" s="8" t="s">
        <v>55</v>
      </c>
      <c r="B7" s="8">
        <v>0.37614094105616463</v>
      </c>
      <c r="C7" s="8">
        <v>0.33258644529561471</v>
      </c>
      <c r="D7" s="8">
        <v>0.41969543681671456</v>
      </c>
      <c r="E7" s="3">
        <v>0.71098429784711747</v>
      </c>
      <c r="F7" s="3">
        <v>0.66702769586448296</v>
      </c>
      <c r="G7" s="3">
        <v>0.75494089982975199</v>
      </c>
      <c r="H7" s="3">
        <v>0.2153794326241138</v>
      </c>
      <c r="I7" s="3">
        <v>7.2167041202168006E-2</v>
      </c>
      <c r="J7" s="3">
        <v>0.3585918240460596</v>
      </c>
      <c r="K7" s="8">
        <v>0.43026612903225808</v>
      </c>
      <c r="L7" s="8">
        <v>0.27004840914145278</v>
      </c>
      <c r="M7" s="8">
        <v>0.59048384892306327</v>
      </c>
      <c r="N7">
        <f t="shared" si="1"/>
        <v>-0.49560486522300368</v>
      </c>
      <c r="O7">
        <f t="shared" si="2"/>
        <v>-0.59486065466231497</v>
      </c>
      <c r="P7">
        <f t="shared" si="3"/>
        <v>-0.39634907578369238</v>
      </c>
      <c r="Q7">
        <v>1.7919195158261049E-2</v>
      </c>
      <c r="R7">
        <v>1.2122793106473851E-3</v>
      </c>
    </row>
    <row r="8" spans="1:18">
      <c r="A8" s="8" t="s">
        <v>56</v>
      </c>
      <c r="B8" s="8">
        <v>0.43516979160107433</v>
      </c>
      <c r="C8" s="8">
        <v>0.42929417904516753</v>
      </c>
      <c r="D8" s="8">
        <v>0.44104540415698112</v>
      </c>
      <c r="E8" s="3">
        <v>0.74677063144873057</v>
      </c>
      <c r="F8" s="3">
        <v>0.74179904112677741</v>
      </c>
      <c r="G8" s="3">
        <v>0.75174222177068351</v>
      </c>
      <c r="H8" s="3">
        <v>0.34369877816497418</v>
      </c>
      <c r="I8" s="3">
        <v>0.3143123211646851</v>
      </c>
      <c r="J8" s="3">
        <v>0.37308523516526326</v>
      </c>
      <c r="K8" s="8">
        <v>0.584193839875631</v>
      </c>
      <c r="L8" s="8">
        <v>0.55467845508082703</v>
      </c>
      <c r="M8" s="8">
        <v>0.61370922467043476</v>
      </c>
      <c r="N8">
        <f t="shared" si="1"/>
        <v>-0.40307185328375639</v>
      </c>
      <c r="O8">
        <f t="shared" si="2"/>
        <v>-0.42748671996209231</v>
      </c>
      <c r="P8">
        <f t="shared" si="3"/>
        <v>-0.37865698660542024</v>
      </c>
      <c r="Q8">
        <v>2.5535194905653324E-2</v>
      </c>
      <c r="R8">
        <v>1.8604672971213631E-3</v>
      </c>
    </row>
    <row r="9" spans="1:18">
      <c r="A9" s="8" t="s">
        <v>57</v>
      </c>
      <c r="B9" s="8">
        <v>0.46625072285766722</v>
      </c>
      <c r="C9" s="8">
        <v>0.4627145460632579</v>
      </c>
      <c r="D9" s="8">
        <v>0.46978689965207648</v>
      </c>
      <c r="E9" s="3">
        <v>0.77957538219136946</v>
      </c>
      <c r="F9" s="3">
        <v>0.7768428223005156</v>
      </c>
      <c r="G9" s="3">
        <v>0.78230794208222332</v>
      </c>
      <c r="H9" s="3">
        <v>0.36803372514128002</v>
      </c>
      <c r="I9" s="3">
        <v>0.34935623027197338</v>
      </c>
      <c r="J9" s="3">
        <v>0.38671122001058666</v>
      </c>
      <c r="K9" s="8">
        <v>0.63544763837960427</v>
      </c>
      <c r="L9" s="8">
        <v>0.61752141419056861</v>
      </c>
      <c r="M9" s="8">
        <v>0.65337386256863994</v>
      </c>
      <c r="N9">
        <f t="shared" si="1"/>
        <v>-0.41154165705008944</v>
      </c>
      <c r="O9">
        <f t="shared" si="2"/>
        <v>-0.42748659202854222</v>
      </c>
      <c r="P9">
        <f t="shared" si="3"/>
        <v>-0.39559672207163665</v>
      </c>
      <c r="Q9">
        <v>3.3078221681243219E-2</v>
      </c>
      <c r="R9">
        <v>2.3546698958791957E-3</v>
      </c>
    </row>
    <row r="10" spans="1:18">
      <c r="A10" s="8" t="s">
        <v>58</v>
      </c>
      <c r="B10" s="8">
        <v>0.46574808422782393</v>
      </c>
      <c r="C10" s="8">
        <v>0.46064674124083915</v>
      </c>
      <c r="D10" s="8">
        <v>0.47084942721480871</v>
      </c>
      <c r="E10" s="3">
        <v>0.783739099749446</v>
      </c>
      <c r="F10" s="3">
        <v>0.77991616333165259</v>
      </c>
      <c r="G10" s="3">
        <v>0.78756203616723952</v>
      </c>
      <c r="H10" s="3">
        <v>0.36218353970540701</v>
      </c>
      <c r="I10" s="3">
        <v>0.33732575551176852</v>
      </c>
      <c r="J10" s="3">
        <v>0.3870413238990455</v>
      </c>
      <c r="K10" s="8">
        <v>0.66699866903282978</v>
      </c>
      <c r="L10" s="8">
        <v>0.64507090969729797</v>
      </c>
      <c r="M10" s="8">
        <v>0.6889264283683616</v>
      </c>
      <c r="N10">
        <f t="shared" si="1"/>
        <v>-0.42155556004403899</v>
      </c>
      <c r="O10">
        <f t="shared" si="2"/>
        <v>-0.44259040781988407</v>
      </c>
      <c r="P10">
        <f t="shared" si="3"/>
        <v>-0.40052071226819402</v>
      </c>
      <c r="Q10">
        <v>1.6589922126764588E-2</v>
      </c>
      <c r="R10">
        <v>2.5221940932683058E-2</v>
      </c>
    </row>
    <row r="11" spans="1:18">
      <c r="A11" s="8" t="s">
        <v>59</v>
      </c>
      <c r="B11" s="8">
        <v>0.48240524417313096</v>
      </c>
      <c r="C11" s="8">
        <v>0.34859580156439951</v>
      </c>
      <c r="D11" s="8">
        <v>0.61621468678186242</v>
      </c>
      <c r="E11" s="3">
        <v>0.77266808394657494</v>
      </c>
      <c r="F11" s="3">
        <v>0.69085743415948064</v>
      </c>
      <c r="G11" s="3">
        <v>0.85447873373366923</v>
      </c>
      <c r="H11" s="3">
        <v>0.17638582677165407</v>
      </c>
      <c r="I11" s="3">
        <v>0.16022443459783745</v>
      </c>
      <c r="J11" s="3">
        <v>0.19254721894547069</v>
      </c>
      <c r="K11" s="8">
        <v>0.33689540816326508</v>
      </c>
      <c r="L11" s="8">
        <v>0.32301337721543139</v>
      </c>
      <c r="M11" s="8">
        <v>0.35077743911109877</v>
      </c>
      <c r="N11">
        <f t="shared" si="1"/>
        <v>-0.59628225717492089</v>
      </c>
      <c r="O11">
        <f t="shared" si="2"/>
        <v>-0.53063299956164323</v>
      </c>
      <c r="P11">
        <f t="shared" si="3"/>
        <v>-0.66193151478819856</v>
      </c>
      <c r="Q11">
        <v>5.0500000000000003E-2</v>
      </c>
      <c r="R11">
        <v>5.746042890713178E-2</v>
      </c>
    </row>
    <row r="15" spans="1:18">
      <c r="A15" s="8"/>
    </row>
    <row r="16" spans="1:18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84D0-5D34-4508-B27A-4A676C2164BF}">
  <dimension ref="A1:R11"/>
  <sheetViews>
    <sheetView tabSelected="1" workbookViewId="0">
      <selection activeCell="A6" sqref="A6"/>
    </sheetView>
  </sheetViews>
  <sheetFormatPr defaultRowHeight="15"/>
  <cols>
    <col min="5" max="5" width="17.28515625" customWidth="1"/>
    <col min="8" max="8" width="14.85546875" customWidth="1"/>
    <col min="9" max="9" width="11" customWidth="1"/>
  </cols>
  <sheetData>
    <row r="1" spans="1:18">
      <c r="A1" s="8"/>
      <c r="B1" s="8" t="s">
        <v>28</v>
      </c>
      <c r="C1" s="8" t="s">
        <v>29</v>
      </c>
      <c r="D1" s="8" t="s">
        <v>30</v>
      </c>
      <c r="E1" s="8" t="s">
        <v>31</v>
      </c>
      <c r="F1" s="8" t="s">
        <v>29</v>
      </c>
      <c r="G1" s="8" t="s">
        <v>30</v>
      </c>
      <c r="H1" s="8" t="s">
        <v>32</v>
      </c>
      <c r="I1" s="8" t="s">
        <v>29</v>
      </c>
      <c r="J1" s="8" t="s">
        <v>30</v>
      </c>
      <c r="K1" s="8" t="s">
        <v>31</v>
      </c>
      <c r="L1" s="8" t="s">
        <v>29</v>
      </c>
      <c r="M1" s="8" t="s">
        <v>30</v>
      </c>
      <c r="N1" s="3" t="s">
        <v>33</v>
      </c>
      <c r="O1" s="8" t="s">
        <v>29</v>
      </c>
      <c r="P1" s="8" t="s">
        <v>30</v>
      </c>
      <c r="Q1" s="8" t="s">
        <v>49</v>
      </c>
      <c r="R1" s="8" t="s">
        <v>50</v>
      </c>
    </row>
    <row r="2" spans="1:18">
      <c r="A2" s="8" t="s">
        <v>51</v>
      </c>
      <c r="B2" s="8">
        <v>0.29191118914673897</v>
      </c>
      <c r="C2" s="8">
        <v>0.2680444169698184</v>
      </c>
      <c r="D2" s="8">
        <v>0.3157779613236596</v>
      </c>
      <c r="E2">
        <v>0.68779821711868283</v>
      </c>
      <c r="F2">
        <v>0.62746793954399138</v>
      </c>
      <c r="G2">
        <v>0.74812849469337428</v>
      </c>
      <c r="H2" s="3">
        <v>0.27691874438454656</v>
      </c>
      <c r="I2" s="3">
        <v>0.18543031970787999</v>
      </c>
      <c r="J2" s="3">
        <v>0.36840716906121312</v>
      </c>
      <c r="K2">
        <v>0.44791666666666657</v>
      </c>
      <c r="L2">
        <v>0.23389879343635003</v>
      </c>
      <c r="M2">
        <v>0.66193453989698314</v>
      </c>
      <c r="N2">
        <f>H2-E2</f>
        <v>-0.41087947273413628</v>
      </c>
      <c r="O2">
        <f>I2-F2</f>
        <v>-0.4420376198361114</v>
      </c>
      <c r="P2">
        <f>J2-G2</f>
        <v>-0.37972132563216116</v>
      </c>
      <c r="Q2">
        <v>0.20356523352835615</v>
      </c>
      <c r="R2">
        <v>6.1562168271995371E-2</v>
      </c>
    </row>
    <row r="3" spans="1:18">
      <c r="A3" s="8" t="s">
        <v>52</v>
      </c>
      <c r="B3" s="8">
        <v>0.35804810512045238</v>
      </c>
      <c r="C3" s="8">
        <v>0.35311713844527615</v>
      </c>
      <c r="D3" s="8">
        <v>0.36297907179562872</v>
      </c>
      <c r="E3">
        <v>0.70394644939202966</v>
      </c>
      <c r="F3">
        <v>0.68060780965483181</v>
      </c>
      <c r="G3">
        <v>0.72728508912922751</v>
      </c>
      <c r="H3" s="3">
        <v>0.27149502304415807</v>
      </c>
      <c r="I3" s="3">
        <v>0.2460855216038012</v>
      </c>
      <c r="J3" s="3">
        <v>0.29690452448451488</v>
      </c>
      <c r="K3">
        <v>0.57534946236559137</v>
      </c>
      <c r="L3">
        <v>0.48227953103914745</v>
      </c>
      <c r="M3">
        <v>0.66841939369203529</v>
      </c>
      <c r="N3">
        <f t="shared" ref="N3:N11" si="0">H3-E3</f>
        <v>-0.43245142634787159</v>
      </c>
      <c r="O3">
        <f t="shared" ref="O3:O11" si="1">I3-F3</f>
        <v>-0.4345222880510306</v>
      </c>
      <c r="P3">
        <f t="shared" ref="P3:P11" si="2">J3-G3</f>
        <v>-0.43038056464471264</v>
      </c>
      <c r="Q3">
        <v>9.7051747142650122E-2</v>
      </c>
      <c r="R3">
        <v>2.3815194036892303E-2</v>
      </c>
    </row>
    <row r="4" spans="1:18">
      <c r="A4" s="8" t="s">
        <v>53</v>
      </c>
      <c r="B4" s="8">
        <v>0.39554986437537853</v>
      </c>
      <c r="C4" s="8">
        <v>0.39216678708509967</v>
      </c>
      <c r="D4" s="8">
        <v>0.39893294166565746</v>
      </c>
      <c r="E4">
        <v>0.70188190591406463</v>
      </c>
      <c r="F4">
        <v>0.69554478800202624</v>
      </c>
      <c r="G4">
        <v>0.70821902382610302</v>
      </c>
      <c r="H4" s="3">
        <v>0.31021648824266612</v>
      </c>
      <c r="I4" s="3">
        <v>0.29170570144582592</v>
      </c>
      <c r="J4" s="3">
        <v>0.32872727503950627</v>
      </c>
      <c r="K4">
        <v>0.53295441519577991</v>
      </c>
      <c r="L4">
        <v>0.49666119105594464</v>
      </c>
      <c r="M4">
        <v>0.56924763933561495</v>
      </c>
      <c r="N4">
        <f t="shared" si="0"/>
        <v>-0.39166541767139851</v>
      </c>
      <c r="O4">
        <f t="shared" si="1"/>
        <v>-0.40383908655620032</v>
      </c>
      <c r="P4">
        <f t="shared" si="2"/>
        <v>-0.37949174878659675</v>
      </c>
      <c r="Q4">
        <v>3.5883034287586255E-2</v>
      </c>
      <c r="R4">
        <v>6.4665162327057282E-3</v>
      </c>
    </row>
    <row r="5" spans="1:18">
      <c r="A5" s="8" t="s">
        <v>54</v>
      </c>
      <c r="B5" s="8">
        <v>0.39290752459840361</v>
      </c>
      <c r="C5" s="8">
        <v>0.38842276055268454</v>
      </c>
      <c r="D5" s="8">
        <v>0.39739228864412257</v>
      </c>
      <c r="E5">
        <v>0.7215200072423309</v>
      </c>
      <c r="F5">
        <v>0.71717626315348015</v>
      </c>
      <c r="G5">
        <v>0.72586375133118142</v>
      </c>
      <c r="H5" s="3">
        <v>0.31811438230299049</v>
      </c>
      <c r="I5" s="3">
        <v>0.29298585646680186</v>
      </c>
      <c r="J5" s="3">
        <v>0.34324290813917907</v>
      </c>
      <c r="K5">
        <v>0.55944933034022792</v>
      </c>
      <c r="L5">
        <v>0.53291049939252155</v>
      </c>
      <c r="M5">
        <v>0.58598816128793429</v>
      </c>
      <c r="N5">
        <f t="shared" si="0"/>
        <v>-0.4034056249393404</v>
      </c>
      <c r="O5">
        <f t="shared" si="1"/>
        <v>-0.42419040668667829</v>
      </c>
      <c r="P5">
        <f t="shared" si="2"/>
        <v>-0.38262084319200235</v>
      </c>
      <c r="Q5">
        <v>2.6268152298360582E-2</v>
      </c>
      <c r="R5">
        <v>4.4324394860813087E-3</v>
      </c>
    </row>
    <row r="6" spans="1:18">
      <c r="A6" s="8" t="s">
        <v>60</v>
      </c>
      <c r="B6" s="8">
        <v>0.3908582125603749</v>
      </c>
      <c r="C6" s="8">
        <v>0.29522629348252655</v>
      </c>
      <c r="D6" s="8">
        <v>0.4864901316382233</v>
      </c>
      <c r="E6">
        <v>0.74972738054332888</v>
      </c>
      <c r="F6">
        <v>0.74678695607230039</v>
      </c>
      <c r="G6">
        <v>0.75266780501435748</v>
      </c>
      <c r="H6" s="3">
        <v>0.26248607748184061</v>
      </c>
      <c r="I6" s="3">
        <v>0.19672632227973752</v>
      </c>
      <c r="J6" s="3">
        <v>0.32824583268394375</v>
      </c>
      <c r="K6">
        <v>0.5963293817945291</v>
      </c>
      <c r="L6">
        <v>0.57725283073912603</v>
      </c>
      <c r="M6">
        <v>0.61540593284993217</v>
      </c>
      <c r="N6">
        <f t="shared" si="0"/>
        <v>-0.48724130306148827</v>
      </c>
      <c r="O6">
        <f t="shared" si="1"/>
        <v>-0.55006063379256287</v>
      </c>
      <c r="P6">
        <f t="shared" si="2"/>
        <v>-0.42442197233041373</v>
      </c>
      <c r="Q6">
        <v>2.0021318965340512E-2</v>
      </c>
      <c r="R6">
        <v>3.0004653277526218E-3</v>
      </c>
    </row>
    <row r="7" spans="1:18">
      <c r="A7" s="8" t="s">
        <v>55</v>
      </c>
      <c r="B7" s="8">
        <v>0.37614094105616463</v>
      </c>
      <c r="C7" s="8">
        <v>0.33258644529561471</v>
      </c>
      <c r="D7" s="8">
        <v>0.41969543681671456</v>
      </c>
      <c r="E7">
        <v>0.77564165102020699</v>
      </c>
      <c r="F7">
        <v>0.77322326333555869</v>
      </c>
      <c r="G7">
        <v>0.77806003870485529</v>
      </c>
      <c r="H7" s="3">
        <v>0.2153794326241138</v>
      </c>
      <c r="I7" s="3">
        <v>7.2167041202168006E-2</v>
      </c>
      <c r="J7" s="3">
        <v>0.3585918240460596</v>
      </c>
      <c r="K7">
        <v>0.65302056269883291</v>
      </c>
      <c r="L7">
        <v>0.63722194483514816</v>
      </c>
      <c r="M7">
        <v>0.66881918056251766</v>
      </c>
      <c r="N7">
        <f t="shared" si="0"/>
        <v>-0.56026221839609325</v>
      </c>
      <c r="O7">
        <f t="shared" si="1"/>
        <v>-0.70105622213339069</v>
      </c>
      <c r="P7">
        <f t="shared" si="2"/>
        <v>-0.41946821465879569</v>
      </c>
      <c r="Q7">
        <v>1.7919195158261049E-2</v>
      </c>
      <c r="R7">
        <v>2.4677690137413699E-3</v>
      </c>
    </row>
    <row r="8" spans="1:18">
      <c r="A8" s="8" t="s">
        <v>56</v>
      </c>
      <c r="B8" s="8">
        <v>0.43516979160107433</v>
      </c>
      <c r="C8" s="8">
        <v>0.42929417904516753</v>
      </c>
      <c r="D8" s="8">
        <v>0.44104540415698112</v>
      </c>
      <c r="E8">
        <v>0.7666387191639108</v>
      </c>
      <c r="F8">
        <v>0.76288429834441152</v>
      </c>
      <c r="G8">
        <v>0.77039313998341008</v>
      </c>
      <c r="H8" s="3">
        <v>0.34369877816497418</v>
      </c>
      <c r="I8" s="3">
        <v>0.3143123211646851</v>
      </c>
      <c r="J8" s="3">
        <v>0.37308523516526326</v>
      </c>
      <c r="K8">
        <v>0.65981270999253328</v>
      </c>
      <c r="L8">
        <v>0.63817778956871296</v>
      </c>
      <c r="M8">
        <v>0.68144763041635348</v>
      </c>
      <c r="N8">
        <f t="shared" si="0"/>
        <v>-0.42293994099893661</v>
      </c>
      <c r="O8">
        <f t="shared" si="1"/>
        <v>-0.44857197717972641</v>
      </c>
      <c r="P8">
        <f t="shared" si="2"/>
        <v>-0.39730790481814682</v>
      </c>
      <c r="Q8">
        <v>2.5535194905653324E-2</v>
      </c>
      <c r="R8">
        <v>3.8310827588643355E-3</v>
      </c>
    </row>
    <row r="9" spans="1:18">
      <c r="A9" s="8" t="s">
        <v>57</v>
      </c>
      <c r="B9" s="8">
        <v>0.46625072285766722</v>
      </c>
      <c r="C9" s="8">
        <v>0.4627145460632579</v>
      </c>
      <c r="D9" s="8">
        <v>0.46978689965207648</v>
      </c>
      <c r="E9">
        <v>0.75399537947644957</v>
      </c>
      <c r="F9">
        <v>0.7491914801134657</v>
      </c>
      <c r="G9">
        <v>0.75879927883943343</v>
      </c>
      <c r="H9" s="3">
        <v>0.36803372514128002</v>
      </c>
      <c r="I9" s="3">
        <v>0.34935623027197338</v>
      </c>
      <c r="J9" s="3">
        <v>0.38671122001058666</v>
      </c>
      <c r="K9">
        <v>0.65113464261302578</v>
      </c>
      <c r="L9">
        <v>0.62334044852394643</v>
      </c>
      <c r="M9">
        <v>0.67892883670210513</v>
      </c>
      <c r="N9">
        <f t="shared" si="0"/>
        <v>-0.38596165433516955</v>
      </c>
      <c r="O9">
        <f t="shared" si="1"/>
        <v>-0.39983524984149232</v>
      </c>
      <c r="P9">
        <f t="shared" si="2"/>
        <v>-0.37208805882884677</v>
      </c>
      <c r="Q9">
        <v>3.3078221681243219E-2</v>
      </c>
      <c r="R9">
        <v>4.9019907223136552E-3</v>
      </c>
    </row>
    <row r="10" spans="1:18">
      <c r="A10" s="8" t="s">
        <v>58</v>
      </c>
      <c r="B10" s="8">
        <v>0.46574808422782393</v>
      </c>
      <c r="C10" s="8">
        <v>0.46064674124083915</v>
      </c>
      <c r="D10" s="8">
        <v>0.47084942721480871</v>
      </c>
      <c r="E10">
        <v>0.75192729552987458</v>
      </c>
      <c r="F10">
        <v>0.67047171593244093</v>
      </c>
      <c r="G10">
        <v>0.83338287512730824</v>
      </c>
      <c r="H10" s="3">
        <v>0.36218353970540701</v>
      </c>
      <c r="I10" s="3">
        <v>0.33732575551176852</v>
      </c>
      <c r="J10" s="3">
        <v>0.3870413238990455</v>
      </c>
      <c r="K10">
        <v>0.31423923444976065</v>
      </c>
      <c r="L10">
        <v>0.30032707130851499</v>
      </c>
      <c r="M10">
        <v>0.32815139759100631</v>
      </c>
      <c r="N10">
        <f t="shared" si="0"/>
        <v>-0.38974375582446757</v>
      </c>
      <c r="O10">
        <f t="shared" si="1"/>
        <v>-0.3331459604206724</v>
      </c>
      <c r="P10">
        <f t="shared" si="2"/>
        <v>-0.44634155122826275</v>
      </c>
      <c r="Q10">
        <v>1.6589922126764588E-2</v>
      </c>
      <c r="R10">
        <v>8.3118830203654598E-2</v>
      </c>
    </row>
    <row r="11" spans="1:18">
      <c r="A11" s="8" t="s">
        <v>59</v>
      </c>
      <c r="B11" s="8">
        <v>0.48240524417313096</v>
      </c>
      <c r="C11" s="8">
        <v>0.34859580156439951</v>
      </c>
      <c r="D11" s="8">
        <v>0.61621468678186242</v>
      </c>
      <c r="E11">
        <v>0.75898749999999993</v>
      </c>
      <c r="F11">
        <v>0.59533005652241699</v>
      </c>
      <c r="G11">
        <v>0.92264494347758297</v>
      </c>
      <c r="H11" s="3">
        <v>0.17638582677165407</v>
      </c>
      <c r="I11" s="3">
        <v>0.16022443459783745</v>
      </c>
      <c r="J11" s="3">
        <v>0.19254721894547069</v>
      </c>
      <c r="K11">
        <v>0.31950000000000001</v>
      </c>
      <c r="L11">
        <v>0.26853115199389688</v>
      </c>
      <c r="M11">
        <v>0.37046884800610314</v>
      </c>
      <c r="N11">
        <f t="shared" si="0"/>
        <v>-0.58260167322834588</v>
      </c>
      <c r="O11">
        <f t="shared" si="1"/>
        <v>-0.43510562192457958</v>
      </c>
      <c r="P11">
        <f t="shared" si="2"/>
        <v>-0.7300977245321123</v>
      </c>
      <c r="Q11">
        <v>5.0500000000000003E-2</v>
      </c>
      <c r="R11">
        <v>0.16699918315240841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revision_log_rate</vt:lpstr>
      <vt:lpstr>mortality</vt:lpstr>
      <vt:lpstr>UK_lifetables</vt:lpstr>
      <vt:lpstr>costs</vt:lpstr>
      <vt:lpstr>utilities</vt:lpstr>
      <vt:lpstr>utilities_unadjusted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2022-02-02T22:04:59Z</dcterms:created>
  <dcterms:modified xsi:type="dcterms:W3CDTF">2022-04-20T14:44:21Z</dcterms:modified>
</cp:coreProperties>
</file>