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4ECB4C85-A740-4C74-BDF9-B433B4897F8B}" xr6:coauthVersionLast="47" xr6:coauthVersionMax="47" xr10:uidLastSave="{00000000-0000-0000-0000-000000000000}"/>
  <bookViews>
    <workbookView xWindow="-120" yWindow="-120" windowWidth="24240" windowHeight="13140" xr2:uid="{1573D79B-3ADE-4B5F-B94B-0FB77546B166}"/>
  </bookViews>
  <sheets>
    <sheet name="revision_log_rate" sheetId="1" r:id="rId1"/>
    <sheet name="mortality" sheetId="6" r:id="rId2"/>
    <sheet name="UK_lifetables" sheetId="2" r:id="rId3"/>
    <sheet name="costs" sheetId="3" r:id="rId4"/>
    <sheet name="utilities" sheetId="5" r:id="rId5"/>
    <sheet name="utilities_unadjuste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5" l="1"/>
  <c r="P3" i="5"/>
  <c r="P4" i="5"/>
  <c r="P5" i="5"/>
  <c r="P6" i="5"/>
  <c r="P7" i="5"/>
  <c r="P8" i="5"/>
  <c r="P9" i="5"/>
  <c r="P10" i="5"/>
  <c r="P11" i="5"/>
  <c r="O2" i="5"/>
  <c r="O3" i="5"/>
  <c r="O4" i="5"/>
  <c r="O5" i="5"/>
  <c r="O6" i="5"/>
  <c r="O7" i="5"/>
  <c r="O8" i="5"/>
  <c r="O9" i="5"/>
  <c r="O10" i="5"/>
  <c r="O11" i="5"/>
  <c r="N2" i="5"/>
  <c r="N3" i="5"/>
  <c r="N4" i="5"/>
  <c r="N5" i="5"/>
  <c r="N6" i="5"/>
  <c r="N7" i="5"/>
  <c r="N8" i="5"/>
  <c r="N9" i="5"/>
  <c r="N10" i="5"/>
  <c r="N11" i="5"/>
  <c r="P3" i="7"/>
  <c r="P4" i="7"/>
  <c r="P5" i="7"/>
  <c r="P6" i="7"/>
  <c r="P7" i="7"/>
  <c r="P8" i="7"/>
  <c r="P9" i="7"/>
  <c r="P10" i="7"/>
  <c r="P11" i="7"/>
  <c r="P2" i="7"/>
  <c r="O3" i="7"/>
  <c r="O4" i="7"/>
  <c r="O5" i="7"/>
  <c r="O6" i="7"/>
  <c r="O7" i="7"/>
  <c r="O8" i="7"/>
  <c r="O9" i="7"/>
  <c r="O10" i="7"/>
  <c r="O11" i="7"/>
  <c r="O2" i="7"/>
  <c r="N3" i="7"/>
  <c r="N4" i="7"/>
  <c r="N5" i="7"/>
  <c r="N6" i="7"/>
  <c r="N7" i="7"/>
  <c r="N8" i="7"/>
  <c r="N9" i="7"/>
  <c r="N10" i="7"/>
  <c r="N11" i="7"/>
  <c r="N2" i="7"/>
</calcChain>
</file>

<file path=xl/sharedStrings.xml><?xml version="1.0" encoding="utf-8"?>
<sst xmlns="http://schemas.openxmlformats.org/spreadsheetml/2006/main" count="117" uniqueCount="61">
  <si>
    <t>mean</t>
  </si>
  <si>
    <t>Number re-revised</t>
  </si>
  <si>
    <t>Age</t>
  </si>
  <si>
    <t>Males</t>
  </si>
  <si>
    <t>Females</t>
  </si>
  <si>
    <t>treatment</t>
  </si>
  <si>
    <t>Mean</t>
  </si>
  <si>
    <t>Median</t>
  </si>
  <si>
    <t>Cem CR_Fix Mono</t>
  </si>
  <si>
    <t>Cem CR_Fix Mod</t>
  </si>
  <si>
    <t>Cem CR_Mob Mod</t>
  </si>
  <si>
    <t>Cem PS_Fix Mod</t>
  </si>
  <si>
    <t>Cem PS_Mob Mod</t>
  </si>
  <si>
    <t>Cem Con_Con Mod</t>
  </si>
  <si>
    <t>Unc CR_Fix Mod</t>
  </si>
  <si>
    <t>Unc CR_Mob Mod</t>
  </si>
  <si>
    <t>Unc PS_Fix Mod</t>
  </si>
  <si>
    <t>Hyb CR_Fix Mod</t>
  </si>
  <si>
    <t>OX Cem CR_Fix Mod</t>
  </si>
  <si>
    <t>OX Cem PS_Fix Mod</t>
  </si>
  <si>
    <t>Primary elective TKR</t>
  </si>
  <si>
    <t>Revision elective TKR</t>
  </si>
  <si>
    <t>number</t>
  </si>
  <si>
    <t>estimate</t>
  </si>
  <si>
    <t>SE</t>
  </si>
  <si>
    <t>Primary</t>
  </si>
  <si>
    <t>95%CI low</t>
  </si>
  <si>
    <t>95%CI high</t>
  </si>
  <si>
    <t>pre primary</t>
  </si>
  <si>
    <t>ll</t>
  </si>
  <si>
    <t>UL</t>
  </si>
  <si>
    <t>6 months after</t>
  </si>
  <si>
    <t>pre revision</t>
  </si>
  <si>
    <t>disutilities</t>
  </si>
  <si>
    <t xml:space="preserve">revision number </t>
  </si>
  <si>
    <t xml:space="preserve">rerevision number </t>
  </si>
  <si>
    <t>LL</t>
  </si>
  <si>
    <t>early_revision</t>
  </si>
  <si>
    <t>middle_revision</t>
  </si>
  <si>
    <t>late_revision</t>
  </si>
  <si>
    <t>third_revision</t>
  </si>
  <si>
    <t>fourth_revision</t>
  </si>
  <si>
    <t>fifth_revision</t>
  </si>
  <si>
    <t>sixth_revision</t>
  </si>
  <si>
    <t>seventh_revision</t>
  </si>
  <si>
    <t>eighth_revision</t>
  </si>
  <si>
    <t>ninth_revision</t>
  </si>
  <si>
    <t>parameter</t>
  </si>
  <si>
    <t>SE_ad_6 months after</t>
  </si>
  <si>
    <t>SE_pre</t>
  </si>
  <si>
    <t>SE_un_6 months after</t>
  </si>
  <si>
    <t>0- female</t>
  </si>
  <si>
    <t>55 female</t>
  </si>
  <si>
    <t>65 female</t>
  </si>
  <si>
    <t>75 female</t>
  </si>
  <si>
    <t>0- male</t>
  </si>
  <si>
    <t>55 male</t>
  </si>
  <si>
    <t>65 male</t>
  </si>
  <si>
    <t xml:space="preserve">75 male </t>
  </si>
  <si>
    <t>85 male</t>
  </si>
  <si>
    <t>85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</si>
</sst>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3" fontId="0" fillId="0" borderId="0" xfId="0" applyNumberFormat="1"/>
    <xf numFmtId="10" fontId="0" fillId="0" borderId="0" xfId="0" applyNumberFormat="1"/>
    <xf numFmtId="0" fontId="5" fillId="0" borderId="0" xfId="0" applyFont="1"/>
    <xf numFmtId="9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1" fontId="0" fillId="0" borderId="0" xfId="0" applyNumberFormat="1"/>
    <xf numFmtId="2" fontId="2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4" fontId="3" fillId="0" borderId="0" xfId="0" applyNumberFormat="1" applyFont="1"/>
  </cellXfs>
  <cellStyles count="2">
    <cellStyle name="Normal" xfId="0" builtinId="0"/>
    <cellStyle name="Normal 2" xfId="1" xr:uid="{D396A0AB-0FEE-42C7-90B0-C2C3CB89B7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CCBE-CAD6-4BAD-B69A-BD9D084B9614}">
  <dimension ref="A1:E11"/>
  <sheetViews>
    <sheetView tabSelected="1" topLeftCell="A7" workbookViewId="0">
      <selection activeCell="G10" sqref="G10"/>
    </sheetView>
  </sheetViews>
  <sheetFormatPr defaultRowHeight="15"/>
  <cols>
    <col min="1" max="1" width="23.7109375" customWidth="1"/>
    <col min="2" max="2" width="19.85546875" customWidth="1"/>
    <col min="3" max="4" width="18.42578125" customWidth="1"/>
    <col min="5" max="5" width="19.42578125" customWidth="1"/>
  </cols>
  <sheetData>
    <row r="1" spans="1:5">
      <c r="A1" t="s">
        <v>47</v>
      </c>
      <c r="B1" t="s">
        <v>0</v>
      </c>
      <c r="C1" t="s">
        <v>36</v>
      </c>
      <c r="D1" t="s">
        <v>30</v>
      </c>
      <c r="E1" t="s">
        <v>1</v>
      </c>
    </row>
    <row r="2" spans="1:5">
      <c r="A2" t="s">
        <v>37</v>
      </c>
      <c r="B2" s="7">
        <v>0.186856277777778</v>
      </c>
      <c r="C2" s="11">
        <v>5.99153611111111E-2</v>
      </c>
      <c r="D2" s="11">
        <v>0.84462402777777801</v>
      </c>
      <c r="E2">
        <v>2000</v>
      </c>
    </row>
    <row r="3" spans="1:5">
      <c r="A3" t="s">
        <v>38</v>
      </c>
      <c r="B3" s="7">
        <v>0.20732504444444499</v>
      </c>
      <c r="C3" s="11">
        <v>6.3246144444444402E-2</v>
      </c>
      <c r="D3" s="11">
        <v>0.960018344444448</v>
      </c>
      <c r="E3">
        <v>1500</v>
      </c>
    </row>
    <row r="4" spans="1:5">
      <c r="A4" t="s">
        <v>39</v>
      </c>
      <c r="B4" s="7">
        <v>0.22779381111111099</v>
      </c>
      <c r="C4" s="11">
        <v>6.6576927777777795E-2</v>
      </c>
      <c r="D4" s="11">
        <v>1.0754126611111099</v>
      </c>
      <c r="E4">
        <v>1000</v>
      </c>
    </row>
    <row r="5" spans="1:5">
      <c r="A5" t="s">
        <v>40</v>
      </c>
      <c r="B5" s="7">
        <v>0.24826257777777799</v>
      </c>
      <c r="C5" s="7">
        <v>6.9907711111111104E-2</v>
      </c>
      <c r="D5" s="7">
        <v>1.1908069777777801</v>
      </c>
      <c r="E5">
        <v>500</v>
      </c>
    </row>
    <row r="6" spans="1:5">
      <c r="A6" t="s">
        <v>41</v>
      </c>
      <c r="B6" s="7">
        <v>0.26873134444444502</v>
      </c>
      <c r="C6" s="7">
        <v>7.3238494444444399E-2</v>
      </c>
      <c r="D6" s="7">
        <v>1.3062012944444501</v>
      </c>
      <c r="E6">
        <v>300</v>
      </c>
    </row>
    <row r="7" spans="1:5">
      <c r="A7" t="s">
        <v>42</v>
      </c>
      <c r="B7" s="7">
        <v>0.28920011111111099</v>
      </c>
      <c r="C7" s="7">
        <v>7.6569277777777695E-2</v>
      </c>
      <c r="D7" s="7">
        <v>1.4215956111111101</v>
      </c>
      <c r="E7">
        <v>200</v>
      </c>
    </row>
    <row r="8" spans="1:5">
      <c r="A8" t="s">
        <v>43</v>
      </c>
      <c r="B8" s="7">
        <v>0.30966887777777802</v>
      </c>
      <c r="C8" s="7">
        <v>7.9900061111111101E-2</v>
      </c>
      <c r="D8" s="7">
        <v>1.5369899277777801</v>
      </c>
      <c r="E8">
        <v>100</v>
      </c>
    </row>
    <row r="9" spans="1:5">
      <c r="A9" t="s">
        <v>44</v>
      </c>
      <c r="B9" s="7">
        <v>0.33013764444444499</v>
      </c>
      <c r="C9" s="7">
        <v>8.3230844444444396E-2</v>
      </c>
      <c r="D9" s="7">
        <v>1.6523842444444501</v>
      </c>
      <c r="E9">
        <v>50</v>
      </c>
    </row>
    <row r="10" spans="1:5">
      <c r="A10" t="s">
        <v>45</v>
      </c>
      <c r="B10" s="7">
        <v>0.35060641111111102</v>
      </c>
      <c r="C10" s="7">
        <v>8.6561627777777705E-2</v>
      </c>
      <c r="D10" s="7">
        <v>1.7677785611111101</v>
      </c>
      <c r="E10">
        <v>25</v>
      </c>
    </row>
    <row r="11" spans="1:5">
      <c r="A11" t="s">
        <v>46</v>
      </c>
      <c r="B11" s="7">
        <v>0</v>
      </c>
      <c r="C11" s="7">
        <v>0</v>
      </c>
      <c r="D11" s="7">
        <v>0</v>
      </c>
      <c r="E11" s="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89C-479E-4C79-AE5E-3B832072342D}">
  <dimension ref="A1:P11"/>
  <sheetViews>
    <sheetView workbookViewId="0">
      <selection activeCell="O17" sqref="O17"/>
    </sheetView>
  </sheetViews>
  <sheetFormatPr defaultRowHeight="15"/>
  <cols>
    <col min="1" max="1" width="12.7109375" customWidth="1"/>
    <col min="3" max="3" width="11.85546875" customWidth="1"/>
    <col min="9" max="9" width="9.85546875" bestFit="1" customWidth="1"/>
    <col min="17" max="17" width="11.140625" bestFit="1" customWidth="1"/>
  </cols>
  <sheetData>
    <row r="1" spans="1:16">
      <c r="A1" t="s">
        <v>25</v>
      </c>
      <c r="B1" t="s">
        <v>22</v>
      </c>
      <c r="C1" t="s">
        <v>23</v>
      </c>
      <c r="D1" t="s">
        <v>24</v>
      </c>
      <c r="E1" t="s">
        <v>26</v>
      </c>
      <c r="F1" t="s">
        <v>27</v>
      </c>
      <c r="G1" t="s">
        <v>34</v>
      </c>
      <c r="H1" t="s">
        <v>23</v>
      </c>
      <c r="I1" t="s">
        <v>24</v>
      </c>
      <c r="J1" t="s">
        <v>26</v>
      </c>
      <c r="K1" t="s">
        <v>27</v>
      </c>
      <c r="L1" t="s">
        <v>35</v>
      </c>
      <c r="M1" t="s">
        <v>23</v>
      </c>
      <c r="N1" t="s">
        <v>24</v>
      </c>
      <c r="O1" t="s">
        <v>26</v>
      </c>
      <c r="P1" t="s">
        <v>27</v>
      </c>
    </row>
    <row r="2" spans="1:16">
      <c r="A2" s="5" t="s">
        <v>51</v>
      </c>
      <c r="B2" s="3">
        <v>46073.8</v>
      </c>
      <c r="C2" s="4">
        <v>8.5266666666666702E-3</v>
      </c>
      <c r="D2" s="7">
        <v>6.6000000000000003E-2</v>
      </c>
      <c r="E2" s="4">
        <v>7.2933333333333296E-3</v>
      </c>
      <c r="F2" s="4">
        <v>9.8666666666667197E-3</v>
      </c>
      <c r="G2" s="3">
        <v>1524.6</v>
      </c>
      <c r="H2" s="4">
        <v>3.61E-2</v>
      </c>
      <c r="I2">
        <v>1.0493333333333299</v>
      </c>
      <c r="J2" s="4">
        <v>2.068E-2</v>
      </c>
      <c r="K2" s="4">
        <v>6.4593333333333294E-2</v>
      </c>
      <c r="L2" s="10">
        <v>287.2</v>
      </c>
      <c r="M2" s="4">
        <v>6.2E-2</v>
      </c>
      <c r="N2" s="7">
        <v>5.1166666666666698</v>
      </c>
      <c r="O2" s="4">
        <v>1.34E-2</v>
      </c>
      <c r="P2" s="4">
        <v>0.28039999999999998</v>
      </c>
    </row>
    <row r="3" spans="1:16">
      <c r="A3" s="5" t="s">
        <v>52</v>
      </c>
      <c r="B3" s="3">
        <v>43638.872727272697</v>
      </c>
      <c r="C3" s="4">
        <v>9.4296969696969803E-3</v>
      </c>
      <c r="D3" s="7">
        <v>7.2363636363636394E-2</v>
      </c>
      <c r="E3" s="4">
        <v>8.0757575757575799E-3</v>
      </c>
      <c r="F3" s="4">
        <v>1.08915151515151E-2</v>
      </c>
      <c r="G3" s="3">
        <v>1344.2</v>
      </c>
      <c r="H3" s="4">
        <v>3.9423636363636397E-2</v>
      </c>
      <c r="I3">
        <v>1.15448484848485</v>
      </c>
      <c r="J3" s="4">
        <v>2.24818181818182E-2</v>
      </c>
      <c r="K3" s="4">
        <v>7.0815757575757601E-2</v>
      </c>
      <c r="L3" s="10">
        <v>275.81818181818198</v>
      </c>
      <c r="M3" s="4">
        <v>6.7921818181818194E-2</v>
      </c>
      <c r="N3" s="7">
        <v>5.66678787878788</v>
      </c>
      <c r="O3" s="4">
        <v>1.42987878787879E-2</v>
      </c>
      <c r="P3" s="4">
        <v>0.30990121212121202</v>
      </c>
    </row>
    <row r="4" spans="1:16">
      <c r="A4" s="5" t="s">
        <v>53</v>
      </c>
      <c r="B4" s="3">
        <v>41203.945454545399</v>
      </c>
      <c r="C4" s="4">
        <v>1.03327272727272E-2</v>
      </c>
      <c r="D4" s="7">
        <v>7.8727272727272798E-2</v>
      </c>
      <c r="E4" s="4">
        <v>8.8581818181818206E-3</v>
      </c>
      <c r="F4" s="4">
        <v>1.19163636363636E-2</v>
      </c>
      <c r="G4" s="3">
        <v>1163.8</v>
      </c>
      <c r="H4" s="4">
        <v>4.27472727272728E-2</v>
      </c>
      <c r="I4">
        <v>1.2596363636363599</v>
      </c>
      <c r="J4" s="4">
        <v>2.42836363636364E-2</v>
      </c>
      <c r="K4" s="4">
        <v>7.7038181818181797E-2</v>
      </c>
      <c r="L4" s="10">
        <v>264.43636363636398</v>
      </c>
      <c r="M4" s="4">
        <v>7.3823636363636397E-2</v>
      </c>
      <c r="N4" s="7">
        <v>6.2169090909091</v>
      </c>
      <c r="O4" s="4">
        <v>1.5190909090909E-2</v>
      </c>
      <c r="P4" s="4">
        <v>0.33938909090909097</v>
      </c>
    </row>
    <row r="5" spans="1:16">
      <c r="A5" s="5" t="s">
        <v>54</v>
      </c>
      <c r="B5" s="3">
        <v>38769.018181818101</v>
      </c>
      <c r="C5" s="4">
        <v>1.12357575757575E-2</v>
      </c>
      <c r="D5" s="7">
        <v>8.5090909090909106E-2</v>
      </c>
      <c r="E5" s="4">
        <v>9.6406060606061099E-3</v>
      </c>
      <c r="F5" s="4">
        <v>1.29412121212121E-2</v>
      </c>
      <c r="G5" s="3">
        <v>983.400000000001</v>
      </c>
      <c r="H5" s="4">
        <v>4.60709090909091E-2</v>
      </c>
      <c r="I5">
        <v>1.36478787878788</v>
      </c>
      <c r="J5" s="4">
        <v>2.6085454545454599E-2</v>
      </c>
      <c r="K5" s="4">
        <v>8.3260606060606104E-2</v>
      </c>
      <c r="L5" s="10">
        <v>253.054545454546</v>
      </c>
      <c r="M5" s="4">
        <v>7.9725454545454599E-2</v>
      </c>
      <c r="N5" s="7">
        <v>6.7670303030302996</v>
      </c>
      <c r="O5" s="4">
        <v>1.60830303030303E-2</v>
      </c>
      <c r="P5" s="4">
        <v>0.36887696969696898</v>
      </c>
    </row>
    <row r="6" spans="1:16">
      <c r="A6" s="5" t="s">
        <v>60</v>
      </c>
      <c r="B6" s="3">
        <v>36334.090909090897</v>
      </c>
      <c r="C6" s="4">
        <v>1.2138787878787799E-2</v>
      </c>
      <c r="D6" s="7">
        <v>9.1454545454545497E-2</v>
      </c>
      <c r="E6" s="4">
        <v>1.04230303030303E-2</v>
      </c>
      <c r="F6" s="4">
        <v>1.39660606060606E-2</v>
      </c>
      <c r="G6">
        <v>803.00000000000102</v>
      </c>
      <c r="H6" s="4">
        <v>4.9394545454545503E-2</v>
      </c>
      <c r="I6">
        <v>1.4699393939393901</v>
      </c>
      <c r="J6" s="4">
        <v>2.7887272727272799E-2</v>
      </c>
      <c r="K6" s="4">
        <v>8.94830303030303E-2</v>
      </c>
      <c r="L6" s="10">
        <v>241.672727272727</v>
      </c>
      <c r="M6" s="4">
        <v>8.5627272727272802E-2</v>
      </c>
      <c r="N6" s="7">
        <v>7.3171515151515196</v>
      </c>
      <c r="O6" s="4">
        <v>1.6975151515151499E-2</v>
      </c>
      <c r="P6" s="4">
        <v>0.39836484848484799</v>
      </c>
    </row>
    <row r="7" spans="1:16">
      <c r="A7" s="5" t="s">
        <v>55</v>
      </c>
      <c r="B7" s="3">
        <v>33899.163636363599</v>
      </c>
      <c r="C7" s="4">
        <v>1.3041818181818101E-2</v>
      </c>
      <c r="D7" s="7">
        <v>9.7818181818181901E-2</v>
      </c>
      <c r="E7" s="4">
        <v>1.1205454545454499E-2</v>
      </c>
      <c r="F7" s="4">
        <v>1.49909090909091E-2</v>
      </c>
      <c r="G7" s="3">
        <v>622.60000000000105</v>
      </c>
      <c r="H7" s="4">
        <v>5.27181818181819E-2</v>
      </c>
      <c r="I7">
        <v>1.57509090909091</v>
      </c>
      <c r="J7" s="4">
        <v>2.9689090909090901E-2</v>
      </c>
      <c r="K7" s="4">
        <v>9.5705454545454594E-2</v>
      </c>
      <c r="L7" s="10">
        <v>230.290909090909</v>
      </c>
      <c r="M7" s="4">
        <v>9.1529090909090893E-2</v>
      </c>
      <c r="N7" s="7">
        <v>7.8672727272727299</v>
      </c>
      <c r="O7" s="4">
        <v>1.78672727272727E-2</v>
      </c>
      <c r="P7" s="4">
        <v>0.427852727272727</v>
      </c>
    </row>
    <row r="8" spans="1:16">
      <c r="A8" s="5" t="s">
        <v>56</v>
      </c>
      <c r="B8" s="3">
        <v>31464.236363636301</v>
      </c>
      <c r="C8" s="4">
        <v>1.3944848484848499E-2</v>
      </c>
      <c r="D8" s="7">
        <v>0.104181818181818</v>
      </c>
      <c r="E8" s="4">
        <v>1.1987878787878801E-2</v>
      </c>
      <c r="F8" s="4">
        <v>1.60157575757576E-2</v>
      </c>
      <c r="G8" s="3">
        <v>442.20000000000101</v>
      </c>
      <c r="H8" s="4">
        <v>5.60418181818182E-2</v>
      </c>
      <c r="I8">
        <v>1.6802424242424201</v>
      </c>
      <c r="J8" s="4">
        <v>3.1490909090909097E-2</v>
      </c>
      <c r="K8" s="4">
        <v>0.101927878787879</v>
      </c>
      <c r="L8" s="10">
        <v>218.90909090909099</v>
      </c>
      <c r="M8" s="4">
        <v>9.7430909090909096E-2</v>
      </c>
      <c r="N8" s="7">
        <v>8.4173939393939392</v>
      </c>
      <c r="O8" s="4">
        <v>1.8759393939393899E-2</v>
      </c>
      <c r="P8" s="4">
        <v>0.457340606060606</v>
      </c>
    </row>
    <row r="9" spans="1:16">
      <c r="A9" s="5" t="s">
        <v>57</v>
      </c>
      <c r="B9" s="3">
        <v>29029.309090908999</v>
      </c>
      <c r="C9" s="4">
        <v>1.4847878787878801E-2</v>
      </c>
      <c r="D9" s="7">
        <v>0.110545454545454</v>
      </c>
      <c r="E9" s="4">
        <v>1.2770303030303E-2</v>
      </c>
      <c r="F9" s="4">
        <v>1.7040606060605999E-2</v>
      </c>
      <c r="G9" s="3">
        <v>261.80000000000098</v>
      </c>
      <c r="H9" s="4">
        <v>5.9365454545454603E-2</v>
      </c>
      <c r="I9">
        <v>1.78539393939394</v>
      </c>
      <c r="J9" s="4">
        <v>3.32927272727273E-2</v>
      </c>
      <c r="K9" s="4">
        <v>0.108150303030303</v>
      </c>
      <c r="L9" s="10">
        <v>207.52727272727299</v>
      </c>
      <c r="M9" s="4">
        <v>0.10333272727272701</v>
      </c>
      <c r="N9" s="7">
        <v>8.9675151515151494</v>
      </c>
      <c r="O9" s="4">
        <v>1.96515151515151E-2</v>
      </c>
      <c r="P9" s="4">
        <v>0.48682848484848501</v>
      </c>
    </row>
    <row r="10" spans="1:16">
      <c r="A10" s="5" t="s">
        <v>58</v>
      </c>
      <c r="B10" s="3">
        <v>26594.381818181799</v>
      </c>
      <c r="C10" s="4">
        <v>1.57509090909091E-2</v>
      </c>
      <c r="D10" s="7">
        <v>0.116909090909091</v>
      </c>
      <c r="E10" s="4">
        <v>1.35527272727273E-2</v>
      </c>
      <c r="F10" s="4">
        <v>1.8065454545454499E-2</v>
      </c>
      <c r="G10" s="3">
        <v>81.400000000001</v>
      </c>
      <c r="H10" s="4">
        <v>6.2689090909091E-2</v>
      </c>
      <c r="I10">
        <v>1.8905454545454501</v>
      </c>
      <c r="J10" s="6">
        <v>3.5094545454545503E-2</v>
      </c>
      <c r="K10" s="4">
        <v>0.114372727272727</v>
      </c>
      <c r="L10" s="10">
        <v>196.14545454545501</v>
      </c>
      <c r="M10" s="4">
        <v>0.109234545454545</v>
      </c>
      <c r="N10" s="7">
        <v>9.5176363636363703</v>
      </c>
      <c r="O10" s="4">
        <v>2.0543636363636299E-2</v>
      </c>
      <c r="P10" s="4">
        <v>0.51631636363636302</v>
      </c>
    </row>
    <row r="11" spans="1:16">
      <c r="A11" s="5" t="s">
        <v>59</v>
      </c>
      <c r="B11" s="3">
        <v>24159.4545454545</v>
      </c>
      <c r="C11" s="4">
        <v>1.6653939393939401E-2</v>
      </c>
      <c r="D11" s="7">
        <v>0.12327272727272701</v>
      </c>
      <c r="E11" s="4">
        <v>1.43351515151515E-2</v>
      </c>
      <c r="F11" s="4">
        <v>1.9090303030302999E-2</v>
      </c>
      <c r="G11">
        <v>9</v>
      </c>
      <c r="H11" s="4">
        <v>6.6012727272727306E-2</v>
      </c>
      <c r="I11">
        <v>1.99569696969697</v>
      </c>
      <c r="J11" s="4">
        <v>3.6896363636363699E-2</v>
      </c>
      <c r="K11" s="4">
        <v>0.120595151515152</v>
      </c>
      <c r="L11" s="10">
        <v>184.763636363637</v>
      </c>
      <c r="M11" s="4">
        <v>0.115136363636363</v>
      </c>
      <c r="N11" s="7">
        <v>10.067757575757501</v>
      </c>
      <c r="O11" s="4">
        <v>2.14357575757575E-2</v>
      </c>
      <c r="P11" s="4">
        <v>0.54580424242424197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23D3-FC16-490A-9D4D-1626D6E990E2}">
  <dimension ref="A1:C160"/>
  <sheetViews>
    <sheetView topLeftCell="A136" workbookViewId="0">
      <selection activeCell="G156" sqref="G156"/>
    </sheetView>
  </sheetViews>
  <sheetFormatPr defaultColWidth="8.85546875" defaultRowHeight="15"/>
  <sheetData>
    <row r="1" spans="1:3">
      <c r="A1" t="s">
        <v>2</v>
      </c>
      <c r="B1" t="s">
        <v>3</v>
      </c>
      <c r="C1" t="s">
        <v>4</v>
      </c>
    </row>
    <row r="2" spans="1:3">
      <c r="A2">
        <v>0</v>
      </c>
      <c r="B2">
        <v>4.267E-3</v>
      </c>
      <c r="C2">
        <v>3.5360000000000001E-3</v>
      </c>
    </row>
    <row r="3" spans="1:3">
      <c r="A3">
        <v>1</v>
      </c>
      <c r="B3">
        <v>2.43E-4</v>
      </c>
      <c r="C3">
        <v>2.13E-4</v>
      </c>
    </row>
    <row r="4" spans="1:3">
      <c r="A4">
        <v>2</v>
      </c>
      <c r="B4">
        <v>1.3200000000000001E-4</v>
      </c>
      <c r="C4">
        <v>1.27E-4</v>
      </c>
    </row>
    <row r="5" spans="1:3">
      <c r="A5">
        <v>3</v>
      </c>
      <c r="B5">
        <v>1.01E-4</v>
      </c>
      <c r="C5">
        <v>9.7999999999999997E-5</v>
      </c>
    </row>
    <row r="6" spans="1:3">
      <c r="A6">
        <v>4</v>
      </c>
      <c r="B6">
        <v>9.7E-5</v>
      </c>
      <c r="C6">
        <v>6.7999999999999999E-5</v>
      </c>
    </row>
    <row r="7" spans="1:3">
      <c r="A7">
        <v>5</v>
      </c>
      <c r="B7">
        <v>8.5000000000000006E-5</v>
      </c>
      <c r="C7">
        <v>8.6000000000000003E-5</v>
      </c>
    </row>
    <row r="8" spans="1:3">
      <c r="A8">
        <v>6</v>
      </c>
      <c r="B8">
        <v>8.7999999999999998E-5</v>
      </c>
      <c r="C8">
        <v>8.2000000000000001E-5</v>
      </c>
    </row>
    <row r="9" spans="1:3">
      <c r="A9">
        <v>7</v>
      </c>
      <c r="B9">
        <v>6.8999999999999997E-5</v>
      </c>
      <c r="C9">
        <v>6.2000000000000003E-5</v>
      </c>
    </row>
    <row r="10" spans="1:3">
      <c r="A10">
        <v>8</v>
      </c>
      <c r="B10">
        <v>6.7000000000000002E-5</v>
      </c>
      <c r="C10">
        <v>6.3999999999999997E-5</v>
      </c>
    </row>
    <row r="11" spans="1:3">
      <c r="A11">
        <v>9</v>
      </c>
      <c r="B11">
        <v>5.8999999999999998E-5</v>
      </c>
      <c r="C11">
        <v>5.3000000000000001E-5</v>
      </c>
    </row>
    <row r="12" spans="1:3">
      <c r="A12">
        <v>10</v>
      </c>
      <c r="B12">
        <v>7.3999999999999996E-5</v>
      </c>
      <c r="C12">
        <v>6.3999999999999997E-5</v>
      </c>
    </row>
    <row r="13" spans="1:3">
      <c r="A13">
        <v>11</v>
      </c>
      <c r="B13">
        <v>8.5000000000000006E-5</v>
      </c>
      <c r="C13">
        <v>6.6000000000000005E-5</v>
      </c>
    </row>
    <row r="14" spans="1:3">
      <c r="A14">
        <v>12</v>
      </c>
      <c r="B14">
        <v>1.05E-4</v>
      </c>
      <c r="C14">
        <v>6.0000000000000002E-5</v>
      </c>
    </row>
    <row r="15" spans="1:3">
      <c r="A15">
        <v>13</v>
      </c>
      <c r="B15">
        <v>1.27E-4</v>
      </c>
      <c r="C15">
        <v>8.0000000000000007E-5</v>
      </c>
    </row>
    <row r="16" spans="1:3">
      <c r="A16">
        <v>14</v>
      </c>
      <c r="B16">
        <v>1.21E-4</v>
      </c>
      <c r="C16">
        <v>1.01E-4</v>
      </c>
    </row>
    <row r="17" spans="1:3">
      <c r="A17">
        <v>15</v>
      </c>
      <c r="B17">
        <v>1.74E-4</v>
      </c>
      <c r="C17">
        <v>1.12E-4</v>
      </c>
    </row>
    <row r="18" spans="1:3">
      <c r="A18">
        <v>16</v>
      </c>
      <c r="B18">
        <v>2.2699999999999999E-4</v>
      </c>
      <c r="C18">
        <v>1.47E-4</v>
      </c>
    </row>
    <row r="19" spans="1:3">
      <c r="A19">
        <v>17</v>
      </c>
      <c r="B19">
        <v>3.1599999999999998E-4</v>
      </c>
      <c r="C19">
        <v>1.5899999999999999E-4</v>
      </c>
    </row>
    <row r="20" spans="1:3">
      <c r="A20">
        <v>18</v>
      </c>
      <c r="B20">
        <v>4.0000000000000002E-4</v>
      </c>
      <c r="C20">
        <v>2.2699999999999999E-4</v>
      </c>
    </row>
    <row r="21" spans="1:3">
      <c r="A21">
        <v>19</v>
      </c>
      <c r="B21">
        <v>4.4799999999999999E-4</v>
      </c>
      <c r="C21">
        <v>2.0000000000000001E-4</v>
      </c>
    </row>
    <row r="22" spans="1:3">
      <c r="A22">
        <v>20</v>
      </c>
      <c r="B22">
        <v>5.0799999999999999E-4</v>
      </c>
      <c r="C22">
        <v>1.9000000000000001E-4</v>
      </c>
    </row>
    <row r="23" spans="1:3">
      <c r="A23">
        <v>21</v>
      </c>
      <c r="B23">
        <v>5.13E-4</v>
      </c>
      <c r="C23">
        <v>2.1100000000000001E-4</v>
      </c>
    </row>
    <row r="24" spans="1:3">
      <c r="A24">
        <v>22</v>
      </c>
      <c r="B24">
        <v>5.04E-4</v>
      </c>
      <c r="C24">
        <v>2.2900000000000001E-4</v>
      </c>
    </row>
    <row r="25" spans="1:3">
      <c r="A25">
        <v>23</v>
      </c>
      <c r="B25">
        <v>5.0500000000000002E-4</v>
      </c>
      <c r="C25">
        <v>2.22E-4</v>
      </c>
    </row>
    <row r="26" spans="1:3">
      <c r="A26">
        <v>24</v>
      </c>
      <c r="B26">
        <v>5.5199999999999997E-4</v>
      </c>
      <c r="C26">
        <v>2.22E-4</v>
      </c>
    </row>
    <row r="27" spans="1:3">
      <c r="A27">
        <v>25</v>
      </c>
      <c r="B27">
        <v>5.9800000000000001E-4</v>
      </c>
      <c r="C27">
        <v>2.5399999999999999E-4</v>
      </c>
    </row>
    <row r="28" spans="1:3">
      <c r="A28">
        <v>26</v>
      </c>
      <c r="B28">
        <v>5.8100000000000003E-4</v>
      </c>
      <c r="C28">
        <v>2.6200000000000003E-4</v>
      </c>
    </row>
    <row r="29" spans="1:3">
      <c r="A29">
        <v>27</v>
      </c>
      <c r="B29">
        <v>6.2100000000000002E-4</v>
      </c>
      <c r="C29">
        <v>2.92E-4</v>
      </c>
    </row>
    <row r="30" spans="1:3">
      <c r="A30">
        <v>28</v>
      </c>
      <c r="B30">
        <v>6.9499999999999998E-4</v>
      </c>
      <c r="C30">
        <v>3.1399999999999999E-4</v>
      </c>
    </row>
    <row r="31" spans="1:3">
      <c r="A31">
        <v>29</v>
      </c>
      <c r="B31">
        <v>7.3200000000000001E-4</v>
      </c>
      <c r="C31">
        <v>3.2000000000000003E-4</v>
      </c>
    </row>
    <row r="32" spans="1:3">
      <c r="A32">
        <v>30</v>
      </c>
      <c r="B32">
        <v>7.7099999999999998E-4</v>
      </c>
      <c r="C32">
        <v>3.6999999999999999E-4</v>
      </c>
    </row>
    <row r="33" spans="1:3">
      <c r="A33">
        <v>31</v>
      </c>
      <c r="B33">
        <v>8.3500000000000002E-4</v>
      </c>
      <c r="C33">
        <v>3.9399999999999998E-4</v>
      </c>
    </row>
    <row r="34" spans="1:3">
      <c r="A34">
        <v>32</v>
      </c>
      <c r="B34">
        <v>8.3500000000000002E-4</v>
      </c>
      <c r="C34">
        <v>4.5300000000000001E-4</v>
      </c>
    </row>
    <row r="35" spans="1:3">
      <c r="A35">
        <v>33</v>
      </c>
      <c r="B35">
        <v>9.2900000000000003E-4</v>
      </c>
      <c r="C35">
        <v>4.86E-4</v>
      </c>
    </row>
    <row r="36" spans="1:3">
      <c r="A36">
        <v>34</v>
      </c>
      <c r="B36">
        <v>9.5699999999999995E-4</v>
      </c>
      <c r="C36">
        <v>5.5599999999999996E-4</v>
      </c>
    </row>
    <row r="37" spans="1:3">
      <c r="A37">
        <v>35</v>
      </c>
      <c r="B37">
        <v>1.073E-3</v>
      </c>
      <c r="C37">
        <v>5.8200000000000005E-4</v>
      </c>
    </row>
    <row r="38" spans="1:3">
      <c r="A38">
        <v>36</v>
      </c>
      <c r="B38">
        <v>1.1460000000000001E-3</v>
      </c>
      <c r="C38">
        <v>6.4499999999999996E-4</v>
      </c>
    </row>
    <row r="39" spans="1:3">
      <c r="A39">
        <v>37</v>
      </c>
      <c r="B39">
        <v>1.3090000000000001E-3</v>
      </c>
      <c r="C39">
        <v>7.8399999999999997E-4</v>
      </c>
    </row>
    <row r="40" spans="1:3">
      <c r="A40">
        <v>38</v>
      </c>
      <c r="B40">
        <v>1.261E-3</v>
      </c>
      <c r="C40">
        <v>7.3200000000000001E-4</v>
      </c>
    </row>
    <row r="41" spans="1:3">
      <c r="A41">
        <v>39</v>
      </c>
      <c r="B41">
        <v>1.3990000000000001E-3</v>
      </c>
      <c r="C41">
        <v>8.52E-4</v>
      </c>
    </row>
    <row r="42" spans="1:3">
      <c r="A42">
        <v>40</v>
      </c>
      <c r="B42">
        <v>1.529E-3</v>
      </c>
      <c r="C42">
        <v>9.0200000000000002E-4</v>
      </c>
    </row>
    <row r="43" spans="1:3">
      <c r="A43">
        <v>41</v>
      </c>
      <c r="B43">
        <v>1.67E-3</v>
      </c>
      <c r="C43">
        <v>9.859999999999999E-4</v>
      </c>
    </row>
    <row r="44" spans="1:3">
      <c r="A44">
        <v>42</v>
      </c>
      <c r="B44">
        <v>1.818E-3</v>
      </c>
      <c r="C44">
        <v>1.073E-3</v>
      </c>
    </row>
    <row r="45" spans="1:3">
      <c r="A45">
        <v>43</v>
      </c>
      <c r="B45">
        <v>2.0019999999999999E-3</v>
      </c>
      <c r="C45">
        <v>1.1709999999999999E-3</v>
      </c>
    </row>
    <row r="46" spans="1:3">
      <c r="A46">
        <v>44</v>
      </c>
      <c r="B46">
        <v>2.0929999999999998E-3</v>
      </c>
      <c r="C46">
        <v>1.3159999999999999E-3</v>
      </c>
    </row>
    <row r="47" spans="1:3">
      <c r="A47">
        <v>45</v>
      </c>
      <c r="B47">
        <v>2.3470000000000001E-3</v>
      </c>
      <c r="C47">
        <v>1.4250000000000001E-3</v>
      </c>
    </row>
    <row r="48" spans="1:3">
      <c r="A48">
        <v>46</v>
      </c>
      <c r="B48">
        <v>2.4880000000000002E-3</v>
      </c>
      <c r="C48">
        <v>1.5640000000000001E-3</v>
      </c>
    </row>
    <row r="49" spans="1:3">
      <c r="A49">
        <v>47</v>
      </c>
      <c r="B49">
        <v>2.696E-3</v>
      </c>
      <c r="C49">
        <v>1.6949999999999999E-3</v>
      </c>
    </row>
    <row r="50" spans="1:3">
      <c r="A50">
        <v>48</v>
      </c>
      <c r="B50">
        <v>2.8519999999999999E-3</v>
      </c>
      <c r="C50">
        <v>1.8400000000000001E-3</v>
      </c>
    </row>
    <row r="51" spans="1:3">
      <c r="A51">
        <v>49</v>
      </c>
      <c r="B51">
        <v>3.189E-3</v>
      </c>
      <c r="C51">
        <v>1.9430000000000001E-3</v>
      </c>
    </row>
    <row r="52" spans="1:3">
      <c r="A52">
        <v>50</v>
      </c>
      <c r="B52">
        <v>3.3790000000000001E-3</v>
      </c>
      <c r="C52">
        <v>2.1689999999999999E-3</v>
      </c>
    </row>
    <row r="53" spans="1:3">
      <c r="A53">
        <v>51</v>
      </c>
      <c r="B53">
        <v>3.6059999999999998E-3</v>
      </c>
      <c r="C53">
        <v>2.3579999999999999E-3</v>
      </c>
    </row>
    <row r="54" spans="1:3">
      <c r="A54">
        <v>52</v>
      </c>
      <c r="B54">
        <v>3.9069999999999999E-3</v>
      </c>
      <c r="C54">
        <v>2.5569999999999998E-3</v>
      </c>
    </row>
    <row r="55" spans="1:3">
      <c r="A55">
        <v>53</v>
      </c>
      <c r="B55">
        <v>4.1250000000000002E-3</v>
      </c>
      <c r="C55">
        <v>2.6970000000000002E-3</v>
      </c>
    </row>
    <row r="56" spans="1:3">
      <c r="A56">
        <v>54</v>
      </c>
      <c r="B56">
        <v>4.4780000000000002E-3</v>
      </c>
      <c r="C56">
        <v>2.9139999999999999E-3</v>
      </c>
    </row>
    <row r="57" spans="1:3">
      <c r="A57">
        <v>55</v>
      </c>
      <c r="B57">
        <v>4.7600000000000003E-3</v>
      </c>
      <c r="C57">
        <v>3.1939999999999998E-3</v>
      </c>
    </row>
    <row r="58" spans="1:3">
      <c r="A58">
        <v>56</v>
      </c>
      <c r="B58">
        <v>5.3889999999999997E-3</v>
      </c>
      <c r="C58">
        <v>3.542E-3</v>
      </c>
    </row>
    <row r="59" spans="1:3">
      <c r="A59">
        <v>57</v>
      </c>
      <c r="B59">
        <v>5.8560000000000001E-3</v>
      </c>
      <c r="C59">
        <v>3.8159999999999999E-3</v>
      </c>
    </row>
    <row r="60" spans="1:3">
      <c r="A60">
        <v>58</v>
      </c>
      <c r="B60">
        <v>6.3940000000000004E-3</v>
      </c>
      <c r="C60">
        <v>4.2300000000000003E-3</v>
      </c>
    </row>
    <row r="61" spans="1:3">
      <c r="A61">
        <v>59</v>
      </c>
      <c r="B61">
        <v>6.9300000000000004E-3</v>
      </c>
      <c r="C61">
        <v>4.6160000000000003E-3</v>
      </c>
    </row>
    <row r="62" spans="1:3">
      <c r="A62">
        <v>60</v>
      </c>
      <c r="B62">
        <v>7.5950000000000002E-3</v>
      </c>
      <c r="C62">
        <v>5.0540000000000003E-3</v>
      </c>
    </row>
    <row r="63" spans="1:3">
      <c r="A63">
        <v>61</v>
      </c>
      <c r="B63">
        <v>8.3129999999999992E-3</v>
      </c>
      <c r="C63">
        <v>5.4920000000000004E-3</v>
      </c>
    </row>
    <row r="64" spans="1:3">
      <c r="A64">
        <v>62</v>
      </c>
      <c r="B64">
        <v>9.2230000000000003E-3</v>
      </c>
      <c r="C64">
        <v>6.2639999999999996E-3</v>
      </c>
    </row>
    <row r="65" spans="1:3">
      <c r="A65">
        <v>63</v>
      </c>
      <c r="B65">
        <v>1.0178E-2</v>
      </c>
      <c r="C65">
        <v>6.7140000000000003E-3</v>
      </c>
    </row>
    <row r="66" spans="1:3">
      <c r="A66">
        <v>64</v>
      </c>
      <c r="B66">
        <v>1.0947E-2</v>
      </c>
      <c r="C66">
        <v>7.2639999999999996E-3</v>
      </c>
    </row>
    <row r="67" spans="1:3">
      <c r="A67">
        <v>65</v>
      </c>
      <c r="B67">
        <v>1.2024999999999999E-2</v>
      </c>
      <c r="C67">
        <v>7.9880000000000003E-3</v>
      </c>
    </row>
    <row r="68" spans="1:3">
      <c r="A68">
        <v>66</v>
      </c>
      <c r="B68">
        <v>1.333E-2</v>
      </c>
      <c r="C68">
        <v>8.5730000000000008E-3</v>
      </c>
    </row>
    <row r="69" spans="1:3">
      <c r="A69">
        <v>67</v>
      </c>
      <c r="B69">
        <v>1.4437E-2</v>
      </c>
      <c r="C69">
        <v>9.3799999999999994E-3</v>
      </c>
    </row>
    <row r="70" spans="1:3">
      <c r="A70">
        <v>68</v>
      </c>
      <c r="B70">
        <v>1.5740000000000001E-2</v>
      </c>
      <c r="C70">
        <v>1.0330000000000001E-2</v>
      </c>
    </row>
    <row r="71" spans="1:3">
      <c r="A71">
        <v>69</v>
      </c>
      <c r="B71">
        <v>1.7288999999999999E-2</v>
      </c>
      <c r="C71">
        <v>1.1296E-2</v>
      </c>
    </row>
    <row r="72" spans="1:3">
      <c r="A72">
        <v>70</v>
      </c>
      <c r="B72">
        <v>1.8286E-2</v>
      </c>
      <c r="C72">
        <v>1.2437E-2</v>
      </c>
    </row>
    <row r="73" spans="1:3">
      <c r="A73">
        <v>71</v>
      </c>
      <c r="B73">
        <v>2.0275999999999999E-2</v>
      </c>
      <c r="C73">
        <v>1.3337E-2</v>
      </c>
    </row>
    <row r="74" spans="1:3">
      <c r="A74">
        <v>72</v>
      </c>
      <c r="B74">
        <v>2.2325999999999999E-2</v>
      </c>
      <c r="C74">
        <v>1.5240999999999999E-2</v>
      </c>
    </row>
    <row r="75" spans="1:3">
      <c r="A75">
        <v>73</v>
      </c>
      <c r="B75">
        <v>2.5499999999999998E-2</v>
      </c>
      <c r="C75">
        <v>1.7347000000000001E-2</v>
      </c>
    </row>
    <row r="76" spans="1:3">
      <c r="A76">
        <v>74</v>
      </c>
      <c r="B76">
        <v>2.8122999999999999E-2</v>
      </c>
      <c r="C76">
        <v>1.9167E-2</v>
      </c>
    </row>
    <row r="77" spans="1:3">
      <c r="A77">
        <v>75</v>
      </c>
      <c r="B77">
        <v>3.1401999999999999E-2</v>
      </c>
      <c r="C77">
        <v>2.1437000000000001E-2</v>
      </c>
    </row>
    <row r="78" spans="1:3">
      <c r="A78">
        <v>76</v>
      </c>
      <c r="B78">
        <v>3.5115E-2</v>
      </c>
      <c r="C78">
        <v>2.4216999999999999E-2</v>
      </c>
    </row>
    <row r="79" spans="1:3">
      <c r="A79">
        <v>77</v>
      </c>
      <c r="B79">
        <v>3.8837999999999998E-2</v>
      </c>
      <c r="C79">
        <v>2.7307999999999999E-2</v>
      </c>
    </row>
    <row r="80" spans="1:3">
      <c r="A80">
        <v>78</v>
      </c>
      <c r="B80">
        <v>4.3520999999999997E-2</v>
      </c>
      <c r="C80">
        <v>3.0960999999999999E-2</v>
      </c>
    </row>
    <row r="81" spans="1:3">
      <c r="A81">
        <v>79</v>
      </c>
      <c r="B81">
        <v>4.8099000000000003E-2</v>
      </c>
      <c r="C81">
        <v>3.4480999999999998E-2</v>
      </c>
    </row>
    <row r="82" spans="1:3">
      <c r="A82">
        <v>80</v>
      </c>
      <c r="B82">
        <v>5.3982000000000002E-2</v>
      </c>
      <c r="C82">
        <v>3.8462999999999997E-2</v>
      </c>
    </row>
    <row r="83" spans="1:3">
      <c r="A83">
        <v>81</v>
      </c>
      <c r="B83">
        <v>6.0070999999999999E-2</v>
      </c>
      <c r="C83">
        <v>4.3633999999999999E-2</v>
      </c>
    </row>
    <row r="84" spans="1:3">
      <c r="A84">
        <v>82</v>
      </c>
      <c r="B84">
        <v>6.6512000000000002E-2</v>
      </c>
      <c r="C84">
        <v>4.8958000000000002E-2</v>
      </c>
    </row>
    <row r="85" spans="1:3">
      <c r="A85">
        <v>83</v>
      </c>
      <c r="B85">
        <v>7.5396000000000005E-2</v>
      </c>
      <c r="C85">
        <v>5.6269E-2</v>
      </c>
    </row>
    <row r="86" spans="1:3">
      <c r="A86">
        <v>84</v>
      </c>
      <c r="B86">
        <v>8.4754999999999997E-2</v>
      </c>
      <c r="C86">
        <v>6.3935000000000006E-2</v>
      </c>
    </row>
    <row r="87" spans="1:3">
      <c r="A87">
        <v>85</v>
      </c>
      <c r="B87">
        <v>9.4663999999999998E-2</v>
      </c>
      <c r="C87">
        <v>7.2461999999999999E-2</v>
      </c>
    </row>
    <row r="88" spans="1:3">
      <c r="A88">
        <v>86</v>
      </c>
      <c r="B88">
        <v>0.106853</v>
      </c>
      <c r="C88">
        <v>8.3094000000000001E-2</v>
      </c>
    </row>
    <row r="89" spans="1:3">
      <c r="A89">
        <v>87</v>
      </c>
      <c r="B89">
        <v>0.118585</v>
      </c>
      <c r="C89">
        <v>9.3462000000000003E-2</v>
      </c>
    </row>
    <row r="90" spans="1:3">
      <c r="A90">
        <v>88</v>
      </c>
      <c r="B90">
        <v>0.13335900000000001</v>
      </c>
      <c r="C90">
        <v>0.106434</v>
      </c>
    </row>
    <row r="91" spans="1:3">
      <c r="A91">
        <v>89</v>
      </c>
      <c r="B91">
        <v>0.14985100000000001</v>
      </c>
      <c r="C91">
        <v>0.11894200000000001</v>
      </c>
    </row>
    <row r="92" spans="1:3">
      <c r="A92">
        <v>90</v>
      </c>
      <c r="B92">
        <v>0.15953000000000001</v>
      </c>
      <c r="C92">
        <v>0.13438700000000001</v>
      </c>
    </row>
    <row r="93" spans="1:3">
      <c r="A93">
        <v>91</v>
      </c>
      <c r="B93">
        <v>0.17905499999999999</v>
      </c>
      <c r="C93">
        <v>0.150755</v>
      </c>
    </row>
    <row r="94" spans="1:3">
      <c r="A94">
        <v>92</v>
      </c>
      <c r="B94">
        <v>0.19694999999999999</v>
      </c>
      <c r="C94">
        <v>0.16707900000000001</v>
      </c>
    </row>
    <row r="95" spans="1:3">
      <c r="A95">
        <v>93</v>
      </c>
      <c r="B95">
        <v>0.21504400000000001</v>
      </c>
      <c r="C95">
        <v>0.18434400000000001</v>
      </c>
    </row>
    <row r="96" spans="1:3">
      <c r="A96">
        <v>94</v>
      </c>
      <c r="B96">
        <v>0.23808599999999999</v>
      </c>
      <c r="C96">
        <v>0.20446700000000001</v>
      </c>
    </row>
    <row r="97" spans="1:3">
      <c r="A97">
        <v>95</v>
      </c>
      <c r="B97">
        <v>0.26101200000000002</v>
      </c>
      <c r="C97">
        <v>0.22821</v>
      </c>
    </row>
    <row r="98" spans="1:3">
      <c r="A98">
        <v>96</v>
      </c>
      <c r="B98">
        <v>0.28671400000000002</v>
      </c>
      <c r="C98">
        <v>0.25076500000000002</v>
      </c>
    </row>
    <row r="99" spans="1:3">
      <c r="A99">
        <v>97</v>
      </c>
      <c r="B99">
        <v>0.30411300000000002</v>
      </c>
      <c r="C99">
        <v>0.26705800000000002</v>
      </c>
    </row>
    <row r="100" spans="1:3">
      <c r="A100">
        <v>98</v>
      </c>
      <c r="B100">
        <v>0.32589200000000002</v>
      </c>
      <c r="C100">
        <v>0.29126000000000002</v>
      </c>
    </row>
    <row r="101" spans="1:3">
      <c r="A101">
        <v>99</v>
      </c>
      <c r="B101">
        <v>0.36953999999999998</v>
      </c>
      <c r="C101">
        <v>0.30952600000000002</v>
      </c>
    </row>
    <row r="102" spans="1:3">
      <c r="A102">
        <v>100</v>
      </c>
      <c r="B102">
        <v>0.38438600000000001</v>
      </c>
      <c r="C102">
        <v>0.34336299999999997</v>
      </c>
    </row>
    <row r="103" spans="1:3">
      <c r="A103">
        <v>100</v>
      </c>
      <c r="B103">
        <v>0.38438600000000001</v>
      </c>
      <c r="C103">
        <v>0.34336299999999997</v>
      </c>
    </row>
    <row r="104" spans="1:3">
      <c r="A104">
        <v>100</v>
      </c>
      <c r="B104">
        <v>0.38438600000000001</v>
      </c>
      <c r="C104">
        <v>0.34336299999999997</v>
      </c>
    </row>
    <row r="105" spans="1:3">
      <c r="A105">
        <v>100</v>
      </c>
      <c r="B105">
        <v>0.38438600000000001</v>
      </c>
      <c r="C105">
        <v>0.34336299999999997</v>
      </c>
    </row>
    <row r="106" spans="1:3">
      <c r="A106">
        <v>100</v>
      </c>
      <c r="B106">
        <v>0.38438600000000001</v>
      </c>
      <c r="C106">
        <v>0.34336299999999997</v>
      </c>
    </row>
    <row r="107" spans="1:3">
      <c r="A107">
        <v>100</v>
      </c>
      <c r="B107">
        <v>0.38438600000000001</v>
      </c>
      <c r="C107">
        <v>0.34336299999999997</v>
      </c>
    </row>
    <row r="108" spans="1:3">
      <c r="A108">
        <v>100</v>
      </c>
      <c r="B108">
        <v>0.38438600000000001</v>
      </c>
      <c r="C108">
        <v>0.34336299999999997</v>
      </c>
    </row>
    <row r="109" spans="1:3">
      <c r="A109">
        <v>100</v>
      </c>
      <c r="B109">
        <v>0.38438600000000001</v>
      </c>
      <c r="C109">
        <v>0.34336299999999997</v>
      </c>
    </row>
    <row r="110" spans="1:3">
      <c r="A110">
        <v>100</v>
      </c>
      <c r="B110">
        <v>0.38438600000000001</v>
      </c>
      <c r="C110">
        <v>0.34336299999999997</v>
      </c>
    </row>
    <row r="111" spans="1:3">
      <c r="A111">
        <v>100</v>
      </c>
      <c r="B111">
        <v>0.38438600000000001</v>
      </c>
      <c r="C111">
        <v>0.34336299999999997</v>
      </c>
    </row>
    <row r="112" spans="1:3">
      <c r="A112">
        <v>100</v>
      </c>
      <c r="B112">
        <v>0.38438600000000001</v>
      </c>
      <c r="C112">
        <v>0.34336299999999997</v>
      </c>
    </row>
    <row r="113" spans="1:3">
      <c r="A113">
        <v>100</v>
      </c>
      <c r="B113">
        <v>0.38438600000000001</v>
      </c>
      <c r="C113">
        <v>0.34336299999999997</v>
      </c>
    </row>
    <row r="114" spans="1:3">
      <c r="A114">
        <v>100</v>
      </c>
      <c r="B114">
        <v>0.38438600000000001</v>
      </c>
      <c r="C114">
        <v>0.34336299999999997</v>
      </c>
    </row>
    <row r="115" spans="1:3">
      <c r="A115">
        <v>100</v>
      </c>
      <c r="B115">
        <v>0.38438600000000001</v>
      </c>
      <c r="C115">
        <v>0.34336299999999997</v>
      </c>
    </row>
    <row r="116" spans="1:3">
      <c r="A116">
        <v>100</v>
      </c>
      <c r="B116">
        <v>0.38438600000000001</v>
      </c>
      <c r="C116">
        <v>0.34336299999999997</v>
      </c>
    </row>
    <row r="117" spans="1:3">
      <c r="A117">
        <v>100</v>
      </c>
      <c r="B117">
        <v>0.38438600000000001</v>
      </c>
      <c r="C117">
        <v>0.34336299999999997</v>
      </c>
    </row>
    <row r="118" spans="1:3">
      <c r="A118">
        <v>100</v>
      </c>
      <c r="B118">
        <v>0.38438600000000001</v>
      </c>
      <c r="C118">
        <v>0.34336299999999997</v>
      </c>
    </row>
    <row r="119" spans="1:3">
      <c r="A119">
        <v>100</v>
      </c>
      <c r="B119">
        <v>0.38438600000000001</v>
      </c>
      <c r="C119">
        <v>0.34336299999999997</v>
      </c>
    </row>
    <row r="120" spans="1:3">
      <c r="A120">
        <v>100</v>
      </c>
      <c r="B120">
        <v>0.38438600000000001</v>
      </c>
      <c r="C120">
        <v>0.34336299999999997</v>
      </c>
    </row>
    <row r="121" spans="1:3">
      <c r="A121">
        <v>100</v>
      </c>
      <c r="B121">
        <v>0.38438600000000001</v>
      </c>
      <c r="C121">
        <v>0.34336299999999997</v>
      </c>
    </row>
    <row r="122" spans="1:3">
      <c r="A122">
        <v>100</v>
      </c>
      <c r="B122">
        <v>0.38438600000000001</v>
      </c>
      <c r="C122">
        <v>0.34336299999999997</v>
      </c>
    </row>
    <row r="123" spans="1:3">
      <c r="A123">
        <v>100</v>
      </c>
      <c r="B123">
        <v>0.38438600000000001</v>
      </c>
      <c r="C123">
        <v>0.34336299999999997</v>
      </c>
    </row>
    <row r="124" spans="1:3">
      <c r="A124">
        <v>100</v>
      </c>
      <c r="B124">
        <v>0.38438600000000001</v>
      </c>
      <c r="C124">
        <v>0.34336299999999997</v>
      </c>
    </row>
    <row r="125" spans="1:3">
      <c r="A125">
        <v>100</v>
      </c>
      <c r="B125">
        <v>0.38438600000000001</v>
      </c>
      <c r="C125">
        <v>0.34336299999999997</v>
      </c>
    </row>
    <row r="126" spans="1:3">
      <c r="A126">
        <v>100</v>
      </c>
      <c r="B126">
        <v>0.38438600000000001</v>
      </c>
      <c r="C126">
        <v>0.34336299999999997</v>
      </c>
    </row>
    <row r="127" spans="1:3">
      <c r="A127">
        <v>100</v>
      </c>
      <c r="B127">
        <v>0.38438600000000001</v>
      </c>
      <c r="C127">
        <v>0.34336299999999997</v>
      </c>
    </row>
    <row r="128" spans="1:3">
      <c r="A128">
        <v>100</v>
      </c>
      <c r="B128">
        <v>0.38438600000000001</v>
      </c>
      <c r="C128">
        <v>0.34336299999999997</v>
      </c>
    </row>
    <row r="129" spans="1:3">
      <c r="A129">
        <v>100</v>
      </c>
      <c r="B129">
        <v>0.38438600000000001</v>
      </c>
      <c r="C129">
        <v>0.34336299999999997</v>
      </c>
    </row>
    <row r="130" spans="1:3">
      <c r="A130">
        <v>100</v>
      </c>
      <c r="B130">
        <v>0.38438600000000001</v>
      </c>
      <c r="C130">
        <v>0.34336299999999997</v>
      </c>
    </row>
    <row r="131" spans="1:3">
      <c r="A131">
        <v>100</v>
      </c>
      <c r="B131">
        <v>0.38438600000000001</v>
      </c>
      <c r="C131">
        <v>0.34336299999999997</v>
      </c>
    </row>
    <row r="132" spans="1:3">
      <c r="A132">
        <v>100</v>
      </c>
      <c r="B132">
        <v>0.38438600000000001</v>
      </c>
      <c r="C132">
        <v>0.34336299999999997</v>
      </c>
    </row>
    <row r="133" spans="1:3">
      <c r="A133">
        <v>100</v>
      </c>
      <c r="B133">
        <v>0.38438600000000001</v>
      </c>
      <c r="C133">
        <v>0.34336299999999997</v>
      </c>
    </row>
    <row r="134" spans="1:3">
      <c r="A134">
        <v>100</v>
      </c>
      <c r="B134">
        <v>0.38438600000000001</v>
      </c>
      <c r="C134">
        <v>0.34336299999999997</v>
      </c>
    </row>
    <row r="135" spans="1:3">
      <c r="A135">
        <v>100</v>
      </c>
      <c r="B135">
        <v>0.38438600000000001</v>
      </c>
      <c r="C135">
        <v>0.34336299999999997</v>
      </c>
    </row>
    <row r="136" spans="1:3">
      <c r="A136">
        <v>100</v>
      </c>
      <c r="B136">
        <v>0.38438600000000001</v>
      </c>
      <c r="C136">
        <v>0.34336299999999997</v>
      </c>
    </row>
    <row r="137" spans="1:3">
      <c r="A137">
        <v>100</v>
      </c>
      <c r="B137">
        <v>0.38438600000000001</v>
      </c>
      <c r="C137">
        <v>0.34336299999999997</v>
      </c>
    </row>
    <row r="138" spans="1:3">
      <c r="A138">
        <v>100</v>
      </c>
      <c r="B138">
        <v>0.38438600000000001</v>
      </c>
      <c r="C138">
        <v>0.34336299999999997</v>
      </c>
    </row>
    <row r="139" spans="1:3">
      <c r="A139">
        <v>100</v>
      </c>
      <c r="B139">
        <v>0.38438600000000001</v>
      </c>
      <c r="C139">
        <v>0.34336299999999997</v>
      </c>
    </row>
    <row r="140" spans="1:3">
      <c r="A140">
        <v>100</v>
      </c>
      <c r="B140">
        <v>0.38438600000000001</v>
      </c>
      <c r="C140">
        <v>0.34336299999999997</v>
      </c>
    </row>
    <row r="141" spans="1:3">
      <c r="A141">
        <v>100</v>
      </c>
      <c r="B141">
        <v>0.38438600000000001</v>
      </c>
      <c r="C141">
        <v>0.34336299999999997</v>
      </c>
    </row>
    <row r="142" spans="1:3">
      <c r="A142">
        <v>100</v>
      </c>
      <c r="B142">
        <v>0.38438600000000001</v>
      </c>
      <c r="C142">
        <v>0.34336299999999997</v>
      </c>
    </row>
    <row r="143" spans="1:3">
      <c r="A143">
        <v>100</v>
      </c>
      <c r="B143">
        <v>0.38438600000000001</v>
      </c>
      <c r="C143">
        <v>0.34336299999999997</v>
      </c>
    </row>
    <row r="144" spans="1:3">
      <c r="A144">
        <v>100</v>
      </c>
      <c r="B144">
        <v>0.38438600000000001</v>
      </c>
      <c r="C144">
        <v>0.34336299999999997</v>
      </c>
    </row>
    <row r="145" spans="1:3">
      <c r="A145">
        <v>100</v>
      </c>
      <c r="B145">
        <v>0.38438600000000001</v>
      </c>
      <c r="C145">
        <v>0.34336299999999997</v>
      </c>
    </row>
    <row r="146" spans="1:3">
      <c r="A146">
        <v>100</v>
      </c>
      <c r="B146">
        <v>0.38438600000000001</v>
      </c>
      <c r="C146">
        <v>0.34336299999999997</v>
      </c>
    </row>
    <row r="147" spans="1:3">
      <c r="A147">
        <v>100</v>
      </c>
      <c r="B147">
        <v>0.38438600000000001</v>
      </c>
      <c r="C147">
        <v>0.34336299999999997</v>
      </c>
    </row>
    <row r="148" spans="1:3">
      <c r="A148">
        <v>100</v>
      </c>
      <c r="B148">
        <v>0.38438600000000001</v>
      </c>
      <c r="C148">
        <v>0.34336299999999997</v>
      </c>
    </row>
    <row r="149" spans="1:3">
      <c r="A149">
        <v>100</v>
      </c>
      <c r="B149">
        <v>0.38438600000000001</v>
      </c>
      <c r="C149">
        <v>0.34336299999999997</v>
      </c>
    </row>
    <row r="150" spans="1:3">
      <c r="A150">
        <v>100</v>
      </c>
      <c r="B150">
        <v>0.38438600000000001</v>
      </c>
      <c r="C150">
        <v>0.34336299999999997</v>
      </c>
    </row>
    <row r="151" spans="1:3">
      <c r="A151">
        <v>100</v>
      </c>
      <c r="B151">
        <v>0.38438600000000001</v>
      </c>
      <c r="C151">
        <v>0.34336299999999997</v>
      </c>
    </row>
    <row r="152" spans="1:3">
      <c r="A152">
        <v>100</v>
      </c>
      <c r="B152">
        <v>0.38438600000000001</v>
      </c>
      <c r="C152">
        <v>0.34336299999999997</v>
      </c>
    </row>
    <row r="153" spans="1:3">
      <c r="A153">
        <v>100</v>
      </c>
      <c r="B153">
        <v>0.38438600000000001</v>
      </c>
      <c r="C153">
        <v>0.34336299999999997</v>
      </c>
    </row>
    <row r="154" spans="1:3">
      <c r="A154">
        <v>100</v>
      </c>
      <c r="B154">
        <v>0.38438600000000001</v>
      </c>
      <c r="C154">
        <v>0.34336299999999997</v>
      </c>
    </row>
    <row r="155" spans="1:3">
      <c r="A155">
        <v>100</v>
      </c>
      <c r="B155">
        <v>0.38438600000000001</v>
      </c>
      <c r="C155">
        <v>0.34336299999999997</v>
      </c>
    </row>
    <row r="156" spans="1:3">
      <c r="A156">
        <v>100</v>
      </c>
      <c r="B156">
        <v>0.38438600000000001</v>
      </c>
      <c r="C156">
        <v>0.34336299999999997</v>
      </c>
    </row>
    <row r="157" spans="1:3">
      <c r="A157">
        <v>100</v>
      </c>
      <c r="B157">
        <v>0.38438600000000001</v>
      </c>
      <c r="C157">
        <v>0.34336299999999997</v>
      </c>
    </row>
    <row r="158" spans="1:3">
      <c r="A158">
        <v>100</v>
      </c>
      <c r="B158">
        <v>0.38438600000000001</v>
      </c>
      <c r="C158">
        <v>0.34336299999999997</v>
      </c>
    </row>
    <row r="159" spans="1:3">
      <c r="A159">
        <v>100</v>
      </c>
      <c r="B159">
        <v>0.38438600000000001</v>
      </c>
      <c r="C159">
        <v>0.34336299999999997</v>
      </c>
    </row>
    <row r="160" spans="1:3">
      <c r="A160">
        <v>100</v>
      </c>
      <c r="B160">
        <v>0.38438600000000001</v>
      </c>
      <c r="C160">
        <v>0.34336299999999997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E16D-D22B-426F-950D-BE873951428C}">
  <dimension ref="A1:E16"/>
  <sheetViews>
    <sheetView workbookViewId="0">
      <selection activeCell="D22" sqref="D22"/>
    </sheetView>
  </sheetViews>
  <sheetFormatPr defaultRowHeight="15"/>
  <cols>
    <col min="1" max="1" width="20.85546875" customWidth="1"/>
    <col min="2" max="2" width="19" customWidth="1"/>
    <col min="3" max="3" width="22.28515625" customWidth="1"/>
    <col min="4" max="4" width="25.42578125" customWidth="1"/>
    <col min="5" max="5" width="21.140625" customWidth="1"/>
  </cols>
  <sheetData>
    <row r="1" spans="1:5">
      <c r="A1" t="s">
        <v>5</v>
      </c>
      <c r="B1" s="1" t="s">
        <v>6</v>
      </c>
      <c r="C1" s="1" t="s">
        <v>7</v>
      </c>
      <c r="D1" s="1" t="s">
        <v>36</v>
      </c>
      <c r="E1" s="1" t="s">
        <v>30</v>
      </c>
    </row>
    <row r="2" spans="1:5">
      <c r="A2" t="s">
        <v>8</v>
      </c>
      <c r="B2" s="7">
        <v>1240.0069696969699</v>
      </c>
      <c r="C2" s="7">
        <v>1182.96712121212</v>
      </c>
      <c r="D2" s="7">
        <v>918.23681818181797</v>
      </c>
      <c r="E2" s="7">
        <v>1748.63515151515</v>
      </c>
    </row>
    <row r="3" spans="1:5">
      <c r="A3" t="s">
        <v>9</v>
      </c>
      <c r="B3" s="7">
        <v>1249.8175291375301</v>
      </c>
      <c r="C3" s="7">
        <v>1201.3918065268099</v>
      </c>
      <c r="D3" s="7">
        <v>935.61363636363603</v>
      </c>
      <c r="E3" s="7">
        <v>1802.47235431235</v>
      </c>
    </row>
    <row r="4" spans="1:5">
      <c r="A4" t="s">
        <v>10</v>
      </c>
      <c r="B4" s="7">
        <v>1259.62808857809</v>
      </c>
      <c r="C4" s="7">
        <v>1219.81649184149</v>
      </c>
      <c r="D4" s="7">
        <v>952.99045454545399</v>
      </c>
      <c r="E4" s="7">
        <v>1856.30955710956</v>
      </c>
    </row>
    <row r="5" spans="1:5">
      <c r="A5" t="s">
        <v>11</v>
      </c>
      <c r="B5" s="7">
        <v>1269.4386480186499</v>
      </c>
      <c r="C5" s="7">
        <v>1238.2411771561799</v>
      </c>
      <c r="D5" s="7">
        <v>970.36727272727296</v>
      </c>
      <c r="E5" s="7">
        <v>1910.1467599067601</v>
      </c>
    </row>
    <row r="6" spans="1:5">
      <c r="A6" t="s">
        <v>12</v>
      </c>
      <c r="B6" s="7">
        <v>1279.2492074592101</v>
      </c>
      <c r="C6" s="7">
        <v>1256.66586247086</v>
      </c>
      <c r="D6" s="7">
        <v>987.74409090909103</v>
      </c>
      <c r="E6" s="7">
        <v>1963.9839627039601</v>
      </c>
    </row>
    <row r="7" spans="1:5">
      <c r="A7" t="s">
        <v>13</v>
      </c>
      <c r="B7" s="7">
        <v>1289.05976689977</v>
      </c>
      <c r="C7" s="7">
        <v>1275.0905477855499</v>
      </c>
      <c r="D7" s="7">
        <v>1005.12090909091</v>
      </c>
      <c r="E7" s="7">
        <v>2017.8211655011701</v>
      </c>
    </row>
    <row r="8" spans="1:5">
      <c r="A8" t="s">
        <v>14</v>
      </c>
      <c r="B8" s="7">
        <v>1298.8703263403299</v>
      </c>
      <c r="C8" s="7">
        <v>1293.51523310023</v>
      </c>
      <c r="D8" s="7">
        <v>1022.49772727273</v>
      </c>
      <c r="E8" s="7">
        <v>2071.6583682983701</v>
      </c>
    </row>
    <row r="9" spans="1:5">
      <c r="A9" t="s">
        <v>15</v>
      </c>
      <c r="B9" s="7">
        <v>1308.6808857808901</v>
      </c>
      <c r="C9" s="7">
        <v>1311.9399184149199</v>
      </c>
      <c r="D9" s="7">
        <v>1039.8745454545401</v>
      </c>
      <c r="E9" s="7">
        <v>2125.4955710955701</v>
      </c>
    </row>
    <row r="10" spans="1:5">
      <c r="A10" t="s">
        <v>16</v>
      </c>
      <c r="B10" s="7">
        <v>1318.49144522145</v>
      </c>
      <c r="C10" s="7">
        <v>1330.3646037296</v>
      </c>
      <c r="D10" s="7">
        <v>1057.2513636363601</v>
      </c>
      <c r="E10" s="7">
        <v>2179.3327738927801</v>
      </c>
    </row>
    <row r="11" spans="1:5">
      <c r="A11" t="s">
        <v>17</v>
      </c>
      <c r="B11" s="7">
        <v>1328.3020046619999</v>
      </c>
      <c r="C11" s="7">
        <v>1348.7892890442899</v>
      </c>
      <c r="D11" s="7">
        <v>1074.6281818181801</v>
      </c>
      <c r="E11" s="7">
        <v>2233.1699766899801</v>
      </c>
    </row>
    <row r="12" spans="1:5">
      <c r="A12" t="s">
        <v>18</v>
      </c>
      <c r="B12" s="8">
        <v>1338.1125641025601</v>
      </c>
      <c r="C12" s="8">
        <v>1367.2139743589701</v>
      </c>
      <c r="D12" s="8">
        <v>1092.0050000000001</v>
      </c>
      <c r="E12" s="8">
        <v>2287.0071794871801</v>
      </c>
    </row>
    <row r="13" spans="1:5">
      <c r="A13" t="s">
        <v>19</v>
      </c>
      <c r="B13" s="9">
        <v>1347.92312354312</v>
      </c>
      <c r="C13" s="9">
        <v>1385.63865967366</v>
      </c>
      <c r="D13" s="9">
        <v>1109.3818181818201</v>
      </c>
      <c r="E13" s="9">
        <v>2340.8443822843801</v>
      </c>
    </row>
    <row r="15" spans="1:5">
      <c r="A15" t="s">
        <v>20</v>
      </c>
      <c r="B15">
        <v>5000</v>
      </c>
    </row>
    <row r="16" spans="1:5">
      <c r="A16" t="s">
        <v>21</v>
      </c>
      <c r="B16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1EB2-0143-49DE-8BC7-3CC5C73B66A4}">
  <dimension ref="A1:R20"/>
  <sheetViews>
    <sheetView workbookViewId="0">
      <selection activeCell="B2" sqref="B2:R11"/>
    </sheetView>
  </sheetViews>
  <sheetFormatPr defaultRowHeight="15"/>
  <cols>
    <col min="14" max="14" width="11.28515625" customWidth="1"/>
  </cols>
  <sheetData>
    <row r="1" spans="1:18">
      <c r="A1" s="5"/>
      <c r="B1" s="5" t="s">
        <v>28</v>
      </c>
      <c r="C1" s="5" t="s">
        <v>29</v>
      </c>
      <c r="D1" s="5" t="s">
        <v>30</v>
      </c>
      <c r="E1" s="5" t="s">
        <v>31</v>
      </c>
      <c r="F1" s="5" t="s">
        <v>29</v>
      </c>
      <c r="G1" s="5" t="s">
        <v>30</v>
      </c>
      <c r="H1" s="5" t="s">
        <v>32</v>
      </c>
      <c r="I1" s="5" t="s">
        <v>29</v>
      </c>
      <c r="J1" s="5" t="s">
        <v>30</v>
      </c>
      <c r="K1" s="5" t="s">
        <v>31</v>
      </c>
      <c r="L1" s="5" t="s">
        <v>29</v>
      </c>
      <c r="M1" s="5" t="s">
        <v>30</v>
      </c>
      <c r="N1" s="2" t="s">
        <v>33</v>
      </c>
      <c r="O1" s="5" t="s">
        <v>29</v>
      </c>
      <c r="P1" s="5" t="s">
        <v>30</v>
      </c>
      <c r="Q1" s="5" t="s">
        <v>49</v>
      </c>
      <c r="R1" s="5" t="s">
        <v>48</v>
      </c>
    </row>
    <row r="2" spans="1:18">
      <c r="A2" s="5" t="s">
        <v>51</v>
      </c>
      <c r="B2" s="12">
        <v>0.50329630700186601</v>
      </c>
      <c r="C2" s="12">
        <v>0.439427607077852</v>
      </c>
      <c r="D2" s="12">
        <v>0.56716500692588201</v>
      </c>
      <c r="E2" s="14">
        <v>0.79226949212107201</v>
      </c>
      <c r="F2" s="14">
        <v>0.75020169535705805</v>
      </c>
      <c r="G2" s="14">
        <v>0.83433728888508596</v>
      </c>
      <c r="H2" s="14">
        <v>0.29211640463083</v>
      </c>
      <c r="I2" s="14">
        <v>0.26594866470898798</v>
      </c>
      <c r="J2" s="14">
        <v>0.31828414455267201</v>
      </c>
      <c r="K2" s="12">
        <v>0.519274152064643</v>
      </c>
      <c r="L2" s="12">
        <v>0.49263677696696201</v>
      </c>
      <c r="M2" s="12">
        <v>0.54591152716232405</v>
      </c>
      <c r="N2" s="13">
        <f t="shared" ref="N2:N11" si="0">H2-E2</f>
        <v>-0.50015308749024201</v>
      </c>
      <c r="O2" s="13">
        <f t="shared" ref="O2:O11" si="1">I2-F2</f>
        <v>-0.48425303064807007</v>
      </c>
      <c r="P2" s="13">
        <f t="shared" ref="P2:P11" si="2">J2-G2</f>
        <v>-0.51605314433241389</v>
      </c>
      <c r="Q2" s="13">
        <v>-1.26636291866889E-2</v>
      </c>
      <c r="R2" s="13">
        <v>2.4640556351847701E-2</v>
      </c>
    </row>
    <row r="3" spans="1:18">
      <c r="A3" s="5" t="s">
        <v>52</v>
      </c>
      <c r="B3" s="12">
        <v>0.521077641370984</v>
      </c>
      <c r="C3" s="12">
        <v>0.45149053364210401</v>
      </c>
      <c r="D3" s="12">
        <v>0.59066474909986599</v>
      </c>
      <c r="E3" s="14">
        <v>0.80160433885168902</v>
      </c>
      <c r="F3" s="14">
        <v>0.756560349583557</v>
      </c>
      <c r="G3" s="14">
        <v>0.84664832811982105</v>
      </c>
      <c r="H3" s="14">
        <v>0.292411896057096</v>
      </c>
      <c r="I3" s="14">
        <v>0.269824430942395</v>
      </c>
      <c r="J3" s="14">
        <v>0.314999361171798</v>
      </c>
      <c r="K3" s="12">
        <v>0.51124591296237798</v>
      </c>
      <c r="L3" s="12">
        <v>0.48818195867479902</v>
      </c>
      <c r="M3" s="12">
        <v>0.53430986724995699</v>
      </c>
      <c r="N3" s="13">
        <f t="shared" si="0"/>
        <v>-0.50919244279459308</v>
      </c>
      <c r="O3" s="13">
        <f t="shared" si="1"/>
        <v>-0.486735918641162</v>
      </c>
      <c r="P3" s="13">
        <f t="shared" si="2"/>
        <v>-0.53164896694802311</v>
      </c>
      <c r="Q3" s="13">
        <v>-2.4537234858708901E-2</v>
      </c>
      <c r="R3" s="13">
        <v>2.6555894750740001E-2</v>
      </c>
    </row>
    <row r="4" spans="1:18">
      <c r="A4" s="5" t="s">
        <v>53</v>
      </c>
      <c r="B4" s="12">
        <v>0.538858975740101</v>
      </c>
      <c r="C4" s="12">
        <v>0.46355346020635502</v>
      </c>
      <c r="D4" s="12">
        <v>0.61416449127384798</v>
      </c>
      <c r="E4" s="14">
        <v>0.81093918558230604</v>
      </c>
      <c r="F4" s="14">
        <v>0.76291900381005595</v>
      </c>
      <c r="G4" s="14">
        <v>0.85895936735455503</v>
      </c>
      <c r="H4" s="14">
        <v>0.292707387483363</v>
      </c>
      <c r="I4" s="14">
        <v>0.27370019717580302</v>
      </c>
      <c r="J4" s="14">
        <v>0.31171457779092399</v>
      </c>
      <c r="K4" s="12">
        <v>0.50321767386011296</v>
      </c>
      <c r="L4" s="12">
        <v>0.48372714038263698</v>
      </c>
      <c r="M4" s="12">
        <v>0.52270820733759005</v>
      </c>
      <c r="N4" s="13">
        <f t="shared" si="0"/>
        <v>-0.51823179809894304</v>
      </c>
      <c r="O4" s="13">
        <f t="shared" si="1"/>
        <v>-0.48921880663425293</v>
      </c>
      <c r="P4" s="13">
        <f t="shared" si="2"/>
        <v>-0.54724478956363098</v>
      </c>
      <c r="Q4" s="13">
        <v>-3.6410840530728898E-2</v>
      </c>
      <c r="R4" s="13">
        <v>2.8471233149632399E-2</v>
      </c>
    </row>
    <row r="5" spans="1:18">
      <c r="A5" s="5" t="s">
        <v>54</v>
      </c>
      <c r="B5" s="12">
        <v>0.55664031010921899</v>
      </c>
      <c r="C5" s="12">
        <v>0.47561638677060702</v>
      </c>
      <c r="D5" s="12">
        <v>0.63766423344783196</v>
      </c>
      <c r="E5" s="14">
        <v>0.82027403231292295</v>
      </c>
      <c r="F5" s="14">
        <v>0.76927765803655601</v>
      </c>
      <c r="G5" s="14">
        <v>0.87127040658929</v>
      </c>
      <c r="H5" s="14">
        <v>0.29300287890963</v>
      </c>
      <c r="I5" s="14">
        <v>0.27757596340920998</v>
      </c>
      <c r="J5" s="14">
        <v>0.30842979441004997</v>
      </c>
      <c r="K5" s="12">
        <v>0.49518943475784799</v>
      </c>
      <c r="L5" s="12">
        <v>0.47927232209047399</v>
      </c>
      <c r="M5" s="12">
        <v>0.51110654742522299</v>
      </c>
      <c r="N5" s="13">
        <f t="shared" si="0"/>
        <v>-0.527271153403293</v>
      </c>
      <c r="O5" s="13">
        <f t="shared" si="1"/>
        <v>-0.49170169462734603</v>
      </c>
      <c r="P5" s="13">
        <f t="shared" si="2"/>
        <v>-0.56284061217923997</v>
      </c>
      <c r="Q5" s="13">
        <v>-4.8284446202749902E-2</v>
      </c>
      <c r="R5" s="13">
        <v>3.0386571548524699E-2</v>
      </c>
    </row>
    <row r="6" spans="1:18">
      <c r="A6" s="5" t="s">
        <v>60</v>
      </c>
      <c r="B6" s="12">
        <v>0.57442164447833699</v>
      </c>
      <c r="C6" s="12">
        <v>0.48767931333485798</v>
      </c>
      <c r="D6" s="12">
        <v>0.66116397562181595</v>
      </c>
      <c r="E6" s="14">
        <v>0.82960887904353997</v>
      </c>
      <c r="F6" s="14">
        <v>0.77563631226305496</v>
      </c>
      <c r="G6" s="14">
        <v>0.88358144582402498</v>
      </c>
      <c r="H6" s="14">
        <v>0.29329837033589701</v>
      </c>
      <c r="I6" s="14">
        <v>0.281451729642617</v>
      </c>
      <c r="J6" s="14">
        <v>0.30514501102917602</v>
      </c>
      <c r="K6" s="12">
        <v>0.48716119565558302</v>
      </c>
      <c r="L6" s="12">
        <v>0.474817503798311</v>
      </c>
      <c r="M6" s="12">
        <v>0.49950488751285599</v>
      </c>
      <c r="N6" s="13">
        <f t="shared" si="0"/>
        <v>-0.53631050870764296</v>
      </c>
      <c r="O6" s="13">
        <f t="shared" si="1"/>
        <v>-0.49418458262043796</v>
      </c>
      <c r="P6" s="13">
        <f t="shared" si="2"/>
        <v>-0.57843643479484896</v>
      </c>
      <c r="Q6" s="13">
        <v>-6.0158051874769899E-2</v>
      </c>
      <c r="R6" s="13">
        <v>3.2301909947417003E-2</v>
      </c>
    </row>
    <row r="7" spans="1:18">
      <c r="A7" s="5" t="s">
        <v>55</v>
      </c>
      <c r="B7" s="12">
        <v>0.59220297884745299</v>
      </c>
      <c r="C7" s="12">
        <v>0.49974223989910999</v>
      </c>
      <c r="D7" s="12">
        <v>0.68466371779579804</v>
      </c>
      <c r="E7" s="14">
        <v>0.83894372577415699</v>
      </c>
      <c r="F7" s="14">
        <v>0.78199496648955502</v>
      </c>
      <c r="G7" s="14">
        <v>0.89589248505875896</v>
      </c>
      <c r="H7" s="14">
        <v>0.29359386176216301</v>
      </c>
      <c r="I7" s="14">
        <v>0.28532749587602502</v>
      </c>
      <c r="J7" s="14">
        <v>0.301860227648302</v>
      </c>
      <c r="K7" s="12">
        <v>0.479132956553318</v>
      </c>
      <c r="L7" s="12">
        <v>0.47036268550614801</v>
      </c>
      <c r="M7" s="12">
        <v>0.48790322760048899</v>
      </c>
      <c r="N7" s="13">
        <f t="shared" si="0"/>
        <v>-0.54534986401199403</v>
      </c>
      <c r="O7" s="13">
        <f t="shared" si="1"/>
        <v>-0.49666747061353</v>
      </c>
      <c r="P7" s="13">
        <f t="shared" si="2"/>
        <v>-0.59403225741045695</v>
      </c>
      <c r="Q7" s="13">
        <v>-7.2031657546789904E-2</v>
      </c>
      <c r="R7" s="13">
        <v>3.4217248346309397E-2</v>
      </c>
    </row>
    <row r="8" spans="1:18">
      <c r="A8" s="5" t="s">
        <v>56</v>
      </c>
      <c r="B8" s="12">
        <v>0.60998431321657098</v>
      </c>
      <c r="C8" s="12">
        <v>0.51180516646336105</v>
      </c>
      <c r="D8" s="12">
        <v>0.70816345996978103</v>
      </c>
      <c r="E8" s="14">
        <v>0.84827857250477401</v>
      </c>
      <c r="F8" s="14">
        <v>0.78835362071605397</v>
      </c>
      <c r="G8" s="14">
        <v>0.90820352429349405</v>
      </c>
      <c r="H8" s="14">
        <v>0.29388935318843001</v>
      </c>
      <c r="I8" s="14">
        <v>0.28920326210943198</v>
      </c>
      <c r="J8" s="14">
        <v>0.29857544426742799</v>
      </c>
      <c r="K8" s="12">
        <v>0.47110471745105298</v>
      </c>
      <c r="L8" s="12">
        <v>0.46590786721398503</v>
      </c>
      <c r="M8" s="12">
        <v>0.47630156768812199</v>
      </c>
      <c r="N8" s="13">
        <f t="shared" si="0"/>
        <v>-0.554389219316344</v>
      </c>
      <c r="O8" s="13">
        <f t="shared" si="1"/>
        <v>-0.49915035860662199</v>
      </c>
      <c r="P8" s="13">
        <f t="shared" si="2"/>
        <v>-0.60962808002606605</v>
      </c>
      <c r="Q8" s="13">
        <v>-8.3905263218809895E-2</v>
      </c>
      <c r="R8" s="13">
        <v>3.61325867452017E-2</v>
      </c>
    </row>
    <row r="9" spans="1:18">
      <c r="A9" s="5" t="s">
        <v>57</v>
      </c>
      <c r="B9" s="12">
        <v>0.62776564758568898</v>
      </c>
      <c r="C9" s="12">
        <v>0.52386809302761295</v>
      </c>
      <c r="D9" s="12">
        <v>0.73166320214376501</v>
      </c>
      <c r="E9" s="14">
        <v>0.85761341923539103</v>
      </c>
      <c r="F9" s="14">
        <v>0.79471227494255303</v>
      </c>
      <c r="G9" s="14">
        <v>0.92051456352822802</v>
      </c>
      <c r="H9" s="14">
        <v>0.29418484461469702</v>
      </c>
      <c r="I9" s="14">
        <v>0.293079028342839</v>
      </c>
      <c r="J9" s="14">
        <v>0.29529066088655398</v>
      </c>
      <c r="K9" s="12">
        <v>0.46307647834878801</v>
      </c>
      <c r="L9" s="12">
        <v>0.46145304892182198</v>
      </c>
      <c r="M9" s="12">
        <v>0.46469990777575498</v>
      </c>
      <c r="N9" s="13">
        <f t="shared" si="0"/>
        <v>-0.56342857462069396</v>
      </c>
      <c r="O9" s="13">
        <f t="shared" si="1"/>
        <v>-0.50163324659971398</v>
      </c>
      <c r="P9" s="13">
        <f t="shared" si="2"/>
        <v>-0.62522390264167405</v>
      </c>
      <c r="Q9" s="13">
        <v>-9.5778868890829899E-2</v>
      </c>
      <c r="R9" s="13">
        <v>3.8047925144094101E-2</v>
      </c>
    </row>
    <row r="10" spans="1:18">
      <c r="A10" s="5" t="s">
        <v>58</v>
      </c>
      <c r="B10" s="12">
        <v>0.64554698195480698</v>
      </c>
      <c r="C10" s="12">
        <v>0.53593101959186396</v>
      </c>
      <c r="D10" s="12">
        <v>0.755162944317749</v>
      </c>
      <c r="E10" s="14">
        <v>0.86694826596600805</v>
      </c>
      <c r="F10" s="14">
        <v>0.80107092916905298</v>
      </c>
      <c r="G10" s="14">
        <v>0.932825602762963</v>
      </c>
      <c r="H10" s="14">
        <v>0.29448033604096302</v>
      </c>
      <c r="I10" s="14">
        <v>0.29695479457624702</v>
      </c>
      <c r="J10" s="14">
        <v>0.29200587750568002</v>
      </c>
      <c r="K10" s="12">
        <v>0.45504823924652399</v>
      </c>
      <c r="L10" s="12">
        <v>0.45699823062966</v>
      </c>
      <c r="M10" s="12">
        <v>0.45309824786338798</v>
      </c>
      <c r="N10" s="13">
        <f t="shared" si="0"/>
        <v>-0.57246792992504503</v>
      </c>
      <c r="O10" s="13">
        <f t="shared" si="1"/>
        <v>-0.50411613459280602</v>
      </c>
      <c r="P10" s="13">
        <f t="shared" si="2"/>
        <v>-0.64081972525728292</v>
      </c>
      <c r="Q10" s="13">
        <v>-0.10765247456285</v>
      </c>
      <c r="R10" s="13">
        <v>3.9963263542986398E-2</v>
      </c>
    </row>
    <row r="11" spans="1:18">
      <c r="A11" s="5" t="s">
        <v>59</v>
      </c>
      <c r="B11" s="12">
        <v>0.66332831632392297</v>
      </c>
      <c r="C11" s="12">
        <v>0.54799394615611596</v>
      </c>
      <c r="D11" s="12">
        <v>0.77866268649173098</v>
      </c>
      <c r="E11" s="14">
        <v>0.87628311269662496</v>
      </c>
      <c r="F11" s="14">
        <v>0.80742958339555204</v>
      </c>
      <c r="G11" s="14">
        <v>0.94513664199769798</v>
      </c>
      <c r="H11" s="14">
        <v>0.29477582746723002</v>
      </c>
      <c r="I11" s="14">
        <v>0.30083056080965398</v>
      </c>
      <c r="J11" s="14">
        <v>0.28872109412480601</v>
      </c>
      <c r="K11" s="12">
        <v>0.44702000014425902</v>
      </c>
      <c r="L11" s="12">
        <v>0.45254341233749701</v>
      </c>
      <c r="M11" s="12">
        <v>0.44149658795102098</v>
      </c>
      <c r="N11" s="13">
        <f t="shared" si="0"/>
        <v>-0.58150728522939499</v>
      </c>
      <c r="O11" s="13">
        <f t="shared" si="1"/>
        <v>-0.50659902258589806</v>
      </c>
      <c r="P11" s="13">
        <f t="shared" si="2"/>
        <v>-0.65641554787289191</v>
      </c>
      <c r="Q11" s="13">
        <v>-0.11952608023487001</v>
      </c>
      <c r="R11" s="13">
        <v>4.1878601941878799E-2</v>
      </c>
    </row>
    <row r="15" spans="1:18">
      <c r="A15" s="5"/>
    </row>
    <row r="16" spans="1:18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84D0-5D34-4508-B27A-4A676C2164BF}">
  <dimension ref="A1:R11"/>
  <sheetViews>
    <sheetView workbookViewId="0">
      <selection activeCell="N19" sqref="N19"/>
    </sheetView>
  </sheetViews>
  <sheetFormatPr defaultRowHeight="15"/>
  <cols>
    <col min="5" max="5" width="17.28515625" customWidth="1"/>
    <col min="8" max="8" width="14.85546875" customWidth="1"/>
    <col min="9" max="9" width="11" customWidth="1"/>
  </cols>
  <sheetData>
    <row r="1" spans="1:18">
      <c r="A1" s="5"/>
      <c r="B1" s="5" t="s">
        <v>28</v>
      </c>
      <c r="C1" s="5" t="s">
        <v>29</v>
      </c>
      <c r="D1" s="5" t="s">
        <v>30</v>
      </c>
      <c r="E1" s="5" t="s">
        <v>31</v>
      </c>
      <c r="F1" s="5" t="s">
        <v>29</v>
      </c>
      <c r="G1" s="5" t="s">
        <v>30</v>
      </c>
      <c r="H1" s="5" t="s">
        <v>32</v>
      </c>
      <c r="I1" s="5" t="s">
        <v>29</v>
      </c>
      <c r="J1" s="5" t="s">
        <v>30</v>
      </c>
      <c r="K1" s="5" t="s">
        <v>31</v>
      </c>
      <c r="L1" s="5" t="s">
        <v>29</v>
      </c>
      <c r="M1" s="5" t="s">
        <v>30</v>
      </c>
      <c r="N1" s="2" t="s">
        <v>33</v>
      </c>
      <c r="O1" s="5" t="s">
        <v>29</v>
      </c>
      <c r="P1" s="5" t="s">
        <v>30</v>
      </c>
      <c r="Q1" s="5" t="s">
        <v>49</v>
      </c>
      <c r="R1" s="5" t="s">
        <v>50</v>
      </c>
    </row>
    <row r="2" spans="1:18">
      <c r="A2" s="5" t="s">
        <v>51</v>
      </c>
      <c r="B2" s="12">
        <v>0.50329630700186601</v>
      </c>
      <c r="C2" s="12">
        <v>0.439427607077852</v>
      </c>
      <c r="D2" s="12">
        <v>0.56716500692588201</v>
      </c>
      <c r="E2" s="13">
        <v>0.78382002530509798</v>
      </c>
      <c r="F2" s="13">
        <v>0.70425513273890405</v>
      </c>
      <c r="G2" s="13">
        <v>0.86338491787129201</v>
      </c>
      <c r="H2" s="14">
        <v>0.29211640463083</v>
      </c>
      <c r="I2" s="14">
        <v>0.26594866470898798</v>
      </c>
      <c r="J2" s="14">
        <v>0.31828414455267201</v>
      </c>
      <c r="K2" s="13">
        <v>0.46314266932958198</v>
      </c>
      <c r="L2" s="13">
        <v>0.48063316788493399</v>
      </c>
      <c r="M2" s="13">
        <v>0.44565217077423103</v>
      </c>
      <c r="N2" s="13">
        <f>H2-E2</f>
        <v>-0.49170362067426798</v>
      </c>
      <c r="O2" s="13">
        <f>I2-F2</f>
        <v>-0.43830646802991607</v>
      </c>
      <c r="P2" s="13">
        <f>J2-G2</f>
        <v>-0.54510077331861995</v>
      </c>
      <c r="Q2" s="13">
        <v>-1.26636291866889E-2</v>
      </c>
      <c r="R2" s="13">
        <v>8.1189537022088601E-2</v>
      </c>
    </row>
    <row r="3" spans="1:18">
      <c r="A3" s="5" t="s">
        <v>52</v>
      </c>
      <c r="B3" s="12">
        <v>0.521077641370984</v>
      </c>
      <c r="C3" s="12">
        <v>0.45149053364210401</v>
      </c>
      <c r="D3" s="12">
        <v>0.59066474909986599</v>
      </c>
      <c r="E3" s="13">
        <v>0.79229522071691805</v>
      </c>
      <c r="F3" s="13">
        <v>0.70468907377006995</v>
      </c>
      <c r="G3" s="13">
        <v>0.87990136766376703</v>
      </c>
      <c r="H3" s="14">
        <v>0.292411896057096</v>
      </c>
      <c r="I3" s="14">
        <v>0.269824430942395</v>
      </c>
      <c r="J3" s="14">
        <v>0.314999361171798</v>
      </c>
      <c r="K3" s="13">
        <v>0.45081031091465301</v>
      </c>
      <c r="L3" s="13">
        <v>0.48091917564777098</v>
      </c>
      <c r="M3" s="13">
        <v>0.42070144618153499</v>
      </c>
      <c r="N3" s="13">
        <f t="shared" ref="N3:N11" si="0">H3-E3</f>
        <v>-0.49988332465982205</v>
      </c>
      <c r="O3" s="13">
        <f t="shared" ref="O3:O11" si="1">I3-F3</f>
        <v>-0.43486464282767495</v>
      </c>
      <c r="P3" s="13">
        <f t="shared" ref="P3:P11" si="2">J3-G3</f>
        <v>-0.56490200649196898</v>
      </c>
      <c r="Q3" s="13">
        <v>-2.4537234858708901E-2</v>
      </c>
      <c r="R3" s="13">
        <v>8.9394986676897298E-2</v>
      </c>
    </row>
    <row r="4" spans="1:18">
      <c r="A4" s="5" t="s">
        <v>53</v>
      </c>
      <c r="B4" s="12">
        <v>0.538858975740101</v>
      </c>
      <c r="C4" s="12">
        <v>0.46355346020635502</v>
      </c>
      <c r="D4" s="12">
        <v>0.61416449127384798</v>
      </c>
      <c r="E4" s="13">
        <v>0.800770416128739</v>
      </c>
      <c r="F4" s="13">
        <v>0.70512301480123496</v>
      </c>
      <c r="G4" s="13">
        <v>0.89641781745624105</v>
      </c>
      <c r="H4" s="14">
        <v>0.292707387483363</v>
      </c>
      <c r="I4" s="14">
        <v>0.27370019717580302</v>
      </c>
      <c r="J4" s="14">
        <v>0.31171457779092399</v>
      </c>
      <c r="K4" s="13">
        <v>0.43847795249972299</v>
      </c>
      <c r="L4" s="13">
        <v>0.48120518341060797</v>
      </c>
      <c r="M4" s="13">
        <v>0.39575072158883901</v>
      </c>
      <c r="N4" s="13">
        <f t="shared" si="0"/>
        <v>-0.508063028645376</v>
      </c>
      <c r="O4" s="13">
        <f t="shared" si="1"/>
        <v>-0.43142281762543194</v>
      </c>
      <c r="P4" s="13">
        <f t="shared" si="2"/>
        <v>-0.58470323966531712</v>
      </c>
      <c r="Q4" s="13">
        <v>-3.6410840530728898E-2</v>
      </c>
      <c r="R4" s="13">
        <v>9.7600436331705995E-2</v>
      </c>
    </row>
    <row r="5" spans="1:18">
      <c r="A5" s="5" t="s">
        <v>54</v>
      </c>
      <c r="B5" s="12">
        <v>0.55664031010921899</v>
      </c>
      <c r="C5" s="12">
        <v>0.47561638677060702</v>
      </c>
      <c r="D5" s="12">
        <v>0.63766423344783196</v>
      </c>
      <c r="E5" s="13">
        <v>0.80924561154055896</v>
      </c>
      <c r="F5" s="13">
        <v>0.70555695583240097</v>
      </c>
      <c r="G5" s="13">
        <v>0.91293426724871496</v>
      </c>
      <c r="H5" s="14">
        <v>0.29300287890963</v>
      </c>
      <c r="I5" s="14">
        <v>0.27757596340920998</v>
      </c>
      <c r="J5" s="14">
        <v>0.30842979441004997</v>
      </c>
      <c r="K5" s="13">
        <v>0.42614559408479402</v>
      </c>
      <c r="L5" s="13">
        <v>0.48149119117344502</v>
      </c>
      <c r="M5" s="13">
        <v>0.37079999699614302</v>
      </c>
      <c r="N5" s="13">
        <f t="shared" si="0"/>
        <v>-0.5162427326309289</v>
      </c>
      <c r="O5" s="13">
        <f t="shared" si="1"/>
        <v>-0.42798099242319099</v>
      </c>
      <c r="P5" s="13">
        <f t="shared" si="2"/>
        <v>-0.60450447283866504</v>
      </c>
      <c r="Q5" s="13">
        <v>-4.8284446202749902E-2</v>
      </c>
      <c r="R5" s="13">
        <v>0.105805885986515</v>
      </c>
    </row>
    <row r="6" spans="1:18">
      <c r="A6" s="5" t="s">
        <v>60</v>
      </c>
      <c r="B6" s="12">
        <v>0.57442164447833699</v>
      </c>
      <c r="C6" s="12">
        <v>0.48767931333485798</v>
      </c>
      <c r="D6" s="12">
        <v>0.66116397562181595</v>
      </c>
      <c r="E6" s="13">
        <v>0.81772080695237903</v>
      </c>
      <c r="F6" s="13">
        <v>0.70599089686356697</v>
      </c>
      <c r="G6" s="13">
        <v>0.92945071704118998</v>
      </c>
      <c r="H6" s="14">
        <v>0.29329837033589701</v>
      </c>
      <c r="I6" s="14">
        <v>0.281451729642617</v>
      </c>
      <c r="J6" s="14">
        <v>0.30514501102917602</v>
      </c>
      <c r="K6" s="13">
        <v>0.413813235669864</v>
      </c>
      <c r="L6" s="13">
        <v>0.48177719893628201</v>
      </c>
      <c r="M6" s="13">
        <v>0.34584927240344698</v>
      </c>
      <c r="N6" s="13">
        <f t="shared" si="0"/>
        <v>-0.52442243661648202</v>
      </c>
      <c r="O6" s="13">
        <f t="shared" si="1"/>
        <v>-0.42453916722094998</v>
      </c>
      <c r="P6" s="13">
        <f t="shared" si="2"/>
        <v>-0.62430570601201396</v>
      </c>
      <c r="Q6" s="13">
        <v>-6.0158051874769899E-2</v>
      </c>
      <c r="R6" s="13">
        <v>0.114011335641323</v>
      </c>
    </row>
    <row r="7" spans="1:18">
      <c r="A7" s="5" t="s">
        <v>55</v>
      </c>
      <c r="B7" s="12">
        <v>0.59220297884745299</v>
      </c>
      <c r="C7" s="12">
        <v>0.49974223989910999</v>
      </c>
      <c r="D7" s="12">
        <v>0.68466371779579804</v>
      </c>
      <c r="E7" s="13">
        <v>0.82619600236419899</v>
      </c>
      <c r="F7" s="13">
        <v>0.70642483789473198</v>
      </c>
      <c r="G7" s="13">
        <v>0.945967166833664</v>
      </c>
      <c r="H7" s="14">
        <v>0.29359386176216301</v>
      </c>
      <c r="I7" s="14">
        <v>0.28532749587602502</v>
      </c>
      <c r="J7" s="14">
        <v>0.301860227648302</v>
      </c>
      <c r="K7" s="13">
        <v>0.40148087725493498</v>
      </c>
      <c r="L7" s="13">
        <v>0.48206320669911901</v>
      </c>
      <c r="M7" s="13">
        <v>0.320898547810751</v>
      </c>
      <c r="N7" s="13">
        <f t="shared" si="0"/>
        <v>-0.53260214060203603</v>
      </c>
      <c r="O7" s="13">
        <f t="shared" si="1"/>
        <v>-0.42109734201870697</v>
      </c>
      <c r="P7" s="13">
        <f t="shared" si="2"/>
        <v>-0.64410693918536199</v>
      </c>
      <c r="Q7" s="13">
        <v>-7.2031657546789904E-2</v>
      </c>
      <c r="R7" s="13">
        <v>0.122216785296132</v>
      </c>
    </row>
    <row r="8" spans="1:18">
      <c r="A8" s="5" t="s">
        <v>56</v>
      </c>
      <c r="B8" s="12">
        <v>0.60998431321657098</v>
      </c>
      <c r="C8" s="12">
        <v>0.51180516646336105</v>
      </c>
      <c r="D8" s="12">
        <v>0.70816345996978103</v>
      </c>
      <c r="E8" s="13">
        <v>0.83467119777601895</v>
      </c>
      <c r="F8" s="13">
        <v>0.70685877892589799</v>
      </c>
      <c r="G8" s="13">
        <v>0.96248361662613902</v>
      </c>
      <c r="H8" s="14">
        <v>0.29388935318843001</v>
      </c>
      <c r="I8" s="14">
        <v>0.28920326210943198</v>
      </c>
      <c r="J8" s="14">
        <v>0.29857544426742799</v>
      </c>
      <c r="K8" s="13">
        <v>0.38914851884000501</v>
      </c>
      <c r="L8" s="13">
        <v>0.482349214461956</v>
      </c>
      <c r="M8" s="13">
        <v>0.29594782321805502</v>
      </c>
      <c r="N8" s="13">
        <f t="shared" si="0"/>
        <v>-0.54078184458758893</v>
      </c>
      <c r="O8" s="13">
        <f t="shared" si="1"/>
        <v>-0.41765551681646601</v>
      </c>
      <c r="P8" s="13">
        <f t="shared" si="2"/>
        <v>-0.66390817235871102</v>
      </c>
      <c r="Q8" s="13">
        <v>-8.3905263218809895E-2</v>
      </c>
      <c r="R8" s="13">
        <v>0.13042223495094099</v>
      </c>
    </row>
    <row r="9" spans="1:18">
      <c r="A9" s="5" t="s">
        <v>57</v>
      </c>
      <c r="B9" s="12">
        <v>0.62776564758568898</v>
      </c>
      <c r="C9" s="12">
        <v>0.52386809302761295</v>
      </c>
      <c r="D9" s="12">
        <v>0.73166320214376501</v>
      </c>
      <c r="E9" s="13">
        <v>0.84314639318783902</v>
      </c>
      <c r="F9" s="13">
        <v>0.707292719957064</v>
      </c>
      <c r="G9" s="13">
        <v>0.97900006641861304</v>
      </c>
      <c r="H9" s="14">
        <v>0.29418484461469702</v>
      </c>
      <c r="I9" s="14">
        <v>0.293079028342839</v>
      </c>
      <c r="J9" s="14">
        <v>0.29529066088655398</v>
      </c>
      <c r="K9" s="13">
        <v>0.37681616042507599</v>
      </c>
      <c r="L9" s="13">
        <v>0.48263522222479299</v>
      </c>
      <c r="M9" s="13">
        <v>0.27099709862535898</v>
      </c>
      <c r="N9" s="13">
        <f t="shared" si="0"/>
        <v>-0.54896154857314206</v>
      </c>
      <c r="O9" s="13">
        <f t="shared" si="1"/>
        <v>-0.414213691614225</v>
      </c>
      <c r="P9" s="13">
        <f t="shared" si="2"/>
        <v>-0.68370940553205906</v>
      </c>
      <c r="Q9" s="13">
        <v>-9.5778868890829899E-2</v>
      </c>
      <c r="R9" s="13">
        <v>0.13862768460574901</v>
      </c>
    </row>
    <row r="10" spans="1:18">
      <c r="A10" s="5" t="s">
        <v>58</v>
      </c>
      <c r="B10" s="12">
        <v>0.64554698195480698</v>
      </c>
      <c r="C10" s="12">
        <v>0.53593101959186396</v>
      </c>
      <c r="D10" s="12">
        <v>0.755162944317749</v>
      </c>
      <c r="E10" s="13">
        <v>0.85162158859965897</v>
      </c>
      <c r="F10" s="13">
        <v>0.70772666098823001</v>
      </c>
      <c r="G10" s="13">
        <v>0.99551651621108805</v>
      </c>
      <c r="H10" s="14">
        <v>0.29448033604096302</v>
      </c>
      <c r="I10" s="14">
        <v>0.29695479457624702</v>
      </c>
      <c r="J10" s="14">
        <v>0.29200587750568002</v>
      </c>
      <c r="K10" s="13">
        <v>0.36448380201014602</v>
      </c>
      <c r="L10" s="13">
        <v>0.48292122998762999</v>
      </c>
      <c r="M10" s="13">
        <v>0.246046374032663</v>
      </c>
      <c r="N10" s="13">
        <f t="shared" si="0"/>
        <v>-0.55714125255869595</v>
      </c>
      <c r="O10" s="13">
        <f t="shared" si="1"/>
        <v>-0.41077186641198299</v>
      </c>
      <c r="P10" s="13">
        <f t="shared" si="2"/>
        <v>-0.70351063870540798</v>
      </c>
      <c r="Q10" s="13">
        <v>-0.10765247456285</v>
      </c>
      <c r="R10" s="13">
        <v>0.146833134260558</v>
      </c>
    </row>
    <row r="11" spans="1:18">
      <c r="A11" s="5" t="s">
        <v>59</v>
      </c>
      <c r="B11" s="12">
        <v>0.66332831632392297</v>
      </c>
      <c r="C11" s="12">
        <v>0.54799394615611596</v>
      </c>
      <c r="D11" s="12">
        <v>0.77866268649173098</v>
      </c>
      <c r="E11" s="13">
        <v>0.86009678401147904</v>
      </c>
      <c r="F11" s="13">
        <v>0.70816060201939501</v>
      </c>
      <c r="G11" s="13">
        <v>1.0120329660035601</v>
      </c>
      <c r="H11" s="14">
        <v>0.29477582746723002</v>
      </c>
      <c r="I11" s="14">
        <v>0.30083056080965398</v>
      </c>
      <c r="J11" s="14">
        <v>0.28872109412480601</v>
      </c>
      <c r="K11" s="13">
        <v>0.352151443595217</v>
      </c>
      <c r="L11" s="13">
        <v>0.48320723775046698</v>
      </c>
      <c r="M11" s="13">
        <v>0.22109564943996701</v>
      </c>
      <c r="N11" s="13">
        <f t="shared" si="0"/>
        <v>-0.56532095654424896</v>
      </c>
      <c r="O11" s="13">
        <f t="shared" si="1"/>
        <v>-0.40733004120974103</v>
      </c>
      <c r="P11" s="13">
        <f t="shared" si="2"/>
        <v>-0.72331187187875412</v>
      </c>
      <c r="Q11" s="13">
        <v>-0.11952608023487001</v>
      </c>
      <c r="R11" s="13">
        <v>0.15503858391536701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revision_log_rate</vt:lpstr>
      <vt:lpstr>mortality</vt:lpstr>
      <vt:lpstr>UK_lifetables</vt:lpstr>
      <vt:lpstr>costs</vt:lpstr>
      <vt:lpstr>utilities</vt:lpstr>
      <vt:lpstr>utilities_unadjusted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2022-02-02T22:04:59Z</dcterms:created>
  <dcterms:modified xsi:type="dcterms:W3CDTF">2022-05-09T23:17:46Z</dcterms:modified>
</cp:coreProperties>
</file>