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x18392\Desktop\knips\data\rate\"/>
    </mc:Choice>
  </mc:AlternateContent>
  <xr:revisionPtr revIDLastSave="0" documentId="13_ncr:1_{CCFD60CD-B8C3-4F8A-AF7F-7DFBB9CE9CCC}" xr6:coauthVersionLast="47" xr6:coauthVersionMax="47" xr10:uidLastSave="{00000000-0000-0000-0000-000000000000}"/>
  <bookViews>
    <workbookView xWindow="-120" yWindow="-120" windowWidth="29040" windowHeight="15840" xr2:uid="{F0782B58-46A7-48F5-90F0-F8EE5347E10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3" i="2" l="1"/>
  <c r="C12" i="2"/>
  <c r="C11" i="2"/>
  <c r="C10" i="2"/>
  <c r="C9" i="2"/>
  <c r="C8" i="2"/>
  <c r="C6" i="2"/>
  <c r="C5" i="2"/>
  <c r="C4" i="2"/>
  <c r="C3" i="2"/>
  <c r="I7" i="1"/>
  <c r="J7" i="1"/>
  <c r="I2" i="1"/>
  <c r="J2" i="1"/>
  <c r="H7" i="1"/>
  <c r="C7" i="2" s="1"/>
  <c r="H2" i="1"/>
  <c r="C2" i="2" s="1"/>
</calcChain>
</file>

<file path=xl/sharedStrings.xml><?xml version="1.0" encoding="utf-8"?>
<sst xmlns="http://schemas.openxmlformats.org/spreadsheetml/2006/main" count="27" uniqueCount="26">
  <si>
    <t>Cem CR_Fix Mono</t>
  </si>
  <si>
    <t xml:space="preserve">    Cem CR_Fix Mod</t>
  </si>
  <si>
    <t xml:space="preserve">    Cem CR_Mob Mod</t>
  </si>
  <si>
    <t xml:space="preserve">    Cem PS_Fix Mod</t>
  </si>
  <si>
    <t xml:space="preserve">    Cem PS_Mob Mod</t>
  </si>
  <si>
    <t xml:space="preserve">   Cem Con_Con Mod</t>
  </si>
  <si>
    <t xml:space="preserve">    Unc CR_Fix Mod</t>
  </si>
  <si>
    <t xml:space="preserve">    Unc CR_Mob Mod</t>
  </si>
  <si>
    <t xml:space="preserve">    Unc PS_Fix Mod</t>
  </si>
  <si>
    <t xml:space="preserve">    Hyb CR_Fix Mod</t>
  </si>
  <si>
    <t xml:space="preserve"> OX Cem CR_Fix Mod</t>
  </si>
  <si>
    <t xml:space="preserve"> OX Cem PS_Fix Mod</t>
  </si>
  <si>
    <t>treatment</t>
  </si>
  <si>
    <t>mean1</t>
  </si>
  <si>
    <t>LL1</t>
  </si>
  <si>
    <t>UL1</t>
  </si>
  <si>
    <t>mean2</t>
  </si>
  <si>
    <t>LL2</t>
  </si>
  <si>
    <t>UL2</t>
  </si>
  <si>
    <t>mean3</t>
  </si>
  <si>
    <t>LL3</t>
  </si>
  <si>
    <t>UL3</t>
  </si>
  <si>
    <t>early</t>
  </si>
  <si>
    <t>rank</t>
  </si>
  <si>
    <t>average</t>
  </si>
  <si>
    <t>implant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</si>
</sst>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1DFC2-EECA-4778-B2B2-7241C5A772B0}">
  <dimension ref="A1:J14"/>
  <sheetViews>
    <sheetView tabSelected="1" workbookViewId="0">
      <selection activeCell="L1" sqref="L1:P13"/>
    </sheetView>
  </sheetViews>
  <sheetFormatPr defaultRowHeight="15" x14ac:dyDescent="0.25"/>
  <cols>
    <col min="1" max="1" width="24" customWidth="1"/>
    <col min="2" max="2" width="13.7109375" customWidth="1"/>
  </cols>
  <sheetData>
    <row r="1" spans="1:10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</row>
    <row r="2" spans="1:10" x14ac:dyDescent="0.25">
      <c r="A2" s="2" t="s">
        <v>0</v>
      </c>
      <c r="B2" s="2">
        <v>5.3993000000000001E-3</v>
      </c>
      <c r="C2" s="2">
        <v>4.0806999999999996E-3</v>
      </c>
      <c r="D2" s="2">
        <v>7.1440000000000002E-3</v>
      </c>
      <c r="E2" s="2">
        <v>1.8904E-3</v>
      </c>
      <c r="F2" s="2">
        <v>1.1751999999999999E-3</v>
      </c>
      <c r="G2" s="2">
        <v>3.0408000000000002E-3</v>
      </c>
      <c r="H2" s="3">
        <f>AVERAGE(H3+H4+H5+H6+H8+H9+H10+H11+H12+H13)</f>
        <v>2.9136199999999998E-2</v>
      </c>
      <c r="I2" s="3">
        <f>AVERAGE(I3+I4+I5+I6+I8+I9+I10+I11+I12+I13)</f>
        <v>9.2596999999999992E-3</v>
      </c>
      <c r="J2" s="3">
        <f>AVERAGE(J3+J4+J5+J6+J8+J9+J10+J11+J12+J13)</f>
        <v>0.135932</v>
      </c>
    </row>
    <row r="3" spans="1:10" x14ac:dyDescent="0.25">
      <c r="A3" s="2" t="s">
        <v>1</v>
      </c>
      <c r="B3" s="2">
        <v>4.0280999999999997E-3</v>
      </c>
      <c r="C3" s="2">
        <v>3.839E-3</v>
      </c>
      <c r="D3" s="2">
        <v>4.2265000000000002E-3</v>
      </c>
      <c r="E3" s="2">
        <v>2.2694999999999998E-3</v>
      </c>
      <c r="F3" s="2">
        <v>2.1375000000000001E-3</v>
      </c>
      <c r="G3" s="2">
        <v>2.4096999999999999E-3</v>
      </c>
      <c r="H3" s="2">
        <v>1.5093999999999999E-3</v>
      </c>
      <c r="I3" s="2">
        <v>1.2488E-3</v>
      </c>
      <c r="J3" s="2">
        <v>1.8242E-3</v>
      </c>
    </row>
    <row r="4" spans="1:10" x14ac:dyDescent="0.25">
      <c r="A4" s="2" t="s">
        <v>2</v>
      </c>
      <c r="B4" s="2">
        <v>5.7532E-3</v>
      </c>
      <c r="C4" s="2">
        <v>4.8313999999999996E-3</v>
      </c>
      <c r="D4" s="2">
        <v>6.8507000000000004E-3</v>
      </c>
      <c r="E4" s="2">
        <v>3.2187000000000001E-3</v>
      </c>
      <c r="F4" s="2">
        <v>2.6722999999999998E-3</v>
      </c>
      <c r="G4" s="2">
        <v>3.8768000000000001E-3</v>
      </c>
      <c r="H4" s="2">
        <v>1.8707999999999999E-3</v>
      </c>
      <c r="I4" s="2">
        <v>1.108E-3</v>
      </c>
      <c r="J4" s="2">
        <v>3.1587999999999998E-3</v>
      </c>
    </row>
    <row r="5" spans="1:10" x14ac:dyDescent="0.25">
      <c r="A5" s="2" t="s">
        <v>3</v>
      </c>
      <c r="B5" s="2">
        <v>4.9322000000000003E-3</v>
      </c>
      <c r="C5" s="2">
        <v>4.5811999999999997E-3</v>
      </c>
      <c r="D5" s="2">
        <v>5.3100999999999999E-3</v>
      </c>
      <c r="E5" s="2">
        <v>3.0488999999999998E-3</v>
      </c>
      <c r="F5" s="2">
        <v>2.8013999999999999E-3</v>
      </c>
      <c r="G5" s="2">
        <v>3.3183000000000002E-3</v>
      </c>
      <c r="H5" s="2">
        <v>1.9486E-3</v>
      </c>
      <c r="I5" s="2">
        <v>1.4924000000000001E-3</v>
      </c>
      <c r="J5" s="2">
        <v>2.5441999999999999E-3</v>
      </c>
    </row>
    <row r="6" spans="1:10" x14ac:dyDescent="0.25">
      <c r="A6" s="2" t="s">
        <v>4</v>
      </c>
      <c r="B6" s="2">
        <v>6.8075999999999996E-3</v>
      </c>
      <c r="C6" s="2">
        <v>5.0488E-3</v>
      </c>
      <c r="D6" s="2">
        <v>9.1791000000000008E-3</v>
      </c>
      <c r="E6" s="2">
        <v>2.5929E-3</v>
      </c>
      <c r="F6" s="2">
        <v>1.738E-3</v>
      </c>
      <c r="G6" s="2">
        <v>3.8685E-3</v>
      </c>
      <c r="H6" s="2">
        <v>1.7066E-3</v>
      </c>
      <c r="I6" s="2">
        <v>5.5040000000000004E-4</v>
      </c>
      <c r="J6" s="2">
        <v>5.2915000000000002E-3</v>
      </c>
    </row>
    <row r="7" spans="1:10" x14ac:dyDescent="0.25">
      <c r="A7" s="2" t="s">
        <v>5</v>
      </c>
      <c r="B7" s="2">
        <v>8.4945000000000003E-3</v>
      </c>
      <c r="C7" s="2">
        <v>6.1808999999999996E-3</v>
      </c>
      <c r="D7" s="2">
        <v>1.1674E-2</v>
      </c>
      <c r="E7" s="2">
        <v>2.4283999999999998E-3</v>
      </c>
      <c r="F7" s="2">
        <v>1.1577E-3</v>
      </c>
      <c r="G7" s="2">
        <v>5.0937999999999999E-3</v>
      </c>
      <c r="H7" s="3">
        <f>AVERAGE(H3+H4+H5+H6+H8+H9+H10+H11+H12+H13)</f>
        <v>2.9136199999999998E-2</v>
      </c>
      <c r="I7" s="3">
        <f>AVERAGE(I3+I4+I5+I6+I8+I9+I10+I11+I12+I13)</f>
        <v>9.2596999999999992E-3</v>
      </c>
      <c r="J7" s="3">
        <f>AVERAGE(J3+J4+J5+J6+J8+J9+J10+J11+J12+J13)</f>
        <v>0.135932</v>
      </c>
    </row>
    <row r="8" spans="1:10" x14ac:dyDescent="0.25">
      <c r="A8" s="2" t="s">
        <v>6</v>
      </c>
      <c r="B8" s="2">
        <v>8.9984000000000001E-3</v>
      </c>
      <c r="C8" s="2">
        <v>7.1538000000000001E-3</v>
      </c>
      <c r="D8" s="2">
        <v>1.13185E-2</v>
      </c>
      <c r="E8" s="2">
        <v>2.2750000000000001E-3</v>
      </c>
      <c r="F8" s="2">
        <v>1.5906E-3</v>
      </c>
      <c r="G8" s="2">
        <v>3.2537999999999998E-3</v>
      </c>
      <c r="H8" s="2">
        <v>2.3381999999999999E-3</v>
      </c>
      <c r="I8" s="2">
        <v>1.1146999999999999E-3</v>
      </c>
      <c r="J8" s="2">
        <v>4.9046000000000003E-3</v>
      </c>
    </row>
    <row r="9" spans="1:10" x14ac:dyDescent="0.25">
      <c r="A9" s="2" t="s">
        <v>7</v>
      </c>
      <c r="B9" s="2">
        <v>6.829E-3</v>
      </c>
      <c r="C9" s="2">
        <v>5.5849999999999997E-3</v>
      </c>
      <c r="D9" s="2">
        <v>8.3499999999999998E-3</v>
      </c>
      <c r="E9" s="2">
        <v>2.6938000000000001E-3</v>
      </c>
      <c r="F9" s="2">
        <v>2.0826E-3</v>
      </c>
      <c r="G9" s="2">
        <v>3.4845000000000002E-3</v>
      </c>
      <c r="H9" s="2">
        <v>1.3412999999999999E-3</v>
      </c>
      <c r="I9" s="2">
        <v>6.0260000000000001E-4</v>
      </c>
      <c r="J9" s="2">
        <v>2.9854999999999999E-3</v>
      </c>
    </row>
    <row r="10" spans="1:10" x14ac:dyDescent="0.25">
      <c r="A10" s="2" t="s">
        <v>8</v>
      </c>
      <c r="B10" s="2">
        <v>6.8266999999999998E-3</v>
      </c>
      <c r="C10" s="2">
        <v>3.552E-3</v>
      </c>
      <c r="D10" s="2">
        <v>1.31203E-2</v>
      </c>
      <c r="E10" s="2">
        <v>3.1048999999999998E-3</v>
      </c>
      <c r="F10" s="2">
        <v>1.3948999999999999E-3</v>
      </c>
      <c r="G10" s="2">
        <v>6.9109999999999996E-3</v>
      </c>
      <c r="H10" s="2">
        <v>4.1095000000000003E-3</v>
      </c>
      <c r="I10" s="2">
        <v>1.0277999999999999E-3</v>
      </c>
      <c r="J10" s="2">
        <v>1.64317E-2</v>
      </c>
    </row>
    <row r="11" spans="1:10" x14ac:dyDescent="0.25">
      <c r="A11" s="2" t="s">
        <v>9</v>
      </c>
      <c r="B11" s="2">
        <v>4.5386000000000003E-3</v>
      </c>
      <c r="C11" s="2">
        <v>2.7805E-3</v>
      </c>
      <c r="D11" s="2">
        <v>7.4083999999999999E-3</v>
      </c>
      <c r="E11" s="2">
        <v>1.2986E-3</v>
      </c>
      <c r="F11" s="2">
        <v>6.757E-4</v>
      </c>
      <c r="G11" s="2">
        <v>2.4957E-3</v>
      </c>
      <c r="H11" s="2">
        <v>9.0589999999999996E-4</v>
      </c>
      <c r="I11" s="2">
        <v>2.2660000000000001E-4</v>
      </c>
      <c r="J11" s="2">
        <v>3.6221999999999999E-3</v>
      </c>
    </row>
    <row r="12" spans="1:10" x14ac:dyDescent="0.25">
      <c r="A12" s="2" t="s">
        <v>10</v>
      </c>
      <c r="B12" s="2">
        <v>5.4048999999999998E-3</v>
      </c>
      <c r="C12" s="2">
        <v>3.2011000000000001E-3</v>
      </c>
      <c r="D12" s="2">
        <v>9.1260000000000004E-3</v>
      </c>
      <c r="E12" s="2">
        <v>2.6291000000000001E-3</v>
      </c>
      <c r="F12" s="2">
        <v>1.2534E-3</v>
      </c>
      <c r="G12" s="2">
        <v>5.5147E-3</v>
      </c>
      <c r="H12" s="2">
        <v>2.8977999999999999E-3</v>
      </c>
      <c r="I12" s="2">
        <v>4.082E-4</v>
      </c>
      <c r="J12" s="2">
        <v>2.0571800000000001E-2</v>
      </c>
    </row>
    <row r="13" spans="1:10" x14ac:dyDescent="0.25">
      <c r="A13" s="2" t="s">
        <v>11</v>
      </c>
      <c r="B13" s="2">
        <v>5.3534000000000003E-3</v>
      </c>
      <c r="C13" s="2">
        <v>3.1085000000000002E-3</v>
      </c>
      <c r="D13" s="2">
        <v>9.2195000000000003E-3</v>
      </c>
      <c r="E13" s="2">
        <v>9.7175999999999998E-3</v>
      </c>
      <c r="F13" s="2">
        <v>5.9532999999999999E-3</v>
      </c>
      <c r="G13" s="2">
        <v>1.5862100000000001E-2</v>
      </c>
      <c r="H13" s="2">
        <v>1.0508099999999999E-2</v>
      </c>
      <c r="I13" s="2">
        <v>1.4802000000000001E-3</v>
      </c>
      <c r="J13" s="2">
        <v>7.4597499999999997E-2</v>
      </c>
    </row>
    <row r="14" spans="1:10" x14ac:dyDescent="0.25">
      <c r="H1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82353-7E8B-4C08-9476-080E76CA9476}">
  <dimension ref="A1:E13"/>
  <sheetViews>
    <sheetView workbookViewId="0">
      <selection sqref="A1:E13"/>
    </sheetView>
  </sheetViews>
  <sheetFormatPr defaultRowHeight="15" x14ac:dyDescent="0.25"/>
  <sheetData>
    <row r="1" spans="1:5" x14ac:dyDescent="0.25">
      <c r="A1" t="s">
        <v>22</v>
      </c>
      <c r="B1" t="s">
        <v>23</v>
      </c>
      <c r="C1" t="s">
        <v>24</v>
      </c>
      <c r="D1" t="s">
        <v>23</v>
      </c>
      <c r="E1" t="s">
        <v>25</v>
      </c>
    </row>
    <row r="2" spans="1:5" x14ac:dyDescent="0.25">
      <c r="A2">
        <v>5.3993000000000001E-3</v>
      </c>
      <c r="C2">
        <f>AVERAGE(Sheet1!B2+Sheet1!E2+Sheet1!H2)</f>
        <v>3.6425899999999997E-2</v>
      </c>
    </row>
    <row r="3" spans="1:5" x14ac:dyDescent="0.25">
      <c r="A3">
        <v>4.0280999999999997E-3</v>
      </c>
      <c r="B3">
        <v>1</v>
      </c>
      <c r="C3">
        <f>AVERAGE(Sheet1!B3+Sheet1!E3+Sheet1!H3)</f>
        <v>7.8069999999999997E-3</v>
      </c>
      <c r="D3">
        <v>2</v>
      </c>
      <c r="E3">
        <v>950.21</v>
      </c>
    </row>
    <row r="4" spans="1:5" x14ac:dyDescent="0.25">
      <c r="A4">
        <v>5.7532E-3</v>
      </c>
      <c r="C4">
        <f>AVERAGE(Sheet1!B4+Sheet1!E4+Sheet1!H4)</f>
        <v>1.08427E-2</v>
      </c>
    </row>
    <row r="5" spans="1:5" x14ac:dyDescent="0.25">
      <c r="A5">
        <v>4.9322000000000003E-3</v>
      </c>
      <c r="C5">
        <f>AVERAGE(Sheet1!B5+Sheet1!E5+Sheet1!H5)</f>
        <v>9.9296999999999996E-3</v>
      </c>
    </row>
    <row r="6" spans="1:5" x14ac:dyDescent="0.25">
      <c r="A6">
        <v>6.8075999999999996E-3</v>
      </c>
      <c r="C6">
        <f>AVERAGE(Sheet1!B6+Sheet1!E6+Sheet1!H6)</f>
        <v>1.1107099999999998E-2</v>
      </c>
    </row>
    <row r="7" spans="1:5" x14ac:dyDescent="0.25">
      <c r="A7">
        <v>8.4945000000000003E-3</v>
      </c>
      <c r="C7">
        <f>AVERAGE(Sheet1!B7+Sheet1!E7+Sheet1!H7)</f>
        <v>4.00591E-2</v>
      </c>
    </row>
    <row r="8" spans="1:5" x14ac:dyDescent="0.25">
      <c r="A8">
        <v>8.9984000000000001E-3</v>
      </c>
      <c r="C8">
        <f>AVERAGE(Sheet1!B8+Sheet1!E8+Sheet1!H8)</f>
        <v>1.36116E-2</v>
      </c>
    </row>
    <row r="9" spans="1:5" x14ac:dyDescent="0.25">
      <c r="A9">
        <v>6.829E-3</v>
      </c>
      <c r="C9">
        <f>AVERAGE(Sheet1!B9+Sheet1!E9+Sheet1!H9)</f>
        <v>1.08641E-2</v>
      </c>
    </row>
    <row r="10" spans="1:5" x14ac:dyDescent="0.25">
      <c r="A10">
        <v>6.8266999999999998E-3</v>
      </c>
      <c r="C10">
        <f>AVERAGE(Sheet1!B10+Sheet1!E10+Sheet1!H10)</f>
        <v>1.4041099999999999E-2</v>
      </c>
    </row>
    <row r="11" spans="1:5" x14ac:dyDescent="0.25">
      <c r="A11">
        <v>4.5386000000000003E-3</v>
      </c>
      <c r="C11">
        <f>AVERAGE(Sheet1!B11+Sheet1!E11+Sheet1!H11)</f>
        <v>6.743100000000001E-3</v>
      </c>
      <c r="D11">
        <v>1</v>
      </c>
      <c r="E11">
        <v>644.15</v>
      </c>
    </row>
    <row r="12" spans="1:5" x14ac:dyDescent="0.25">
      <c r="A12">
        <v>5.4048999999999998E-3</v>
      </c>
      <c r="C12">
        <f>AVERAGE(Sheet1!B12+Sheet1!E12+Sheet1!H12)</f>
        <v>1.0931799999999998E-2</v>
      </c>
    </row>
    <row r="13" spans="1:5" x14ac:dyDescent="0.25">
      <c r="A13">
        <v>5.3534000000000003E-3</v>
      </c>
      <c r="C13">
        <f>AVERAGE(Sheet1!B13+Sheet1!E13+Sheet1!H13)</f>
        <v>2.55791E-2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Yixin Xu</dc:creator>
  <cp:lastModifiedBy>Yixin Xu</cp:lastModifiedBy>
  <dcterms:created xsi:type="dcterms:W3CDTF">2021-07-12T21:39:29Z</dcterms:created>
  <dcterms:modified xsi:type="dcterms:W3CDTF">2022-10-19T13:48:58Z</dcterms:modified>
</cp:coreProperties>
</file>