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349EEF9E-0213-481B-81DF-2DF72A4483E0}" xr6:coauthVersionLast="47" xr6:coauthVersionMax="47" xr10:uidLastSave="{00000000-0000-0000-0000-000000000000}"/>
  <bookViews>
    <workbookView xWindow="-120" yWindow="-120" windowWidth="29040" windowHeight="15840" activeTab="1" xr2:uid="{CB09E268-9B9C-4972-B47B-F5D44F342E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2" l="1"/>
  <c r="A10" i="2"/>
  <c r="A9" i="2"/>
  <c r="A8" i="2"/>
  <c r="A7" i="2"/>
  <c r="A6" i="2"/>
  <c r="A5" i="2"/>
  <c r="A4" i="2"/>
  <c r="A3" i="2"/>
  <c r="I13" i="1"/>
  <c r="J13" i="1"/>
  <c r="H13" i="1"/>
  <c r="I12" i="1"/>
  <c r="J12" i="1"/>
  <c r="H12" i="1"/>
  <c r="I11" i="1"/>
  <c r="J11" i="1"/>
  <c r="H11" i="1"/>
  <c r="A11" i="2" s="1"/>
  <c r="I7" i="1"/>
  <c r="J7" i="1"/>
  <c r="H7" i="1"/>
  <c r="H2" i="1"/>
  <c r="A2" i="2" s="1"/>
  <c r="I2" i="1"/>
  <c r="J2" i="1"/>
  <c r="F13" i="1"/>
  <c r="G13" i="1"/>
  <c r="E13" i="1"/>
  <c r="A13" i="2" s="1"/>
</calcChain>
</file>

<file path=xl/sharedStrings.xml><?xml version="1.0" encoding="utf-8"?>
<sst xmlns="http://schemas.openxmlformats.org/spreadsheetml/2006/main" count="24" uniqueCount="24">
  <si>
    <t>treatment</t>
  </si>
  <si>
    <t xml:space="preserve">  Cem CR_Fix Mono</t>
  </si>
  <si>
    <t xml:space="preserve">   Cem CR_Fix Mod</t>
  </si>
  <si>
    <t xml:space="preserve">   Cem CR_Mob Mod</t>
  </si>
  <si>
    <t xml:space="preserve">   Cem PS_Fix Mod</t>
  </si>
  <si>
    <t xml:space="preserve">   Cem PS_Mob Mod</t>
  </si>
  <si>
    <t xml:space="preserve">  Cem Con_Con Mod</t>
  </si>
  <si>
    <t xml:space="preserve">   Unc CR_Fix Mod</t>
  </si>
  <si>
    <t xml:space="preserve">   Unc CR_Mob Mod</t>
  </si>
  <si>
    <t xml:space="preserve">   Unc PS_Fix Mod</t>
  </si>
  <si>
    <t xml:space="preserve">   Hyb CR_Fix Mod</t>
  </si>
  <si>
    <t>OX Cem CR_Fix Mod</t>
  </si>
  <si>
    <t>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</si>
  <si>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</si>
  <si>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</si>
  <si>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</si>
  <si>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</si>
  <si>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</si>
  <si>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</si>
  <si>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</si>
  <si>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</si>
  <si>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</si>
  <si>
    <t>rank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</si>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</sst>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33D-C68A-4353-BFCB-3A49CF8C2594}">
  <dimension ref="A1:J13"/>
  <sheetViews>
    <sheetView workbookViewId="0">
      <selection activeCell="L1" sqref="L1:M13"/>
    </sheetView>
  </sheetViews>
  <sheetFormatPr defaultRowHeight="15" x14ac:dyDescent="0.25"/>
  <cols>
    <col min="1" max="1" width="23.28515625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>
        <v>3.0571999999999999E-3</v>
      </c>
      <c r="C2">
        <v>2.15E-3</v>
      </c>
      <c r="D2">
        <v>4.3470999999999996E-3</v>
      </c>
      <c r="E2">
        <v>1.1784E-3</v>
      </c>
      <c r="F2">
        <v>6.692E-4</v>
      </c>
      <c r="G2">
        <v>2.075E-3</v>
      </c>
      <c r="H2" s="1">
        <f>AVERAGE(H3+H4+H5+H6+H8+H9+H10)</f>
        <v>1.5173900000000001E-2</v>
      </c>
      <c r="I2" s="1">
        <f t="shared" ref="I2:J2" si="0">AVERAGE(I3+I4+I5+I6+I8+I9+I10)</f>
        <v>5.0251999999999996E-3</v>
      </c>
      <c r="J2" s="1">
        <f t="shared" si="0"/>
        <v>6.0508800000000001E-2</v>
      </c>
    </row>
    <row r="3" spans="1:10" x14ac:dyDescent="0.25">
      <c r="A3" t="s">
        <v>2</v>
      </c>
      <c r="B3">
        <v>3.0488999999999998E-3</v>
      </c>
      <c r="C3">
        <v>2.8595000000000001E-3</v>
      </c>
      <c r="D3">
        <v>3.2507999999999999E-3</v>
      </c>
      <c r="E3">
        <v>1.3665999999999999E-3</v>
      </c>
      <c r="F3">
        <v>1.2474999999999999E-3</v>
      </c>
      <c r="G3">
        <v>1.4970000000000001E-3</v>
      </c>
      <c r="H3">
        <v>9.1889999999999995E-4</v>
      </c>
      <c r="I3">
        <v>6.6290000000000001E-4</v>
      </c>
      <c r="J3">
        <v>1.274E-3</v>
      </c>
    </row>
    <row r="4" spans="1:10" x14ac:dyDescent="0.25">
      <c r="A4" t="s">
        <v>3</v>
      </c>
      <c r="B4">
        <v>3.1256000000000001E-3</v>
      </c>
      <c r="C4">
        <v>2.3754000000000002E-3</v>
      </c>
      <c r="D4">
        <v>4.1126000000000001E-3</v>
      </c>
      <c r="E4">
        <v>1.6233E-3</v>
      </c>
      <c r="F4">
        <v>1.1762000000000001E-3</v>
      </c>
      <c r="G4">
        <v>2.2404999999999999E-3</v>
      </c>
      <c r="H4">
        <v>1.3877E-3</v>
      </c>
      <c r="I4">
        <v>5.7760000000000005E-4</v>
      </c>
      <c r="J4">
        <v>3.3341E-3</v>
      </c>
    </row>
    <row r="5" spans="1:10" x14ac:dyDescent="0.25">
      <c r="A5" t="s">
        <v>4</v>
      </c>
      <c r="B5">
        <v>3.5373000000000002E-3</v>
      </c>
      <c r="C5">
        <v>3.2066999999999998E-3</v>
      </c>
      <c r="D5">
        <v>3.9020000000000001E-3</v>
      </c>
      <c r="E5">
        <v>1.7612000000000001E-3</v>
      </c>
      <c r="F5">
        <v>1.5468000000000001E-3</v>
      </c>
      <c r="G5">
        <v>2.0052999999999998E-3</v>
      </c>
      <c r="H5">
        <v>1.2079E-3</v>
      </c>
      <c r="I5">
        <v>7.6099999999999996E-4</v>
      </c>
      <c r="J5">
        <v>1.9170999999999999E-3</v>
      </c>
    </row>
    <row r="6" spans="1:10" x14ac:dyDescent="0.25">
      <c r="A6" t="s">
        <v>5</v>
      </c>
      <c r="B6">
        <v>2.7610999999999998E-3</v>
      </c>
      <c r="C6">
        <v>1.5291E-3</v>
      </c>
      <c r="D6">
        <v>4.9858000000000003E-3</v>
      </c>
      <c r="E6">
        <v>1.6701999999999999E-3</v>
      </c>
      <c r="F6">
        <v>8.6899999999999998E-4</v>
      </c>
      <c r="G6">
        <v>3.2098999999999999E-3</v>
      </c>
      <c r="H6">
        <v>2.5717000000000001E-3</v>
      </c>
      <c r="I6">
        <v>6.4320000000000002E-4</v>
      </c>
      <c r="J6">
        <v>1.0282899999999999E-2</v>
      </c>
    </row>
    <row r="7" spans="1:10" x14ac:dyDescent="0.25">
      <c r="A7" t="s">
        <v>6</v>
      </c>
      <c r="B7">
        <v>5.3219000000000001E-3</v>
      </c>
      <c r="C7">
        <v>3.3945999999999998E-3</v>
      </c>
      <c r="D7">
        <v>8.3434000000000008E-3</v>
      </c>
      <c r="E7">
        <v>9.2599999999999996E-4</v>
      </c>
      <c r="F7">
        <v>2.3159999999999999E-4</v>
      </c>
      <c r="G7">
        <v>3.7025000000000001E-3</v>
      </c>
      <c r="H7" s="1">
        <f>AVERAGE(H3+H4+H5+H6+H8+H9+H10)</f>
        <v>1.5173900000000001E-2</v>
      </c>
      <c r="I7" s="1">
        <f t="shared" ref="I7:J7" si="1">AVERAGE(I3+I4+I5+I6+I8+I9+I10)</f>
        <v>5.0251999999999996E-3</v>
      </c>
      <c r="J7" s="1">
        <f t="shared" si="1"/>
        <v>6.0508800000000001E-2</v>
      </c>
    </row>
    <row r="8" spans="1:10" x14ac:dyDescent="0.25">
      <c r="A8" t="s">
        <v>7</v>
      </c>
      <c r="B8">
        <v>5.5737E-3</v>
      </c>
      <c r="C8">
        <v>4.0019000000000001E-3</v>
      </c>
      <c r="D8">
        <v>7.7628999999999997E-3</v>
      </c>
      <c r="E8">
        <v>5.1290000000000005E-4</v>
      </c>
      <c r="F8">
        <v>2.1350000000000001E-4</v>
      </c>
      <c r="G8">
        <v>1.2321999999999999E-3</v>
      </c>
      <c r="H8">
        <v>2.7274999999999999E-3</v>
      </c>
      <c r="I8">
        <v>1.0237E-3</v>
      </c>
      <c r="J8">
        <v>7.2671999999999997E-3</v>
      </c>
    </row>
    <row r="9" spans="1:10" x14ac:dyDescent="0.25">
      <c r="A9" t="s">
        <v>8</v>
      </c>
      <c r="B9">
        <v>3.9976999999999999E-3</v>
      </c>
      <c r="C9">
        <v>2.9088999999999999E-3</v>
      </c>
      <c r="D9">
        <v>5.4941E-3</v>
      </c>
      <c r="E9">
        <v>1.0755000000000001E-3</v>
      </c>
      <c r="F9">
        <v>6.4840000000000004E-4</v>
      </c>
      <c r="G9">
        <v>1.7838999999999999E-3</v>
      </c>
      <c r="H9">
        <v>1.9658000000000002E-3</v>
      </c>
      <c r="I9">
        <v>7.3780000000000004E-4</v>
      </c>
      <c r="J9">
        <v>5.2376999999999996E-3</v>
      </c>
    </row>
    <row r="10" spans="1:10" x14ac:dyDescent="0.25">
      <c r="A10" t="s">
        <v>9</v>
      </c>
      <c r="B10">
        <v>3.8631999999999998E-3</v>
      </c>
      <c r="C10">
        <v>1.4499000000000001E-3</v>
      </c>
      <c r="D10">
        <v>1.0293200000000001E-2</v>
      </c>
      <c r="E10">
        <v>4.9630000000000004E-3</v>
      </c>
      <c r="F10">
        <v>2.2296999999999998E-3</v>
      </c>
      <c r="G10">
        <v>1.1047100000000001E-2</v>
      </c>
      <c r="H10">
        <v>4.3943999999999997E-3</v>
      </c>
      <c r="I10">
        <v>6.1899999999999998E-4</v>
      </c>
      <c r="J10">
        <v>3.1195799999999999E-2</v>
      </c>
    </row>
    <row r="11" spans="1:10" x14ac:dyDescent="0.25">
      <c r="A11" t="s">
        <v>10</v>
      </c>
      <c r="B11">
        <v>3.4662E-3</v>
      </c>
      <c r="C11">
        <v>1.8035E-3</v>
      </c>
      <c r="D11">
        <v>6.6616999999999996E-3</v>
      </c>
      <c r="E11">
        <v>1.3207E-3</v>
      </c>
      <c r="F11">
        <v>5.9329999999999995E-4</v>
      </c>
      <c r="G11">
        <v>2.9396000000000001E-3</v>
      </c>
      <c r="H11" s="1">
        <f>AVERAGE(H3+H4+H5+H6+H8+H9+H10)</f>
        <v>1.5173900000000001E-2</v>
      </c>
      <c r="I11" s="1">
        <f t="shared" ref="I11:J11" si="2">AVERAGE(I3+I4+I5+I6+I8+I9+I10)</f>
        <v>5.0251999999999996E-3</v>
      </c>
      <c r="J11" s="1">
        <f t="shared" si="2"/>
        <v>6.0508800000000001E-2</v>
      </c>
    </row>
    <row r="12" spans="1:10" x14ac:dyDescent="0.25">
      <c r="A12" t="s">
        <v>11</v>
      </c>
      <c r="B12">
        <v>2.6519E-3</v>
      </c>
      <c r="C12">
        <v>6.6319999999999997E-4</v>
      </c>
      <c r="D12">
        <v>1.0603400000000001E-2</v>
      </c>
      <c r="E12">
        <v>1.6812999999999999E-3</v>
      </c>
      <c r="F12">
        <v>2.3680000000000001E-4</v>
      </c>
      <c r="G12">
        <v>1.19355E-2</v>
      </c>
      <c r="H12" s="1">
        <f>AVERAGE(H3+H4+H5+H6+H8+H9+H10)</f>
        <v>1.5173900000000001E-2</v>
      </c>
      <c r="I12" s="1">
        <f t="shared" ref="I12:J12" si="3">AVERAGE(I3+I4+I5+I6+I8+I9+I10)</f>
        <v>5.0251999999999996E-3</v>
      </c>
      <c r="J12" s="1">
        <f t="shared" si="3"/>
        <v>6.0508800000000001E-2</v>
      </c>
    </row>
    <row r="13" spans="1:10" x14ac:dyDescent="0.25">
      <c r="A13" t="s">
        <v>12</v>
      </c>
      <c r="B13">
        <v>7.7815999999999996E-3</v>
      </c>
      <c r="C13">
        <v>3.8915999999999998E-3</v>
      </c>
      <c r="D13">
        <v>1.55602E-2</v>
      </c>
      <c r="E13" s="1">
        <f>AVERAGE(E2:E12)</f>
        <v>1.6435545454545454E-3</v>
      </c>
      <c r="F13" s="1">
        <f t="shared" ref="F13:G13" si="4">AVERAGE(F2:F12)</f>
        <v>8.7836363636363643E-4</v>
      </c>
      <c r="G13" s="1">
        <f t="shared" si="4"/>
        <v>3.969863636363636E-3</v>
      </c>
      <c r="H13" s="1">
        <f>AVERAGE(H3+H4+H5+H6+H8+H9+H10)</f>
        <v>1.5173900000000001E-2</v>
      </c>
      <c r="I13" s="1">
        <f t="shared" ref="I13:J13" si="5">AVERAGE(I3+I4+I5+I6+I8+I9+I10)</f>
        <v>5.0251999999999996E-3</v>
      </c>
      <c r="J13" s="1">
        <f t="shared" si="5"/>
        <v>6.0508800000000001E-2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9F1D-AAAC-4DF0-ADF7-B59FA77996ED}">
  <dimension ref="A1:B13"/>
  <sheetViews>
    <sheetView tabSelected="1" workbookViewId="0">
      <selection sqref="A1:B13"/>
    </sheetView>
  </sheetViews>
  <sheetFormatPr defaultRowHeight="15" x14ac:dyDescent="0.25"/>
  <sheetData>
    <row r="1" spans="1:2" x14ac:dyDescent="0.25">
      <c r="A1" t="s">
        <v>23</v>
      </c>
      <c r="B1" t="s">
        <v>22</v>
      </c>
    </row>
    <row r="2" spans="1:2" x14ac:dyDescent="0.25">
      <c r="A2">
        <f>AVERAGE(Sheet1!B2+Sheet1!E2+Sheet1!H2)</f>
        <v>1.94095E-2</v>
      </c>
    </row>
    <row r="3" spans="1:2" x14ac:dyDescent="0.25">
      <c r="A3">
        <f>AVERAGE(Sheet1!B3+Sheet1!E3+Sheet1!H3)</f>
        <v>5.3343999999999996E-3</v>
      </c>
      <c r="B3">
        <v>1</v>
      </c>
    </row>
    <row r="4" spans="1:2" x14ac:dyDescent="0.25">
      <c r="A4">
        <f>AVERAGE(Sheet1!B4+Sheet1!E4+Sheet1!H4)</f>
        <v>6.1366000000000007E-3</v>
      </c>
    </row>
    <row r="5" spans="1:2" x14ac:dyDescent="0.25">
      <c r="A5">
        <f>AVERAGE(Sheet1!B5+Sheet1!E5+Sheet1!H5)</f>
        <v>6.5064000000000007E-3</v>
      </c>
    </row>
    <row r="6" spans="1:2" x14ac:dyDescent="0.25">
      <c r="A6">
        <f>AVERAGE(Sheet1!B6+Sheet1!E6+Sheet1!H6)</f>
        <v>7.0030000000000005E-3</v>
      </c>
    </row>
    <row r="7" spans="1:2" x14ac:dyDescent="0.25">
      <c r="A7">
        <f>AVERAGE(Sheet1!B7+Sheet1!E7+Sheet1!H7)</f>
        <v>2.1421800000000001E-2</v>
      </c>
    </row>
    <row r="8" spans="1:2" x14ac:dyDescent="0.25">
      <c r="A8">
        <f>AVERAGE(Sheet1!B8+Sheet1!E8+Sheet1!H8)</f>
        <v>8.8141000000000001E-3</v>
      </c>
    </row>
    <row r="9" spans="1:2" x14ac:dyDescent="0.25">
      <c r="A9">
        <f>AVERAGE(Sheet1!B9+Sheet1!E9+Sheet1!H9)</f>
        <v>7.0390000000000001E-3</v>
      </c>
    </row>
    <row r="10" spans="1:2" x14ac:dyDescent="0.25">
      <c r="A10">
        <f>AVERAGE(Sheet1!B10+Sheet1!E10+Sheet1!H10)</f>
        <v>1.3220599999999999E-2</v>
      </c>
    </row>
    <row r="11" spans="1:2" x14ac:dyDescent="0.25">
      <c r="A11">
        <f>AVERAGE(Sheet1!B11+Sheet1!E11+Sheet1!H11)</f>
        <v>1.9960800000000001E-2</v>
      </c>
    </row>
    <row r="12" spans="1:2" x14ac:dyDescent="0.25">
      <c r="A12">
        <f>AVERAGE(Sheet1!B12+Sheet1!E12+Sheet1!H12)</f>
        <v>1.9507099999999999E-2</v>
      </c>
    </row>
    <row r="13" spans="1:2" x14ac:dyDescent="0.25">
      <c r="A13">
        <f>AVERAGE(Sheet1!B13+Sheet1!E13+Sheet1!H13)</f>
        <v>2.4599054545454545E-2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2021-07-12T21:49:56Z</dcterms:created>
  <dcterms:modified xsi:type="dcterms:W3CDTF">2022-10-19T13:49:18Z</dcterms:modified>
</cp:coreProperties>
</file>