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18392\Desktop\knips\data\rate\"/>
    </mc:Choice>
  </mc:AlternateContent>
  <xr:revisionPtr revIDLastSave="0" documentId="13_ncr:1_{7734596D-BACE-4FF4-98A4-882B44457B9C}" xr6:coauthVersionLast="47" xr6:coauthVersionMax="47" xr10:uidLastSave="{00000000-0000-0000-0000-000000000000}"/>
  <bookViews>
    <workbookView xWindow="-120" yWindow="-120" windowWidth="20730" windowHeight="11160" xr2:uid="{357048AB-0349-48F1-B34E-ED53C8142BC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C11" i="2"/>
  <c r="C10" i="2"/>
  <c r="C9" i="2"/>
  <c r="C8" i="2"/>
  <c r="C7" i="2"/>
  <c r="C6" i="2"/>
  <c r="C5" i="2"/>
  <c r="C4" i="2"/>
  <c r="C3" i="2"/>
  <c r="C2" i="2"/>
  <c r="I2" i="1"/>
  <c r="J2" i="1"/>
  <c r="H2" i="1"/>
</calcChain>
</file>

<file path=xl/sharedStrings.xml><?xml version="1.0" encoding="utf-8"?>
<sst xmlns="http://schemas.openxmlformats.org/spreadsheetml/2006/main" count="27" uniqueCount="26">
  <si>
    <t>treatment</t>
  </si>
  <si>
    <t>Cem CR_Fix Mono</t>
  </si>
  <si>
    <t xml:space="preserve">    Cem CR_Fix Mod</t>
  </si>
  <si>
    <t xml:space="preserve">    Cem CR_Mob Mod</t>
  </si>
  <si>
    <t xml:space="preserve">    Cem PS_Fix Mod</t>
  </si>
  <si>
    <t xml:space="preserve">    Cem PS_Mob Mod</t>
  </si>
  <si>
    <t xml:space="preserve">   Cem Con_Con Mod</t>
  </si>
  <si>
    <t xml:space="preserve">    Unc CR_Fix Mod</t>
  </si>
  <si>
    <t xml:space="preserve">    Unc CR_Mob Mod</t>
  </si>
  <si>
    <t xml:space="preserve">    Unc PS_Fix Mod</t>
  </si>
  <si>
    <t xml:space="preserve">    Hyb CR_Fix Mod</t>
  </si>
  <si>
    <t xml:space="preserve"> OX Cem CR_Fix Mod</t>
  </si>
  <si>
    <t xml:space="preserve"> OX Cem PS_Fix Mod</t>
  </si>
  <si>
    <t>mean1</t>
  </si>
  <si>
    <t>mean2</t>
  </si>
  <si>
    <t>mean3</t>
  </si>
  <si>
    <t>LL1</t>
  </si>
  <si>
    <t>UL1</t>
  </si>
  <si>
    <t>LL2</t>
  </si>
  <si>
    <t>UL2</t>
  </si>
  <si>
    <t>LL3</t>
  </si>
  <si>
    <t>UL3</t>
  </si>
  <si>
    <t>average</t>
  </si>
  <si>
    <t>rank</t>
  </si>
  <si>
    <t>implant</t>
  </si>
  <si>
    <t>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</si>
</sst>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4467A-2345-4694-B54C-0C9660167AFC}">
  <dimension ref="A1:J13"/>
  <sheetViews>
    <sheetView tabSelected="1" workbookViewId="0">
      <selection activeCell="L1" sqref="L1:P13"/>
    </sheetView>
  </sheetViews>
  <sheetFormatPr defaultRowHeight="15" x14ac:dyDescent="0.25"/>
  <cols>
    <col min="1" max="1" width="24.140625" customWidth="1"/>
  </cols>
  <sheetData>
    <row r="1" spans="1:10" x14ac:dyDescent="0.25">
      <c r="A1" t="s">
        <v>0</v>
      </c>
      <c r="B1" t="s">
        <v>13</v>
      </c>
      <c r="C1" t="s">
        <v>16</v>
      </c>
      <c r="D1" t="s">
        <v>17</v>
      </c>
      <c r="E1" t="s">
        <v>14</v>
      </c>
      <c r="F1" t="s">
        <v>18</v>
      </c>
      <c r="G1" t="s">
        <v>19</v>
      </c>
      <c r="H1" t="s">
        <v>15</v>
      </c>
      <c r="I1" t="s">
        <v>20</v>
      </c>
      <c r="J1" t="s">
        <v>21</v>
      </c>
    </row>
    <row r="2" spans="1:10" x14ac:dyDescent="0.25">
      <c r="A2" t="s">
        <v>1</v>
      </c>
      <c r="B2">
        <v>5.3556000000000003E-3</v>
      </c>
      <c r="C2">
        <v>3.8075000000000001E-3</v>
      </c>
      <c r="D2">
        <v>7.5332999999999997E-3</v>
      </c>
      <c r="E2">
        <v>2.5295999999999999E-3</v>
      </c>
      <c r="F2">
        <v>1.4981E-3</v>
      </c>
      <c r="G2">
        <v>4.2710999999999999E-3</v>
      </c>
      <c r="H2" s="1">
        <f>AVERAGE(H3+H4+H5+H6+H7+H8+H9+H10+H11+H12)</f>
        <v>3.3339499999999994E-2</v>
      </c>
      <c r="I2" s="1">
        <f>AVERAGE(I3+I4+I5+I6+I7+I8+I9+I10+I11+I12)</f>
        <v>1.2781399999999998E-2</v>
      </c>
      <c r="J2" s="1">
        <f>AVERAGE(J3+J4+J5+J6+J7+J8+J9+J10+J11+J12)</f>
        <v>0.11847200000000001</v>
      </c>
    </row>
    <row r="3" spans="1:10" x14ac:dyDescent="0.25">
      <c r="A3" t="s">
        <v>2</v>
      </c>
      <c r="B3">
        <v>4.8135000000000001E-3</v>
      </c>
      <c r="C3">
        <v>4.5814999999999996E-3</v>
      </c>
      <c r="D3">
        <v>5.0572999999999998E-3</v>
      </c>
      <c r="E3">
        <v>2.3487999999999998E-3</v>
      </c>
      <c r="F3">
        <v>2.1960999999999999E-3</v>
      </c>
      <c r="G3">
        <v>2.5119999999999999E-3</v>
      </c>
      <c r="H3">
        <v>2.4735999999999998E-3</v>
      </c>
      <c r="I3">
        <v>2.0744000000000001E-3</v>
      </c>
      <c r="J3">
        <v>2.9496000000000001E-3</v>
      </c>
    </row>
    <row r="4" spans="1:10" x14ac:dyDescent="0.25">
      <c r="A4" t="s">
        <v>3</v>
      </c>
      <c r="B4">
        <v>6.1948999999999997E-3</v>
      </c>
      <c r="C4">
        <v>5.1209999999999997E-3</v>
      </c>
      <c r="D4">
        <v>7.4939000000000004E-3</v>
      </c>
      <c r="E4">
        <v>3.4107E-3</v>
      </c>
      <c r="F4">
        <v>2.7834000000000001E-3</v>
      </c>
      <c r="G4">
        <v>4.1793999999999998E-3</v>
      </c>
      <c r="H4">
        <v>1.7834999999999999E-3</v>
      </c>
      <c r="I4">
        <v>9.5960000000000001E-4</v>
      </c>
      <c r="J4">
        <v>3.3148000000000001E-3</v>
      </c>
    </row>
    <row r="5" spans="1:10" x14ac:dyDescent="0.25">
      <c r="A5" t="s">
        <v>4</v>
      </c>
      <c r="B5">
        <v>5.9839000000000003E-3</v>
      </c>
      <c r="C5">
        <v>5.5347E-3</v>
      </c>
      <c r="D5">
        <v>6.4695000000000004E-3</v>
      </c>
      <c r="E5">
        <v>3.4589999999999998E-3</v>
      </c>
      <c r="F5">
        <v>3.1473E-3</v>
      </c>
      <c r="G5">
        <v>3.8013999999999999E-3</v>
      </c>
      <c r="H5">
        <v>3.0972999999999999E-3</v>
      </c>
      <c r="I5">
        <v>2.3836E-3</v>
      </c>
      <c r="J5">
        <v>4.0245999999999997E-3</v>
      </c>
    </row>
    <row r="6" spans="1:10" x14ac:dyDescent="0.25">
      <c r="A6" t="s">
        <v>5</v>
      </c>
      <c r="B6">
        <v>6.8855000000000001E-3</v>
      </c>
      <c r="C6">
        <v>4.9667000000000001E-3</v>
      </c>
      <c r="D6">
        <v>9.5455999999999996E-3</v>
      </c>
      <c r="E6">
        <v>2.7258999999999999E-3</v>
      </c>
      <c r="F6">
        <v>1.7585999999999999E-3</v>
      </c>
      <c r="G6">
        <v>4.2250999999999999E-3</v>
      </c>
      <c r="H6">
        <v>3.3246999999999999E-3</v>
      </c>
      <c r="I6">
        <v>1.2478000000000001E-3</v>
      </c>
      <c r="J6">
        <v>8.8582999999999995E-3</v>
      </c>
    </row>
    <row r="7" spans="1:10" x14ac:dyDescent="0.25">
      <c r="A7" t="s">
        <v>6</v>
      </c>
      <c r="B7">
        <v>7.1364999999999996E-3</v>
      </c>
      <c r="C7">
        <v>4.6042000000000001E-3</v>
      </c>
      <c r="D7">
        <v>1.10616E-2</v>
      </c>
      <c r="E7">
        <v>3.7101E-3</v>
      </c>
      <c r="F7">
        <v>1.7687E-3</v>
      </c>
      <c r="G7">
        <v>7.7824000000000001E-3</v>
      </c>
      <c r="H7">
        <v>4.8891999999999998E-3</v>
      </c>
      <c r="I7">
        <v>6.8869999999999999E-4</v>
      </c>
      <c r="J7">
        <v>3.4708500000000003E-2</v>
      </c>
    </row>
    <row r="8" spans="1:10" x14ac:dyDescent="0.25">
      <c r="A8" t="s">
        <v>7</v>
      </c>
      <c r="B8">
        <v>7.6125000000000003E-3</v>
      </c>
      <c r="C8">
        <v>5.9807000000000003E-3</v>
      </c>
      <c r="D8">
        <v>9.6895000000000002E-3</v>
      </c>
      <c r="E8">
        <v>2.3858999999999998E-3</v>
      </c>
      <c r="F8">
        <v>1.6873000000000001E-3</v>
      </c>
      <c r="G8">
        <v>3.3739E-3</v>
      </c>
      <c r="H8">
        <v>1.6191999999999999E-3</v>
      </c>
      <c r="I8">
        <v>6.0769999999999997E-4</v>
      </c>
      <c r="J8">
        <v>4.3141000000000004E-3</v>
      </c>
    </row>
    <row r="9" spans="1:10" x14ac:dyDescent="0.25">
      <c r="A9" t="s">
        <v>8</v>
      </c>
      <c r="B9">
        <v>5.3036999999999997E-3</v>
      </c>
      <c r="C9">
        <v>4.1742999999999997E-3</v>
      </c>
      <c r="D9">
        <v>6.7386E-3</v>
      </c>
      <c r="E9">
        <v>2.1705000000000001E-3</v>
      </c>
      <c r="F9">
        <v>1.5920999999999999E-3</v>
      </c>
      <c r="G9">
        <v>2.9589999999999998E-3</v>
      </c>
      <c r="H9">
        <v>2.9597E-3</v>
      </c>
      <c r="I9">
        <v>1.5924999999999999E-3</v>
      </c>
      <c r="J9">
        <v>5.5006999999999999E-3</v>
      </c>
    </row>
    <row r="10" spans="1:10" x14ac:dyDescent="0.25">
      <c r="A10" t="s">
        <v>9</v>
      </c>
      <c r="B10">
        <v>7.7079000000000002E-3</v>
      </c>
      <c r="C10">
        <v>4.3774E-3</v>
      </c>
      <c r="D10">
        <v>1.3572300000000001E-2</v>
      </c>
      <c r="E10">
        <v>2.8652E-3</v>
      </c>
      <c r="F10">
        <v>1.2872000000000001E-3</v>
      </c>
      <c r="G10">
        <v>6.3775999999999998E-3</v>
      </c>
      <c r="H10">
        <v>4.1720000000000004E-3</v>
      </c>
      <c r="I10">
        <v>1.0434000000000001E-3</v>
      </c>
      <c r="J10">
        <v>1.6681600000000001E-2</v>
      </c>
    </row>
    <row r="11" spans="1:10" x14ac:dyDescent="0.25">
      <c r="A11" t="s">
        <v>10</v>
      </c>
      <c r="B11">
        <v>5.8517999999999999E-3</v>
      </c>
      <c r="C11">
        <v>3.6868999999999999E-3</v>
      </c>
      <c r="D11">
        <v>9.2879E-3</v>
      </c>
      <c r="E11">
        <v>1.4122E-3</v>
      </c>
      <c r="F11">
        <v>7.0620000000000004E-4</v>
      </c>
      <c r="G11">
        <v>2.8238E-3</v>
      </c>
      <c r="H11">
        <v>6.6209999999999999E-4</v>
      </c>
      <c r="I11">
        <v>9.3300000000000005E-5</v>
      </c>
      <c r="J11">
        <v>4.7000000000000002E-3</v>
      </c>
    </row>
    <row r="12" spans="1:10" x14ac:dyDescent="0.25">
      <c r="A12" t="s">
        <v>11</v>
      </c>
      <c r="B12">
        <v>3.0006E-3</v>
      </c>
      <c r="C12">
        <v>1.1261999999999999E-3</v>
      </c>
      <c r="D12">
        <v>7.9948999999999992E-3</v>
      </c>
      <c r="E12">
        <v>1.9243000000000001E-3</v>
      </c>
      <c r="F12">
        <v>6.2060000000000001E-4</v>
      </c>
      <c r="G12">
        <v>5.9664000000000002E-3</v>
      </c>
      <c r="H12">
        <v>8.3581999999999997E-3</v>
      </c>
      <c r="I12">
        <v>2.0904000000000001E-3</v>
      </c>
      <c r="J12">
        <v>3.34198E-2</v>
      </c>
    </row>
    <row r="13" spans="1:10" x14ac:dyDescent="0.25">
      <c r="A13" t="s">
        <v>12</v>
      </c>
      <c r="B13">
        <v>9.2488999999999991E-3</v>
      </c>
      <c r="C13">
        <v>5.5759E-3</v>
      </c>
      <c r="D13">
        <v>1.53416E-2</v>
      </c>
      <c r="E13">
        <v>7.3395999999999999E-3</v>
      </c>
      <c r="F13">
        <v>3.6705000000000002E-3</v>
      </c>
      <c r="G13">
        <v>1.4676399999999999E-2</v>
      </c>
      <c r="H13" s="1">
        <v>3.3339499999999994E-2</v>
      </c>
      <c r="I13" s="1">
        <v>1.2781399999999998E-2</v>
      </c>
      <c r="J13" s="1">
        <v>0.11847200000000001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D7A84-B6F1-4C34-9AB0-7DB4A8920E20}">
  <dimension ref="A1:E13"/>
  <sheetViews>
    <sheetView workbookViewId="0">
      <selection activeCell="H8" sqref="H8"/>
    </sheetView>
  </sheetViews>
  <sheetFormatPr defaultRowHeight="15" x14ac:dyDescent="0.25"/>
  <sheetData>
    <row r="1" spans="1:5" x14ac:dyDescent="0.25">
      <c r="A1" t="s">
        <v>25</v>
      </c>
      <c r="B1" t="s">
        <v>23</v>
      </c>
      <c r="C1" t="s">
        <v>22</v>
      </c>
      <c r="D1" t="s">
        <v>23</v>
      </c>
      <c r="E1" t="s">
        <v>24</v>
      </c>
    </row>
    <row r="2" spans="1:5" x14ac:dyDescent="0.25">
      <c r="A2">
        <v>5.3556000000000003E-3</v>
      </c>
      <c r="C2">
        <f>AVERAGE(Sheet1!B2+Sheet1!E2+Sheet1!H2)</f>
        <v>4.1224699999999996E-2</v>
      </c>
    </row>
    <row r="3" spans="1:5" x14ac:dyDescent="0.25">
      <c r="A3">
        <v>4.8135000000000001E-3</v>
      </c>
      <c r="B3">
        <v>2</v>
      </c>
      <c r="C3">
        <f>AVERAGE(Sheet1!B3+Sheet1!E3+Sheet1!H3)</f>
        <v>9.6358999999999993E-3</v>
      </c>
      <c r="D3">
        <v>2</v>
      </c>
      <c r="E3">
        <v>950.21</v>
      </c>
    </row>
    <row r="4" spans="1:5" x14ac:dyDescent="0.25">
      <c r="A4">
        <v>6.1948999999999997E-3</v>
      </c>
      <c r="C4">
        <f>AVERAGE(Sheet1!B4+Sheet1!E4+Sheet1!H4)</f>
        <v>1.1389099999999999E-2</v>
      </c>
    </row>
    <row r="5" spans="1:5" x14ac:dyDescent="0.25">
      <c r="A5">
        <v>5.9839000000000003E-3</v>
      </c>
      <c r="C5">
        <f>AVERAGE(Sheet1!B5+Sheet1!E5+Sheet1!H5)</f>
        <v>1.2540200000000001E-2</v>
      </c>
    </row>
    <row r="6" spans="1:5" x14ac:dyDescent="0.25">
      <c r="A6">
        <v>6.8855000000000001E-3</v>
      </c>
      <c r="C6">
        <f>AVERAGE(Sheet1!B6+Sheet1!E6+Sheet1!H6)</f>
        <v>1.2936099999999999E-2</v>
      </c>
    </row>
    <row r="7" spans="1:5" x14ac:dyDescent="0.25">
      <c r="A7">
        <v>7.1364999999999996E-3</v>
      </c>
      <c r="C7">
        <f>AVERAGE(Sheet1!B7+Sheet1!E7+Sheet1!H7)</f>
        <v>1.5735800000000001E-2</v>
      </c>
    </row>
    <row r="8" spans="1:5" x14ac:dyDescent="0.25">
      <c r="A8">
        <v>7.6125000000000003E-3</v>
      </c>
      <c r="C8">
        <f>AVERAGE(Sheet1!B8+Sheet1!E8+Sheet1!H8)</f>
        <v>1.16176E-2</v>
      </c>
    </row>
    <row r="9" spans="1:5" x14ac:dyDescent="0.25">
      <c r="A9">
        <v>5.3036999999999997E-3</v>
      </c>
      <c r="C9">
        <f>AVERAGE(Sheet1!B9+Sheet1!E9+Sheet1!H9)</f>
        <v>1.0433899999999999E-2</v>
      </c>
    </row>
    <row r="10" spans="1:5" x14ac:dyDescent="0.25">
      <c r="A10">
        <v>7.7079000000000002E-3</v>
      </c>
      <c r="C10">
        <f>AVERAGE(Sheet1!B10+Sheet1!E10+Sheet1!H10)</f>
        <v>1.4745100000000001E-2</v>
      </c>
    </row>
    <row r="11" spans="1:5" x14ac:dyDescent="0.25">
      <c r="A11">
        <v>5.8517999999999999E-3</v>
      </c>
      <c r="C11">
        <f>AVERAGE(Sheet1!B11+Sheet1!E11+Sheet1!H11)</f>
        <v>7.9261000000000002E-3</v>
      </c>
      <c r="D11">
        <v>1</v>
      </c>
      <c r="E11">
        <v>644.15</v>
      </c>
    </row>
    <row r="12" spans="1:5" x14ac:dyDescent="0.25">
      <c r="A12">
        <v>3.0006E-3</v>
      </c>
      <c r="B12">
        <v>1</v>
      </c>
      <c r="C12">
        <f>AVERAGE(Sheet1!B12+Sheet1!E12+Sheet1!H12)</f>
        <v>1.3283099999999999E-2</v>
      </c>
    </row>
    <row r="13" spans="1:5" x14ac:dyDescent="0.25">
      <c r="A13">
        <v>9.2488999999999991E-3</v>
      </c>
      <c r="C13">
        <f>AVERAGE(Sheet1!B13+Sheet1!E13+Sheet1!H13)</f>
        <v>4.9927999999999993E-2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Yixin Xu</dc:creator>
  <cp:lastModifiedBy>Yixin Xu</cp:lastModifiedBy>
  <dcterms:created xsi:type="dcterms:W3CDTF">2021-07-12T22:24:25Z</dcterms:created>
  <dcterms:modified xsi:type="dcterms:W3CDTF">2022-05-26T16:33:09Z</dcterms:modified>
</cp:coreProperties>
</file>