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18392\Desktop\knips\data\rate\"/>
    </mc:Choice>
  </mc:AlternateContent>
  <xr:revisionPtr revIDLastSave="0" documentId="13_ncr:1_{87DFD97B-F0DE-4A1F-9429-7CC030FDCB2D}" xr6:coauthVersionLast="47" xr6:coauthVersionMax="47" xr10:uidLastSave="{00000000-0000-0000-0000-000000000000}"/>
  <bookViews>
    <workbookView xWindow="-120" yWindow="-120" windowWidth="29040" windowHeight="15840" xr2:uid="{4A7B2C5C-1C56-4FB1-B9D0-63B3F7ADE93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2" l="1"/>
  <c r="A12" i="2"/>
  <c r="A11" i="2"/>
  <c r="A10" i="2"/>
  <c r="A9" i="2"/>
  <c r="A8" i="2"/>
  <c r="A7" i="2"/>
  <c r="A6" i="2"/>
  <c r="A5" i="2"/>
  <c r="A4" i="2"/>
  <c r="A3" i="2"/>
  <c r="A2" i="2"/>
  <c r="D11" i="1"/>
  <c r="C11" i="1"/>
  <c r="B11" i="1"/>
  <c r="F4" i="1"/>
  <c r="G4" i="1"/>
  <c r="E4" i="1"/>
</calcChain>
</file>

<file path=xl/sharedStrings.xml><?xml version="1.0" encoding="utf-8"?>
<sst xmlns="http://schemas.openxmlformats.org/spreadsheetml/2006/main" count="24" uniqueCount="24">
  <si>
    <t>treatment</t>
  </si>
  <si>
    <t>Cem CR_Fix Mono</t>
  </si>
  <si>
    <t xml:space="preserve">    Cem CR_Fix Mod</t>
  </si>
  <si>
    <t xml:space="preserve">    Cem CR_Mob Mod</t>
  </si>
  <si>
    <t xml:space="preserve">    Cem PS_Fix Mod</t>
  </si>
  <si>
    <t xml:space="preserve">    Cem PS_Mob Mod</t>
  </si>
  <si>
    <t xml:space="preserve">   Cem Con_Con Mod</t>
  </si>
  <si>
    <t xml:space="preserve">    Unc CR_Fix Mod</t>
  </si>
  <si>
    <t xml:space="preserve">    Unc CR_Mob Mod</t>
  </si>
  <si>
    <t xml:space="preserve">    Unc PS_Fix Mod</t>
  </si>
  <si>
    <t xml:space="preserve">    Hyb CR_Fix Mod</t>
  </si>
  <si>
    <t xml:space="preserve"> OX Cem CR_Fix Mod</t>
  </si>
  <si>
    <t xml:space="preserve"> OX Cem PS_Fix Mod</t>
  </si>
  <si>
    <t>mean1</t>
  </si>
  <si>
    <t>UL1</t>
  </si>
  <si>
    <t>LL1</t>
  </si>
  <si>
    <t>mean2</t>
  </si>
  <si>
    <t>LL2</t>
  </si>
  <si>
    <t>UL2</t>
  </si>
  <si>
    <t>mean3</t>
  </si>
  <si>
    <t>LL3</t>
  </si>
  <si>
    <t>UL3</t>
  </si>
  <si>
    <t>average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</si>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</sst>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C3AD-3BC2-4C16-875F-EC5E49CF66CB}">
  <dimension ref="A1:J13"/>
  <sheetViews>
    <sheetView tabSelected="1" workbookViewId="0">
      <selection activeCell="D28" sqref="D28"/>
    </sheetView>
  </sheetViews>
  <sheetFormatPr defaultRowHeight="15" x14ac:dyDescent="0.25"/>
  <cols>
    <col min="1" max="1" width="22.140625" customWidth="1"/>
  </cols>
  <sheetData>
    <row r="1" spans="1:10" x14ac:dyDescent="0.25">
      <c r="A1" t="s">
        <v>0</v>
      </c>
      <c r="B1" t="s">
        <v>13</v>
      </c>
      <c r="C1" t="s">
        <v>15</v>
      </c>
      <c r="D1" t="s">
        <v>14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 t="s">
        <v>1</v>
      </c>
      <c r="B2">
        <v>1.9878999999999999E-3</v>
      </c>
      <c r="C2">
        <v>4.9720000000000005E-4</v>
      </c>
      <c r="D2">
        <v>7.9486999999999995E-3</v>
      </c>
      <c r="E2">
        <v>1.5294E-3</v>
      </c>
      <c r="F2">
        <v>2.154E-4</v>
      </c>
      <c r="G2">
        <v>1.08576E-2</v>
      </c>
      <c r="H2" s="1">
        <v>0</v>
      </c>
      <c r="I2" s="1">
        <v>0</v>
      </c>
      <c r="J2" s="1">
        <v>0</v>
      </c>
    </row>
    <row r="3" spans="1:10" x14ac:dyDescent="0.25">
      <c r="A3" t="s">
        <v>2</v>
      </c>
      <c r="B3">
        <v>2.6730999999999999E-3</v>
      </c>
      <c r="C3">
        <v>2.1218000000000001E-3</v>
      </c>
      <c r="D3">
        <v>3.3676000000000001E-3</v>
      </c>
      <c r="E3">
        <v>7.9319999999999998E-4</v>
      </c>
      <c r="F3">
        <v>4.7820000000000002E-4</v>
      </c>
      <c r="G3">
        <v>1.3156000000000001E-3</v>
      </c>
      <c r="H3" s="1">
        <v>0</v>
      </c>
      <c r="I3" s="1">
        <v>0</v>
      </c>
      <c r="J3" s="1">
        <v>0</v>
      </c>
    </row>
    <row r="4" spans="1:10" x14ac:dyDescent="0.25">
      <c r="A4" t="s">
        <v>3</v>
      </c>
      <c r="B4">
        <v>1.7022000000000001E-3</v>
      </c>
      <c r="C4">
        <v>4.2569999999999999E-4</v>
      </c>
      <c r="D4">
        <v>6.8060999999999998E-3</v>
      </c>
      <c r="E4" s="1">
        <f>AVERAGE(E2+E3+E8+E9+E10+E5)</f>
        <v>2.3607599999999999E-2</v>
      </c>
      <c r="F4" s="1">
        <f t="shared" ref="F4:G4" si="0">AVERAGE(F2+F3+F8+F9+F10+F5)</f>
        <v>4.3550000000000004E-3</v>
      </c>
      <c r="G4" s="1">
        <f t="shared" si="0"/>
        <v>0.14572849999999998</v>
      </c>
      <c r="H4" s="1">
        <v>0</v>
      </c>
      <c r="I4" s="1">
        <v>0</v>
      </c>
      <c r="J4" s="1">
        <v>0</v>
      </c>
    </row>
    <row r="5" spans="1:10" x14ac:dyDescent="0.25">
      <c r="A5" t="s">
        <v>4</v>
      </c>
      <c r="B5">
        <v>2.1235999999999998E-3</v>
      </c>
      <c r="C5">
        <v>1.3701E-3</v>
      </c>
      <c r="D5">
        <v>3.2916999999999998E-3</v>
      </c>
      <c r="E5">
        <v>5.7410000000000002E-4</v>
      </c>
      <c r="F5">
        <v>2.1550000000000001E-4</v>
      </c>
      <c r="G5">
        <v>1.5296999999999999E-3</v>
      </c>
      <c r="H5" s="1">
        <v>0</v>
      </c>
      <c r="I5" s="1">
        <v>0</v>
      </c>
      <c r="J5" s="1">
        <v>0</v>
      </c>
    </row>
    <row r="6" spans="1:10" x14ac:dyDescent="0.25">
      <c r="A6" t="s">
        <v>5</v>
      </c>
      <c r="B6">
        <v>3.0739999999999999E-3</v>
      </c>
      <c r="C6">
        <v>4.3300000000000001E-4</v>
      </c>
      <c r="D6">
        <v>2.18227E-2</v>
      </c>
      <c r="E6" s="1">
        <v>2.3607599999999999E-2</v>
      </c>
      <c r="F6" s="1">
        <v>4.3550000000000004E-3</v>
      </c>
      <c r="G6" s="1">
        <v>0.14572849999999998</v>
      </c>
      <c r="H6" s="1">
        <v>0</v>
      </c>
      <c r="I6" s="1">
        <v>0</v>
      </c>
      <c r="J6" s="1">
        <v>0</v>
      </c>
    </row>
    <row r="7" spans="1:10" x14ac:dyDescent="0.25">
      <c r="A7" t="s">
        <v>6</v>
      </c>
      <c r="B7">
        <v>5.7422000000000003E-3</v>
      </c>
      <c r="C7">
        <v>1.4361000000000001E-3</v>
      </c>
      <c r="D7">
        <v>2.29597E-2</v>
      </c>
      <c r="E7" s="1">
        <v>2.3607599999999999E-2</v>
      </c>
      <c r="F7" s="1">
        <v>4.3550000000000004E-3</v>
      </c>
      <c r="G7" s="1">
        <v>0.14572849999999998</v>
      </c>
      <c r="H7" s="1">
        <v>0</v>
      </c>
      <c r="I7" s="1">
        <v>0</v>
      </c>
      <c r="J7" s="1">
        <v>0</v>
      </c>
    </row>
    <row r="8" spans="1:10" x14ac:dyDescent="0.25">
      <c r="A8" t="s">
        <v>7</v>
      </c>
      <c r="B8">
        <v>2.0512999999999998E-3</v>
      </c>
      <c r="C8">
        <v>2.8889999999999997E-4</v>
      </c>
      <c r="D8">
        <v>1.45621E-2</v>
      </c>
      <c r="E8">
        <v>4.8384999999999999E-3</v>
      </c>
      <c r="F8">
        <v>1.2101E-3</v>
      </c>
      <c r="G8">
        <v>1.93464E-2</v>
      </c>
      <c r="H8" s="1">
        <v>0</v>
      </c>
      <c r="I8" s="1">
        <v>0</v>
      </c>
      <c r="J8" s="1">
        <v>0</v>
      </c>
    </row>
    <row r="9" spans="1:10" x14ac:dyDescent="0.25">
      <c r="A9" t="s">
        <v>8</v>
      </c>
      <c r="B9">
        <v>3.8002999999999999E-3</v>
      </c>
      <c r="C9">
        <v>1.2256999999999999E-3</v>
      </c>
      <c r="D9">
        <v>1.1783099999999999E-2</v>
      </c>
      <c r="E9">
        <v>1.3048000000000001E-3</v>
      </c>
      <c r="F9">
        <v>1.838E-4</v>
      </c>
      <c r="G9">
        <v>9.2627000000000004E-3</v>
      </c>
      <c r="H9" s="1">
        <v>0</v>
      </c>
      <c r="I9" s="1">
        <v>0</v>
      </c>
      <c r="J9" s="1">
        <v>0</v>
      </c>
    </row>
    <row r="10" spans="1:10" x14ac:dyDescent="0.25">
      <c r="A10" t="s">
        <v>9</v>
      </c>
      <c r="B10">
        <v>2.9076000000000001E-2</v>
      </c>
      <c r="C10">
        <v>9.3775999999999998E-3</v>
      </c>
      <c r="D10">
        <v>9.0152099999999999E-2</v>
      </c>
      <c r="E10">
        <v>1.45676E-2</v>
      </c>
      <c r="F10">
        <v>2.052E-3</v>
      </c>
      <c r="G10">
        <v>0.10341649999999999</v>
      </c>
      <c r="H10" s="1">
        <v>0</v>
      </c>
      <c r="I10" s="1">
        <v>0</v>
      </c>
      <c r="J10" s="1">
        <v>0</v>
      </c>
    </row>
    <row r="11" spans="1:10" x14ac:dyDescent="0.25">
      <c r="A11" t="s">
        <v>10</v>
      </c>
      <c r="B11" s="1">
        <f>AVERAGE(B2+B3+B4+B5+B6+B7+B8+B9+B10+B12+B13)</f>
        <v>0.1016585</v>
      </c>
      <c r="C11" s="1">
        <f t="shared" ref="C11:D11" si="1">AVERAGE(C2+C3+C4+C5+C6+C7+C8+C9+C10+C12+C13)</f>
        <v>2.4138699999999999E-2</v>
      </c>
      <c r="D11" s="1">
        <f t="shared" si="1"/>
        <v>0.53358629999999996</v>
      </c>
      <c r="E11" s="1">
        <v>2.3607599999999999E-2</v>
      </c>
      <c r="F11" s="1">
        <v>4.3550000000000004E-3</v>
      </c>
      <c r="G11" s="1">
        <v>0.14572849999999998</v>
      </c>
      <c r="H11" s="1">
        <v>0</v>
      </c>
      <c r="I11" s="1">
        <v>0</v>
      </c>
      <c r="J11" s="1">
        <v>0</v>
      </c>
    </row>
    <row r="12" spans="1:10" x14ac:dyDescent="0.25">
      <c r="A12" t="s">
        <v>11</v>
      </c>
      <c r="B12">
        <v>3.4380500000000001E-2</v>
      </c>
      <c r="C12">
        <v>4.8430000000000001E-3</v>
      </c>
      <c r="D12">
        <v>0.2440697</v>
      </c>
      <c r="E12" s="1">
        <v>2.3607599999999999E-2</v>
      </c>
      <c r="F12" s="1">
        <v>4.3550000000000004E-3</v>
      </c>
      <c r="G12" s="1">
        <v>0.14572849999999998</v>
      </c>
      <c r="H12" s="1">
        <v>0</v>
      </c>
      <c r="I12" s="1">
        <v>0</v>
      </c>
      <c r="J12" s="1">
        <v>0</v>
      </c>
    </row>
    <row r="13" spans="1:10" x14ac:dyDescent="0.25">
      <c r="A13" t="s">
        <v>12</v>
      </c>
      <c r="B13">
        <v>1.5047400000000001E-2</v>
      </c>
      <c r="C13">
        <v>2.1196000000000001E-3</v>
      </c>
      <c r="D13">
        <v>0.1068228</v>
      </c>
      <c r="E13" s="1">
        <v>2.3607599999999999E-2</v>
      </c>
      <c r="F13" s="1">
        <v>4.3550000000000004E-3</v>
      </c>
      <c r="G13" s="1">
        <v>0.14572849999999998</v>
      </c>
      <c r="H13" s="1">
        <v>0</v>
      </c>
      <c r="I13" s="1">
        <v>0</v>
      </c>
      <c r="J13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9F996-5857-4713-A0BC-D6C85D5E1E83}">
  <dimension ref="A1:B13"/>
  <sheetViews>
    <sheetView workbookViewId="0">
      <selection activeCell="Q15" sqref="Q15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f>AVERAGE(Sheet1!B2+Sheet1!E2+Sheet1!H2)</f>
        <v>3.5173000000000001E-3</v>
      </c>
    </row>
    <row r="3" spans="1:2" x14ac:dyDescent="0.25">
      <c r="A3">
        <f>AVERAGE(Sheet1!B3+Sheet1!E3+Sheet1!H3)</f>
        <v>3.4662999999999999E-3</v>
      </c>
      <c r="B3">
        <v>1</v>
      </c>
    </row>
    <row r="4" spans="1:2" x14ac:dyDescent="0.25">
      <c r="A4">
        <f>AVERAGE(Sheet1!B4+Sheet1!E4+Sheet1!H4)</f>
        <v>2.53098E-2</v>
      </c>
    </row>
    <row r="5" spans="1:2" x14ac:dyDescent="0.25">
      <c r="A5">
        <f>AVERAGE(Sheet1!B5+Sheet1!E5+Sheet1!H5)</f>
        <v>2.6976999999999999E-3</v>
      </c>
    </row>
    <row r="6" spans="1:2" x14ac:dyDescent="0.25">
      <c r="A6">
        <f>AVERAGE(Sheet1!B6+Sheet1!E6+Sheet1!H6)</f>
        <v>2.66816E-2</v>
      </c>
    </row>
    <row r="7" spans="1:2" x14ac:dyDescent="0.25">
      <c r="A7">
        <f>AVERAGE(Sheet1!B7+Sheet1!E7+Sheet1!H7)</f>
        <v>2.9349799999999999E-2</v>
      </c>
    </row>
    <row r="8" spans="1:2" x14ac:dyDescent="0.25">
      <c r="A8">
        <f>AVERAGE(Sheet1!B8+Sheet1!E8+Sheet1!H8)</f>
        <v>6.8897999999999997E-3</v>
      </c>
    </row>
    <row r="9" spans="1:2" x14ac:dyDescent="0.25">
      <c r="A9">
        <f>AVERAGE(Sheet1!B9+Sheet1!E9+Sheet1!H9)</f>
        <v>5.1050999999999996E-3</v>
      </c>
    </row>
    <row r="10" spans="1:2" x14ac:dyDescent="0.25">
      <c r="A10">
        <f>AVERAGE(Sheet1!B10+Sheet1!E10+Sheet1!H10)</f>
        <v>4.3643600000000005E-2</v>
      </c>
    </row>
    <row r="11" spans="1:2" x14ac:dyDescent="0.25">
      <c r="A11">
        <f>AVERAGE(Sheet1!B11+Sheet1!E11+Sheet1!H11)</f>
        <v>0.12526609999999999</v>
      </c>
    </row>
    <row r="12" spans="1:2" x14ac:dyDescent="0.25">
      <c r="A12">
        <f>AVERAGE(Sheet1!B12+Sheet1!E12+Sheet1!H12)</f>
        <v>5.7988100000000001E-2</v>
      </c>
    </row>
    <row r="13" spans="1:2" x14ac:dyDescent="0.25">
      <c r="A13">
        <f>AVERAGE(Sheet1!B13+Sheet1!E13+Sheet1!H13)</f>
        <v>3.8655000000000002E-2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Xu</dc:creator>
  <cp:lastModifiedBy>Yixin Xu</cp:lastModifiedBy>
  <dcterms:created xsi:type="dcterms:W3CDTF">2021-07-12T22:33:03Z</dcterms:created>
  <dcterms:modified xsi:type="dcterms:W3CDTF">2022-10-19T13:50:26Z</dcterms:modified>
</cp:coreProperties>
</file>