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1910668B-973C-4788-B98F-915788680DB0}" xr6:coauthVersionLast="47" xr6:coauthVersionMax="47" xr10:uidLastSave="{00000000-0000-0000-0000-000000000000}"/>
  <bookViews>
    <workbookView xWindow="-120" yWindow="-120" windowWidth="29040" windowHeight="15840" xr2:uid="{562F016F-1F32-4344-ABD0-820D24D816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I13" i="1"/>
  <c r="J13" i="1"/>
  <c r="H13" i="1"/>
  <c r="C13" i="2" s="1"/>
  <c r="I2" i="1"/>
  <c r="J2" i="1"/>
  <c r="H2" i="1"/>
  <c r="C2" i="2" s="1"/>
</calcChain>
</file>

<file path=xl/sharedStrings.xml><?xml version="1.0" encoding="utf-8"?>
<sst xmlns="http://schemas.openxmlformats.org/spreadsheetml/2006/main" count="27" uniqueCount="26">
  <si>
    <t>treatment</t>
  </si>
  <si>
    <t>Cem CR_Fix Mono</t>
  </si>
  <si>
    <t>Cem CR_Fix Mod</t>
  </si>
  <si>
    <t>Cem CR_Mob Mod</t>
  </si>
  <si>
    <t>Cem PS_Fix Mod</t>
  </si>
  <si>
    <t>Cem PS_Mob Mod</t>
  </si>
  <si>
    <t>Cem Con_Con Mod</t>
  </si>
  <si>
    <t>Unc CR_Fix Mod</t>
  </si>
  <si>
    <t>Unc CR_Mob Mod</t>
  </si>
  <si>
    <t>Unc PS_Fix Mod</t>
  </si>
  <si>
    <t>Hyb CR_Fix Mod</t>
  </si>
  <si>
    <t>OX Cem CR_Fix Mod</t>
  </si>
  <si>
    <t>OX Cem PS_Fix Mod</t>
  </si>
  <si>
    <t>mean1</t>
  </si>
  <si>
    <t>LL1</t>
  </si>
  <si>
    <t>UL1</t>
  </si>
  <si>
    <t>mean2</t>
  </si>
  <si>
    <t>LL2</t>
  </si>
  <si>
    <t>UL2</t>
  </si>
  <si>
    <t>mean3</t>
  </si>
  <si>
    <t>LL3</t>
  </si>
  <si>
    <t>UL3</t>
  </si>
  <si>
    <t>early</t>
  </si>
  <si>
    <t>average</t>
  </si>
  <si>
    <t>rank</t>
  </si>
  <si>
    <t>implant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</si>
</sst>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D3E0-6E7F-4A02-8143-9E34B15DFFE0}">
  <dimension ref="A1:J13"/>
  <sheetViews>
    <sheetView tabSelected="1" workbookViewId="0">
      <selection activeCell="F29" sqref="F29"/>
    </sheetView>
  </sheetViews>
  <sheetFormatPr defaultRowHeight="15" x14ac:dyDescent="0.25"/>
  <cols>
    <col min="1" max="1" width="22.85546875" customWidth="1"/>
    <col min="2" max="2" width="12.7109375" customWidth="1"/>
    <col min="3" max="3" width="14.28515625" customWidth="1"/>
    <col min="4" max="4" width="14.42578125" customWidth="1"/>
    <col min="5" max="5" width="14" customWidth="1"/>
    <col min="6" max="6" width="14.28515625" customWidth="1"/>
    <col min="7" max="7" width="13.7109375" customWidth="1"/>
    <col min="8" max="8" width="11.42578125" customWidth="1"/>
    <col min="9" max="9" width="13.42578125" customWidth="1"/>
    <col min="10" max="10" width="12.7109375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t="s">
        <v>1</v>
      </c>
      <c r="B2">
        <v>5.1806999999999999E-3</v>
      </c>
      <c r="C2">
        <v>2.8690999999999999E-3</v>
      </c>
      <c r="D2">
        <v>9.3547000000000005E-3</v>
      </c>
      <c r="E2">
        <v>4.2452999999999996E-3</v>
      </c>
      <c r="F2">
        <v>2.0238999999999999E-3</v>
      </c>
      <c r="G2">
        <v>8.9049000000000003E-3</v>
      </c>
      <c r="H2">
        <f>AVERAGE(H3:H12)</f>
        <v>5.0280199999999994E-3</v>
      </c>
      <c r="I2">
        <f>AVERAGE(I3:I12)</f>
        <v>2.4705599999999997E-3</v>
      </c>
      <c r="J2">
        <f>AVERAGE(J3:J12)</f>
        <v>1.3364280000000001E-2</v>
      </c>
    </row>
    <row r="3" spans="1:10" x14ac:dyDescent="0.25">
      <c r="A3" s="2" t="s">
        <v>2</v>
      </c>
      <c r="B3" s="2">
        <v>5.9855000000000004E-3</v>
      </c>
      <c r="C3" s="2">
        <v>5.6752E-3</v>
      </c>
      <c r="D3" s="2">
        <v>6.3128999999999998E-3</v>
      </c>
      <c r="E3" s="2">
        <v>3.3305000000000001E-3</v>
      </c>
      <c r="F3" s="2">
        <v>3.1189999999999998E-3</v>
      </c>
      <c r="G3" s="2">
        <v>3.5561999999999998E-3</v>
      </c>
      <c r="H3" s="2">
        <v>4.0626999999999998E-3</v>
      </c>
      <c r="I3" s="2">
        <v>3.4971999999999998E-3</v>
      </c>
      <c r="J3" s="2">
        <v>4.7196E-3</v>
      </c>
    </row>
    <row r="4" spans="1:10" x14ac:dyDescent="0.25">
      <c r="A4" s="2" t="s">
        <v>3</v>
      </c>
      <c r="B4" s="2">
        <v>7.1462000000000001E-3</v>
      </c>
      <c r="C4" s="2">
        <v>5.8856999999999998E-3</v>
      </c>
      <c r="D4" s="2">
        <v>8.6768000000000001E-3</v>
      </c>
      <c r="E4" s="2">
        <v>4.5147E-3</v>
      </c>
      <c r="F4" s="2">
        <v>3.7418999999999998E-3</v>
      </c>
      <c r="G4" s="2">
        <v>5.4469999999999996E-3</v>
      </c>
      <c r="H4" s="2">
        <v>3.9072000000000004E-3</v>
      </c>
      <c r="I4" s="2">
        <v>2.5474999999999999E-3</v>
      </c>
      <c r="J4">
        <v>5.9925999999999998E-3</v>
      </c>
    </row>
    <row r="5" spans="1:10" x14ac:dyDescent="0.25">
      <c r="A5" s="2" t="s">
        <v>4</v>
      </c>
      <c r="B5" s="2">
        <v>7.1590999999999998E-3</v>
      </c>
      <c r="C5" s="2">
        <v>6.5763999999999996E-3</v>
      </c>
      <c r="D5" s="2">
        <v>7.7933999999999998E-3</v>
      </c>
      <c r="E5" s="2">
        <v>5.1189E-3</v>
      </c>
      <c r="F5" s="2">
        <v>4.6826000000000003E-3</v>
      </c>
      <c r="G5" s="2">
        <v>5.5959E-3</v>
      </c>
      <c r="H5" s="2">
        <v>3.5722000000000002E-3</v>
      </c>
      <c r="I5" s="2">
        <v>2.7358999999999999E-3</v>
      </c>
      <c r="J5">
        <v>4.6641E-3</v>
      </c>
    </row>
    <row r="6" spans="1:10" x14ac:dyDescent="0.25">
      <c r="A6" s="2" t="s">
        <v>5</v>
      </c>
      <c r="B6" s="2">
        <v>6.6886000000000003E-3</v>
      </c>
      <c r="C6" s="2">
        <v>4.8247000000000003E-3</v>
      </c>
      <c r="D6" s="2">
        <v>9.2727E-3</v>
      </c>
      <c r="E6" s="2">
        <v>4.9753999999999996E-3</v>
      </c>
      <c r="F6" s="2">
        <v>3.7025999999999999E-3</v>
      </c>
      <c r="G6" s="2">
        <v>6.6857000000000001E-3</v>
      </c>
      <c r="H6" s="2">
        <v>5.0095000000000001E-3</v>
      </c>
      <c r="I6" s="2">
        <v>2.6064999999999999E-3</v>
      </c>
      <c r="J6">
        <v>9.6279E-3</v>
      </c>
    </row>
    <row r="7" spans="1:10" x14ac:dyDescent="0.25">
      <c r="A7" s="2" t="s">
        <v>6</v>
      </c>
      <c r="B7" s="2">
        <v>5.6632000000000002E-3</v>
      </c>
      <c r="C7" s="2">
        <v>3.2883999999999999E-3</v>
      </c>
      <c r="D7" s="2">
        <v>9.7531000000000007E-3</v>
      </c>
      <c r="E7" s="2">
        <v>3.2425000000000002E-3</v>
      </c>
      <c r="F7" s="2">
        <v>1.3496000000000001E-3</v>
      </c>
      <c r="G7" s="2">
        <v>7.7901999999999997E-3</v>
      </c>
      <c r="H7" s="2">
        <v>6.6467999999999996E-3</v>
      </c>
      <c r="I7" s="2">
        <v>9.3630000000000004E-4</v>
      </c>
      <c r="J7">
        <v>4.7185900000000003E-2</v>
      </c>
    </row>
    <row r="8" spans="1:10" x14ac:dyDescent="0.25">
      <c r="A8" s="2" t="s">
        <v>7</v>
      </c>
      <c r="B8" s="2">
        <v>1.01373E-2</v>
      </c>
      <c r="C8" s="2">
        <v>7.8015000000000003E-3</v>
      </c>
      <c r="D8" s="2">
        <v>1.31725E-2</v>
      </c>
      <c r="E8" s="2">
        <v>4.3157999999999998E-3</v>
      </c>
      <c r="F8" s="2">
        <v>3.1657E-3</v>
      </c>
      <c r="G8" s="2">
        <v>5.8836000000000001E-3</v>
      </c>
      <c r="H8" s="2">
        <v>5.0308999999999996E-3</v>
      </c>
      <c r="I8" s="2">
        <v>2.7861000000000001E-3</v>
      </c>
      <c r="J8">
        <v>9.0843999999999994E-3</v>
      </c>
    </row>
    <row r="9" spans="1:10" x14ac:dyDescent="0.25">
      <c r="A9" s="2" t="s">
        <v>8</v>
      </c>
      <c r="B9" s="2">
        <v>7.6781000000000002E-3</v>
      </c>
      <c r="C9" s="2">
        <v>6.0539000000000001E-3</v>
      </c>
      <c r="D9" s="2">
        <v>9.7382000000000007E-3</v>
      </c>
      <c r="E9" s="2">
        <v>4.2833000000000003E-3</v>
      </c>
      <c r="F9" s="2">
        <v>3.3327000000000001E-3</v>
      </c>
      <c r="G9" s="2">
        <v>5.5050999999999998E-3</v>
      </c>
      <c r="H9" s="2">
        <v>3.1844999999999998E-3</v>
      </c>
      <c r="I9" s="2">
        <v>1.7133999999999999E-3</v>
      </c>
      <c r="J9">
        <v>5.9186000000000004E-3</v>
      </c>
    </row>
    <row r="10" spans="1:10" x14ac:dyDescent="0.25">
      <c r="A10" s="2" t="s">
        <v>9</v>
      </c>
      <c r="B10" s="2">
        <v>1.1128799999999999E-2</v>
      </c>
      <c r="C10" s="2">
        <v>6.3201000000000004E-3</v>
      </c>
      <c r="D10" s="2">
        <v>1.9595999999999999E-2</v>
      </c>
      <c r="E10" s="2">
        <v>8.2605999999999999E-3</v>
      </c>
      <c r="F10" s="2">
        <v>4.9801000000000003E-3</v>
      </c>
      <c r="G10" s="2">
        <v>1.3702300000000001E-2</v>
      </c>
      <c r="H10" s="2">
        <v>1.3531899999999999E-2</v>
      </c>
      <c r="I10" s="2">
        <v>6.0793000000000002E-3</v>
      </c>
      <c r="J10">
        <v>3.0120299999999999E-2</v>
      </c>
    </row>
    <row r="11" spans="1:10" x14ac:dyDescent="0.25">
      <c r="A11" s="2" t="s">
        <v>10</v>
      </c>
      <c r="B11" s="2">
        <v>9.3139E-3</v>
      </c>
      <c r="C11" s="2">
        <v>5.9408999999999998E-3</v>
      </c>
      <c r="D11" s="2">
        <v>1.4601899999999999E-2</v>
      </c>
      <c r="E11" s="2">
        <v>3.7372E-3</v>
      </c>
      <c r="F11" s="2">
        <v>2.2529999999999998E-3</v>
      </c>
      <c r="G11" s="2">
        <v>6.1989999999999996E-3</v>
      </c>
      <c r="H11" s="2">
        <v>1.5864E-3</v>
      </c>
      <c r="I11" s="2">
        <v>3.9669999999999999E-4</v>
      </c>
      <c r="J11">
        <v>6.3429999999999997E-3</v>
      </c>
    </row>
    <row r="12" spans="1:10" x14ac:dyDescent="0.25">
      <c r="A12" s="2" t="s">
        <v>11</v>
      </c>
      <c r="B12" s="2">
        <v>4.9705000000000001E-3</v>
      </c>
      <c r="C12" s="2">
        <v>3.4087000000000002E-3</v>
      </c>
      <c r="D12" s="2">
        <v>7.2478999999999998E-3</v>
      </c>
      <c r="E12" s="2">
        <v>3.1397E-3</v>
      </c>
      <c r="F12" s="2">
        <v>2.0471E-3</v>
      </c>
      <c r="G12" s="2">
        <v>4.8154000000000001E-3</v>
      </c>
      <c r="H12" s="2">
        <v>3.7480999999999999E-3</v>
      </c>
      <c r="I12" s="2">
        <v>1.4067000000000001E-3</v>
      </c>
      <c r="J12">
        <v>9.9863999999999994E-3</v>
      </c>
    </row>
    <row r="13" spans="1:10" x14ac:dyDescent="0.25">
      <c r="A13" s="2" t="s">
        <v>12</v>
      </c>
      <c r="B13" s="2">
        <v>1.0964099999999999E-2</v>
      </c>
      <c r="C13" s="2">
        <v>8.0108000000000002E-3</v>
      </c>
      <c r="D13" s="2">
        <v>1.50064E-2</v>
      </c>
      <c r="E13" s="2">
        <v>6.0518999999999998E-3</v>
      </c>
      <c r="F13" s="2">
        <v>3.9458999999999996E-3</v>
      </c>
      <c r="G13" s="2">
        <v>9.2818999999999992E-3</v>
      </c>
      <c r="H13" s="2">
        <f>AVERAGE(H3:H12)</f>
        <v>5.0280199999999994E-3</v>
      </c>
      <c r="I13" s="2">
        <f>AVERAGE(I3:I12)</f>
        <v>2.4705599999999997E-3</v>
      </c>
      <c r="J13">
        <f>AVERAGE(J3:J12)</f>
        <v>1.3364280000000001E-2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7759-027B-4A14-8874-D1063123CA46}">
  <dimension ref="A1:E13"/>
  <sheetViews>
    <sheetView workbookViewId="0">
      <selection activeCell="D34" sqref="D34"/>
    </sheetView>
  </sheetViews>
  <sheetFormatPr defaultRowHeight="15" x14ac:dyDescent="0.25"/>
  <sheetData>
    <row r="1" spans="1:5" x14ac:dyDescent="0.25">
      <c r="A1" t="s">
        <v>22</v>
      </c>
      <c r="B1" t="s">
        <v>24</v>
      </c>
      <c r="C1" t="s">
        <v>23</v>
      </c>
      <c r="D1" t="s">
        <v>24</v>
      </c>
      <c r="E1" t="s">
        <v>25</v>
      </c>
    </row>
    <row r="2" spans="1:5" x14ac:dyDescent="0.25">
      <c r="A2">
        <v>5.1806999999999999E-3</v>
      </c>
      <c r="B2">
        <v>2</v>
      </c>
      <c r="C2">
        <f>AVERAGE(Sheet1!B2+Sheet1!E2+Sheet1!H2)</f>
        <v>1.445402E-2</v>
      </c>
    </row>
    <row r="3" spans="1:5" x14ac:dyDescent="0.25">
      <c r="A3">
        <v>5.9855000000000004E-3</v>
      </c>
      <c r="B3">
        <v>4</v>
      </c>
      <c r="C3">
        <f>AVERAGE(Sheet1!B3+Sheet1!E3+Sheet1!H3)</f>
        <v>1.33787E-2</v>
      </c>
      <c r="D3">
        <v>2</v>
      </c>
      <c r="E3">
        <v>950.21</v>
      </c>
    </row>
    <row r="4" spans="1:5" x14ac:dyDescent="0.25">
      <c r="A4">
        <v>7.1462000000000001E-3</v>
      </c>
      <c r="C4">
        <f>AVERAGE(Sheet1!B4+Sheet1!E4+Sheet1!H4)</f>
        <v>1.5568100000000001E-2</v>
      </c>
    </row>
    <row r="5" spans="1:5" x14ac:dyDescent="0.25">
      <c r="A5">
        <v>7.1590999999999998E-3</v>
      </c>
      <c r="C5">
        <f>AVERAGE(Sheet1!B5+Sheet1!E5+Sheet1!H5)</f>
        <v>1.5850200000000002E-2</v>
      </c>
    </row>
    <row r="6" spans="1:5" x14ac:dyDescent="0.25">
      <c r="A6">
        <v>6.6886000000000003E-3</v>
      </c>
      <c r="C6">
        <f>AVERAGE(Sheet1!B6+Sheet1!E6+Sheet1!H6)</f>
        <v>1.6673500000000001E-2</v>
      </c>
    </row>
    <row r="7" spans="1:5" x14ac:dyDescent="0.25">
      <c r="A7">
        <v>5.6632000000000002E-3</v>
      </c>
      <c r="B7">
        <v>3</v>
      </c>
      <c r="C7">
        <f>AVERAGE(Sheet1!B7+Sheet1!E7+Sheet1!H7)</f>
        <v>1.55525E-2</v>
      </c>
    </row>
    <row r="8" spans="1:5" x14ac:dyDescent="0.25">
      <c r="A8">
        <v>1.01373E-2</v>
      </c>
      <c r="C8">
        <f>AVERAGE(Sheet1!B8+Sheet1!E8+Sheet1!H8)</f>
        <v>1.9484000000000001E-2</v>
      </c>
    </row>
    <row r="9" spans="1:5" x14ac:dyDescent="0.25">
      <c r="A9">
        <v>7.6781000000000002E-3</v>
      </c>
      <c r="C9">
        <f>AVERAGE(Sheet1!B9+Sheet1!E9+Sheet1!H9)</f>
        <v>1.51459E-2</v>
      </c>
    </row>
    <row r="10" spans="1:5" x14ac:dyDescent="0.25">
      <c r="A10">
        <v>1.1128799999999999E-2</v>
      </c>
      <c r="C10">
        <f>AVERAGE(Sheet1!B10+Sheet1!E10+Sheet1!H10)</f>
        <v>3.2921300000000001E-2</v>
      </c>
    </row>
    <row r="11" spans="1:5" x14ac:dyDescent="0.25">
      <c r="A11">
        <v>9.3139E-3</v>
      </c>
      <c r="C11">
        <f>AVERAGE(Sheet1!B11+Sheet1!E11+Sheet1!H11)</f>
        <v>1.4637499999999999E-2</v>
      </c>
    </row>
    <row r="12" spans="1:5" x14ac:dyDescent="0.25">
      <c r="A12">
        <v>4.9705000000000001E-3</v>
      </c>
      <c r="B12">
        <v>1</v>
      </c>
      <c r="C12">
        <f>AVERAGE(Sheet1!B12+Sheet1!E12+Sheet1!H12)</f>
        <v>1.1858299999999999E-2</v>
      </c>
      <c r="D12">
        <v>1</v>
      </c>
      <c r="E12" s="1">
        <v>1152.57</v>
      </c>
    </row>
    <row r="13" spans="1:5" x14ac:dyDescent="0.25">
      <c r="A13">
        <v>1.0964099999999999E-2</v>
      </c>
      <c r="C13">
        <f>AVERAGE(Sheet1!B13+Sheet1!E13+Sheet1!H13)</f>
        <v>2.2044019999999998E-2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2021-07-12T14:18:38Z</dcterms:created>
  <dcterms:modified xsi:type="dcterms:W3CDTF">2022-10-19T13:48:37Z</dcterms:modified>
</cp:coreProperties>
</file>