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XYZ\Desktop\benchmark-test\"/>
    </mc:Choice>
  </mc:AlternateContent>
  <xr:revisionPtr revIDLastSave="0" documentId="13_ncr:1_{53E40D1B-B978-4F79-ACA9-A91A0F53B4EA}" xr6:coauthVersionLast="47" xr6:coauthVersionMax="47" xr10:uidLastSave="{00000000-0000-0000-0000-000000000000}"/>
  <bookViews>
    <workbookView xWindow="-110" yWindow="-110" windowWidth="25820" windowHeight="15620" firstSheet="2" activeTab="6" xr2:uid="{00000000-000D-0000-FFFF-FFFF00000000}"/>
  </bookViews>
  <sheets>
    <sheet name="covid-mts" sheetId="1" r:id="rId1"/>
    <sheet name="file-enc" sheetId="7" r:id="rId2"/>
    <sheet name="covid-mts--small" sheetId="5" r:id="rId3"/>
    <sheet name="oneliners--small" sheetId="2" r:id="rId4"/>
    <sheet name="oneliners" sheetId="8" r:id="rId5"/>
    <sheet name="nlp--small" sheetId="3" r:id="rId6"/>
    <sheet name="nlp" sheetId="4" r:id="rId7"/>
    <sheet name="file-enc--small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I3" i="7"/>
  <c r="H3" i="7"/>
  <c r="G3" i="7"/>
  <c r="I2" i="7"/>
  <c r="H2" i="7"/>
  <c r="G2" i="7"/>
  <c r="G5" i="7" s="1"/>
  <c r="H2" i="8"/>
  <c r="I2" i="8"/>
  <c r="G11" i="8"/>
  <c r="H11" i="8"/>
  <c r="I11" i="8"/>
  <c r="G5" i="8"/>
  <c r="H5" i="8"/>
  <c r="I5" i="8"/>
  <c r="G4" i="8"/>
  <c r="H4" i="8"/>
  <c r="I4" i="8"/>
  <c r="G6" i="8"/>
  <c r="H6" i="8"/>
  <c r="I6" i="8"/>
  <c r="G10" i="8"/>
  <c r="H10" i="8"/>
  <c r="I10" i="8"/>
  <c r="G3" i="8"/>
  <c r="H3" i="8"/>
  <c r="I3" i="8"/>
  <c r="G7" i="8"/>
  <c r="H7" i="8"/>
  <c r="I7" i="8"/>
  <c r="G8" i="8"/>
  <c r="H8" i="8"/>
  <c r="I8" i="8"/>
  <c r="G9" i="8"/>
  <c r="H9" i="8"/>
  <c r="I9" i="8"/>
  <c r="G7" i="5"/>
  <c r="G6" i="5"/>
  <c r="I3" i="5"/>
  <c r="I4" i="5"/>
  <c r="I5" i="5"/>
  <c r="H3" i="5"/>
  <c r="H4" i="5"/>
  <c r="H5" i="5"/>
  <c r="G3" i="5"/>
  <c r="G4" i="5"/>
  <c r="G5" i="5"/>
  <c r="H2" i="5"/>
  <c r="I2" i="5"/>
  <c r="G2" i="5"/>
  <c r="G15" i="4"/>
  <c r="H15" i="4"/>
  <c r="I15" i="4"/>
  <c r="G16" i="4"/>
  <c r="H16" i="4"/>
  <c r="I16" i="4"/>
  <c r="G13" i="4"/>
  <c r="H13" i="4"/>
  <c r="I13" i="4"/>
  <c r="G21" i="4"/>
  <c r="H21" i="4"/>
  <c r="I21" i="4"/>
  <c r="G8" i="4"/>
  <c r="H8" i="4"/>
  <c r="I8" i="4"/>
  <c r="G23" i="4"/>
  <c r="H23" i="4"/>
  <c r="I23" i="4"/>
  <c r="G19" i="4"/>
  <c r="H19" i="4"/>
  <c r="I19" i="4"/>
  <c r="G18" i="4"/>
  <c r="H18" i="4"/>
  <c r="I18" i="4"/>
  <c r="G9" i="4"/>
  <c r="H9" i="4"/>
  <c r="I9" i="4"/>
  <c r="G4" i="4"/>
  <c r="H4" i="4"/>
  <c r="I4" i="4"/>
  <c r="G2" i="4"/>
  <c r="H2" i="4"/>
  <c r="I2" i="4"/>
  <c r="G22" i="4"/>
  <c r="H22" i="4"/>
  <c r="I22" i="4"/>
  <c r="G3" i="4"/>
  <c r="H3" i="4"/>
  <c r="I3" i="4"/>
  <c r="G5" i="4"/>
  <c r="H5" i="4"/>
  <c r="I5" i="4"/>
  <c r="G6" i="4"/>
  <c r="H6" i="4"/>
  <c r="I6" i="4"/>
  <c r="G24" i="4"/>
  <c r="H24" i="4"/>
  <c r="I24" i="4"/>
  <c r="G7" i="4"/>
  <c r="H7" i="4"/>
  <c r="I7" i="4"/>
  <c r="G10" i="4"/>
  <c r="H10" i="4"/>
  <c r="I10" i="4"/>
  <c r="G11" i="4"/>
  <c r="H11" i="4"/>
  <c r="I11" i="4"/>
  <c r="G12" i="4"/>
  <c r="H12" i="4"/>
  <c r="I12" i="4"/>
  <c r="G17" i="4"/>
  <c r="H17" i="4"/>
  <c r="I17" i="4"/>
  <c r="G20" i="4"/>
  <c r="H20" i="4"/>
  <c r="I20" i="4"/>
  <c r="G14" i="4"/>
  <c r="H14" i="4"/>
  <c r="I14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I2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12" i="8" l="1"/>
  <c r="G4" i="7"/>
  <c r="G13" i="8"/>
  <c r="G26" i="4"/>
  <c r="G25" i="4"/>
  <c r="I5" i="1"/>
  <c r="I4" i="1"/>
  <c r="I3" i="1"/>
  <c r="H5" i="1"/>
  <c r="H4" i="1"/>
  <c r="H3" i="1"/>
  <c r="I2" i="1"/>
  <c r="G2" i="2"/>
  <c r="H2" i="2"/>
  <c r="I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G13" i="2"/>
  <c r="H2" i="1"/>
  <c r="G7" i="1"/>
  <c r="G6" i="1"/>
  <c r="G3" i="1"/>
  <c r="G4" i="1"/>
  <c r="G5" i="1"/>
  <c r="G2" i="1"/>
</calcChain>
</file>

<file path=xl/sharedStrings.xml><?xml version="1.0" encoding="utf-8"?>
<sst xmlns="http://schemas.openxmlformats.org/spreadsheetml/2006/main" count="122" uniqueCount="91">
  <si>
    <t>max</t>
    <phoneticPr fontId="1" type="noConversion"/>
  </si>
  <si>
    <t>min</t>
    <phoneticPr fontId="1" type="noConversion"/>
  </si>
  <si>
    <t>./script/1.sh</t>
    <phoneticPr fontId="1" type="noConversion"/>
  </si>
  <si>
    <t>./script/3.sh</t>
  </si>
  <si>
    <t>./script/4.sh</t>
  </si>
  <si>
    <t>./script/2.sh</t>
    <phoneticPr fontId="1" type="noConversion"/>
  </si>
  <si>
    <t>final</t>
    <phoneticPr fontId="1" type="noConversion"/>
  </si>
  <si>
    <t>./scripts/shortest-scripts.sh</t>
    <phoneticPr fontId="1" type="noConversion"/>
  </si>
  <si>
    <t>./scripts/sort-sort.sh</t>
    <phoneticPr fontId="1" type="noConversion"/>
  </si>
  <si>
    <t>./scripts/set-diff.sh</t>
    <phoneticPr fontId="1" type="noConversion"/>
  </si>
  <si>
    <t>./scripts/bi-grams.sh</t>
    <phoneticPr fontId="1" type="noConversion"/>
  </si>
  <si>
    <t>./scripts/diff.sh</t>
    <phoneticPr fontId="1" type="noConversion"/>
  </si>
  <si>
    <t>./scripts/spell.sh</t>
    <phoneticPr fontId="1" type="noConversion"/>
  </si>
  <si>
    <t>./scripts/wf.sh</t>
    <phoneticPr fontId="1" type="noConversion"/>
  </si>
  <si>
    <t>./scripts/top-n.sh</t>
    <phoneticPr fontId="1" type="noConversion"/>
  </si>
  <si>
    <t>./scripts/sort.sh</t>
    <phoneticPr fontId="1" type="noConversion"/>
  </si>
  <si>
    <t>./scripts/nfa-regex.sh</t>
    <phoneticPr fontId="1" type="noConversion"/>
  </si>
  <si>
    <t>oneliners--small</t>
    <phoneticPr fontId="1" type="noConversion"/>
  </si>
  <si>
    <t>covid-mts</t>
    <phoneticPr fontId="1" type="noConversion"/>
  </si>
  <si>
    <t>./scripts/6_3.sh</t>
    <phoneticPr fontId="1" type="noConversion"/>
  </si>
  <si>
    <t>./scripts/8.2_1.sh</t>
    <phoneticPr fontId="1" type="noConversion"/>
  </si>
  <si>
    <t>./scripts/6_7.sh</t>
    <phoneticPr fontId="1" type="noConversion"/>
  </si>
  <si>
    <t>./scripts/6_1_2.sh</t>
    <phoneticPr fontId="1" type="noConversion"/>
  </si>
  <si>
    <t>./scripts/6_1_1.sh</t>
    <phoneticPr fontId="1" type="noConversion"/>
  </si>
  <si>
    <t>./scripts/6_1.sh</t>
    <phoneticPr fontId="1" type="noConversion"/>
  </si>
  <si>
    <t>./scripts/3_3.sh</t>
    <phoneticPr fontId="1" type="noConversion"/>
  </si>
  <si>
    <t>./scripts/8_1.sh</t>
    <phoneticPr fontId="1" type="noConversion"/>
  </si>
  <si>
    <t>./scripts/3_2.sh</t>
    <phoneticPr fontId="1" type="noConversion"/>
  </si>
  <si>
    <t>./scripts/3_1.sh</t>
    <phoneticPr fontId="1" type="noConversion"/>
  </si>
  <si>
    <t>./scripts/2_1.sh</t>
    <phoneticPr fontId="1" type="noConversion"/>
  </si>
  <si>
    <t>./scripts/8.3_2.sh</t>
    <phoneticPr fontId="1" type="noConversion"/>
  </si>
  <si>
    <t>./scripts/1_1.sh</t>
    <phoneticPr fontId="1" type="noConversion"/>
  </si>
  <si>
    <t>./scripts/2_2.sh</t>
    <phoneticPr fontId="1" type="noConversion"/>
  </si>
  <si>
    <t>./scripts/4_3b.sh</t>
    <phoneticPr fontId="1" type="noConversion"/>
  </si>
  <si>
    <t>./scripts/7_1.sh</t>
    <phoneticPr fontId="1" type="noConversion"/>
  </si>
  <si>
    <t>./scripts/7_2.sh</t>
    <phoneticPr fontId="1" type="noConversion"/>
  </si>
  <si>
    <t>./scripts/8.3_3.sh</t>
    <phoneticPr fontId="1" type="noConversion"/>
  </si>
  <si>
    <t>./scripts/4_3.sh</t>
    <phoneticPr fontId="1" type="noConversion"/>
  </si>
  <si>
    <t>./scripts/8.2_2.sh</t>
    <phoneticPr fontId="1" type="noConversion"/>
  </si>
  <si>
    <t>./scripts/6_2.sh</t>
    <phoneticPr fontId="1" type="noConversion"/>
  </si>
  <si>
    <t>./scripts/6_5.sh</t>
    <phoneticPr fontId="1" type="noConversion"/>
  </si>
  <si>
    <t>./scripts/6_4.sh</t>
    <phoneticPr fontId="1" type="noConversion"/>
  </si>
  <si>
    <t>nlp--small</t>
    <phoneticPr fontId="1" type="noConversion"/>
  </si>
  <si>
    <t>average</t>
    <phoneticPr fontId="1" type="noConversion"/>
  </si>
  <si>
    <t>nlp</t>
    <phoneticPr fontId="1" type="noConversion"/>
  </si>
  <si>
    <t>covid-mts--small</t>
    <phoneticPr fontId="1" type="noConversion"/>
  </si>
  <si>
    <t>./scripts/1.sh</t>
    <phoneticPr fontId="1" type="noConversion"/>
  </si>
  <si>
    <t>./scripts/2.sh</t>
  </si>
  <si>
    <t>./scripts/3.sh</t>
  </si>
  <si>
    <t>./scripts/4.sh</t>
  </si>
  <si>
    <t>file-enc--small</t>
    <phoneticPr fontId="1" type="noConversion"/>
  </si>
  <si>
    <t>./scripts/compress_files</t>
    <phoneticPr fontId="1" type="noConversion"/>
  </si>
  <si>
    <t>./scripts/encrypt_files</t>
    <phoneticPr fontId="1" type="noConversion"/>
  </si>
  <si>
    <t>file-enc</t>
    <phoneticPr fontId="1" type="noConversion"/>
  </si>
  <si>
    <t>compress_files.sh</t>
    <phoneticPr fontId="1" type="noConversion"/>
  </si>
  <si>
    <t>encrypt_files.sh</t>
    <phoneticPr fontId="1" type="noConversion"/>
  </si>
  <si>
    <t>y</t>
    <phoneticPr fontId="1" type="noConversion"/>
  </si>
  <si>
    <t>oneliners</t>
    <phoneticPr fontId="1" type="noConversion"/>
  </si>
  <si>
    <t>nfa-regex.sh</t>
    <phoneticPr fontId="1" type="noConversion"/>
  </si>
  <si>
    <t>bi-grams.sh</t>
    <phoneticPr fontId="1" type="noConversion"/>
  </si>
  <si>
    <t>wf.sh</t>
    <phoneticPr fontId="1" type="noConversion"/>
  </si>
  <si>
    <t>top-n.sh</t>
    <phoneticPr fontId="1" type="noConversion"/>
  </si>
  <si>
    <t>spell.sh</t>
    <phoneticPr fontId="1" type="noConversion"/>
  </si>
  <si>
    <t>set-diff.sh</t>
    <phoneticPr fontId="1" type="noConversion"/>
  </si>
  <si>
    <t>sort-sort.sh</t>
    <phoneticPr fontId="1" type="noConversion"/>
  </si>
  <si>
    <t>shortest-scripts.sh</t>
    <phoneticPr fontId="1" type="noConversion"/>
  </si>
  <si>
    <t>diff.sh</t>
    <phoneticPr fontId="1" type="noConversion"/>
  </si>
  <si>
    <t>sort.sh</t>
    <phoneticPr fontId="1" type="noConversion"/>
  </si>
  <si>
    <t>1_1.sh</t>
    <phoneticPr fontId="1" type="noConversion"/>
  </si>
  <si>
    <t>2_1.sh</t>
    <phoneticPr fontId="1" type="noConversion"/>
  </si>
  <si>
    <t>2_2.sh</t>
    <phoneticPr fontId="1" type="noConversion"/>
  </si>
  <si>
    <t>3_1.sh</t>
    <phoneticPr fontId="1" type="noConversion"/>
  </si>
  <si>
    <t>3_2.sh</t>
    <phoneticPr fontId="1" type="noConversion"/>
  </si>
  <si>
    <t>3_3.sh</t>
    <phoneticPr fontId="1" type="noConversion"/>
  </si>
  <si>
    <t>4_3.sh</t>
    <phoneticPr fontId="1" type="noConversion"/>
  </si>
  <si>
    <t>4_3b.sh</t>
    <phoneticPr fontId="1" type="noConversion"/>
  </si>
  <si>
    <t>6_1.sh</t>
    <phoneticPr fontId="1" type="noConversion"/>
  </si>
  <si>
    <t>6_1_1.sh</t>
    <phoneticPr fontId="1" type="noConversion"/>
  </si>
  <si>
    <t>6_1_2.sh</t>
    <phoneticPr fontId="1" type="noConversion"/>
  </si>
  <si>
    <t>6_2.sh</t>
    <phoneticPr fontId="1" type="noConversion"/>
  </si>
  <si>
    <t>6_3.sh</t>
    <phoneticPr fontId="1" type="noConversion"/>
  </si>
  <si>
    <t>6_4.sh</t>
    <phoneticPr fontId="1" type="noConversion"/>
  </si>
  <si>
    <t>6_5.sh</t>
    <phoneticPr fontId="1" type="noConversion"/>
  </si>
  <si>
    <t>6_7.sh</t>
    <phoneticPr fontId="1" type="noConversion"/>
  </si>
  <si>
    <t>7_1.sh</t>
    <phoneticPr fontId="1" type="noConversion"/>
  </si>
  <si>
    <t>7_2.sh</t>
    <phoneticPr fontId="1" type="noConversion"/>
  </si>
  <si>
    <t>8.2_1.sh</t>
    <phoneticPr fontId="1" type="noConversion"/>
  </si>
  <si>
    <t>8.2_2.sh</t>
    <phoneticPr fontId="1" type="noConversion"/>
  </si>
  <si>
    <t>8.3_2.sh</t>
    <phoneticPr fontId="1" type="noConversion"/>
  </si>
  <si>
    <t>8.3_3.sh</t>
    <phoneticPr fontId="1" type="noConversion"/>
  </si>
  <si>
    <t>8_1.sh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</si>
</sst>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opLeftCell="E1" workbookViewId="0">
      <selection activeCell="G2" sqref="G2:I5"/>
    </sheetView>
  </sheetViews>
  <sheetFormatPr defaultRowHeight="14" x14ac:dyDescent="0.3"/>
  <cols>
    <col min="1" max="1" width="13.25" customWidth="1"/>
  </cols>
  <sheetData>
    <row r="1" spans="1:9" x14ac:dyDescent="0.3">
      <c r="A1" t="s">
        <v>18</v>
      </c>
      <c r="G1" t="s">
        <v>6</v>
      </c>
      <c r="H1" t="s">
        <v>0</v>
      </c>
      <c r="I1" t="s">
        <v>1</v>
      </c>
    </row>
    <row r="2" spans="1:9" x14ac:dyDescent="0.3">
      <c r="A2" t="s">
        <v>2</v>
      </c>
      <c r="B2">
        <v>66.588999999999999</v>
      </c>
      <c r="C2">
        <v>66.369</v>
      </c>
      <c r="D2">
        <v>66.096000000000004</v>
      </c>
      <c r="E2">
        <v>65.766000000000005</v>
      </c>
      <c r="F2">
        <v>65.864000000000004</v>
      </c>
      <c r="G2">
        <f>AVERAGE(B2:F2)</f>
        <v>66.136799999999994</v>
      </c>
      <c r="H2">
        <f>MAX(B2:F2)</f>
        <v>66.588999999999999</v>
      </c>
      <c r="I2">
        <f>MIN(B2:F2)</f>
        <v>65.766000000000005</v>
      </c>
    </row>
    <row r="3" spans="1:9" x14ac:dyDescent="0.3">
      <c r="A3" t="s">
        <v>5</v>
      </c>
      <c r="B3">
        <v>66.382999999999996</v>
      </c>
      <c r="C3">
        <v>66.069999999999993</v>
      </c>
      <c r="D3">
        <v>66.052999999999997</v>
      </c>
      <c r="E3">
        <v>65.747</v>
      </c>
      <c r="F3">
        <v>66.091999999999999</v>
      </c>
      <c r="G3">
        <f t="shared" ref="G3:G5" si="0">AVERAGE(B3:F3)</f>
        <v>66.068999999999988</v>
      </c>
      <c r="H3">
        <f t="shared" ref="H3:H5" si="1">MAX(B3:F3)</f>
        <v>66.382999999999996</v>
      </c>
      <c r="I3">
        <f t="shared" ref="I3:I5" si="2">MIN(B3:F3)</f>
        <v>65.747</v>
      </c>
    </row>
    <row r="4" spans="1:9" x14ac:dyDescent="0.3">
      <c r="A4" t="s">
        <v>3</v>
      </c>
      <c r="B4">
        <v>80.724999999999994</v>
      </c>
      <c r="C4">
        <v>80.209999999999994</v>
      </c>
      <c r="D4">
        <v>79.638999999999996</v>
      </c>
      <c r="E4">
        <v>79.947000000000003</v>
      </c>
      <c r="F4">
        <v>79.885000000000005</v>
      </c>
      <c r="G4">
        <f t="shared" si="0"/>
        <v>80.081199999999995</v>
      </c>
      <c r="H4">
        <f t="shared" si="1"/>
        <v>80.724999999999994</v>
      </c>
      <c r="I4">
        <f t="shared" si="2"/>
        <v>79.638999999999996</v>
      </c>
    </row>
    <row r="5" spans="1:9" x14ac:dyDescent="0.3">
      <c r="A5" t="s">
        <v>4</v>
      </c>
      <c r="B5">
        <v>25.728000000000002</v>
      </c>
      <c r="C5">
        <v>25.584</v>
      </c>
      <c r="D5">
        <v>25.472999999999999</v>
      </c>
      <c r="E5">
        <v>25.655999999999999</v>
      </c>
      <c r="F5">
        <v>25.462</v>
      </c>
      <c r="G5">
        <f t="shared" si="0"/>
        <v>25.5806</v>
      </c>
      <c r="H5">
        <f t="shared" si="1"/>
        <v>25.728000000000002</v>
      </c>
      <c r="I5">
        <f t="shared" si="2"/>
        <v>25.462</v>
      </c>
    </row>
    <row r="6" spans="1:9" x14ac:dyDescent="0.3">
      <c r="A6" t="s">
        <v>0</v>
      </c>
      <c r="G6">
        <f>MAX(G2:G5)</f>
        <v>80.081199999999995</v>
      </c>
    </row>
    <row r="7" spans="1:9" x14ac:dyDescent="0.3">
      <c r="A7" t="s">
        <v>1</v>
      </c>
      <c r="G7">
        <f>MIN(G2:G5)</f>
        <v>25.5806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0D2A-FB18-4104-8CCC-CD47EBC8F99C}">
  <dimension ref="A1:I5"/>
  <sheetViews>
    <sheetView workbookViewId="0">
      <selection activeCell="G2" sqref="G2:I3"/>
    </sheetView>
  </sheetViews>
  <sheetFormatPr defaultRowHeight="14" x14ac:dyDescent="0.3"/>
  <cols>
    <col min="1" max="1" width="18.6640625" customWidth="1"/>
    <col min="4" max="4" width="8.83203125" customWidth="1"/>
  </cols>
  <sheetData>
    <row r="1" spans="1:9" x14ac:dyDescent="0.3">
      <c r="A1" t="s">
        <v>53</v>
      </c>
      <c r="G1" t="s">
        <v>43</v>
      </c>
      <c r="H1" t="s">
        <v>0</v>
      </c>
      <c r="I1" t="s">
        <v>1</v>
      </c>
    </row>
    <row r="2" spans="1:9" x14ac:dyDescent="0.3">
      <c r="A2" t="s">
        <v>54</v>
      </c>
      <c r="B2">
        <v>443.15</v>
      </c>
      <c r="C2">
        <v>442.67200000000003</v>
      </c>
      <c r="D2">
        <v>442.91899999999998</v>
      </c>
      <c r="E2">
        <v>443.29300000000001</v>
      </c>
      <c r="F2">
        <v>443.17399999999998</v>
      </c>
      <c r="G2">
        <f>AVERAGE(B2:F2)</f>
        <v>443.04160000000002</v>
      </c>
      <c r="H2">
        <f>MAX(B2:F2)</f>
        <v>443.29300000000001</v>
      </c>
      <c r="I2">
        <f>MIN(B2:F2)</f>
        <v>442.67200000000003</v>
      </c>
    </row>
    <row r="3" spans="1:9" x14ac:dyDescent="0.3">
      <c r="A3" t="s">
        <v>55</v>
      </c>
      <c r="B3">
        <v>84.307000000000002</v>
      </c>
      <c r="C3">
        <v>84.197000000000003</v>
      </c>
      <c r="D3">
        <v>84.067999999999998</v>
      </c>
      <c r="E3">
        <v>84.623999999999995</v>
      </c>
      <c r="F3">
        <v>84.676000000000002</v>
      </c>
      <c r="G3">
        <f>AVERAGE(B3:F3)</f>
        <v>84.374400000000009</v>
      </c>
      <c r="H3">
        <f>MAX(B3:F3)</f>
        <v>84.676000000000002</v>
      </c>
      <c r="I3">
        <f>MIN(B3:F3)</f>
        <v>84.067999999999998</v>
      </c>
    </row>
    <row r="4" spans="1:9" x14ac:dyDescent="0.3">
      <c r="A4" t="s">
        <v>0</v>
      </c>
      <c r="G4">
        <f>MAX(G2:G3)</f>
        <v>443.04160000000002</v>
      </c>
    </row>
    <row r="5" spans="1:9" x14ac:dyDescent="0.3">
      <c r="A5" t="s">
        <v>1</v>
      </c>
      <c r="G5">
        <f>MIN(G2:G3)</f>
        <v>84.374400000000009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2443-4493-4F99-A785-A1FD39494F20}">
  <dimension ref="A1:I7"/>
  <sheetViews>
    <sheetView workbookViewId="0">
      <selection activeCell="H5" sqref="H5"/>
    </sheetView>
  </sheetViews>
  <sheetFormatPr defaultRowHeight="14" x14ac:dyDescent="0.3"/>
  <cols>
    <col min="1" max="1" width="15.4140625" customWidth="1"/>
  </cols>
  <sheetData>
    <row r="1" spans="1:9" x14ac:dyDescent="0.3">
      <c r="A1" t="s">
        <v>45</v>
      </c>
      <c r="G1" t="s">
        <v>43</v>
      </c>
      <c r="H1" t="s">
        <v>0</v>
      </c>
      <c r="I1" t="s">
        <v>1</v>
      </c>
    </row>
    <row r="2" spans="1:9" x14ac:dyDescent="0.3">
      <c r="A2" t="s">
        <v>46</v>
      </c>
      <c r="B2">
        <v>0.33200000000000002</v>
      </c>
      <c r="C2">
        <v>0.35499999999999998</v>
      </c>
      <c r="D2">
        <v>0.34499999999999997</v>
      </c>
      <c r="E2">
        <v>0.33600000000000002</v>
      </c>
      <c r="F2">
        <v>0.35399999999999998</v>
      </c>
      <c r="G2">
        <f>AVERAGE(B2:F2)</f>
        <v>0.34439999999999998</v>
      </c>
      <c r="H2">
        <f>MAX(B2:F2)</f>
        <v>0.35499999999999998</v>
      </c>
      <c r="I2">
        <f>MIN(B2:F2)</f>
        <v>0.33200000000000002</v>
      </c>
    </row>
    <row r="3" spans="1:9" x14ac:dyDescent="0.3">
      <c r="A3" t="s">
        <v>47</v>
      </c>
      <c r="B3">
        <v>0.36599999999999999</v>
      </c>
      <c r="C3">
        <v>0.34399999999999997</v>
      </c>
      <c r="D3">
        <v>0.36899999999999999</v>
      </c>
      <c r="E3">
        <v>0.34300000000000003</v>
      </c>
      <c r="F3">
        <v>0.37</v>
      </c>
      <c r="G3">
        <f t="shared" ref="G3:G5" si="0">AVERAGE(B3:F3)</f>
        <v>0.35839999999999994</v>
      </c>
      <c r="H3">
        <f t="shared" ref="H3:H5" si="1">MAX(B3:F3)</f>
        <v>0.37</v>
      </c>
      <c r="I3">
        <f t="shared" ref="I3:I5" si="2">MIN(B3:F3)</f>
        <v>0.34300000000000003</v>
      </c>
    </row>
    <row r="4" spans="1:9" x14ac:dyDescent="0.3">
      <c r="A4" t="s">
        <v>48</v>
      </c>
      <c r="B4">
        <v>0.42399999999999999</v>
      </c>
      <c r="C4">
        <v>0.42199999999999999</v>
      </c>
      <c r="D4">
        <v>0.42799999999999999</v>
      </c>
      <c r="E4">
        <v>0.45300000000000001</v>
      </c>
      <c r="F4">
        <v>0.41399999999999998</v>
      </c>
      <c r="G4">
        <f t="shared" si="0"/>
        <v>0.42820000000000003</v>
      </c>
      <c r="H4">
        <f t="shared" si="1"/>
        <v>0.45300000000000001</v>
      </c>
      <c r="I4">
        <f t="shared" si="2"/>
        <v>0.41399999999999998</v>
      </c>
    </row>
    <row r="5" spans="1:9" x14ac:dyDescent="0.3">
      <c r="A5" t="s">
        <v>49</v>
      </c>
      <c r="B5">
        <v>0.218</v>
      </c>
      <c r="C5">
        <v>0.14199999999999999</v>
      </c>
      <c r="D5">
        <v>0.14399999999999999</v>
      </c>
      <c r="E5">
        <v>0.14000000000000001</v>
      </c>
      <c r="F5">
        <v>0.13300000000000001</v>
      </c>
      <c r="G5">
        <f t="shared" si="0"/>
        <v>0.15540000000000001</v>
      </c>
      <c r="H5">
        <f t="shared" si="1"/>
        <v>0.218</v>
      </c>
      <c r="I5">
        <f t="shared" si="2"/>
        <v>0.13300000000000001</v>
      </c>
    </row>
    <row r="6" spans="1:9" x14ac:dyDescent="0.3">
      <c r="A6" t="s">
        <v>0</v>
      </c>
      <c r="G6">
        <f>MAX(G2:G5)</f>
        <v>0.42820000000000003</v>
      </c>
    </row>
    <row r="7" spans="1:9" x14ac:dyDescent="0.3">
      <c r="A7" t="s">
        <v>1</v>
      </c>
      <c r="G7">
        <f>MIN(G2:G5)</f>
        <v>0.15540000000000001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48E3-9225-462A-81B4-7A15F2A9F580}">
  <dimension ref="A1:I13"/>
  <sheetViews>
    <sheetView workbookViewId="0">
      <selection activeCell="G8" sqref="G8"/>
    </sheetView>
  </sheetViews>
  <sheetFormatPr defaultRowHeight="14" x14ac:dyDescent="0.3"/>
  <cols>
    <col min="1" max="1" width="26.9140625" customWidth="1"/>
  </cols>
  <sheetData>
    <row r="1" spans="1:9" x14ac:dyDescent="0.3">
      <c r="A1" t="s">
        <v>17</v>
      </c>
      <c r="G1" t="s">
        <v>6</v>
      </c>
      <c r="H1" t="s">
        <v>0</v>
      </c>
      <c r="I1" t="s">
        <v>1</v>
      </c>
    </row>
    <row r="2" spans="1:9" x14ac:dyDescent="0.3">
      <c r="A2" t="s">
        <v>16</v>
      </c>
      <c r="B2">
        <v>2.9950000000000001</v>
      </c>
      <c r="C2">
        <v>2.8660000000000001</v>
      </c>
      <c r="D2">
        <v>2.577</v>
      </c>
      <c r="E2">
        <v>2.6040000000000001</v>
      </c>
      <c r="F2">
        <v>2.6640000000000001</v>
      </c>
      <c r="G2">
        <f t="shared" ref="G2:G11" si="0">AVERAGE(B2:F2)</f>
        <v>2.7412000000000001</v>
      </c>
      <c r="H2">
        <f t="shared" ref="H2:H11" si="1">MAX(B2:F2)</f>
        <v>2.9950000000000001</v>
      </c>
      <c r="I2">
        <f t="shared" ref="I2:I11" si="2">MIN(B2:G2)</f>
        <v>2.577</v>
      </c>
    </row>
    <row r="3" spans="1:9" x14ac:dyDescent="0.3">
      <c r="A3" t="s">
        <v>15</v>
      </c>
      <c r="B3">
        <v>8.2000000000000003E-2</v>
      </c>
      <c r="C3">
        <v>8.5000000000000006E-2</v>
      </c>
      <c r="D3">
        <v>7.6999999999999999E-2</v>
      </c>
      <c r="E3">
        <v>7.9000000000000001E-2</v>
      </c>
      <c r="F3">
        <v>0.08</v>
      </c>
      <c r="G3">
        <f t="shared" si="0"/>
        <v>8.0600000000000005E-2</v>
      </c>
      <c r="H3">
        <f t="shared" si="1"/>
        <v>8.5000000000000006E-2</v>
      </c>
      <c r="I3">
        <f t="shared" si="2"/>
        <v>7.6999999999999999E-2</v>
      </c>
    </row>
    <row r="4" spans="1:9" x14ac:dyDescent="0.3">
      <c r="A4" t="s">
        <v>14</v>
      </c>
      <c r="B4">
        <v>0.32600000000000001</v>
      </c>
      <c r="C4">
        <v>0.34899999999999998</v>
      </c>
      <c r="D4">
        <v>0.313</v>
      </c>
      <c r="E4">
        <v>0.32800000000000001</v>
      </c>
      <c r="F4">
        <v>0.309</v>
      </c>
      <c r="G4">
        <f t="shared" si="0"/>
        <v>0.32500000000000001</v>
      </c>
      <c r="H4">
        <f t="shared" si="1"/>
        <v>0.34899999999999998</v>
      </c>
      <c r="I4">
        <f t="shared" si="2"/>
        <v>0.309</v>
      </c>
    </row>
    <row r="5" spans="1:9" x14ac:dyDescent="0.3">
      <c r="A5" t="s">
        <v>13</v>
      </c>
      <c r="B5">
        <v>0.35499999999999998</v>
      </c>
      <c r="C5">
        <v>0.38</v>
      </c>
      <c r="D5">
        <v>0.32500000000000001</v>
      </c>
      <c r="E5">
        <v>0.31</v>
      </c>
      <c r="F5">
        <v>0.33600000000000002</v>
      </c>
      <c r="G5">
        <f t="shared" si="0"/>
        <v>0.34120000000000006</v>
      </c>
      <c r="H5">
        <f t="shared" si="1"/>
        <v>0.38</v>
      </c>
      <c r="I5">
        <f t="shared" si="2"/>
        <v>0.31</v>
      </c>
    </row>
    <row r="6" spans="1:9" x14ac:dyDescent="0.3">
      <c r="A6" t="s">
        <v>12</v>
      </c>
      <c r="B6">
        <v>0.74199999999999999</v>
      </c>
      <c r="C6">
        <v>0.61699999999999999</v>
      </c>
      <c r="D6">
        <v>0.53500000000000003</v>
      </c>
      <c r="E6">
        <v>0.51500000000000001</v>
      </c>
      <c r="F6">
        <v>0.51100000000000001</v>
      </c>
      <c r="G6">
        <f t="shared" si="0"/>
        <v>0.58400000000000007</v>
      </c>
      <c r="H6">
        <f t="shared" si="1"/>
        <v>0.74199999999999999</v>
      </c>
      <c r="I6">
        <f t="shared" si="2"/>
        <v>0.51100000000000001</v>
      </c>
    </row>
    <row r="7" spans="1:9" x14ac:dyDescent="0.3">
      <c r="A7" t="s">
        <v>11</v>
      </c>
      <c r="B7">
        <v>0.13900000000000001</v>
      </c>
      <c r="C7">
        <v>0.14699999999999999</v>
      </c>
      <c r="D7">
        <v>0.14599999999999999</v>
      </c>
      <c r="E7">
        <v>0.128</v>
      </c>
      <c r="F7">
        <v>0.14199999999999999</v>
      </c>
      <c r="G7">
        <f t="shared" si="0"/>
        <v>0.14040000000000002</v>
      </c>
      <c r="H7">
        <f t="shared" si="1"/>
        <v>0.14699999999999999</v>
      </c>
      <c r="I7">
        <f t="shared" si="2"/>
        <v>0.128</v>
      </c>
    </row>
    <row r="8" spans="1:9" x14ac:dyDescent="0.3">
      <c r="A8" t="s">
        <v>10</v>
      </c>
      <c r="B8">
        <v>0.501</v>
      </c>
      <c r="C8">
        <v>0.49299999999999999</v>
      </c>
      <c r="D8">
        <v>0.44700000000000001</v>
      </c>
      <c r="E8">
        <v>0.42399999999999999</v>
      </c>
      <c r="F8">
        <v>0.41399999999999998</v>
      </c>
      <c r="G8">
        <f t="shared" si="0"/>
        <v>0.45579999999999998</v>
      </c>
      <c r="H8">
        <f t="shared" si="1"/>
        <v>0.501</v>
      </c>
      <c r="I8">
        <f t="shared" si="2"/>
        <v>0.41399999999999998</v>
      </c>
    </row>
    <row r="9" spans="1:9" x14ac:dyDescent="0.3">
      <c r="A9" t="s">
        <v>9</v>
      </c>
      <c r="B9">
        <v>0.22700000000000001</v>
      </c>
      <c r="C9">
        <v>0.221</v>
      </c>
      <c r="D9">
        <v>0.19800000000000001</v>
      </c>
      <c r="E9">
        <v>0.20499999999999999</v>
      </c>
      <c r="F9">
        <v>0.19500000000000001</v>
      </c>
      <c r="G9">
        <f t="shared" si="0"/>
        <v>0.2092</v>
      </c>
      <c r="H9">
        <f t="shared" si="1"/>
        <v>0.22700000000000001</v>
      </c>
      <c r="I9">
        <f t="shared" si="2"/>
        <v>0.19500000000000001</v>
      </c>
    </row>
    <row r="10" spans="1:9" x14ac:dyDescent="0.3">
      <c r="A10" t="s">
        <v>8</v>
      </c>
      <c r="B10">
        <v>0.14399999999999999</v>
      </c>
      <c r="C10">
        <v>0.129</v>
      </c>
      <c r="D10">
        <v>0.12</v>
      </c>
      <c r="E10">
        <v>0.11700000000000001</v>
      </c>
      <c r="F10">
        <v>0.11899999999999999</v>
      </c>
      <c r="G10">
        <f t="shared" si="0"/>
        <v>0.1258</v>
      </c>
      <c r="H10">
        <f t="shared" si="1"/>
        <v>0.14399999999999999</v>
      </c>
      <c r="I10">
        <f t="shared" si="2"/>
        <v>0.11700000000000001</v>
      </c>
    </row>
    <row r="11" spans="1:9" x14ac:dyDescent="0.3">
      <c r="A11" t="s">
        <v>7</v>
      </c>
      <c r="B11">
        <v>1.2370000000000001</v>
      </c>
      <c r="C11">
        <v>0.76400000000000001</v>
      </c>
      <c r="D11">
        <v>0.69199999999999995</v>
      </c>
      <c r="E11">
        <v>0.69099999999999995</v>
      </c>
      <c r="F11">
        <v>0.73899999999999999</v>
      </c>
      <c r="G11">
        <f t="shared" si="0"/>
        <v>0.8246</v>
      </c>
      <c r="H11">
        <f t="shared" si="1"/>
        <v>1.2370000000000001</v>
      </c>
      <c r="I11">
        <f t="shared" si="2"/>
        <v>0.69099999999999995</v>
      </c>
    </row>
    <row r="12" spans="1:9" x14ac:dyDescent="0.3">
      <c r="A12" t="s">
        <v>0</v>
      </c>
      <c r="G12">
        <f>MAX(G2:G11)</f>
        <v>2.7412000000000001</v>
      </c>
    </row>
    <row r="13" spans="1:9" x14ac:dyDescent="0.3">
      <c r="A13" t="s">
        <v>1</v>
      </c>
      <c r="G13">
        <f>MIN(G2:G11)</f>
        <v>8.0600000000000005E-2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0890-C37C-4DC7-8F27-B0E1AA0F964B}">
  <dimension ref="A1:I13"/>
  <sheetViews>
    <sheetView workbookViewId="0">
      <selection activeCell="G2" sqref="G2:I11"/>
    </sheetView>
  </sheetViews>
  <sheetFormatPr defaultRowHeight="14" x14ac:dyDescent="0.3"/>
  <cols>
    <col min="1" max="1" width="23.58203125" customWidth="1"/>
  </cols>
  <sheetData>
    <row r="1" spans="1:9" x14ac:dyDescent="0.3">
      <c r="A1" t="s">
        <v>57</v>
      </c>
      <c r="G1" t="s">
        <v>43</v>
      </c>
      <c r="H1" t="s">
        <v>0</v>
      </c>
      <c r="I1" t="s">
        <v>1</v>
      </c>
    </row>
    <row r="2" spans="1:9" x14ac:dyDescent="0.3">
      <c r="A2" t="s">
        <v>58</v>
      </c>
      <c r="B2">
        <v>126.51900000000001</v>
      </c>
      <c r="C2">
        <v>126.01</v>
      </c>
      <c r="D2">
        <v>126.065</v>
      </c>
      <c r="E2">
        <v>126.169</v>
      </c>
      <c r="F2">
        <v>127.22199999999999</v>
      </c>
      <c r="G2">
        <f>AVERAGE(B2:F2)</f>
        <v>126.39700000000001</v>
      </c>
      <c r="H2">
        <f>MAX(B2:F2)</f>
        <v>127.22199999999999</v>
      </c>
      <c r="I2">
        <f>MIN(B2:F2)</f>
        <v>126.01</v>
      </c>
    </row>
    <row r="3" spans="1:9" x14ac:dyDescent="0.3">
      <c r="A3" t="s">
        <v>59</v>
      </c>
      <c r="B3">
        <v>66.082999999999998</v>
      </c>
      <c r="C3">
        <v>65.885999999999996</v>
      </c>
      <c r="D3">
        <v>67.415999999999997</v>
      </c>
      <c r="E3">
        <v>65.692999999999998</v>
      </c>
      <c r="F3">
        <v>65.992000000000004</v>
      </c>
      <c r="G3">
        <f>AVERAGE(B3:F3)</f>
        <v>66.213999999999999</v>
      </c>
      <c r="H3">
        <f>MAX(B3:F3)</f>
        <v>67.415999999999997</v>
      </c>
      <c r="I3">
        <f>MIN(B3:F3)</f>
        <v>65.692999999999998</v>
      </c>
    </row>
    <row r="4" spans="1:9" x14ac:dyDescent="0.3">
      <c r="A4" t="s">
        <v>60</v>
      </c>
      <c r="B4">
        <v>45.225000000000001</v>
      </c>
      <c r="C4">
        <v>45.140999999999998</v>
      </c>
      <c r="D4">
        <v>45.006</v>
      </c>
      <c r="E4">
        <v>45.085999999999999</v>
      </c>
      <c r="F4">
        <v>45.22</v>
      </c>
      <c r="G4">
        <f>AVERAGE(B4:F4)</f>
        <v>45.135600000000004</v>
      </c>
      <c r="H4">
        <f>MAX(B4:F4)</f>
        <v>45.225000000000001</v>
      </c>
      <c r="I4">
        <f>MIN(B4:F4)</f>
        <v>45.006</v>
      </c>
    </row>
    <row r="5" spans="1:9" x14ac:dyDescent="0.3">
      <c r="A5" t="s">
        <v>61</v>
      </c>
      <c r="B5">
        <v>45.158000000000001</v>
      </c>
      <c r="C5">
        <v>45.131</v>
      </c>
      <c r="D5">
        <v>45.045000000000002</v>
      </c>
      <c r="E5">
        <v>45.037999999999997</v>
      </c>
      <c r="F5">
        <v>45.08</v>
      </c>
      <c r="G5">
        <f>AVERAGE(B5:F5)</f>
        <v>45.090400000000002</v>
      </c>
      <c r="H5">
        <f>MAX(B5:F5)</f>
        <v>45.158000000000001</v>
      </c>
      <c r="I5">
        <f>MIN(B5:F5)</f>
        <v>45.037999999999997</v>
      </c>
    </row>
    <row r="6" spans="1:9" x14ac:dyDescent="0.3">
      <c r="A6" t="s">
        <v>62</v>
      </c>
      <c r="B6">
        <v>44.069000000000003</v>
      </c>
      <c r="C6">
        <v>43.674999999999997</v>
      </c>
      <c r="D6">
        <v>43.530999999999999</v>
      </c>
      <c r="E6">
        <v>43.537999999999997</v>
      </c>
      <c r="F6">
        <v>43.713000000000001</v>
      </c>
      <c r="G6">
        <f>AVERAGE(B6:F6)</f>
        <v>43.705199999999998</v>
      </c>
      <c r="H6">
        <f>MAX(B6:F6)</f>
        <v>44.069000000000003</v>
      </c>
      <c r="I6">
        <f>MIN(B6:F6)</f>
        <v>43.530999999999999</v>
      </c>
    </row>
    <row r="7" spans="1:9" x14ac:dyDescent="0.3">
      <c r="A7" t="s">
        <v>63</v>
      </c>
      <c r="B7">
        <v>34.593000000000004</v>
      </c>
      <c r="C7">
        <v>34.840000000000003</v>
      </c>
      <c r="D7">
        <v>34.472000000000001</v>
      </c>
      <c r="E7">
        <v>34.520000000000003</v>
      </c>
      <c r="F7">
        <v>34.512999999999998</v>
      </c>
      <c r="G7">
        <f>AVERAGE(B7:F7)</f>
        <v>34.587600000000002</v>
      </c>
      <c r="H7">
        <f>MAX(B7:F7)</f>
        <v>34.840000000000003</v>
      </c>
      <c r="I7">
        <f>MIN(B7:F7)</f>
        <v>34.472000000000001</v>
      </c>
    </row>
    <row r="8" spans="1:9" x14ac:dyDescent="0.3">
      <c r="A8" t="s">
        <v>64</v>
      </c>
      <c r="B8">
        <v>19.576000000000001</v>
      </c>
      <c r="C8">
        <v>19.437000000000001</v>
      </c>
      <c r="D8">
        <v>19.521000000000001</v>
      </c>
      <c r="E8">
        <v>19.475999999999999</v>
      </c>
      <c r="F8">
        <v>19.436</v>
      </c>
      <c r="G8">
        <f>AVERAGE(B8:F8)</f>
        <v>19.4892</v>
      </c>
      <c r="H8">
        <f>MAX(B8:F8)</f>
        <v>19.576000000000001</v>
      </c>
      <c r="I8">
        <f>MIN(B8:F8)</f>
        <v>19.436</v>
      </c>
    </row>
    <row r="9" spans="1:9" x14ac:dyDescent="0.3">
      <c r="A9" t="s">
        <v>65</v>
      </c>
      <c r="B9">
        <v>18.045000000000002</v>
      </c>
      <c r="C9">
        <v>17.946999999999999</v>
      </c>
      <c r="D9">
        <v>18.006</v>
      </c>
      <c r="E9">
        <v>18.03</v>
      </c>
      <c r="F9">
        <v>17.995000000000001</v>
      </c>
      <c r="G9">
        <f>AVERAGE(B9:F9)</f>
        <v>18.004600000000003</v>
      </c>
      <c r="H9">
        <f>MAX(B9:F9)</f>
        <v>18.045000000000002</v>
      </c>
      <c r="I9">
        <f>MIN(B9:F9)</f>
        <v>17.946999999999999</v>
      </c>
    </row>
    <row r="10" spans="1:9" x14ac:dyDescent="0.3">
      <c r="A10" t="s">
        <v>66</v>
      </c>
      <c r="B10">
        <v>16.225999999999999</v>
      </c>
      <c r="C10">
        <v>16.05</v>
      </c>
      <c r="D10">
        <v>16.312000000000001</v>
      </c>
      <c r="E10">
        <v>16.16</v>
      </c>
      <c r="F10">
        <v>16.196000000000002</v>
      </c>
      <c r="G10">
        <f>AVERAGE(B10:F10)</f>
        <v>16.188799999999997</v>
      </c>
      <c r="H10">
        <f>MAX(B10:F10)</f>
        <v>16.312000000000001</v>
      </c>
      <c r="I10">
        <f>MIN(B10:F10)</f>
        <v>16.05</v>
      </c>
    </row>
    <row r="11" spans="1:9" x14ac:dyDescent="0.3">
      <c r="A11" t="s">
        <v>67</v>
      </c>
      <c r="B11">
        <v>13.343999999999999</v>
      </c>
      <c r="C11">
        <v>13.35</v>
      </c>
      <c r="D11">
        <v>13.353999999999999</v>
      </c>
      <c r="E11">
        <v>13.327</v>
      </c>
      <c r="F11">
        <v>13.275</v>
      </c>
      <c r="G11">
        <f>AVERAGE(B11:F11)</f>
        <v>13.330000000000002</v>
      </c>
      <c r="H11">
        <f>MAX(B11:F11)</f>
        <v>13.353999999999999</v>
      </c>
      <c r="I11">
        <f>MIN(B11:F11)</f>
        <v>13.275</v>
      </c>
    </row>
    <row r="12" spans="1:9" x14ac:dyDescent="0.3">
      <c r="A12" t="s">
        <v>0</v>
      </c>
      <c r="G12">
        <f>MAX(G2:G11)</f>
        <v>126.39700000000001</v>
      </c>
    </row>
    <row r="13" spans="1:9" x14ac:dyDescent="0.3">
      <c r="A13" t="s">
        <v>1</v>
      </c>
      <c r="G13">
        <f>MIN(G2:G11)</f>
        <v>13.330000000000002</v>
      </c>
    </row>
  </sheetData>
  <sortState xmlns:xlrd2="http://schemas.microsoft.com/office/spreadsheetml/2017/richdata2" ref="A2:I11">
    <sortCondition descending="1" ref="G2:G1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045-8EE7-4E6F-AEBA-D1D57F0F775E}">
  <dimension ref="A1:I26"/>
  <sheetViews>
    <sheetView workbookViewId="0">
      <selection activeCell="H2" sqref="H2"/>
    </sheetView>
  </sheetViews>
  <sheetFormatPr defaultRowHeight="14" x14ac:dyDescent="0.3"/>
  <cols>
    <col min="1" max="1" width="22.25" customWidth="1"/>
  </cols>
  <sheetData>
    <row r="1" spans="1:9" x14ac:dyDescent="0.3">
      <c r="A1" t="s">
        <v>42</v>
      </c>
      <c r="G1" t="s">
        <v>43</v>
      </c>
      <c r="H1" t="s">
        <v>0</v>
      </c>
      <c r="I1" t="s">
        <v>1</v>
      </c>
    </row>
    <row r="2" spans="1:9" x14ac:dyDescent="0.3">
      <c r="A2" t="s">
        <v>41</v>
      </c>
      <c r="B2">
        <v>4.6210000000000004</v>
      </c>
      <c r="C2">
        <v>3.85</v>
      </c>
      <c r="D2">
        <v>3.6629999999999998</v>
      </c>
      <c r="E2">
        <v>3.68</v>
      </c>
      <c r="F2">
        <v>3.7280000000000002</v>
      </c>
      <c r="G2">
        <f t="shared" ref="G2:G24" si="0">AVERAGE(B2:F2)</f>
        <v>3.9084000000000003</v>
      </c>
      <c r="H2">
        <f>MAX(B2:F2)</f>
        <v>4.6210000000000004</v>
      </c>
      <c r="I2">
        <f>MIN(B2:F2)</f>
        <v>3.6629999999999998</v>
      </c>
    </row>
    <row r="3" spans="1:9" x14ac:dyDescent="0.3">
      <c r="A3" t="s">
        <v>40</v>
      </c>
      <c r="B3">
        <v>3.5870000000000002</v>
      </c>
      <c r="C3">
        <v>2.6120000000000001</v>
      </c>
      <c r="D3">
        <v>2.6</v>
      </c>
      <c r="E3">
        <v>2.5840000000000001</v>
      </c>
      <c r="F3">
        <v>2.476</v>
      </c>
      <c r="G3">
        <f t="shared" si="0"/>
        <v>2.7717999999999998</v>
      </c>
      <c r="H3">
        <f t="shared" ref="H3:H24" si="1">MAX(B3:F3)</f>
        <v>3.5870000000000002</v>
      </c>
      <c r="I3">
        <f t="shared" ref="I3:I24" si="2">MIN(B3:F3)</f>
        <v>2.476</v>
      </c>
    </row>
    <row r="4" spans="1:9" x14ac:dyDescent="0.3">
      <c r="A4" t="s">
        <v>39</v>
      </c>
      <c r="B4">
        <v>10.718</v>
      </c>
      <c r="C4">
        <v>7.907</v>
      </c>
      <c r="D4">
        <v>7.9219999999999997</v>
      </c>
      <c r="E4">
        <v>7.9640000000000004</v>
      </c>
      <c r="F4">
        <v>7.81</v>
      </c>
      <c r="G4">
        <f t="shared" si="0"/>
        <v>8.4642000000000017</v>
      </c>
      <c r="H4">
        <f t="shared" si="1"/>
        <v>10.718</v>
      </c>
      <c r="I4">
        <f t="shared" si="2"/>
        <v>7.81</v>
      </c>
    </row>
    <row r="5" spans="1:9" x14ac:dyDescent="0.3">
      <c r="A5" t="s">
        <v>38</v>
      </c>
      <c r="B5">
        <v>11.164999999999999</v>
      </c>
      <c r="C5">
        <v>8.4979999999999993</v>
      </c>
      <c r="D5">
        <v>8.4890000000000008</v>
      </c>
      <c r="E5">
        <v>8.5850000000000009</v>
      </c>
      <c r="F5">
        <v>8.4160000000000004</v>
      </c>
      <c r="G5">
        <f t="shared" si="0"/>
        <v>9.030599999999998</v>
      </c>
      <c r="H5">
        <f t="shared" si="1"/>
        <v>11.164999999999999</v>
      </c>
      <c r="I5">
        <f t="shared" si="2"/>
        <v>8.4160000000000004</v>
      </c>
    </row>
    <row r="6" spans="1:9" x14ac:dyDescent="0.3">
      <c r="A6" t="s">
        <v>37</v>
      </c>
      <c r="B6">
        <v>10.834</v>
      </c>
      <c r="C6">
        <v>8.44</v>
      </c>
      <c r="D6">
        <v>8.4459999999999997</v>
      </c>
      <c r="E6">
        <v>8.5389999999999997</v>
      </c>
      <c r="F6">
        <v>8.4239999999999995</v>
      </c>
      <c r="G6">
        <f t="shared" si="0"/>
        <v>8.9366000000000003</v>
      </c>
      <c r="H6">
        <f t="shared" si="1"/>
        <v>10.834</v>
      </c>
      <c r="I6">
        <f t="shared" si="2"/>
        <v>8.4239999999999995</v>
      </c>
    </row>
    <row r="7" spans="1:9" x14ac:dyDescent="0.3">
      <c r="A7" t="s">
        <v>36</v>
      </c>
      <c r="B7">
        <v>10.076000000000001</v>
      </c>
      <c r="C7">
        <v>7.6980000000000004</v>
      </c>
      <c r="D7">
        <v>7.6619999999999999</v>
      </c>
      <c r="E7">
        <v>7.8490000000000002</v>
      </c>
      <c r="F7">
        <v>7.6559999999999997</v>
      </c>
      <c r="G7">
        <f t="shared" si="0"/>
        <v>8.1881999999999984</v>
      </c>
      <c r="H7">
        <f t="shared" si="1"/>
        <v>10.076000000000001</v>
      </c>
      <c r="I7">
        <f t="shared" si="2"/>
        <v>7.6559999999999997</v>
      </c>
    </row>
    <row r="8" spans="1:9" x14ac:dyDescent="0.3">
      <c r="A8" t="s">
        <v>35</v>
      </c>
      <c r="B8">
        <v>5.3540000000000001</v>
      </c>
      <c r="C8">
        <v>4.2610000000000001</v>
      </c>
      <c r="D8">
        <v>4.3070000000000004</v>
      </c>
      <c r="E8">
        <v>4.25</v>
      </c>
      <c r="F8">
        <v>4.3079999999999998</v>
      </c>
      <c r="G8">
        <f t="shared" si="0"/>
        <v>4.4960000000000004</v>
      </c>
      <c r="H8">
        <f t="shared" si="1"/>
        <v>5.3540000000000001</v>
      </c>
      <c r="I8">
        <f t="shared" si="2"/>
        <v>4.25</v>
      </c>
    </row>
    <row r="9" spans="1:9" x14ac:dyDescent="0.3">
      <c r="A9" t="s">
        <v>34</v>
      </c>
      <c r="B9">
        <v>1.571</v>
      </c>
      <c r="C9">
        <v>1.2949999999999999</v>
      </c>
      <c r="D9">
        <v>1.36</v>
      </c>
      <c r="E9">
        <v>1.3109999999999999</v>
      </c>
      <c r="F9">
        <v>1.2609999999999999</v>
      </c>
      <c r="G9">
        <f t="shared" si="0"/>
        <v>1.3595999999999999</v>
      </c>
      <c r="H9">
        <f t="shared" si="1"/>
        <v>1.571</v>
      </c>
      <c r="I9">
        <f t="shared" si="2"/>
        <v>1.2609999999999999</v>
      </c>
    </row>
    <row r="10" spans="1:9" x14ac:dyDescent="0.3">
      <c r="A10" t="s">
        <v>33</v>
      </c>
      <c r="B10">
        <v>11.201000000000001</v>
      </c>
      <c r="C10">
        <v>8.8010000000000002</v>
      </c>
      <c r="D10">
        <v>8.76</v>
      </c>
      <c r="E10">
        <v>8.7620000000000005</v>
      </c>
      <c r="F10">
        <v>8.9649999999999999</v>
      </c>
      <c r="G10">
        <f t="shared" si="0"/>
        <v>9.2978000000000005</v>
      </c>
      <c r="H10">
        <f t="shared" si="1"/>
        <v>11.201000000000001</v>
      </c>
      <c r="I10">
        <f t="shared" si="2"/>
        <v>8.76</v>
      </c>
    </row>
    <row r="11" spans="1:9" x14ac:dyDescent="0.3">
      <c r="A11" t="s">
        <v>32</v>
      </c>
      <c r="B11">
        <v>1.27</v>
      </c>
      <c r="C11">
        <v>0.93300000000000005</v>
      </c>
      <c r="D11">
        <v>0.93600000000000005</v>
      </c>
      <c r="E11">
        <v>1.006</v>
      </c>
      <c r="F11">
        <v>0.95199999999999996</v>
      </c>
      <c r="G11">
        <f t="shared" si="0"/>
        <v>1.0194000000000001</v>
      </c>
      <c r="H11">
        <f t="shared" si="1"/>
        <v>1.27</v>
      </c>
      <c r="I11">
        <f t="shared" si="2"/>
        <v>0.93300000000000005</v>
      </c>
    </row>
    <row r="12" spans="1:9" x14ac:dyDescent="0.3">
      <c r="A12" t="s">
        <v>31</v>
      </c>
      <c r="B12">
        <v>7.6260000000000003</v>
      </c>
      <c r="C12">
        <v>5.9649999999999999</v>
      </c>
      <c r="D12">
        <v>5.923</v>
      </c>
      <c r="E12">
        <v>5.9059999999999997</v>
      </c>
      <c r="F12">
        <v>5.8559999999999999</v>
      </c>
      <c r="G12">
        <f t="shared" si="0"/>
        <v>6.2552000000000003</v>
      </c>
      <c r="H12">
        <f t="shared" si="1"/>
        <v>7.6260000000000003</v>
      </c>
      <c r="I12">
        <f t="shared" si="2"/>
        <v>5.8559999999999999</v>
      </c>
    </row>
    <row r="13" spans="1:9" x14ac:dyDescent="0.3">
      <c r="A13" t="s">
        <v>30</v>
      </c>
      <c r="B13">
        <v>9.0229999999999997</v>
      </c>
      <c r="C13">
        <v>6.8460000000000001</v>
      </c>
      <c r="D13">
        <v>6.9139999999999997</v>
      </c>
      <c r="E13">
        <v>6.8959999999999999</v>
      </c>
      <c r="F13">
        <v>6.8949999999999996</v>
      </c>
      <c r="G13">
        <f t="shared" si="0"/>
        <v>7.3148</v>
      </c>
      <c r="H13">
        <f t="shared" si="1"/>
        <v>9.0229999999999997</v>
      </c>
      <c r="I13">
        <f t="shared" si="2"/>
        <v>6.8460000000000001</v>
      </c>
    </row>
    <row r="14" spans="1:9" x14ac:dyDescent="0.3">
      <c r="A14" t="s">
        <v>29</v>
      </c>
      <c r="B14">
        <v>6.899</v>
      </c>
      <c r="C14">
        <v>5.4550000000000001</v>
      </c>
      <c r="D14">
        <v>5.4569999999999999</v>
      </c>
      <c r="E14">
        <v>5.5209999999999999</v>
      </c>
      <c r="F14">
        <v>5.5259999999999998</v>
      </c>
      <c r="G14">
        <f t="shared" si="0"/>
        <v>5.7716000000000003</v>
      </c>
      <c r="H14">
        <f t="shared" si="1"/>
        <v>6.899</v>
      </c>
      <c r="I14">
        <f t="shared" si="2"/>
        <v>5.4550000000000001</v>
      </c>
    </row>
    <row r="15" spans="1:9" x14ac:dyDescent="0.3">
      <c r="A15" t="s">
        <v>28</v>
      </c>
      <c r="B15">
        <v>8.1120000000000001</v>
      </c>
      <c r="C15">
        <v>6.1929999999999996</v>
      </c>
      <c r="D15">
        <v>6.1769999999999996</v>
      </c>
      <c r="E15">
        <v>6.21</v>
      </c>
      <c r="F15">
        <v>6.117</v>
      </c>
      <c r="G15">
        <f t="shared" si="0"/>
        <v>6.5617999999999999</v>
      </c>
      <c r="H15">
        <f t="shared" si="1"/>
        <v>8.1120000000000001</v>
      </c>
      <c r="I15">
        <f t="shared" si="2"/>
        <v>6.117</v>
      </c>
    </row>
    <row r="16" spans="1:9" x14ac:dyDescent="0.3">
      <c r="A16" t="s">
        <v>27</v>
      </c>
      <c r="B16">
        <v>8.5169999999999995</v>
      </c>
      <c r="C16">
        <v>6.5490000000000004</v>
      </c>
      <c r="D16">
        <v>6.7140000000000004</v>
      </c>
      <c r="E16">
        <v>6.484</v>
      </c>
      <c r="F16">
        <v>6.5439999999999996</v>
      </c>
      <c r="G16">
        <f t="shared" si="0"/>
        <v>6.9615999999999998</v>
      </c>
      <c r="H16">
        <f t="shared" si="1"/>
        <v>8.5169999999999995</v>
      </c>
      <c r="I16">
        <f t="shared" si="2"/>
        <v>6.484</v>
      </c>
    </row>
    <row r="17" spans="1:9" x14ac:dyDescent="0.3">
      <c r="A17" t="s">
        <v>26</v>
      </c>
      <c r="B17">
        <v>7.8410000000000002</v>
      </c>
      <c r="C17">
        <v>6.0940000000000003</v>
      </c>
      <c r="D17">
        <v>6.1340000000000003</v>
      </c>
      <c r="E17">
        <v>6.1740000000000004</v>
      </c>
      <c r="F17">
        <v>6.008</v>
      </c>
      <c r="G17">
        <f t="shared" si="0"/>
        <v>6.4502000000000006</v>
      </c>
      <c r="H17">
        <f t="shared" si="1"/>
        <v>7.8410000000000002</v>
      </c>
      <c r="I17">
        <f t="shared" si="2"/>
        <v>6.008</v>
      </c>
    </row>
    <row r="18" spans="1:9" x14ac:dyDescent="0.3">
      <c r="A18" t="s">
        <v>25</v>
      </c>
      <c r="B18">
        <v>9.8759999999999994</v>
      </c>
      <c r="C18">
        <v>7.8129999999999997</v>
      </c>
      <c r="D18">
        <v>7.6870000000000003</v>
      </c>
      <c r="E18">
        <v>7.8970000000000002</v>
      </c>
      <c r="F18">
        <v>7.8390000000000004</v>
      </c>
      <c r="G18">
        <f t="shared" si="0"/>
        <v>8.2224000000000004</v>
      </c>
      <c r="H18">
        <f t="shared" si="1"/>
        <v>9.8759999999999994</v>
      </c>
      <c r="I18">
        <f t="shared" si="2"/>
        <v>7.6870000000000003</v>
      </c>
    </row>
    <row r="19" spans="1:9" x14ac:dyDescent="0.3">
      <c r="A19" t="s">
        <v>24</v>
      </c>
      <c r="B19">
        <v>0.46</v>
      </c>
      <c r="C19">
        <v>0.39100000000000001</v>
      </c>
      <c r="D19">
        <v>0.39100000000000001</v>
      </c>
      <c r="E19">
        <v>0.40100000000000002</v>
      </c>
      <c r="F19">
        <v>0.39500000000000002</v>
      </c>
      <c r="G19">
        <f t="shared" si="0"/>
        <v>0.40760000000000007</v>
      </c>
      <c r="H19">
        <f t="shared" si="1"/>
        <v>0.46</v>
      </c>
      <c r="I19">
        <f t="shared" si="2"/>
        <v>0.39100000000000001</v>
      </c>
    </row>
    <row r="20" spans="1:9" x14ac:dyDescent="0.3">
      <c r="A20" t="s">
        <v>23</v>
      </c>
      <c r="B20">
        <v>3.2429999999999999</v>
      </c>
      <c r="C20">
        <v>2.298</v>
      </c>
      <c r="D20">
        <v>2.294</v>
      </c>
      <c r="E20">
        <v>2.2989999999999999</v>
      </c>
      <c r="F20">
        <v>2.2559999999999998</v>
      </c>
      <c r="G20">
        <f t="shared" si="0"/>
        <v>2.4780000000000002</v>
      </c>
      <c r="H20">
        <f t="shared" si="1"/>
        <v>3.2429999999999999</v>
      </c>
      <c r="I20">
        <f t="shared" si="2"/>
        <v>2.2559999999999998</v>
      </c>
    </row>
    <row r="21" spans="1:9" x14ac:dyDescent="0.3">
      <c r="A21" t="s">
        <v>22</v>
      </c>
      <c r="B21">
        <v>7.468</v>
      </c>
      <c r="C21">
        <v>5.6079999999999997</v>
      </c>
      <c r="D21">
        <v>5.6970000000000001</v>
      </c>
      <c r="E21">
        <v>5.7229999999999999</v>
      </c>
      <c r="F21">
        <v>5.7069999999999999</v>
      </c>
      <c r="G21">
        <f t="shared" si="0"/>
        <v>6.0405999999999995</v>
      </c>
      <c r="H21">
        <f t="shared" si="1"/>
        <v>7.468</v>
      </c>
      <c r="I21">
        <f t="shared" si="2"/>
        <v>5.6079999999999997</v>
      </c>
    </row>
    <row r="22" spans="1:9" x14ac:dyDescent="0.3">
      <c r="A22" t="s">
        <v>21</v>
      </c>
      <c r="B22">
        <v>0.318</v>
      </c>
      <c r="C22">
        <v>0.23599999999999999</v>
      </c>
      <c r="D22">
        <v>0.23499999999999999</v>
      </c>
      <c r="E22">
        <v>0.24</v>
      </c>
      <c r="F22">
        <v>0.22500000000000001</v>
      </c>
      <c r="G22">
        <f t="shared" si="0"/>
        <v>0.25080000000000002</v>
      </c>
      <c r="H22">
        <f t="shared" si="1"/>
        <v>0.318</v>
      </c>
      <c r="I22">
        <f t="shared" si="2"/>
        <v>0.22500000000000001</v>
      </c>
    </row>
    <row r="23" spans="1:9" x14ac:dyDescent="0.3">
      <c r="A23" t="s">
        <v>20</v>
      </c>
      <c r="B23">
        <v>6.6929999999999996</v>
      </c>
      <c r="C23">
        <v>5.0129999999999999</v>
      </c>
      <c r="D23">
        <v>5.202</v>
      </c>
      <c r="E23">
        <v>4.9850000000000003</v>
      </c>
      <c r="F23">
        <v>4.9859999999999998</v>
      </c>
      <c r="G23">
        <f t="shared" si="0"/>
        <v>5.3757999999999999</v>
      </c>
      <c r="H23">
        <f t="shared" si="1"/>
        <v>6.6929999999999996</v>
      </c>
      <c r="I23">
        <f t="shared" si="2"/>
        <v>4.9850000000000003</v>
      </c>
    </row>
    <row r="24" spans="1:9" x14ac:dyDescent="0.3">
      <c r="A24" t="s">
        <v>19</v>
      </c>
      <c r="B24">
        <v>3.7</v>
      </c>
      <c r="C24">
        <v>2.7650000000000001</v>
      </c>
      <c r="D24">
        <v>2.7490000000000001</v>
      </c>
      <c r="E24">
        <v>2.694</v>
      </c>
      <c r="F24">
        <v>2.6960000000000002</v>
      </c>
      <c r="G24">
        <f t="shared" si="0"/>
        <v>2.9208000000000003</v>
      </c>
      <c r="H24">
        <f t="shared" si="1"/>
        <v>3.7</v>
      </c>
      <c r="I24">
        <f t="shared" si="2"/>
        <v>2.694</v>
      </c>
    </row>
    <row r="25" spans="1:9" x14ac:dyDescent="0.3">
      <c r="A25" t="s">
        <v>0</v>
      </c>
      <c r="G25">
        <f>MAX(G2:G24)</f>
        <v>9.2978000000000005</v>
      </c>
    </row>
    <row r="26" spans="1:9" x14ac:dyDescent="0.3">
      <c r="A26" t="s">
        <v>1</v>
      </c>
      <c r="G26">
        <f>MIN(G2:G24)</f>
        <v>0.25080000000000002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69B3-9F35-4B08-8F9D-6AB866209036}">
  <dimension ref="A1:J26"/>
  <sheetViews>
    <sheetView tabSelected="1" workbookViewId="0">
      <selection activeCell="A24" sqref="A24"/>
    </sheetView>
  </sheetViews>
  <sheetFormatPr defaultRowHeight="14" x14ac:dyDescent="0.3"/>
  <cols>
    <col min="1" max="1" width="19.83203125" customWidth="1"/>
  </cols>
  <sheetData>
    <row r="1" spans="1:10" x14ac:dyDescent="0.3">
      <c r="A1" t="s">
        <v>44</v>
      </c>
      <c r="G1" t="s">
        <v>43</v>
      </c>
      <c r="H1" t="s">
        <v>0</v>
      </c>
      <c r="I1" t="s">
        <v>1</v>
      </c>
    </row>
    <row r="2" spans="1:10" x14ac:dyDescent="0.3">
      <c r="A2" t="s">
        <v>68</v>
      </c>
      <c r="B2">
        <v>21.513999999999999</v>
      </c>
      <c r="C2">
        <v>21.786999999999999</v>
      </c>
      <c r="D2">
        <v>21.148</v>
      </c>
      <c r="E2">
        <v>21.242000000000001</v>
      </c>
      <c r="F2">
        <v>21.516999999999999</v>
      </c>
      <c r="G2">
        <f>AVERAGE(B2:F2)</f>
        <v>21.441600000000001</v>
      </c>
      <c r="H2">
        <f>MAX(B2:F2)</f>
        <v>21.786999999999999</v>
      </c>
      <c r="I2">
        <f>MIN(B2:F2)</f>
        <v>21.148</v>
      </c>
      <c r="J2" t="s">
        <v>56</v>
      </c>
    </row>
    <row r="3" spans="1:10" x14ac:dyDescent="0.3">
      <c r="A3" t="s">
        <v>69</v>
      </c>
      <c r="B3">
        <v>20.027000000000001</v>
      </c>
      <c r="C3">
        <v>19.75</v>
      </c>
      <c r="D3">
        <v>19.664000000000001</v>
      </c>
      <c r="E3">
        <v>20.05</v>
      </c>
      <c r="F3">
        <v>19.795999999999999</v>
      </c>
      <c r="G3">
        <f>AVERAGE(B3:F3)</f>
        <v>19.857400000000002</v>
      </c>
      <c r="H3">
        <f>MAX(B3:F3)</f>
        <v>20.05</v>
      </c>
      <c r="I3">
        <f>MIN(B3:F3)</f>
        <v>19.664000000000001</v>
      </c>
    </row>
    <row r="4" spans="1:10" x14ac:dyDescent="0.3">
      <c r="A4" t="s">
        <v>70</v>
      </c>
      <c r="B4">
        <v>3.456</v>
      </c>
      <c r="C4">
        <v>3.4649999999999999</v>
      </c>
      <c r="D4">
        <v>3.4009999999999998</v>
      </c>
      <c r="E4">
        <v>3.3679999999999999</v>
      </c>
      <c r="F4">
        <v>3.3450000000000002</v>
      </c>
      <c r="G4">
        <f>AVERAGE(B4:F4)</f>
        <v>3.407</v>
      </c>
      <c r="H4">
        <f>MAX(B4:F4)</f>
        <v>3.4649999999999999</v>
      </c>
      <c r="I4">
        <f>MIN(B4:F4)</f>
        <v>3.3450000000000002</v>
      </c>
    </row>
    <row r="5" spans="1:10" x14ac:dyDescent="0.3">
      <c r="A5" t="s">
        <v>71</v>
      </c>
      <c r="B5">
        <v>22.577000000000002</v>
      </c>
      <c r="C5">
        <v>22.940999999999999</v>
      </c>
      <c r="D5">
        <v>22.577000000000002</v>
      </c>
      <c r="E5">
        <v>22.98</v>
      </c>
      <c r="F5">
        <v>23.533000000000001</v>
      </c>
      <c r="G5">
        <f>AVERAGE(B5:F5)</f>
        <v>22.921600000000002</v>
      </c>
      <c r="H5">
        <f>MAX(B5:F5)</f>
        <v>23.533000000000001</v>
      </c>
      <c r="I5">
        <f>MIN(B5:F5)</f>
        <v>22.577000000000002</v>
      </c>
    </row>
    <row r="6" spans="1:10" x14ac:dyDescent="0.3">
      <c r="A6" t="s">
        <v>72</v>
      </c>
      <c r="B6">
        <v>24.143000000000001</v>
      </c>
      <c r="C6">
        <v>24.366</v>
      </c>
      <c r="D6">
        <v>24.25</v>
      </c>
      <c r="E6">
        <v>24.073</v>
      </c>
      <c r="F6">
        <v>24.155999999999999</v>
      </c>
      <c r="G6">
        <f>AVERAGE(B6:F6)</f>
        <v>24.197600000000001</v>
      </c>
      <c r="H6">
        <f>MAX(B6:F6)</f>
        <v>24.366</v>
      </c>
      <c r="I6">
        <f>MIN(B6:F6)</f>
        <v>24.073</v>
      </c>
    </row>
    <row r="7" spans="1:10" x14ac:dyDescent="0.3">
      <c r="A7" t="s">
        <v>73</v>
      </c>
      <c r="B7">
        <v>30.588000000000001</v>
      </c>
      <c r="C7">
        <v>30.08</v>
      </c>
      <c r="D7">
        <v>30.44</v>
      </c>
      <c r="E7">
        <v>30.524000000000001</v>
      </c>
      <c r="F7">
        <v>30.218</v>
      </c>
      <c r="G7">
        <f>AVERAGE(B7:F7)</f>
        <v>30.369999999999997</v>
      </c>
      <c r="H7">
        <f>MAX(B7:F7)</f>
        <v>30.588000000000001</v>
      </c>
      <c r="I7">
        <f>MIN(B7:F7)</f>
        <v>30.08</v>
      </c>
    </row>
    <row r="8" spans="1:10" x14ac:dyDescent="0.3">
      <c r="A8" t="s">
        <v>74</v>
      </c>
      <c r="B8">
        <v>29.963000000000001</v>
      </c>
      <c r="C8">
        <v>31.123999999999999</v>
      </c>
      <c r="D8">
        <v>30.460999999999999</v>
      </c>
      <c r="E8">
        <v>30.617999999999999</v>
      </c>
      <c r="F8">
        <v>30.559000000000001</v>
      </c>
      <c r="G8">
        <f>AVERAGE(B8:F8)</f>
        <v>30.544999999999998</v>
      </c>
      <c r="H8">
        <f>MAX(B8:F8)</f>
        <v>31.123999999999999</v>
      </c>
      <c r="I8">
        <f>MIN(B8:F8)</f>
        <v>29.963000000000001</v>
      </c>
    </row>
    <row r="9" spans="1:10" x14ac:dyDescent="0.3">
      <c r="A9" t="s">
        <v>75</v>
      </c>
      <c r="B9">
        <v>33.701999999999998</v>
      </c>
      <c r="C9">
        <v>31.905000000000001</v>
      </c>
      <c r="D9">
        <v>32.151000000000003</v>
      </c>
      <c r="E9">
        <v>31.876000000000001</v>
      </c>
      <c r="F9">
        <v>33.473999999999997</v>
      </c>
      <c r="G9">
        <f>AVERAGE(B9:F9)</f>
        <v>32.621600000000001</v>
      </c>
      <c r="H9">
        <f>MAX(B9:F9)</f>
        <v>33.701999999999998</v>
      </c>
      <c r="I9">
        <f>MIN(B9:F9)</f>
        <v>31.876000000000001</v>
      </c>
    </row>
    <row r="10" spans="1:10" x14ac:dyDescent="0.3">
      <c r="A10" t="s">
        <v>76</v>
      </c>
      <c r="B10">
        <v>4.3920000000000003</v>
      </c>
      <c r="C10">
        <v>4.3890000000000002</v>
      </c>
      <c r="D10">
        <v>4.4450000000000003</v>
      </c>
      <c r="E10">
        <v>4.6929999999999996</v>
      </c>
      <c r="F10">
        <v>4.3710000000000004</v>
      </c>
      <c r="G10">
        <f>AVERAGE(B10:F10)</f>
        <v>4.4580000000000002</v>
      </c>
      <c r="H10">
        <f>MAX(B10:F10)</f>
        <v>4.6929999999999996</v>
      </c>
      <c r="I10">
        <f>MIN(B10:F10)</f>
        <v>4.3710000000000004</v>
      </c>
    </row>
    <row r="11" spans="1:10" x14ac:dyDescent="0.3">
      <c r="A11" t="s">
        <v>77</v>
      </c>
      <c r="B11">
        <v>8.5239999999999991</v>
      </c>
      <c r="C11">
        <v>8.1530000000000005</v>
      </c>
      <c r="D11">
        <v>8.3230000000000004</v>
      </c>
      <c r="E11">
        <v>8.6679999999999993</v>
      </c>
      <c r="F11">
        <v>8.1280000000000001</v>
      </c>
      <c r="G11">
        <f>AVERAGE(B11:F11)</f>
        <v>8.3591999999999995</v>
      </c>
      <c r="H11">
        <f>MAX(B11:F11)</f>
        <v>8.6679999999999993</v>
      </c>
      <c r="I11">
        <f>MIN(B11:F11)</f>
        <v>8.1280000000000001</v>
      </c>
    </row>
    <row r="12" spans="1:10" x14ac:dyDescent="0.3">
      <c r="A12" t="s">
        <v>78</v>
      </c>
      <c r="B12">
        <v>20.812000000000001</v>
      </c>
      <c r="C12">
        <v>20.864999999999998</v>
      </c>
      <c r="D12">
        <v>20.701000000000001</v>
      </c>
      <c r="E12">
        <v>21.029</v>
      </c>
      <c r="F12">
        <v>20.608000000000001</v>
      </c>
      <c r="G12">
        <f>AVERAGE(B12:F12)</f>
        <v>20.803000000000001</v>
      </c>
      <c r="H12">
        <f>MAX(B12:F12)</f>
        <v>21.029</v>
      </c>
      <c r="I12">
        <f>MIN(B12:F12)</f>
        <v>20.608000000000001</v>
      </c>
    </row>
    <row r="13" spans="1:10" x14ac:dyDescent="0.3">
      <c r="A13" t="s">
        <v>79</v>
      </c>
      <c r="B13">
        <v>28.417999999999999</v>
      </c>
      <c r="C13">
        <v>28.425000000000001</v>
      </c>
      <c r="D13">
        <v>29.131</v>
      </c>
      <c r="E13">
        <v>28.698</v>
      </c>
      <c r="F13">
        <v>29.001999999999999</v>
      </c>
      <c r="G13">
        <f>AVERAGE(B13:F13)</f>
        <v>28.7348</v>
      </c>
      <c r="H13">
        <f>MAX(B13:F13)</f>
        <v>29.131</v>
      </c>
      <c r="I13">
        <f>MIN(B13:F13)</f>
        <v>28.417999999999999</v>
      </c>
    </row>
    <row r="14" spans="1:10" x14ac:dyDescent="0.3">
      <c r="A14" t="s">
        <v>80</v>
      </c>
      <c r="B14">
        <v>8.98</v>
      </c>
      <c r="C14">
        <v>9.1280000000000001</v>
      </c>
      <c r="D14">
        <v>9.0449999999999999</v>
      </c>
      <c r="E14">
        <v>9.0779999999999994</v>
      </c>
      <c r="F14">
        <v>8.8070000000000004</v>
      </c>
      <c r="G14">
        <f>AVERAGE(B14:F14)</f>
        <v>9.0076000000000001</v>
      </c>
      <c r="H14">
        <f>MAX(B14:F14)</f>
        <v>9.1280000000000001</v>
      </c>
      <c r="I14">
        <f>MIN(B14:F14)</f>
        <v>8.8070000000000004</v>
      </c>
    </row>
    <row r="15" spans="1:10" x14ac:dyDescent="0.3">
      <c r="A15" t="s">
        <v>81</v>
      </c>
      <c r="B15">
        <v>14.186999999999999</v>
      </c>
      <c r="C15">
        <v>13.677</v>
      </c>
      <c r="D15">
        <v>13.914</v>
      </c>
      <c r="E15">
        <v>13.954000000000001</v>
      </c>
      <c r="F15">
        <v>13.795999999999999</v>
      </c>
      <c r="G15">
        <f>AVERAGE(B15:F15)</f>
        <v>13.905599999999998</v>
      </c>
      <c r="H15">
        <f>MAX(B15:F15)</f>
        <v>14.186999999999999</v>
      </c>
      <c r="I15">
        <f>MIN(B15:F15)</f>
        <v>13.677</v>
      </c>
    </row>
    <row r="16" spans="1:10" x14ac:dyDescent="0.3">
      <c r="A16" t="s">
        <v>82</v>
      </c>
      <c r="B16">
        <v>9.2110000000000003</v>
      </c>
      <c r="C16">
        <v>9.36</v>
      </c>
      <c r="D16">
        <v>9.5299999999999994</v>
      </c>
      <c r="E16">
        <v>9.2759999999999998</v>
      </c>
      <c r="F16">
        <v>9.6969999999999992</v>
      </c>
      <c r="G16">
        <f>AVERAGE(B16:F16)</f>
        <v>9.4147999999999996</v>
      </c>
      <c r="H16">
        <f>MAX(B16:F16)</f>
        <v>9.6969999999999992</v>
      </c>
      <c r="I16">
        <f>MIN(B16:F16)</f>
        <v>9.2110000000000003</v>
      </c>
    </row>
    <row r="17" spans="1:9" x14ac:dyDescent="0.3">
      <c r="A17" t="s">
        <v>83</v>
      </c>
      <c r="B17">
        <v>1.879</v>
      </c>
      <c r="C17">
        <v>1.8839999999999999</v>
      </c>
      <c r="D17">
        <v>1.98</v>
      </c>
      <c r="E17">
        <v>1.978</v>
      </c>
      <c r="F17">
        <v>1.9</v>
      </c>
      <c r="G17">
        <f>AVERAGE(B17:F17)</f>
        <v>1.9242000000000001</v>
      </c>
      <c r="H17">
        <f>MAX(B17:F17)</f>
        <v>1.98</v>
      </c>
      <c r="I17">
        <f>MIN(B17:F17)</f>
        <v>1.879</v>
      </c>
    </row>
    <row r="18" spans="1:9" x14ac:dyDescent="0.3">
      <c r="A18" t="s">
        <v>84</v>
      </c>
      <c r="B18">
        <v>4.6719999999999997</v>
      </c>
      <c r="C18">
        <v>4.8140000000000001</v>
      </c>
      <c r="D18">
        <v>4.8140000000000001</v>
      </c>
      <c r="E18">
        <v>4.7889999999999997</v>
      </c>
      <c r="F18">
        <v>4.8109999999999999</v>
      </c>
      <c r="G18">
        <f>AVERAGE(B18:F18)</f>
        <v>4.7799999999999994</v>
      </c>
      <c r="H18">
        <f>MAX(B18:F18)</f>
        <v>4.8140000000000001</v>
      </c>
      <c r="I18">
        <f>MIN(B18:F18)</f>
        <v>4.6719999999999997</v>
      </c>
    </row>
    <row r="19" spans="1:9" x14ac:dyDescent="0.3">
      <c r="A19" t="s">
        <v>85</v>
      </c>
      <c r="B19">
        <v>17.18</v>
      </c>
      <c r="C19">
        <v>16.981000000000002</v>
      </c>
      <c r="D19">
        <v>16.821999999999999</v>
      </c>
      <c r="E19">
        <v>16.788</v>
      </c>
      <c r="F19">
        <v>16.867999999999999</v>
      </c>
      <c r="G19">
        <f>AVERAGE(B19:F19)</f>
        <v>16.927799999999998</v>
      </c>
      <c r="H19">
        <f>MAX(B19:F19)</f>
        <v>17.18</v>
      </c>
      <c r="I19">
        <f>MIN(B19:F19)</f>
        <v>16.788</v>
      </c>
    </row>
    <row r="20" spans="1:9" x14ac:dyDescent="0.3">
      <c r="A20" t="s">
        <v>86</v>
      </c>
      <c r="B20">
        <v>19.652000000000001</v>
      </c>
      <c r="C20">
        <v>19.5</v>
      </c>
      <c r="D20">
        <v>19.809999999999999</v>
      </c>
      <c r="E20">
        <v>19.678999999999998</v>
      </c>
      <c r="F20">
        <v>19.739999999999998</v>
      </c>
      <c r="G20">
        <f>AVERAGE(B20:F20)</f>
        <v>19.676200000000001</v>
      </c>
      <c r="H20">
        <f>MAX(B20:F20)</f>
        <v>19.809999999999999</v>
      </c>
      <c r="I20">
        <f>MIN(B20:F20)</f>
        <v>19.5</v>
      </c>
    </row>
    <row r="21" spans="1:9" x14ac:dyDescent="0.3">
      <c r="A21" t="s">
        <v>87</v>
      </c>
      <c r="B21">
        <v>30.960999999999999</v>
      </c>
      <c r="C21">
        <v>31.59</v>
      </c>
      <c r="D21">
        <v>31.521000000000001</v>
      </c>
      <c r="E21">
        <v>31.273</v>
      </c>
      <c r="F21">
        <v>31.748999999999999</v>
      </c>
      <c r="G21">
        <f>AVERAGE(B21:F21)</f>
        <v>31.418799999999997</v>
      </c>
      <c r="H21">
        <f>MAX(B21:F21)</f>
        <v>31.748999999999999</v>
      </c>
      <c r="I21">
        <f>MIN(B21:F21)</f>
        <v>30.960999999999999</v>
      </c>
    </row>
    <row r="22" spans="1:9" x14ac:dyDescent="0.3">
      <c r="A22" t="s">
        <v>88</v>
      </c>
      <c r="B22">
        <v>27.937000000000001</v>
      </c>
      <c r="C22">
        <v>27.210999999999999</v>
      </c>
      <c r="D22">
        <v>26.960999999999999</v>
      </c>
      <c r="E22">
        <v>26.934000000000001</v>
      </c>
      <c r="F22">
        <v>26.896999999999998</v>
      </c>
      <c r="G22">
        <f>AVERAGE(B22:F22)</f>
        <v>27.187999999999999</v>
      </c>
      <c r="H22">
        <f>MAX(B22:F22)</f>
        <v>27.937000000000001</v>
      </c>
      <c r="I22">
        <f>MIN(B22:F22)</f>
        <v>26.896999999999998</v>
      </c>
    </row>
    <row r="23" spans="1:9" x14ac:dyDescent="0.3">
      <c r="A23" t="s">
        <v>89</v>
      </c>
      <c r="B23">
        <v>45.207000000000001</v>
      </c>
      <c r="C23">
        <v>44.956000000000003</v>
      </c>
      <c r="D23">
        <v>44.204000000000001</v>
      </c>
      <c r="E23">
        <v>44.024000000000001</v>
      </c>
      <c r="F23">
        <v>44.633000000000003</v>
      </c>
      <c r="G23">
        <f>AVERAGE(B23:F23)</f>
        <v>44.604800000000004</v>
      </c>
      <c r="H23">
        <f>MAX(B23:F23)</f>
        <v>45.207000000000001</v>
      </c>
      <c r="I23">
        <f>MIN(B23:F23)</f>
        <v>44.024000000000001</v>
      </c>
    </row>
    <row r="24" spans="1:9" x14ac:dyDescent="0.3">
      <c r="A24" t="s">
        <v>90</v>
      </c>
      <c r="B24">
        <v>23.684999999999999</v>
      </c>
      <c r="C24">
        <v>22.992999999999999</v>
      </c>
      <c r="D24">
        <v>23.196000000000002</v>
      </c>
      <c r="E24">
        <v>23.609000000000002</v>
      </c>
      <c r="F24">
        <v>23.39</v>
      </c>
      <c r="G24">
        <f>AVERAGE(B24:F24)</f>
        <v>23.374600000000001</v>
      </c>
      <c r="H24">
        <f>MAX(B24:F24)</f>
        <v>23.684999999999999</v>
      </c>
      <c r="I24">
        <f>MIN(B24:F24)</f>
        <v>22.992999999999999</v>
      </c>
    </row>
    <row r="25" spans="1:9" x14ac:dyDescent="0.3">
      <c r="A25" t="s">
        <v>0</v>
      </c>
      <c r="G25">
        <f>MAX(G2:G24)</f>
        <v>44.604800000000004</v>
      </c>
    </row>
    <row r="26" spans="1:9" x14ac:dyDescent="0.3">
      <c r="A26" t="s">
        <v>1</v>
      </c>
      <c r="G26">
        <f>MIN(G2:G24)</f>
        <v>1.9242000000000001</v>
      </c>
    </row>
  </sheetData>
  <sortState xmlns:xlrd2="http://schemas.microsoft.com/office/spreadsheetml/2017/richdata2" ref="A2:J24">
    <sortCondition ref="A2:A24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2914-80C6-4BAB-B72F-234098D3AB99}">
  <dimension ref="A1:F3"/>
  <sheetViews>
    <sheetView workbookViewId="0">
      <selection activeCell="A3" sqref="A3"/>
    </sheetView>
  </sheetViews>
  <sheetFormatPr defaultRowHeight="14" x14ac:dyDescent="0.3"/>
  <cols>
    <col min="1" max="1" width="19.5" customWidth="1"/>
  </cols>
  <sheetData>
    <row r="1" spans="1:6" x14ac:dyDescent="0.3">
      <c r="A1" t="s">
        <v>50</v>
      </c>
    </row>
    <row r="2" spans="1:6" x14ac:dyDescent="0.3">
      <c r="A2" t="s">
        <v>51</v>
      </c>
      <c r="B2">
        <v>60.040999999999997</v>
      </c>
      <c r="C2">
        <v>60.284999999999997</v>
      </c>
      <c r="D2">
        <v>58.817</v>
      </c>
      <c r="E2">
        <v>60.029000000000003</v>
      </c>
      <c r="F2">
        <v>60.113999999999997</v>
      </c>
    </row>
    <row r="3" spans="1:6" x14ac:dyDescent="0.3">
      <c r="A3" t="s">
        <v>52</v>
      </c>
      <c r="B3">
        <v>12.122</v>
      </c>
      <c r="C3">
        <v>11.388999999999999</v>
      </c>
      <c r="D3">
        <v>11.288</v>
      </c>
      <c r="E3">
        <v>10.879</v>
      </c>
      <c r="F3">
        <v>11.227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covid-mts</vt:lpstr>
      <vt:lpstr>file-enc</vt:lpstr>
      <vt:lpstr>covid-mts--small</vt:lpstr>
      <vt:lpstr>oneliners--small</vt:lpstr>
      <vt:lpstr>oneliners</vt:lpstr>
      <vt:lpstr>nlp--small</vt:lpstr>
      <vt:lpstr>nlp</vt:lpstr>
      <vt:lpstr>file-enc--small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</dc:creator>
  <cp:lastModifiedBy>yiz853793@outlook.com</cp:lastModifiedBy>
  <dcterms:created xsi:type="dcterms:W3CDTF">2015-06-05T18:19:34Z</dcterms:created>
  <dcterms:modified xsi:type="dcterms:W3CDTF">2024-08-22T20:14:35Z</dcterms:modified>
</cp:coreProperties>
</file>