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codeName="ThisWorkbook" defaultThemeVersion="166925"/>
  <mc:AlternateContent xmlns:mc="http://schemas.openxmlformats.org/markup-compatibility/2006">
    <mc:Choice Requires="x15">
      <x15ac:absPath xmlns:x15ac="http://schemas.microsoft.com/office/spreadsheetml/2010/11/ac" url="A:\00-Bridge Database\405000AA\"/>
    </mc:Choice>
  </mc:AlternateContent>
  <xr:revisionPtr revIDLastSave="0" documentId="13_ncr:1_{019C740B-3881-48AB-AB6C-55EA29F5D905}" xr6:coauthVersionLast="47" xr6:coauthVersionMax="47" xr10:uidLastSave="{00000000-0000-0000-0000-000000000000}"/>
  <bookViews>
    <workbookView xWindow="55815" yWindow="3525" windowWidth="12150" windowHeight="15585" xr2:uid="{9F1EA209-DB64-4862-B5BC-AB2E13480384}"/>
  </bookViews>
  <sheets>
    <sheet name="Fee Proposal" sheetId="11" r:id="rId1"/>
    <sheet name="Mechanical Design CertificateX" sheetId="1" state="hidden" r:id="rId2"/>
    <sheet name="Mechanical Fee ProposalXXX" sheetId="10" state="hidden" r:id="rId3"/>
    <sheet name="Mechanical Fee Proposalx" sheetId="9" state="hidden" r:id="rId4"/>
    <sheet name="Mechanical Fe Proposal" sheetId="2" state="hidden" r:id="rId5"/>
    <sheet name="Mechanical Fee Proposal (2)" sheetId="8" state="hidden" r:id="rId6"/>
    <sheet name="Invoice" sheetId="4" state="hidden" r:id="rId7"/>
    <sheet name="Regulated Design Form" sheetId="5" state="hidden" r:id="rId8"/>
  </sheets>
  <definedNames>
    <definedName name="_Toc103165255" localSheetId="0">'Fee Proposal'!$L$133</definedName>
    <definedName name="_Toc42856731" localSheetId="0">'Fee Proposal'!$B$85</definedName>
    <definedName name="_Toc77090824" localSheetId="0">'Fee Proposal'!#REF!</definedName>
    <definedName name="_Toc77090825" localSheetId="0">'Fee Proposal'!#REF!</definedName>
    <definedName name="ClientCompany">#REF!</definedName>
    <definedName name="ENGINEERING_SERVICES" localSheetId="1">'Mechanical Design CertificateX'!$A$25</definedName>
    <definedName name="MainContactAddress">#REF!</definedName>
    <definedName name="NAME" localSheetId="1">'Mechanical Design CertificateX'!$A$6</definedName>
    <definedName name="_xlnm.Print_Area" localSheetId="0">'Fee Proposal'!$A$1:$I$361</definedName>
    <definedName name="_xlnm.Print_Area" localSheetId="3">'Mechanical Fee Proposalx'!$B$1:$J$92</definedName>
    <definedName name="_xlnm.Print_Area" localSheetId="2">'Mechanical Fee ProposalXXX'!$B$1:$J$92</definedName>
    <definedName name="ProjectName">#REF!</definedName>
    <definedName name="ProjectType">#REF!</definedName>
    <definedName name="QuotationNumber">#REF!</definedName>
    <definedName name="ServiceType">#REF!</definedName>
    <definedName name="ShopNam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98" i="11" l="1"/>
  <c r="A189" i="11"/>
  <c r="L191" i="11"/>
  <c r="L189" i="11"/>
  <c r="L185" i="11"/>
  <c r="L184" i="11"/>
  <c r="L182" i="11"/>
  <c r="L181" i="11"/>
  <c r="L134" i="11"/>
  <c r="A222" i="11" l="1"/>
  <c r="A221" i="11"/>
  <c r="A220" i="11"/>
  <c r="A66" i="11" l="1"/>
  <c r="A65" i="11"/>
  <c r="A64" i="11"/>
  <c r="A63" i="11"/>
  <c r="A219" i="11" l="1"/>
  <c r="A97" i="11"/>
  <c r="C45" i="11" l="1"/>
  <c r="F309" i="11" l="1"/>
  <c r="C10" i="10" l="1"/>
  <c r="G91" i="10"/>
  <c r="C10" i="9"/>
  <c r="G91" i="9"/>
  <c r="B10" i="8"/>
  <c r="B9" i="8"/>
  <c r="A7" i="8"/>
  <c r="H9" i="1"/>
  <c r="B10" i="2"/>
  <c r="B9" i="2"/>
  <c r="C6" i="1"/>
  <c r="A7" i="2"/>
  <c r="C13" i="2" l="1"/>
  <c r="C13" i="8"/>
</calcChain>
</file>

<file path=xl/sharedStrings.xml><?xml version="1.0" encoding="utf-8"?>
<sst xmlns="http://schemas.openxmlformats.org/spreadsheetml/2006/main" count="648" uniqueCount="350">
  <si>
    <t>Mechanical Design Certificate</t>
  </si>
  <si>
    <t>Pursuant to the provisions of Clause A2.2 of the Building Code of Australia, Volume 1.</t>
  </si>
  <si>
    <t>I</t>
  </si>
  <si>
    <t>Qing Felix Ye</t>
  </si>
  <si>
    <t>of</t>
  </si>
  <si>
    <t>Premium Consulting Engineers</t>
  </si>
  <si>
    <t>Chartered Professional Engineer (MIEAust No.: 3631369)</t>
  </si>
  <si>
    <t xml:space="preserve">Master of HVAC Engineering </t>
  </si>
  <si>
    <t xml:space="preserve">Qualifications and experience: </t>
  </si>
  <si>
    <t>G02/22 Aitchison Street, St Lenarods NSW 2065</t>
  </si>
  <si>
    <t>(Address)</t>
  </si>
  <si>
    <t>(Appropriately qualified person)</t>
  </si>
  <si>
    <t>(Firm)</t>
  </si>
  <si>
    <t>hereby certify:-</t>
  </si>
  <si>
    <t xml:space="preserve">That the Mechanical Services Drawings and Specifications have been checked and comply with: </t>
  </si>
  <si>
    <t>•</t>
  </si>
  <si>
    <r>
      <t>The relevant clauses of the Building Code of Australia 20</t>
    </r>
    <r>
      <rPr>
        <sz val="11"/>
        <color rgb="FF000000"/>
        <rFont val="Arial"/>
        <family val="2"/>
      </rPr>
      <t>19</t>
    </r>
    <r>
      <rPr>
        <sz val="11"/>
        <color theme="1"/>
        <rFont val="Arial"/>
        <family val="2"/>
      </rPr>
      <t>.</t>
    </r>
  </si>
  <si>
    <t>BCA Clause</t>
  </si>
  <si>
    <t>Description (Mechanical)</t>
  </si>
  <si>
    <t>E2.2 (b)&amp;(c)</t>
  </si>
  <si>
    <t>F4.5</t>
  </si>
  <si>
    <t>F4.12</t>
  </si>
  <si>
    <t>J5</t>
  </si>
  <si>
    <t>Smoke Hazard Management
General requirements
Air Handling Systems</t>
  </si>
  <si>
    <t>Health and Amenity
Light and Ventilation
Ventilation of rooms</t>
  </si>
  <si>
    <t>Health and Amenity
Light and Ventilation
Kitchen local exhaust ventilation</t>
  </si>
  <si>
    <t>Energy Efficiency
Air-conditioning and Ventilation Systems</t>
  </si>
  <si>
    <t>•                   The referenced Australian Standards listed in the Building Code of Australia (Specification A1.3) as follows:</t>
  </si>
  <si>
    <t>The following is a schedule of the relevant service design drawings and specifications.</t>
  </si>
  <si>
    <t>Drawings:</t>
  </si>
  <si>
    <t>Drawing No.</t>
  </si>
  <si>
    <t>Reversion</t>
  </si>
  <si>
    <t>M-00</t>
  </si>
  <si>
    <t>M-01</t>
  </si>
  <si>
    <t>A</t>
  </si>
  <si>
    <t>Qing Felix Ye						
Mechanical Engineer
Mobile: 0426 076 689</t>
  </si>
  <si>
    <t>Attention:</t>
  </si>
  <si>
    <t>Sarah</t>
  </si>
  <si>
    <t>No.8 Canteen</t>
  </si>
  <si>
    <r>
      <t>PROJECT:</t>
    </r>
    <r>
      <rPr>
        <sz val="11"/>
        <color theme="1"/>
        <rFont val="Arial"/>
        <family val="2"/>
      </rPr>
      <t xml:space="preserve"> </t>
    </r>
  </si>
  <si>
    <t>Dear xx,</t>
  </si>
  <si>
    <t>RE:</t>
  </si>
  <si>
    <t>Thank you for the opportunity to submit this fee proposal for the Mechanical service for the above project.</t>
  </si>
  <si>
    <t>1.</t>
  </si>
  <si>
    <t>GENERAL</t>
  </si>
  <si>
    <t>Out of Project Scope</t>
  </si>
  <si>
    <t>Describe the engineering systems by means of drawings.</t>
  </si>
  <si>
    <t>Carry out detailed calculations.</t>
  </si>
  <si>
    <t>Pre-empt and address constructability issues within documents where possible.</t>
  </si>
  <si>
    <t>Refer details for client and authority approval where appropriate.</t>
  </si>
  <si>
    <t>Co-ordination checks with other services.</t>
  </si>
  <si>
    <t>2.</t>
  </si>
  <si>
    <t>SCOPE OF WORK</t>
  </si>
  <si>
    <t>2.1</t>
  </si>
  <si>
    <t>Mechanical Services- Extent</t>
  </si>
  <si>
    <t>The extent of mechanical services document comprises:</t>
  </si>
  <si>
    <t>2.2</t>
  </si>
  <si>
    <t>3.</t>
  </si>
  <si>
    <t>CONDITIONS OF ENGAGEMENT</t>
  </si>
  <si>
    <t>Deliverables</t>
  </si>
  <si>
    <t xml:space="preserve">We confirm that this will be a direct commission from your firm.  </t>
  </si>
  <si>
    <t>You may accept the offer by completing the Signature of Acceptance form at the end of this document, but if you do not, your continued instructions to us will constitute your acceptance of the offer.</t>
  </si>
  <si>
    <t>4.</t>
  </si>
  <si>
    <t>KEY PERSONNEL</t>
  </si>
  <si>
    <t>Our key personnel proposed for this project are as follows:</t>
  </si>
  <si>
    <t>Director/Mechanical Engineer</t>
  </si>
  <si>
    <t>-</t>
  </si>
  <si>
    <t>Felix Ye</t>
  </si>
  <si>
    <t>We confirm that we will not engage any sub-consultants.</t>
  </si>
  <si>
    <t>5.</t>
  </si>
  <si>
    <t>FEE</t>
  </si>
  <si>
    <t>5.1</t>
  </si>
  <si>
    <t>Fee Proposal Details</t>
  </si>
  <si>
    <t>We are pleased to outline below our lump sum fees for the provision of services to be undertaken in accordance with the aforementioned scope of service.</t>
  </si>
  <si>
    <t>Documentation</t>
  </si>
  <si>
    <t>TOTAL(ex. GST)</t>
  </si>
  <si>
    <t>TOTAL(Inc.GST)</t>
  </si>
  <si>
    <t>Mechanical</t>
  </si>
  <si>
    <t>Any additional work required beyond the scope defined will be charged at hourly rates. The following rates (GST exclusive) are current to project completion.</t>
  </si>
  <si>
    <t>Engineer</t>
  </si>
  <si>
    <t>Site Visit</t>
  </si>
  <si>
    <t>$      150 per hour
$       350 per each (extra)</t>
  </si>
  <si>
    <r>
      <t xml:space="preserve">Please do not hesitate to contact us if you have any queries or if any of the above is at variance with your understanding of our scope for this project.
Yours faithfully,
</t>
    </r>
    <r>
      <rPr>
        <b/>
        <sz val="11"/>
        <color theme="1"/>
        <rFont val="Calibri"/>
        <family val="2"/>
        <scheme val="minor"/>
      </rPr>
      <t>Felix Ye
Director
Mechanical Engineer
CPEng No.: 3631369
Mobile: 0426 076 689</t>
    </r>
  </si>
  <si>
    <t>Map out existing mechanical components;</t>
  </si>
  <si>
    <t>Commercial kitchen exhaust and makeup air system design;</t>
  </si>
  <si>
    <t>Air conditioning design to the tenancy area as required;</t>
  </si>
  <si>
    <t>Natural ventilation design;</t>
  </si>
  <si>
    <t>Other ventilation as required to AS 1668.2.</t>
  </si>
  <si>
    <t>Full set of mechanical drawings;</t>
  </si>
  <si>
    <t>Mechanical design certificate;</t>
  </si>
  <si>
    <t>Equipment selection;</t>
  </si>
  <si>
    <t>Standard</t>
  </si>
  <si>
    <t>The use of ventilation and airconditioning in Buildings; Part 1 Fire and Smoke Control in buildings</t>
  </si>
  <si>
    <t>The use of ventilation and air conditioning in buildings; Part 2 Mechanical ventilation for acceptable indoor-air quality</t>
  </si>
  <si>
    <t>AS 1668.1:2015</t>
  </si>
  <si>
    <t>AS 1668.2:2012</t>
  </si>
  <si>
    <t>AS 3000</t>
  </si>
  <si>
    <t>AS 4254.1&amp;2:2012</t>
  </si>
  <si>
    <t>SAA Wiring Rules</t>
  </si>
  <si>
    <t>Ductwork for air handling systems in buildings.</t>
  </si>
  <si>
    <t>P: 0426 076 689</t>
  </si>
  <si>
    <t>Sydney, NSW 2000</t>
  </si>
  <si>
    <t>A: Suite 802, 299 Sussex Street</t>
  </si>
  <si>
    <t>Suite 802, 299 Sussex Street, Sydney NSW 2000</t>
  </si>
  <si>
    <t>The relevant clauses of the National Construction Code of Australia 2019 Amendment 1.</t>
  </si>
  <si>
    <t>The referenced Australian Standards listed in the Building Code of Australia (Specification A1.3) as follows:</t>
  </si>
  <si>
    <t>The use of ventilation and airconditioning in Buildings
Part 1: Fire and Smoke Control in buildings</t>
  </si>
  <si>
    <t>The use of ventilation and air conditioning in buildings
Part 2: Mechanical ventilation for acceptable indoor-air quality</t>
  </si>
  <si>
    <t>The use of ventilation and air conditioning in buildings
Part 4: Natural ventilation of the buildings</t>
  </si>
  <si>
    <t>Refrigerating systems and heat pumps - Safety and environmental requirements
Part 1: Definitions, classification and selection criteria</t>
  </si>
  <si>
    <t>Refrigerating systems and heat pumps - Safety and environmental requirements
Part 2: Design, construction, testing, marking and documentation</t>
  </si>
  <si>
    <t>M-02</t>
  </si>
  <si>
    <t>Yours faithfully,</t>
  </si>
  <si>
    <t>Name:</t>
  </si>
  <si>
    <t xml:space="preserve">  Qing Ye (Felix)</t>
  </si>
  <si>
    <t xml:space="preserve">Date:  </t>
  </si>
  <si>
    <t xml:space="preserve">     NSW Fair Trading C9 Certifier (Reg No.: BDC04672) And</t>
  </si>
  <si>
    <t xml:space="preserve">     NSW Fair Trading Professional Engineer (Reg No.: PRE0000255)</t>
  </si>
  <si>
    <t>Hereby certify:</t>
  </si>
  <si>
    <t xml:space="preserve">     Master of HVAC Engineering, Chartered Professional Engineer (MIEAust No.: 3631369)</t>
  </si>
  <si>
    <t>www.pcen.com.au</t>
  </si>
  <si>
    <t>E: admin@pcen.com.au</t>
  </si>
  <si>
    <t>AS1668.1:2015</t>
  </si>
  <si>
    <t>AS1668.2:2012</t>
  </si>
  <si>
    <t>AS1668.4:2012</t>
  </si>
  <si>
    <t>AS5149.1:2016</t>
  </si>
  <si>
    <t>AS5149.2:2016</t>
  </si>
  <si>
    <t>Dear</t>
  </si>
  <si>
    <t>Complance Development ???</t>
  </si>
  <si>
    <t>DA condition</t>
  </si>
  <si>
    <t xml:space="preserve">                                  (Firm)</t>
  </si>
  <si>
    <t>Date:</t>
  </si>
  <si>
    <t>2</t>
  </si>
  <si>
    <t>1</t>
  </si>
  <si>
    <t>Mechanical Services - Exclusion</t>
  </si>
  <si>
    <t>3</t>
  </si>
  <si>
    <t>4</t>
  </si>
  <si>
    <t>INSURANCE DETAILS</t>
  </si>
  <si>
    <t>Professional indemnity</t>
  </si>
  <si>
    <t>Allianz</t>
  </si>
  <si>
    <t>Public Liability</t>
  </si>
  <si>
    <t>CGU</t>
  </si>
  <si>
    <t>Insurance type</t>
  </si>
  <si>
    <t>Insurer</t>
  </si>
  <si>
    <t>Amount</t>
  </si>
  <si>
    <t>6</t>
  </si>
  <si>
    <t>6.1</t>
  </si>
  <si>
    <t>per hour</t>
  </si>
  <si>
    <t>M: 0426 076 689</t>
  </si>
  <si>
    <t>NSW Fair Trading C9 Certifier</t>
  </si>
  <si>
    <t>NSW Fair Trading Professional Engineer</t>
  </si>
  <si>
    <t>M.E  CPEng NER  RPEQ</t>
  </si>
  <si>
    <t>7</t>
  </si>
  <si>
    <t>SIGNATURE AND APPROVAL</t>
  </si>
  <si>
    <t>Signature:</t>
  </si>
  <si>
    <t>Company:</t>
  </si>
  <si>
    <t>Full Name:</t>
  </si>
  <si>
    <t>Client</t>
  </si>
  <si>
    <t>TERMS AND CONDITIONS</t>
  </si>
  <si>
    <t>All documentation and materials containing confidential information provided by one party to the other shall be returned upon request.</t>
  </si>
  <si>
    <t>b)      the Consultant is not liable to the Client in respect of any indirect, consequential or special losses (including loss of profit, loss of business opportunity and payment of liquidated sums or damages under any other agreement);</t>
  </si>
  <si>
    <t>b)      if the Client is in breach of any of the other terms of the Agreement and the breach has not been remedied within 28 days of a written notice served by the Consultant on the Client specifying the breach and requiring the breach to be remedied; or</t>
  </si>
  <si>
    <t>The Consultant shall provide to the Client the consulting services described in the accompanying letter together with such other services as may be agreed from time to time (the "Services").</t>
  </si>
  <si>
    <t>The Consultant shall provide the Services with such skill, care and diligence as is generally exercised by competent members of the consulting profession performing services of a similar nature, at the time the Services are provided.</t>
  </si>
  <si>
    <t>The Services will be performed at either or both the site of the project (the "Site") or at other places reasonably required by the Client. Where the locations of the Consultant’s work are not under the Consultant’s control (including the Site), the Client must provide reasonable access to allow the Consultant to fulfil its obligations (including to provide the Services).</t>
  </si>
  <si>
    <t>The Client shall, at its own cost, as soon as practicable make available to the Consultant all information, documents and other particulars relating to the Client's requirement for the project as is necessary for the Consultant to carry out the services as expressly set out in this Agreement (the "Requirements"). The Consultant is entitled to rely on such information, documents and other particulars as are provided by the Client pursuant to or in connection with this Agreement.</t>
  </si>
  <si>
    <t>The Client shall pay to the Consultant:</t>
  </si>
  <si>
    <t>a)      the Fee and the Reimbursable Expenses as set out in the accompanying letter together with such other amounts in respect of other services agreed to be provided;</t>
  </si>
  <si>
    <t>b)      reasonable adjustments to the Fee and the Reimbursable Expenses to reflect the additional costs, expenses, liabilities, losses or other amounts incurred or suffered by the Consultant in the performance of the Services and arising out of or in connection with any event or matter beyond the Consultant’s control; and</t>
  </si>
  <si>
    <t>c)      to the extent that amounts payable under this Agreement are not expressed to be GST inclusive, an additional amount for the GST incurred by the Consultant in relation to the supply of the Services ("GST").</t>
  </si>
  <si>
    <t>The Consultant may claim payment in accordance with the times set out in the accompanying letter or, if no time is set out, monthly in arrears. The Client must pay to the Consultant, without set-off or deduction:</t>
  </si>
  <si>
    <t>a)      the amount payable under this Agreement for the Services provided during the relevant period, within 15 days of the Consultant’s invoice; and</t>
  </si>
  <si>
    <t>b)      the GST payable under this Agreement for the Services provided during the relevant period, within 15 days of receiving a valid tax invoice.</t>
  </si>
  <si>
    <t xml:space="preserve"> If the Client does not pay the Consultant in accordance with this Agreement then, without prejudice to any other rights or remedies the Consultant may have, interest will be payable from the date of invoice until payment at a rate per annum equal to the Unsecured Personal Overdraft Rate as most recently published by Westpac, plus 1% per annum.</t>
  </si>
  <si>
    <t xml:space="preserve"> To the maximum extent permitted by law:</t>
  </si>
  <si>
    <t>a)      subject to paragraphs (b), (c) and (d) below, the Consultant’s liability to the Client arising out of or in connection with this Agreement (including the performance or non-performance of the Services), whether under the law of contract, in tort, in equity, under statute or otherwise, shall be limited in aggregate to the amount specified in the accompanying letter or $300,000, if no amount is stated in the letter.</t>
  </si>
  <si>
    <t>c)      the Consultant shall be deemed to have been discharged from all liability in respect of the Services whether under contract, in tort, in equity, under statute or otherwise, at the expiration of the period specified in the accompanying letter, or if no date is specified, on the expiration of 3 years from the completion of the Services;</t>
  </si>
  <si>
    <t>d)      if, and to the extent that, any of this clause is void as a result of section 68 of the Trade Practices Act 1974 (Cth), then the Consultant’s liability for a breach of a condition or warranty is limited to:</t>
  </si>
  <si>
    <t>(i)        the supplying of the relevant Services again; or</t>
  </si>
  <si>
    <t>(ii)       the payment of the cost of having the Services supplied again.</t>
  </si>
  <si>
    <t>Subject to the Client complying with its obligations under the Agreement, the Consultant grants to the Client a non-exclusive, royalty-free and irrevocable licence to use (and allow others to use) any intellectual property (including all drawings, reports, specifications, bills of quantity, calculations and other documents, including "works" as defined in the  Copyright Act 1968 (Cth) created or produced by the Consultant) arising out of provision of the Services ("IP Rights") for the purposes of completing the Project. As between the Client and the Consultant, the ownership of the IP Rights vests in the Consultant.</t>
  </si>
  <si>
    <t>Neither the client nor the Consultant shall disclose to third parties or use for any purpose (other than providing or benefiting from the Services) any information provided by the other unless:</t>
  </si>
  <si>
    <t>a)      required by law;</t>
  </si>
  <si>
    <t>b)      the information is already generally known to the public; or</t>
  </si>
  <si>
    <t>c)      the other consents to the disclosure.</t>
  </si>
  <si>
    <t>Any dispute or difference ("Dispute) between the Client and the Consultant may be notified by a party to the other party and the parties shall:</t>
  </si>
  <si>
    <t>a)      firstly meet to negotiate, in good faith, resolution of the Dispute; and</t>
  </si>
  <si>
    <t>b)      secondly, if negotiation fails to achieve a resolution of the Dispute within 5 working days of the notification of the Dispute, attend mediation, administered in accordance with procedures as set out by the Institute of Arbitrators and Mediators Australia, provided that this provision shall not prevent the Consultant from instituting legal action at any time to recover moneys owing by the Client to the Consultant.</t>
  </si>
  <si>
    <t>The Client may, without prejudice to any other rights or remedies it may have, by written notice served on the Consultant terminate its obligations under this Agreement:</t>
  </si>
  <si>
    <t>a)      if the Consultant is in breach of the terms of the Agreement and the breach has not been remedied within 28 days of a written notice served by the Client on the Consultant specifying the breach and requiring the breach to be remedied; or</t>
  </si>
  <si>
    <t>b)      upon the Client giving the Consultant 60 days' written notice of its intention to do so; or</t>
  </si>
  <si>
    <t>c)      if the Consultant informs the Client that it is insolvent, becomes bankrupt, or becomes subject to any official management, receivership, liquidation, provisional liquidation, voluntary administration, winding up or external administration ("Insolvency Event").</t>
  </si>
  <si>
    <t>The Consultant may, without prejudice to any other rights or remedies it may have, by notice in writing served on the Client suspend its obligations under this Agreement:</t>
  </si>
  <si>
    <t>a)      immediately by written notice if the Client has failed to pay in accordance with this Agreement; or</t>
  </si>
  <si>
    <t>b)      if the Client is in breach of any of the other terms of the Agreement and the breach has not been remedied within 10 working days (or longer as the Consultant may allow) of a written notice served by the Consultant on the Client specifying the breach and requiring the breach to be remedied.</t>
  </si>
  <si>
    <t>The Consultant may, without prejudice to any other rights or remedies it may have, terminate its obligations under this Agreement:</t>
  </si>
  <si>
    <t>a)      if the breach referred to in clause 13(a) has not been remedied within 5 days of a written notice served by the Consultant on the Client specifying the breach and requiring the breach to be remedied; or</t>
  </si>
  <si>
    <t>c)      upon the Consultant giving the Client 60 days' written notice of its intention to do so; or</t>
  </si>
  <si>
    <t>d)      if an Insolvency Event occurs in relation to the Client.</t>
  </si>
  <si>
    <t xml:space="preserve"> If the Consultant considers it appropriate to do so, it may, with the Client's prior approval, which shall not be unreasonably withheld or delayed, engage other consultants to assist the Consultant in specialist areas. The other consultant shall be engaged at the Client's risk, cost and expense, and on its behalf.</t>
  </si>
  <si>
    <t>Neither party may assign, transfer or sublet any obligations under this Agreement without the written consent of the other. Unless stated in writing to the contrary, no assignment, transfer or subletting shall release the assignor from any obligation under this agreement.</t>
  </si>
  <si>
    <t>In the interpretation of this Agreement, no rule of construction applies to the disadvantage of one party on the basis that it put forward this Agreement or any part of it.</t>
  </si>
  <si>
    <t>5</t>
  </si>
  <si>
    <t>We confirm that this will be a direct commission from your firm.  
You may accept the offer by completing the Signature of Acceptance form at the end of this document, but if you do not, your continued instructions to us will constitute your acceptance of the offer.</t>
  </si>
  <si>
    <t>Reference:</t>
  </si>
  <si>
    <t>Revision:</t>
  </si>
  <si>
    <t>Felix Ye (ME CPEng NER RPEQ DBP)</t>
  </si>
  <si>
    <t>6.2</t>
  </si>
  <si>
    <t>Hourly Rates</t>
  </si>
  <si>
    <t>Director, MEP</t>
  </si>
  <si>
    <t>PCE Capabilities</t>
  </si>
  <si>
    <t>3.1</t>
  </si>
  <si>
    <t>Project Resources</t>
  </si>
  <si>
    <t>-    Felix Ye (ME CPEng NER RPEQ DBP)</t>
  </si>
  <si>
    <t>Copies of insurance certificate are available upon request.</t>
  </si>
  <si>
    <t>MIEAust, M.AIRAH, CPEng, NER, RPEQ</t>
  </si>
  <si>
    <t>Master of Engineering in Heating, Gas Supply, Ventilation and Air Conditioning</t>
  </si>
  <si>
    <t>Felix:</t>
  </si>
  <si>
    <t>BDC C9 Mechanical Certifier, DBP Mechanical Design Practitioner</t>
  </si>
  <si>
    <t>E: felix@pcen.com.au</t>
  </si>
  <si>
    <t xml:space="preserve">Our team of engineers are highly experienced and fully qualified. Our qualifications relating to this project include: </t>
  </si>
  <si>
    <t>We currently hold the following insurances to as required by authorities</t>
  </si>
  <si>
    <t>per 3 hour section inclusive travelling</t>
  </si>
  <si>
    <t>Expertise</t>
  </si>
  <si>
    <t>We have enormous experience in this area. Some of our previous works are:</t>
  </si>
  <si>
    <t>Qualification</t>
  </si>
  <si>
    <t>Project Experience</t>
  </si>
  <si>
    <t>Design Development</t>
  </si>
  <si>
    <t>Prepared for:</t>
  </si>
  <si>
    <t>ABN: 36 627 724 029</t>
  </si>
  <si>
    <t>Suite 802, 299 Sussex Street Sydney 2000</t>
  </si>
  <si>
    <t>Prepared by:</t>
  </si>
  <si>
    <t>INTRODUCTION</t>
  </si>
  <si>
    <t>GENERAL SCOPE OF WORKS</t>
  </si>
  <si>
    <t>Overview</t>
  </si>
  <si>
    <t>Information Provided</t>
  </si>
  <si>
    <t>We have prepared this submission by using following information:</t>
  </si>
  <si>
    <t>Mechanical Services - Deliverables</t>
  </si>
  <si>
    <t>PDF spatial sketch as required</t>
  </si>
  <si>
    <t>Equipment specification</t>
  </si>
  <si>
    <t>Project co-ordinator</t>
  </si>
  <si>
    <t>Site Visit/Meeting(extra)</t>
  </si>
  <si>
    <t>T: 0426 076 689 E: felix@pcen.com.au</t>
  </si>
  <si>
    <t>Premium Consulting Engineers provides innovative and best practice engineering solutions with a strong focus on high quality, close collaboration, and exceptional customer service. Together with our clients, PCE delivers bespoke services and collaborates with project stakeholders from project start to completion, to ensure the best project outcome.</t>
  </si>
  <si>
    <t>We have advanced expertise and extensive experience in residential/mixed use applications. We believe our following unique would best support your projects:</t>
  </si>
  <si>
    <t>Please refer to the details on our proposed project stage, service scope, and the required key design basis information. We will endeavour to deliver quality, accurate and timely services.</t>
  </si>
  <si>
    <t>Fully compliant to NSW Engineering Scheme: BDC C9 Mechanical Certifier, DBP Mechanical Design Practitioner</t>
  </si>
  <si>
    <t>Seamless collaborations with Developer, Architects and other consultants to streamline the design process</t>
  </si>
  <si>
    <t>Our tailored solutions are highly cost effective and achieve the best project outcome.</t>
  </si>
  <si>
    <t xml:space="preserve">The general scope of our service comprises design development and construction documents stages. We have priced as per the information set provided as detailed in section 2.2 Information provided. </t>
  </si>
  <si>
    <t>Car park ventilation system.</t>
  </si>
  <si>
    <t>Garbage exhaust.</t>
  </si>
  <si>
    <t>Rangehood exhaust system to apartments.</t>
  </si>
  <si>
    <t>Outside air system design for noise affected apartments.</t>
  </si>
  <si>
    <t>Other ventilation to AS 1668.2.</t>
  </si>
  <si>
    <t>Electrical services associated with mechanical plant and equipment.</t>
  </si>
  <si>
    <t>Construction Phase Service</t>
  </si>
  <si>
    <t>8 coordination meetings</t>
  </si>
  <si>
    <t>Construction Certification</t>
  </si>
  <si>
    <t xml:space="preserve">Full set of drawings in PDF and AutoCAD 2D </t>
  </si>
  <si>
    <t>6 coordination meetings</t>
  </si>
  <si>
    <t>Review contractor’s shop drawings</t>
  </si>
  <si>
    <t>Answer RFI and site related inquiries</t>
  </si>
  <si>
    <t>Site inspection and defect report, 6 off</t>
  </si>
  <si>
    <t>Fire engineering;</t>
  </si>
  <si>
    <t>Assessment of compliance with environmental noise regulations;</t>
  </si>
  <si>
    <t>Preparation of Performance Solutions where Deemed to satisfy requirements of the BCA do not suit the project requirements;</t>
  </si>
  <si>
    <t>Refrigeration systems to cool rooms and freezers;</t>
  </si>
  <si>
    <t>Payment is due within 14 days of the date of invoice.</t>
  </si>
  <si>
    <t>Administration</t>
  </si>
  <si>
    <t>Our fee will be invoiced at the beginning of each design stage.</t>
  </si>
  <si>
    <t>Claiming of Fees</t>
  </si>
  <si>
    <t>6.3</t>
  </si>
  <si>
    <t>DWG drawings as required</t>
  </si>
  <si>
    <t>Project reference sources (auto-generated, do NOT change)</t>
  </si>
  <si>
    <t>High-/low-rise apartment engineering specialist. Have successfully delivered design of prestigious residential developments.</t>
  </si>
  <si>
    <t>D&amp;BP Act class 2 building design declaration</t>
  </si>
  <si>
    <t xml:space="preserve">We specialise in providing tailored engineering solutions with a strong focus on high quality,  close collaboration, and exceptional customer service. 
All our consultants are qualified and knowledgeable professionals.  We have extensive experience in Mechanical and CFD Performance solution.
</t>
  </si>
  <si>
    <t>Plant room ventilations, including storage rooms, grease arrest room, garbage rooms, etc.</t>
  </si>
  <si>
    <t>Mechanical Services - Extent, Group house</t>
  </si>
  <si>
    <t>ATT:</t>
  </si>
  <si>
    <t>Total</t>
  </si>
  <si>
    <t>TOTAL (exclude GST)</t>
  </si>
  <si>
    <t>Goods &amp; Services Tax(GST) 10%</t>
  </si>
  <si>
    <t>TOTAL (include GST)</t>
  </si>
  <si>
    <t>Services</t>
  </si>
  <si>
    <t>Email:</t>
  </si>
  <si>
    <t>58 Lawrence Street, Peakhurst</t>
  </si>
  <si>
    <t>Mechanical and CFD Fee Proposal</t>
  </si>
  <si>
    <t>Rachid Andary</t>
  </si>
  <si>
    <t>Fuse Architects</t>
  </si>
  <si>
    <t>Studio 64--61 Marlborough Street, Surry Hills NSW</t>
  </si>
  <si>
    <t>405000AA</t>
  </si>
  <si>
    <t>Dear Rachid,</t>
  </si>
  <si>
    <t>Re: 58 Lawrence Street, Peakhurst</t>
  </si>
  <si>
    <t>Thank you for giving us the opportunity to submit this fee proposal for our Mechanical Service, CFD Service for the above project.</t>
  </si>
  <si>
    <t>We have prepared this submission in response to an invitation of Rachid Andary for the provision of our consulting services for 58 Lawrence Street, Peakhurst</t>
  </si>
  <si>
    <t>Email sent from Rachid Andary on May 1, 2024, with architecture drawings.</t>
  </si>
  <si>
    <t>The project is a residential develop and consists of:</t>
  </si>
  <si>
    <t>-      1 level of Basement car park, approximately 10 car spots.</t>
  </si>
  <si>
    <t>-      Building ground to level 3, with boarding rooms, approximately 20 ensuites.</t>
  </si>
  <si>
    <t>Deliverables at each stage</t>
  </si>
  <si>
    <t>2 coordination meetings</t>
  </si>
  <si>
    <t>Construction Documentation</t>
  </si>
  <si>
    <t>Full set of drawings in PDF and AutoCAD 2D</t>
  </si>
  <si>
    <t>D&amp;BP Act class 3 building design declaration</t>
  </si>
  <si>
    <t>2.3</t>
  </si>
  <si>
    <t>Mechanical Service-Extent</t>
  </si>
  <si>
    <t>Fire pump room ventilation.</t>
  </si>
  <si>
    <t>Air conditioning system design to ensuites.</t>
  </si>
  <si>
    <t>Air conditioning system design to other communal area as required.</t>
  </si>
  <si>
    <t>Toilet and laundry ventilation to ensuites.</t>
  </si>
  <si>
    <t>Rangehood exhaust system to ensuites.</t>
  </si>
  <si>
    <t>Outside air system design for noise affected ensuites.</t>
  </si>
  <si>
    <t>Plant room ventilations, including storage rooms, main switch room, etc.</t>
  </si>
  <si>
    <t>Coordinate with architect, electrical, hydraulic fire service and other relevant parties.</t>
  </si>
  <si>
    <t>Mechanical Service-Clarifications</t>
  </si>
  <si>
    <t>Preparation of Performance Solutions where Deemed to satisfy requirements of the BCA do not suit the</t>
  </si>
  <si>
    <t>project requirements;</t>
  </si>
  <si>
    <t>Revit modelling and documentation.</t>
  </si>
  <si>
    <t>CFD Service-Extent</t>
  </si>
  <si>
    <t>Review of all drawings relevant to the car park design.</t>
  </si>
  <si>
    <t>Creation of a three-dimensional model for the car park suitable for the CFD simulations.</t>
  </si>
  <si>
    <t>CFD ventilation simulations to assess the performance of the proposed design. This will provide a</t>
  </si>
  <si>
    <t>basis on which to compare subsequent designs.</t>
  </si>
  <si>
    <t>CFD ventilation simulations for up to three design changes. This includes altering natural</t>
  </si>
  <si>
    <t>ventilation openings, supply/exhaust flow rates, re-locating jet fans, etc.</t>
  </si>
  <si>
    <t>Preparation of a Technical Report detailing the results and recommendations.</t>
  </si>
  <si>
    <t>CFD Service-Clarifications</t>
  </si>
  <si>
    <t>We have allowed 3 off model simulation/modification, if additional simulations are required (for</t>
  </si>
  <si>
    <t>example, in the event of still unacceptable CO levels) then these will be discussed with the client</t>
  </si>
  <si>
    <t>and will be subject to a variation.</t>
  </si>
  <si>
    <t>We have not allowed fire engineering solution for jet fan which might affect sprinkler performance,</t>
  </si>
  <si>
    <t>this will need to be addressed by fire engineer on the job.</t>
  </si>
  <si>
    <t>CFD Service-Deliverables</t>
  </si>
  <si>
    <t>Car park CFD ventilation report</t>
  </si>
  <si>
    <t>NSW regulated design and submission</t>
  </si>
  <si>
    <t>1 meeting</t>
  </si>
  <si>
    <t>38 Cudgegong Road, Rouse Hill (Zhinar Architects, 295 Apartments, $200m)</t>
  </si>
  <si>
    <t>‘Crownview’, 373 Crown Street, Wollongong (mixed-used twin tower, 149 apartments)</t>
  </si>
  <si>
    <t>‘Regent’, 58-68 Regent Street, Kogarah (PBD Architects,12-storey, 96 high-end apartments, $80m)</t>
  </si>
  <si>
    <t>‘Grand Auburn’, 5-7 Northumberland Road, Auburn (Zhinar Architects, mixed-used, 116 apartment, $110m)</t>
  </si>
  <si>
    <t>23-27 Schofields Road, Schofields (Binah Construction, 137 Apartments, $100m)</t>
  </si>
  <si>
    <t>27-33 Ascot Street, Canley Heights (Zhinar Architects, 74 Apartments, $60m)</t>
  </si>
  <si>
    <t>31 Warriewood Road, Warriewood (DKO Architects, 5-storey 104 apartments, $90m)</t>
  </si>
  <si>
    <t>35-39 Jenkins Road, Carlingford (Blue Sox Developments, 60 Apartments, $45m)</t>
  </si>
  <si>
    <t>‘The Pearson’, 2-6 Pearson Ave, Gordon (Wolski Coppin Architecture, boutique apartment)</t>
  </si>
  <si>
    <t>‘The Mitchell’, 11-15 Mitchell Avenue, Jannali (PBD Architects, 31 featured apartments)</t>
  </si>
  <si>
    <t>Mechanical Service</t>
  </si>
  <si>
    <t>CFD Service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</si>
</sst>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6" formatCode="&quot;$&quot;#,##0;[Red]\-&quot;$&quot;#,##0"/>
    <numFmt numFmtId="44" formatCode="_-&quot;$&quot;* #,##0.00_-;\-&quot;$&quot;* #,##0.00_-;_-&quot;$&quot;* &quot;-&quot;??_-;_-@_-"/>
    <numFmt numFmtId="164" formatCode="[$-C09]dd\-mmmm\-yyyy;@"/>
    <numFmt numFmtId="165" formatCode="[$-C09]d\ mmmm\ yyyy;@"/>
    <numFmt numFmtId="166" formatCode="&quot;$&quot;#,##0"/>
    <numFmt numFmtId="167" formatCode="[$-C09]dd\-mmm\-yyyy;@"/>
  </numFmts>
  <fonts count="33" x14ac:knownFonts="1">
    <font>
      <sz val="11"/>
      <color theme="1"/>
      <name val="Calibri"/>
      <family val="2"/>
      <scheme val="minor"/>
    </font>
    <font>
      <b/>
      <sz val="11"/>
      <color theme="1"/>
      <name val="Calibri"/>
      <family val="2"/>
      <scheme val="minor"/>
    </font>
    <font>
      <sz val="11"/>
      <color theme="1"/>
      <name val="Arial"/>
      <family val="2"/>
    </font>
    <font>
      <b/>
      <sz val="11"/>
      <color theme="1"/>
      <name val="Arial"/>
      <family val="2"/>
    </font>
    <font>
      <b/>
      <sz val="22"/>
      <color theme="1"/>
      <name val="Arial"/>
      <family val="2"/>
    </font>
    <font>
      <sz val="8"/>
      <name val="Calibri"/>
      <family val="2"/>
      <scheme val="minor"/>
    </font>
    <font>
      <sz val="8"/>
      <color theme="1"/>
      <name val="Calibri"/>
      <family val="2"/>
      <scheme val="minor"/>
    </font>
    <font>
      <u/>
      <sz val="11"/>
      <color theme="1"/>
      <name val="Calibri"/>
      <family val="2"/>
      <scheme val="minor"/>
    </font>
    <font>
      <sz val="10"/>
      <color theme="1"/>
      <name val="Arial"/>
      <family val="2"/>
    </font>
    <font>
      <sz val="11"/>
      <color rgb="FF000000"/>
      <name val="Arial"/>
      <family val="2"/>
    </font>
    <font>
      <b/>
      <u/>
      <sz val="11"/>
      <color theme="1"/>
      <name val="Calibri"/>
      <family val="2"/>
      <scheme val="minor"/>
    </font>
    <font>
      <sz val="11"/>
      <color rgb="FF000000"/>
      <name val="Calibri"/>
      <family val="2"/>
      <scheme val="minor"/>
    </font>
    <font>
      <b/>
      <sz val="24"/>
      <color theme="1"/>
      <name val="Arial"/>
      <family val="2"/>
    </font>
    <font>
      <b/>
      <sz val="12"/>
      <color theme="1"/>
      <name val="Arial"/>
      <family val="2"/>
    </font>
    <font>
      <sz val="12"/>
      <color theme="1"/>
      <name val="Times New Roman"/>
      <family val="1"/>
    </font>
    <font>
      <u/>
      <sz val="11"/>
      <color theme="10"/>
      <name val="Calibri"/>
      <family val="2"/>
      <scheme val="minor"/>
    </font>
    <font>
      <sz val="10"/>
      <color theme="1"/>
      <name val="Calibri"/>
      <family val="2"/>
      <scheme val="minor"/>
    </font>
    <font>
      <sz val="7"/>
      <color theme="1"/>
      <name val="Arial Narrow"/>
      <family val="2"/>
    </font>
    <font>
      <sz val="8"/>
      <color theme="1"/>
      <name val="Arial Narrow"/>
      <family val="2"/>
    </font>
    <font>
      <sz val="10"/>
      <name val="Arial"/>
      <family val="2"/>
    </font>
    <font>
      <b/>
      <sz val="11"/>
      <name val="Calibri"/>
      <family val="2"/>
      <scheme val="minor"/>
    </font>
    <font>
      <sz val="11"/>
      <color theme="4"/>
      <name val="Calibri"/>
      <family val="2"/>
      <scheme val="minor"/>
    </font>
    <font>
      <b/>
      <sz val="12"/>
      <color theme="1"/>
      <name val="Calibri"/>
      <family val="2"/>
      <scheme val="minor"/>
    </font>
    <font>
      <sz val="11"/>
      <color theme="1"/>
      <name val="Calibri"/>
      <family val="2"/>
      <scheme val="minor"/>
    </font>
    <font>
      <b/>
      <sz val="20"/>
      <color theme="1"/>
      <name val="Calibri"/>
      <family val="2"/>
      <scheme val="minor"/>
    </font>
    <font>
      <sz val="11"/>
      <color theme="1"/>
      <name val="Calibri"/>
      <family val="2"/>
    </font>
    <font>
      <sz val="10"/>
      <color theme="1"/>
      <name val="Calibri"/>
      <family val="2"/>
    </font>
    <font>
      <sz val="14"/>
      <name val="Calibri"/>
      <family val="2"/>
      <scheme val="minor"/>
    </font>
    <font>
      <b/>
      <sz val="22"/>
      <color rgb="FFFF0000"/>
      <name val="Calibri"/>
      <family val="2"/>
      <scheme val="minor"/>
    </font>
    <font>
      <sz val="11"/>
      <name val="Calibri"/>
      <family val="2"/>
      <scheme val="minor"/>
    </font>
    <font>
      <sz val="10"/>
      <name val="Calibri"/>
      <family val="2"/>
      <scheme val="minor"/>
    </font>
    <font>
      <b/>
      <sz val="16"/>
      <color theme="1"/>
      <name val="Calibri"/>
      <family val="2"/>
      <scheme val="minor"/>
    </font>
    <font>
      <b/>
      <sz val="10"/>
      <color theme="0"/>
      <name val="Calibri"/>
      <family val="2"/>
      <scheme val="minor"/>
    </font>
  </fonts>
  <fills count="5">
    <fill>
      <patternFill patternType="none"/>
    </fill>
    <fill>
      <patternFill patternType="gray125"/>
    </fill>
    <fill>
      <patternFill patternType="solid">
        <fgColor theme="1" tint="0.499984740745262"/>
        <bgColor indexed="64"/>
      </patternFill>
    </fill>
    <fill>
      <patternFill patternType="solid">
        <fgColor theme="0"/>
        <bgColor indexed="64"/>
      </patternFill>
    </fill>
    <fill>
      <patternFill patternType="solid">
        <fgColor rgb="FF0070C0"/>
        <bgColor indexed="64"/>
      </patternFill>
    </fill>
  </fills>
  <borders count="44">
    <border>
      <left/>
      <right/>
      <top/>
      <bottom/>
      <diagonal/>
    </border>
    <border>
      <left/>
      <right/>
      <top/>
      <bottom style="thin">
        <color indexed="64"/>
      </bottom>
      <diagonal/>
    </border>
    <border>
      <left/>
      <right/>
      <top style="dotted">
        <color indexed="64"/>
      </top>
      <bottom/>
      <diagonal/>
    </border>
    <border>
      <left/>
      <right/>
      <top/>
      <bottom style="dotted">
        <color indexed="64"/>
      </bottom>
      <diagonal/>
    </border>
    <border>
      <left/>
      <right/>
      <top style="dotted">
        <color indexed="64"/>
      </top>
      <bottom style="dotted">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diagonal/>
    </border>
    <border>
      <left/>
      <right/>
      <top/>
      <bottom style="medium">
        <color indexed="64"/>
      </bottom>
      <diagonal/>
    </border>
    <border>
      <left/>
      <right/>
      <top/>
      <bottom style="hair">
        <color indexed="64"/>
      </bottom>
      <diagonal/>
    </border>
    <border>
      <left/>
      <right/>
      <top style="hair">
        <color indexed="64"/>
      </top>
      <bottom/>
      <diagonal/>
    </border>
    <border>
      <left style="hair">
        <color indexed="64"/>
      </left>
      <right style="hair">
        <color indexed="64"/>
      </right>
      <top style="hair">
        <color indexed="64"/>
      </top>
      <bottom style="hair">
        <color indexed="64"/>
      </bottom>
      <diagonal/>
    </border>
    <border>
      <left/>
      <right/>
      <top style="hair">
        <color indexed="64"/>
      </top>
      <bottom style="hair">
        <color indexed="64"/>
      </bottom>
      <diagonal/>
    </border>
    <border>
      <left style="hair">
        <color indexed="64"/>
      </left>
      <right/>
      <top style="hair">
        <color indexed="64"/>
      </top>
      <bottom/>
      <diagonal/>
    </border>
    <border>
      <left/>
      <right style="hair">
        <color indexed="64"/>
      </right>
      <top style="hair">
        <color indexed="64"/>
      </top>
      <bottom/>
      <diagonal/>
    </border>
    <border>
      <left style="hair">
        <color indexed="64"/>
      </left>
      <right/>
      <top/>
      <bottom/>
      <diagonal/>
    </border>
    <border>
      <left/>
      <right style="hair">
        <color indexed="64"/>
      </right>
      <top/>
      <bottom/>
      <diagonal/>
    </border>
    <border>
      <left style="hair">
        <color indexed="64"/>
      </left>
      <right/>
      <top/>
      <bottom style="hair">
        <color indexed="64"/>
      </bottom>
      <diagonal/>
    </border>
    <border>
      <left/>
      <right style="hair">
        <color indexed="64"/>
      </right>
      <top/>
      <bottom style="hair">
        <color indexed="64"/>
      </bottom>
      <diagonal/>
    </border>
    <border>
      <left style="hair">
        <color indexed="64"/>
      </left>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style="hair">
        <color indexed="64"/>
      </right>
      <top style="hair">
        <color indexed="64"/>
      </top>
      <bottom/>
      <diagonal/>
    </border>
    <border>
      <left style="hair">
        <color indexed="64"/>
      </left>
      <right style="hair">
        <color indexed="64"/>
      </right>
      <top/>
      <bottom style="hair">
        <color indexed="64"/>
      </bottom>
      <diagonal/>
    </border>
    <border>
      <left style="hair">
        <color indexed="64"/>
      </left>
      <right style="hair">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thick">
        <color theme="4"/>
      </left>
      <right style="thick">
        <color theme="4"/>
      </right>
      <top style="thick">
        <color theme="4"/>
      </top>
      <bottom style="thick">
        <color theme="4"/>
      </bottom>
      <diagonal/>
    </border>
  </borders>
  <cellStyleXfs count="6">
    <xf numFmtId="0" fontId="0" fillId="0" borderId="0"/>
    <xf numFmtId="0" fontId="15" fillId="0" borderId="0" applyNumberFormat="0" applyFill="0" applyBorder="0" applyAlignment="0" applyProtection="0"/>
    <xf numFmtId="0" fontId="19" fillId="0" borderId="0"/>
    <xf numFmtId="0" fontId="23" fillId="0" borderId="0"/>
    <xf numFmtId="44" fontId="23" fillId="0" borderId="0" applyFont="0" applyFill="0" applyBorder="0" applyAlignment="0" applyProtection="0"/>
    <xf numFmtId="44" fontId="23" fillId="0" borderId="0" applyFont="0" applyFill="0" applyBorder="0" applyAlignment="0" applyProtection="0"/>
  </cellStyleXfs>
  <cellXfs count="247">
    <xf numFmtId="0" fontId="0" fillId="0" borderId="0" xfId="0"/>
    <xf numFmtId="0" fontId="0" fillId="0" borderId="0" xfId="0" applyAlignment="1">
      <alignment horizontal="center"/>
    </xf>
    <xf numFmtId="0" fontId="6" fillId="0" borderId="0" xfId="0" applyFont="1" applyAlignment="1">
      <alignment wrapText="1"/>
    </xf>
    <xf numFmtId="164" fontId="0" fillId="0" borderId="0" xfId="0" applyNumberFormat="1"/>
    <xf numFmtId="0" fontId="4" fillId="0" borderId="0" xfId="0" applyFont="1" applyAlignment="1">
      <alignment vertical="center"/>
    </xf>
    <xf numFmtId="0" fontId="3" fillId="0" borderId="0" xfId="0" applyFont="1" applyAlignment="1">
      <alignment vertical="center"/>
    </xf>
    <xf numFmtId="0" fontId="0" fillId="0" borderId="1" xfId="0" applyBorder="1"/>
    <xf numFmtId="0" fontId="2" fillId="0" borderId="0" xfId="0" applyFont="1" applyAlignment="1">
      <alignment vertical="center"/>
    </xf>
    <xf numFmtId="0" fontId="0" fillId="0" borderId="2" xfId="0" applyBorder="1"/>
    <xf numFmtId="0" fontId="6" fillId="0" borderId="2" xfId="0" applyFont="1" applyBorder="1" applyAlignment="1">
      <alignment vertical="top"/>
    </xf>
    <xf numFmtId="0" fontId="1" fillId="0" borderId="0" xfId="0" applyFont="1" applyAlignment="1">
      <alignment horizontal="right"/>
    </xf>
    <xf numFmtId="0" fontId="1" fillId="0" borderId="0" xfId="0" applyFont="1"/>
    <xf numFmtId="49" fontId="0" fillId="0" borderId="0" xfId="0" applyNumberFormat="1"/>
    <xf numFmtId="49" fontId="0" fillId="0" borderId="0" xfId="0" applyNumberFormat="1" applyAlignment="1">
      <alignment horizontal="left"/>
    </xf>
    <xf numFmtId="0" fontId="7" fillId="0" borderId="0" xfId="0" applyFont="1"/>
    <xf numFmtId="0" fontId="10" fillId="0" borderId="0" xfId="0" applyFont="1"/>
    <xf numFmtId="0" fontId="0" fillId="0" borderId="0" xfId="0" applyAlignment="1">
      <alignment vertical="top"/>
    </xf>
    <xf numFmtId="0" fontId="2" fillId="0" borderId="5" xfId="0" applyFont="1" applyBorder="1" applyAlignment="1">
      <alignment vertical="top"/>
    </xf>
    <xf numFmtId="0" fontId="2" fillId="0" borderId="5" xfId="0" applyFont="1" applyBorder="1"/>
    <xf numFmtId="0" fontId="2" fillId="0" borderId="0" xfId="0" applyFont="1" applyAlignment="1">
      <alignment vertical="top"/>
    </xf>
    <xf numFmtId="0" fontId="2" fillId="0" borderId="0" xfId="0" applyFont="1"/>
    <xf numFmtId="0" fontId="0" fillId="0" borderId="16" xfId="0" applyBorder="1"/>
    <xf numFmtId="14" fontId="0" fillId="0" borderId="16" xfId="0" applyNumberFormat="1" applyBorder="1"/>
    <xf numFmtId="165" fontId="0" fillId="0" borderId="0" xfId="0" applyNumberFormat="1" applyAlignment="1">
      <alignment horizontal="left"/>
    </xf>
    <xf numFmtId="0" fontId="11" fillId="0" borderId="0" xfId="0" applyFont="1"/>
    <xf numFmtId="0" fontId="0" fillId="0" borderId="0" xfId="0" applyAlignment="1">
      <alignment vertical="center"/>
    </xf>
    <xf numFmtId="0" fontId="13" fillId="0" borderId="0" xfId="0" applyFont="1" applyAlignment="1">
      <alignment vertical="center" wrapText="1"/>
    </xf>
    <xf numFmtId="0" fontId="14" fillId="0" borderId="0" xfId="0" applyFont="1" applyAlignment="1">
      <alignment vertical="center"/>
    </xf>
    <xf numFmtId="0" fontId="6" fillId="0" borderId="0" xfId="0" applyFont="1" applyAlignment="1">
      <alignment vertical="top"/>
    </xf>
    <xf numFmtId="0" fontId="0" fillId="0" borderId="0" xfId="0" applyAlignment="1">
      <alignment horizontal="center" vertical="center"/>
    </xf>
    <xf numFmtId="0" fontId="0" fillId="0" borderId="1" xfId="0" applyBorder="1" applyAlignment="1">
      <alignment vertical="top"/>
    </xf>
    <xf numFmtId="0" fontId="0" fillId="0" borderId="0" xfId="0" applyAlignment="1">
      <alignment horizontal="center" vertical="top"/>
    </xf>
    <xf numFmtId="0" fontId="6" fillId="0" borderId="0" xfId="0" applyFont="1" applyAlignment="1">
      <alignment horizontal="center" vertical="center"/>
    </xf>
    <xf numFmtId="0" fontId="0" fillId="0" borderId="0" xfId="0" applyAlignment="1">
      <alignment horizontal="right"/>
    </xf>
    <xf numFmtId="0" fontId="15" fillId="0" borderId="0" xfId="1"/>
    <xf numFmtId="0" fontId="0" fillId="0" borderId="0" xfId="0" applyAlignment="1">
      <alignment horizontal="left"/>
    </xf>
    <xf numFmtId="0" fontId="0" fillId="0" borderId="0" xfId="0" applyAlignment="1">
      <alignment horizontal="left" wrapText="1"/>
    </xf>
    <xf numFmtId="0" fontId="0" fillId="2" borderId="19" xfId="0" applyFill="1" applyBorder="1" applyAlignment="1">
      <alignment vertical="center"/>
    </xf>
    <xf numFmtId="0" fontId="0" fillId="0" borderId="19" xfId="0" applyBorder="1" applyAlignment="1">
      <alignment horizontal="left" vertical="center"/>
    </xf>
    <xf numFmtId="0" fontId="13" fillId="0" borderId="0" xfId="0" applyFont="1" applyAlignment="1">
      <alignment vertical="top" wrapText="1"/>
    </xf>
    <xf numFmtId="0" fontId="12" fillId="0" borderId="0" xfId="0" applyFont="1" applyAlignment="1">
      <alignment vertical="center"/>
    </xf>
    <xf numFmtId="0" fontId="0" fillId="0" borderId="0" xfId="0" applyAlignment="1">
      <alignment horizontal="left" vertical="top"/>
    </xf>
    <xf numFmtId="0" fontId="0" fillId="0" borderId="0" xfId="0" applyAlignment="1">
      <alignment vertical="top" wrapText="1"/>
    </xf>
    <xf numFmtId="0" fontId="0" fillId="0" borderId="0" xfId="0" applyAlignment="1">
      <alignment wrapText="1"/>
    </xf>
    <xf numFmtId="0" fontId="1" fillId="0" borderId="0" xfId="0" applyFont="1" applyAlignment="1">
      <alignment horizontal="center"/>
    </xf>
    <xf numFmtId="0" fontId="16" fillId="0" borderId="0" xfId="0" applyFont="1" applyAlignment="1">
      <alignment horizontal="right"/>
    </xf>
    <xf numFmtId="49" fontId="1" fillId="0" borderId="0" xfId="0" applyNumberFormat="1" applyFont="1" applyAlignment="1">
      <alignment horizontal="center"/>
    </xf>
    <xf numFmtId="0" fontId="0" fillId="0" borderId="0" xfId="0" applyAlignment="1">
      <alignment horizontal="left" vertical="center"/>
    </xf>
    <xf numFmtId="166" fontId="0" fillId="0" borderId="0" xfId="0" applyNumberFormat="1" applyAlignment="1">
      <alignment horizontal="center" vertical="center"/>
    </xf>
    <xf numFmtId="6" fontId="0" fillId="0" borderId="0" xfId="0" applyNumberFormat="1"/>
    <xf numFmtId="166" fontId="0" fillId="0" borderId="0" xfId="0" applyNumberFormat="1" applyAlignment="1">
      <alignment vertical="center"/>
    </xf>
    <xf numFmtId="0" fontId="16" fillId="0" borderId="0" xfId="0" applyFont="1" applyAlignment="1">
      <alignment horizontal="center"/>
    </xf>
    <xf numFmtId="0" fontId="17" fillId="0" borderId="0" xfId="0" applyFont="1"/>
    <xf numFmtId="0" fontId="18" fillId="0" borderId="0" xfId="0" applyFont="1" applyAlignment="1">
      <alignment horizontal="left" vertical="center" wrapText="1"/>
    </xf>
    <xf numFmtId="0" fontId="0" fillId="0" borderId="5" xfId="0" applyBorder="1"/>
    <xf numFmtId="0" fontId="7" fillId="0" borderId="0" xfId="0" applyFont="1" applyAlignment="1">
      <alignment horizontal="left"/>
    </xf>
    <xf numFmtId="49" fontId="1" fillId="0" borderId="0" xfId="0" applyNumberFormat="1" applyFont="1" applyAlignment="1">
      <alignment horizontal="right" indent="1"/>
    </xf>
    <xf numFmtId="0" fontId="16" fillId="0" borderId="0" xfId="0" applyFont="1" applyAlignment="1">
      <alignment horizontal="left"/>
    </xf>
    <xf numFmtId="49" fontId="1" fillId="0" borderId="0" xfId="0" applyNumberFormat="1" applyFont="1" applyAlignment="1">
      <alignment horizontal="center" vertical="top"/>
    </xf>
    <xf numFmtId="0" fontId="1" fillId="0" borderId="0" xfId="0" applyFont="1" applyAlignment="1">
      <alignment vertical="top"/>
    </xf>
    <xf numFmtId="49" fontId="1" fillId="0" borderId="0" xfId="0" applyNumberFormat="1" applyFont="1" applyAlignment="1">
      <alignment horizontal="left" vertical="top"/>
    </xf>
    <xf numFmtId="0" fontId="11" fillId="0" borderId="0" xfId="0" applyFont="1" applyAlignment="1">
      <alignment vertical="top"/>
    </xf>
    <xf numFmtId="0" fontId="1" fillId="0" borderId="0" xfId="0" applyFont="1" applyAlignment="1">
      <alignment horizontal="left" vertical="top" indent="2"/>
    </xf>
    <xf numFmtId="0" fontId="0" fillId="0" borderId="0" xfId="0" quotePrefix="1"/>
    <xf numFmtId="0" fontId="22" fillId="0" borderId="0" xfId="0" applyFont="1"/>
    <xf numFmtId="0" fontId="1" fillId="0" borderId="0" xfId="0" applyFont="1" applyAlignment="1">
      <alignment horizontal="right" vertical="top"/>
    </xf>
    <xf numFmtId="0" fontId="16" fillId="0" borderId="0" xfId="0" applyFont="1" applyAlignment="1">
      <alignment vertical="center"/>
    </xf>
    <xf numFmtId="0" fontId="16" fillId="0" borderId="0" xfId="0" applyFont="1" applyAlignment="1">
      <alignment vertical="top"/>
    </xf>
    <xf numFmtId="0" fontId="0" fillId="0" borderId="35" xfId="0" applyBorder="1"/>
    <xf numFmtId="0" fontId="0" fillId="0" borderId="36" xfId="0" applyBorder="1"/>
    <xf numFmtId="0" fontId="0" fillId="0" borderId="38" xfId="0" applyBorder="1"/>
    <xf numFmtId="0" fontId="0" fillId="0" borderId="0" xfId="0" applyAlignment="1">
      <alignment horizontal="left" vertical="top" wrapText="1"/>
    </xf>
    <xf numFmtId="166" fontId="1" fillId="0" borderId="0" xfId="0" applyNumberFormat="1" applyFont="1" applyAlignment="1">
      <alignment vertical="center"/>
    </xf>
    <xf numFmtId="166" fontId="1" fillId="0" borderId="0" xfId="0" applyNumberFormat="1" applyFont="1" applyAlignment="1">
      <alignment horizontal="center" vertical="center"/>
    </xf>
    <xf numFmtId="0" fontId="16" fillId="0" borderId="0" xfId="0" applyFont="1" applyAlignment="1">
      <alignment horizontal="right" vertical="center"/>
    </xf>
    <xf numFmtId="0" fontId="0" fillId="0" borderId="0" xfId="0" quotePrefix="1" applyAlignment="1">
      <alignment vertical="center"/>
    </xf>
    <xf numFmtId="0" fontId="0" fillId="0" borderId="36" xfId="0" applyBorder="1" applyAlignment="1">
      <alignment vertical="top"/>
    </xf>
    <xf numFmtId="0" fontId="1" fillId="0" borderId="5" xfId="0" applyFont="1" applyBorder="1"/>
    <xf numFmtId="0" fontId="0" fillId="0" borderId="0" xfId="0" applyAlignment="1">
      <alignment horizontal="left" indent="2"/>
    </xf>
    <xf numFmtId="0" fontId="0" fillId="0" borderId="8" xfId="0" applyBorder="1"/>
    <xf numFmtId="0" fontId="0" fillId="0" borderId="33" xfId="0" applyBorder="1" applyAlignment="1">
      <alignment vertical="top"/>
    </xf>
    <xf numFmtId="0" fontId="0" fillId="0" borderId="16" xfId="0" applyBorder="1" applyAlignment="1">
      <alignment vertical="top"/>
    </xf>
    <xf numFmtId="0" fontId="20" fillId="0" borderId="0" xfId="0" applyFont="1" applyAlignment="1">
      <alignment vertical="top"/>
    </xf>
    <xf numFmtId="49" fontId="0" fillId="0" borderId="0" xfId="0" applyNumberFormat="1" applyAlignment="1">
      <alignment horizontal="center"/>
    </xf>
    <xf numFmtId="0" fontId="16" fillId="0" borderId="0" xfId="0" applyFont="1" applyAlignment="1">
      <alignment horizontal="left" vertical="center" indent="2"/>
    </xf>
    <xf numFmtId="0" fontId="16" fillId="0" borderId="0" xfId="0" applyFont="1" applyAlignment="1">
      <alignment horizontal="left" vertical="center" indent="3"/>
    </xf>
    <xf numFmtId="0" fontId="26" fillId="0" borderId="0" xfId="0" applyFont="1" applyAlignment="1">
      <alignment horizontal="justify" vertical="center"/>
    </xf>
    <xf numFmtId="0" fontId="0" fillId="0" borderId="34" xfId="0" applyBorder="1" applyAlignment="1">
      <alignment vertical="top"/>
    </xf>
    <xf numFmtId="0" fontId="0" fillId="0" borderId="35" xfId="0" applyBorder="1" applyAlignment="1">
      <alignment horizontal="center" vertical="top"/>
    </xf>
    <xf numFmtId="0" fontId="0" fillId="0" borderId="33" xfId="0" applyBorder="1"/>
    <xf numFmtId="0" fontId="0" fillId="0" borderId="34" xfId="0" applyBorder="1"/>
    <xf numFmtId="0" fontId="25" fillId="0" borderId="0" xfId="0" applyFont="1" applyAlignment="1">
      <alignment vertical="center" wrapText="1"/>
    </xf>
    <xf numFmtId="0" fontId="25" fillId="0" borderId="8" xfId="0" applyFont="1" applyBorder="1" applyAlignment="1">
      <alignment vertical="center" wrapText="1"/>
    </xf>
    <xf numFmtId="0" fontId="0" fillId="0" borderId="42" xfId="0" applyBorder="1"/>
    <xf numFmtId="0" fontId="0" fillId="0" borderId="35" xfId="0" applyBorder="1" applyAlignment="1">
      <alignment horizontal="left" vertical="top"/>
    </xf>
    <xf numFmtId="0" fontId="0" fillId="0" borderId="32" xfId="0" applyBorder="1" applyAlignment="1">
      <alignment horizontal="left" vertical="top"/>
    </xf>
    <xf numFmtId="0" fontId="22" fillId="0" borderId="0" xfId="0" applyFont="1" applyAlignment="1">
      <alignment vertical="top"/>
    </xf>
    <xf numFmtId="0" fontId="0" fillId="0" borderId="32" xfId="0" applyBorder="1" applyAlignment="1">
      <alignment horizontal="center" vertical="top"/>
    </xf>
    <xf numFmtId="0" fontId="0" fillId="0" borderId="39" xfId="0" applyBorder="1" applyAlignment="1">
      <alignment horizontal="center" vertical="top"/>
    </xf>
    <xf numFmtId="0" fontId="0" fillId="0" borderId="40" xfId="0" applyBorder="1"/>
    <xf numFmtId="0" fontId="27" fillId="0" borderId="0" xfId="0" applyFont="1" applyAlignment="1">
      <alignment vertical="center"/>
    </xf>
    <xf numFmtId="0" fontId="0" fillId="0" borderId="1" xfId="0" applyBorder="1" applyAlignment="1">
      <alignment vertical="center"/>
    </xf>
    <xf numFmtId="0" fontId="0" fillId="0" borderId="41" xfId="0" applyBorder="1" applyAlignment="1">
      <alignment horizontal="left" vertical="top"/>
    </xf>
    <xf numFmtId="0" fontId="0" fillId="0" borderId="37" xfId="0" applyBorder="1" applyAlignment="1">
      <alignment horizontal="left" vertical="top"/>
    </xf>
    <xf numFmtId="0" fontId="26" fillId="0" borderId="36" xfId="0" applyFont="1" applyBorder="1" applyAlignment="1">
      <alignment horizontal="justify" vertical="center"/>
    </xf>
    <xf numFmtId="0" fontId="0" fillId="0" borderId="43" xfId="0" applyBorder="1" applyAlignment="1">
      <alignment vertical="top"/>
    </xf>
    <xf numFmtId="0" fontId="0" fillId="0" borderId="0" xfId="0" applyAlignment="1">
      <alignment horizontal="right" vertical="top"/>
    </xf>
    <xf numFmtId="0" fontId="29" fillId="0" borderId="0" xfId="0" applyFont="1" applyAlignment="1">
      <alignment vertical="center"/>
    </xf>
    <xf numFmtId="0" fontId="29" fillId="0" borderId="0" xfId="0" applyFont="1"/>
    <xf numFmtId="0" fontId="29" fillId="0" borderId="0" xfId="0" applyFont="1" applyAlignment="1">
      <alignment horizontal="center"/>
    </xf>
    <xf numFmtId="49" fontId="0" fillId="0" borderId="0" xfId="0" applyNumberFormat="1" applyAlignment="1">
      <alignment horizontal="center" vertical="top"/>
    </xf>
    <xf numFmtId="0" fontId="7" fillId="0" borderId="0" xfId="0" applyFont="1" applyAlignment="1">
      <alignment vertical="top"/>
    </xf>
    <xf numFmtId="49" fontId="0" fillId="0" borderId="0" xfId="0" applyNumberFormat="1" applyAlignment="1">
      <alignment vertical="top"/>
    </xf>
    <xf numFmtId="0" fontId="1" fillId="0" borderId="0" xfId="0" applyFont="1" applyAlignment="1">
      <alignment horizontal="center" vertical="top"/>
    </xf>
    <xf numFmtId="166" fontId="20" fillId="0" borderId="0" xfId="0" applyNumberFormat="1" applyFont="1" applyAlignment="1">
      <alignment vertical="top"/>
    </xf>
    <xf numFmtId="166" fontId="1" fillId="0" borderId="0" xfId="0" applyNumberFormat="1" applyFont="1" applyAlignment="1">
      <alignment vertical="top"/>
    </xf>
    <xf numFmtId="44" fontId="30" fillId="0" borderId="5" xfId="5" applyFont="1" applyBorder="1" applyAlignment="1">
      <alignment vertical="top"/>
    </xf>
    <xf numFmtId="0" fontId="31" fillId="0" borderId="0" xfId="0" applyFont="1"/>
    <xf numFmtId="0" fontId="0" fillId="0" borderId="0" xfId="0" applyAlignment="1">
      <alignment horizontal="left"/>
    </xf>
    <xf numFmtId="0" fontId="0" fillId="0" borderId="0" xfId="0" applyAlignment="1">
      <alignment horizontal="left" vertical="top" wrapText="1"/>
    </xf>
    <xf numFmtId="0" fontId="1" fillId="0" borderId="5" xfId="0" applyFont="1" applyBorder="1" applyAlignment="1">
      <alignment horizontal="center" vertical="center"/>
    </xf>
    <xf numFmtId="166" fontId="0" fillId="0" borderId="5" xfId="0" applyNumberFormat="1" applyBorder="1" applyAlignment="1">
      <alignment horizontal="center" vertical="center"/>
    </xf>
    <xf numFmtId="0" fontId="0" fillId="0" borderId="5" xfId="0" applyBorder="1" applyAlignment="1">
      <alignment horizontal="center" vertical="center"/>
    </xf>
    <xf numFmtId="0" fontId="0" fillId="0" borderId="0" xfId="0" applyAlignment="1">
      <alignment horizontal="left" vertical="top"/>
    </xf>
    <xf numFmtId="0" fontId="0" fillId="0" borderId="0" xfId="0" applyAlignment="1">
      <alignment horizontal="center"/>
    </xf>
    <xf numFmtId="0" fontId="21" fillId="3" borderId="0" xfId="0" applyFont="1" applyFill="1" applyAlignment="1">
      <alignment horizontal="left" vertical="top" wrapText="1"/>
    </xf>
    <xf numFmtId="0" fontId="6" fillId="0" borderId="0" xfId="0" applyFont="1" applyAlignment="1">
      <alignment horizontal="left" vertical="top" wrapText="1"/>
    </xf>
    <xf numFmtId="0" fontId="28" fillId="0" borderId="0" xfId="0" applyFont="1" applyAlignment="1">
      <alignment horizontal="center" vertical="center" wrapText="1"/>
    </xf>
    <xf numFmtId="165" fontId="0" fillId="0" borderId="0" xfId="0" applyNumberFormat="1" applyAlignment="1">
      <alignment horizontal="center"/>
    </xf>
    <xf numFmtId="0" fontId="32" fillId="4" borderId="5" xfId="0" applyFont="1" applyFill="1" applyBorder="1" applyAlignment="1">
      <alignment horizontal="center" vertical="center"/>
    </xf>
    <xf numFmtId="0" fontId="24" fillId="0" borderId="0" xfId="0" applyFont="1" applyAlignment="1">
      <alignment horizontal="center"/>
    </xf>
    <xf numFmtId="165" fontId="0" fillId="0" borderId="0" xfId="0" applyNumberFormat="1" applyAlignment="1">
      <alignment horizontal="left"/>
    </xf>
    <xf numFmtId="0" fontId="0" fillId="0" borderId="0" xfId="0" applyAlignment="1">
      <alignment horizontal="right"/>
    </xf>
    <xf numFmtId="0" fontId="31" fillId="0" borderId="0" xfId="0" applyFont="1" applyAlignment="1">
      <alignment horizontal="right"/>
    </xf>
    <xf numFmtId="167" fontId="0" fillId="0" borderId="0" xfId="0" applyNumberFormat="1" applyAlignment="1">
      <alignment horizontal="left"/>
    </xf>
    <xf numFmtId="0" fontId="22" fillId="0" borderId="0" xfId="0" applyFont="1" applyAlignment="1">
      <alignment horizontal="center"/>
    </xf>
    <xf numFmtId="0" fontId="1" fillId="0" borderId="5" xfId="0" applyFont="1" applyBorder="1" applyAlignment="1">
      <alignment horizontal="left" vertical="top"/>
    </xf>
    <xf numFmtId="0" fontId="1" fillId="0" borderId="5" xfId="0" applyFont="1" applyBorder="1" applyAlignment="1">
      <alignment horizontal="center" vertical="top"/>
    </xf>
    <xf numFmtId="0" fontId="1" fillId="0" borderId="12" xfId="0" applyFont="1" applyBorder="1" applyAlignment="1">
      <alignment horizontal="left" vertical="top"/>
    </xf>
    <xf numFmtId="0" fontId="1" fillId="0" borderId="13" xfId="0" applyFont="1" applyBorder="1" applyAlignment="1">
      <alignment horizontal="left" vertical="top"/>
    </xf>
    <xf numFmtId="0" fontId="32" fillId="4" borderId="9" xfId="0" applyFont="1" applyFill="1" applyBorder="1" applyAlignment="1">
      <alignment horizontal="center" vertical="center" wrapText="1"/>
    </xf>
    <xf numFmtId="0" fontId="32" fillId="4" borderId="10" xfId="0" applyFont="1" applyFill="1" applyBorder="1" applyAlignment="1">
      <alignment horizontal="center" vertical="center" wrapText="1"/>
    </xf>
    <xf numFmtId="0" fontId="32" fillId="4" borderId="7" xfId="0" applyFont="1" applyFill="1" applyBorder="1" applyAlignment="1">
      <alignment horizontal="center" vertical="center" wrapText="1"/>
    </xf>
    <xf numFmtId="0" fontId="32" fillId="4" borderId="11" xfId="0" applyFont="1" applyFill="1" applyBorder="1" applyAlignment="1">
      <alignment horizontal="center" vertical="center" wrapText="1"/>
    </xf>
    <xf numFmtId="44" fontId="16" fillId="0" borderId="12" xfId="5" applyFont="1" applyBorder="1" applyAlignment="1">
      <alignment horizontal="center" vertical="top"/>
    </xf>
    <xf numFmtId="44" fontId="16" fillId="0" borderId="13" xfId="5" applyFont="1" applyBorder="1" applyAlignment="1">
      <alignment horizontal="center" vertical="top"/>
    </xf>
    <xf numFmtId="44" fontId="16" fillId="0" borderId="12" xfId="5" applyFont="1" applyBorder="1" applyAlignment="1">
      <alignment horizontal="center"/>
    </xf>
    <xf numFmtId="44" fontId="16" fillId="0" borderId="13" xfId="5" applyFont="1" applyBorder="1" applyAlignment="1">
      <alignment horizontal="center"/>
    </xf>
    <xf numFmtId="0" fontId="6" fillId="0" borderId="0" xfId="0" applyFont="1" applyAlignment="1">
      <alignment horizontal="left" wrapText="1"/>
    </xf>
    <xf numFmtId="0" fontId="2" fillId="2" borderId="5" xfId="0" applyFont="1" applyFill="1" applyBorder="1" applyAlignment="1">
      <alignment horizontal="left" vertical="top"/>
    </xf>
    <xf numFmtId="0" fontId="0" fillId="0" borderId="5" xfId="0" applyBorder="1" applyAlignment="1">
      <alignment horizontal="left" wrapText="1"/>
    </xf>
    <xf numFmtId="0" fontId="0" fillId="0" borderId="5" xfId="0" applyBorder="1" applyAlignment="1">
      <alignment horizontal="left"/>
    </xf>
    <xf numFmtId="0" fontId="8" fillId="0" borderId="0" xfId="0" applyFont="1" applyAlignment="1">
      <alignment horizontal="left" vertical="center"/>
    </xf>
    <xf numFmtId="0" fontId="0" fillId="0" borderId="3" xfId="0" applyBorder="1" applyAlignment="1">
      <alignment horizontal="center"/>
    </xf>
    <xf numFmtId="0" fontId="0" fillId="0" borderId="4" xfId="0" applyBorder="1" applyAlignment="1">
      <alignment horizontal="left"/>
    </xf>
    <xf numFmtId="0" fontId="0" fillId="0" borderId="3" xfId="0" applyBorder="1" applyAlignment="1">
      <alignment horizontal="left"/>
    </xf>
    <xf numFmtId="0" fontId="1" fillId="0" borderId="0" xfId="0" applyFont="1" applyAlignment="1">
      <alignment horizontal="left"/>
    </xf>
    <xf numFmtId="0" fontId="6" fillId="0" borderId="2" xfId="0" applyFont="1" applyBorder="1" applyAlignment="1">
      <alignment horizontal="center" vertical="top"/>
    </xf>
    <xf numFmtId="0" fontId="0" fillId="0" borderId="2" xfId="0" applyBorder="1" applyAlignment="1">
      <alignment horizontal="center" vertical="top"/>
    </xf>
    <xf numFmtId="0" fontId="0" fillId="0" borderId="5" xfId="0" applyBorder="1" applyAlignment="1">
      <alignment horizontal="left" vertical="top"/>
    </xf>
    <xf numFmtId="0" fontId="0" fillId="0" borderId="2" xfId="0" applyBorder="1" applyAlignment="1">
      <alignment horizontal="left" wrapText="1"/>
    </xf>
    <xf numFmtId="0" fontId="0" fillId="0" borderId="0" xfId="0" applyAlignment="1">
      <alignment horizontal="left" wrapText="1"/>
    </xf>
    <xf numFmtId="0" fontId="2" fillId="2" borderId="9" xfId="0" applyFont="1" applyFill="1" applyBorder="1" applyAlignment="1">
      <alignment horizontal="left" vertical="top"/>
    </xf>
    <xf numFmtId="0" fontId="0" fillId="2" borderId="10" xfId="0" applyFill="1" applyBorder="1" applyAlignment="1">
      <alignment horizontal="left" vertical="top"/>
    </xf>
    <xf numFmtId="0" fontId="0" fillId="2" borderId="7" xfId="0" applyFill="1" applyBorder="1" applyAlignment="1">
      <alignment horizontal="left" vertical="top"/>
    </xf>
    <xf numFmtId="0" fontId="0" fillId="2" borderId="11" xfId="0" applyFill="1" applyBorder="1" applyAlignment="1">
      <alignment horizontal="left" vertical="top"/>
    </xf>
    <xf numFmtId="0" fontId="2" fillId="2" borderId="8" xfId="0" applyFont="1" applyFill="1" applyBorder="1" applyAlignment="1">
      <alignment horizontal="left" vertical="top"/>
    </xf>
    <xf numFmtId="0" fontId="2" fillId="2" borderId="10" xfId="0" applyFont="1" applyFill="1" applyBorder="1" applyAlignment="1">
      <alignment horizontal="left" vertical="top"/>
    </xf>
    <xf numFmtId="0" fontId="2" fillId="2" borderId="7" xfId="0" applyFont="1" applyFill="1" applyBorder="1" applyAlignment="1">
      <alignment horizontal="left" vertical="top"/>
    </xf>
    <xf numFmtId="0" fontId="2" fillId="2" borderId="1" xfId="0" applyFont="1" applyFill="1" applyBorder="1" applyAlignment="1">
      <alignment horizontal="left" vertical="top"/>
    </xf>
    <xf numFmtId="0" fontId="2" fillId="2" borderId="11" xfId="0" applyFont="1" applyFill="1" applyBorder="1" applyAlignment="1">
      <alignment horizontal="left" vertical="top"/>
    </xf>
    <xf numFmtId="0" fontId="2" fillId="0" borderId="12" xfId="0" applyFont="1" applyBorder="1" applyAlignment="1">
      <alignment horizontal="left"/>
    </xf>
    <xf numFmtId="0" fontId="2" fillId="0" borderId="14" xfId="0" applyFont="1" applyBorder="1" applyAlignment="1">
      <alignment horizontal="left"/>
    </xf>
    <xf numFmtId="0" fontId="2" fillId="0" borderId="13" xfId="0" applyFont="1" applyBorder="1" applyAlignment="1">
      <alignment horizontal="left"/>
    </xf>
    <xf numFmtId="0" fontId="2" fillId="0" borderId="12" xfId="0" applyFont="1" applyBorder="1" applyAlignment="1">
      <alignment horizontal="left" vertical="top"/>
    </xf>
    <xf numFmtId="0" fontId="2" fillId="0" borderId="13" xfId="0" applyFont="1" applyBorder="1" applyAlignment="1">
      <alignment horizontal="left" vertical="top"/>
    </xf>
    <xf numFmtId="0" fontId="2" fillId="0" borderId="9" xfId="0" applyFont="1" applyBorder="1" applyAlignment="1">
      <alignment horizontal="left" vertical="top"/>
    </xf>
    <xf numFmtId="0" fontId="2" fillId="0" borderId="10" xfId="0" applyFont="1" applyBorder="1" applyAlignment="1">
      <alignment horizontal="left" vertical="top"/>
    </xf>
    <xf numFmtId="0" fontId="2" fillId="0" borderId="7" xfId="0" applyFont="1" applyBorder="1" applyAlignment="1">
      <alignment horizontal="left" vertical="top"/>
    </xf>
    <xf numFmtId="0" fontId="2" fillId="0" borderId="11" xfId="0" applyFont="1" applyBorder="1" applyAlignment="1">
      <alignment horizontal="left" vertical="top"/>
    </xf>
    <xf numFmtId="0" fontId="2" fillId="0" borderId="9" xfId="0" applyFont="1" applyBorder="1" applyAlignment="1">
      <alignment horizontal="left" wrapText="1"/>
    </xf>
    <xf numFmtId="0" fontId="2" fillId="0" borderId="8" xfId="0" applyFont="1" applyBorder="1" applyAlignment="1">
      <alignment horizontal="left" wrapText="1"/>
    </xf>
    <xf numFmtId="0" fontId="2" fillId="0" borderId="10" xfId="0" applyFont="1" applyBorder="1" applyAlignment="1">
      <alignment horizontal="left" wrapText="1"/>
    </xf>
    <xf numFmtId="0" fontId="2" fillId="0" borderId="7" xfId="0" applyFont="1" applyBorder="1" applyAlignment="1">
      <alignment horizontal="left" wrapText="1"/>
    </xf>
    <xf numFmtId="0" fontId="2" fillId="0" borderId="1" xfId="0" applyFont="1" applyBorder="1" applyAlignment="1">
      <alignment horizontal="left" wrapText="1"/>
    </xf>
    <xf numFmtId="0" fontId="2" fillId="0" borderId="11" xfId="0" applyFont="1" applyBorder="1" applyAlignment="1">
      <alignment horizontal="left" wrapText="1"/>
    </xf>
    <xf numFmtId="0" fontId="2" fillId="0" borderId="9" xfId="0" applyFont="1" applyBorder="1" applyAlignment="1">
      <alignment horizontal="left" vertical="top" wrapText="1"/>
    </xf>
    <xf numFmtId="0" fontId="2" fillId="0" borderId="8" xfId="0" applyFont="1" applyBorder="1" applyAlignment="1">
      <alignment horizontal="left" vertical="top" wrapText="1"/>
    </xf>
    <xf numFmtId="0" fontId="2" fillId="0" borderId="10" xfId="0" applyFont="1" applyBorder="1" applyAlignment="1">
      <alignment horizontal="left" vertical="top" wrapText="1"/>
    </xf>
    <xf numFmtId="0" fontId="2" fillId="0" borderId="6" xfId="0" applyFont="1" applyBorder="1" applyAlignment="1">
      <alignment horizontal="left" vertical="top" wrapText="1"/>
    </xf>
    <xf numFmtId="0" fontId="2" fillId="0" borderId="0" xfId="0" applyFont="1" applyAlignment="1">
      <alignment horizontal="left" vertical="top" wrapText="1"/>
    </xf>
    <xf numFmtId="0" fontId="2" fillId="0" borderId="15" xfId="0" applyFont="1" applyBorder="1" applyAlignment="1">
      <alignment horizontal="left" vertical="top" wrapText="1"/>
    </xf>
    <xf numFmtId="0" fontId="2" fillId="0" borderId="7" xfId="0" applyFont="1" applyBorder="1" applyAlignment="1">
      <alignment horizontal="left" vertical="top" wrapText="1"/>
    </xf>
    <xf numFmtId="0" fontId="2" fillId="0" borderId="1" xfId="0" applyFont="1" applyBorder="1" applyAlignment="1">
      <alignment horizontal="left" vertical="top" wrapText="1"/>
    </xf>
    <xf numFmtId="0" fontId="2" fillId="0" borderId="11" xfId="0" applyFont="1" applyBorder="1" applyAlignment="1">
      <alignment horizontal="left" vertical="top" wrapText="1"/>
    </xf>
    <xf numFmtId="0" fontId="2" fillId="0" borderId="6" xfId="0" applyFont="1" applyBorder="1" applyAlignment="1">
      <alignment horizontal="left" vertical="top"/>
    </xf>
    <xf numFmtId="0" fontId="2" fillId="0" borderId="15" xfId="0" applyFont="1" applyBorder="1" applyAlignment="1">
      <alignment horizontal="left" vertical="top"/>
    </xf>
    <xf numFmtId="165" fontId="0" fillId="0" borderId="18" xfId="0" applyNumberFormat="1" applyBorder="1" applyAlignment="1">
      <alignment horizontal="center"/>
    </xf>
    <xf numFmtId="0" fontId="0" fillId="2" borderId="27" xfId="0" applyFill="1" applyBorder="1" applyAlignment="1">
      <alignment horizontal="center" vertical="center"/>
    </xf>
    <xf numFmtId="0" fontId="0" fillId="2" borderId="20" xfId="0" applyFill="1" applyBorder="1" applyAlignment="1">
      <alignment horizontal="center" vertical="center"/>
    </xf>
    <xf numFmtId="0" fontId="0" fillId="2" borderId="28" xfId="0" applyFill="1" applyBorder="1" applyAlignment="1">
      <alignment horizontal="center" vertical="center"/>
    </xf>
    <xf numFmtId="0" fontId="0" fillId="0" borderId="27" xfId="0" applyBorder="1" applyAlignment="1">
      <alignment horizontal="center" vertical="center" wrapText="1"/>
    </xf>
    <xf numFmtId="0" fontId="0" fillId="0" borderId="20" xfId="0" applyBorder="1" applyAlignment="1">
      <alignment horizontal="center" vertical="center" wrapText="1"/>
    </xf>
    <xf numFmtId="0" fontId="0" fillId="0" borderId="28" xfId="0" applyBorder="1" applyAlignment="1">
      <alignment horizontal="center" vertical="center" wrapText="1"/>
    </xf>
    <xf numFmtId="0" fontId="0" fillId="0" borderId="17" xfId="0" applyBorder="1" applyAlignment="1">
      <alignment horizontal="center"/>
    </xf>
    <xf numFmtId="165" fontId="0" fillId="0" borderId="17" xfId="0" applyNumberFormat="1" applyBorder="1" applyAlignment="1">
      <alignment horizontal="center"/>
    </xf>
    <xf numFmtId="0" fontId="0" fillId="0" borderId="29" xfId="0" applyBorder="1" applyAlignment="1">
      <alignment horizontal="left" vertical="top"/>
    </xf>
    <xf numFmtId="0" fontId="0" fillId="0" borderId="30" xfId="0" applyBorder="1" applyAlignment="1">
      <alignment horizontal="left" vertical="top"/>
    </xf>
    <xf numFmtId="0" fontId="0" fillId="0" borderId="21" xfId="0" applyBorder="1" applyAlignment="1">
      <alignment horizontal="left" vertical="top" wrapText="1"/>
    </xf>
    <xf numFmtId="0" fontId="0" fillId="0" borderId="18" xfId="0" applyBorder="1" applyAlignment="1">
      <alignment horizontal="left" vertical="top" wrapText="1"/>
    </xf>
    <xf numFmtId="0" fontId="0" fillId="0" borderId="22" xfId="0" applyBorder="1" applyAlignment="1">
      <alignment horizontal="left" vertical="top" wrapText="1"/>
    </xf>
    <xf numFmtId="0" fontId="0" fillId="0" borderId="25" xfId="0" applyBorder="1" applyAlignment="1">
      <alignment horizontal="left" vertical="top" wrapText="1"/>
    </xf>
    <xf numFmtId="0" fontId="0" fillId="0" borderId="17" xfId="0" applyBorder="1" applyAlignment="1">
      <alignment horizontal="left" vertical="top" wrapText="1"/>
    </xf>
    <xf numFmtId="0" fontId="0" fillId="0" borderId="26" xfId="0" applyBorder="1" applyAlignment="1">
      <alignment horizontal="left" vertical="top" wrapText="1"/>
    </xf>
    <xf numFmtId="0" fontId="0" fillId="0" borderId="31" xfId="0" applyBorder="1" applyAlignment="1">
      <alignment horizontal="left" vertical="top"/>
    </xf>
    <xf numFmtId="0" fontId="0" fillId="0" borderId="23" xfId="0" applyBorder="1" applyAlignment="1">
      <alignment horizontal="left" vertical="top" wrapText="1"/>
    </xf>
    <xf numFmtId="0" fontId="0" fillId="0" borderId="24" xfId="0" applyBorder="1" applyAlignment="1">
      <alignment horizontal="left" vertical="top" wrapText="1"/>
    </xf>
    <xf numFmtId="0" fontId="0" fillId="2" borderId="27" xfId="0" applyFill="1" applyBorder="1" applyAlignment="1">
      <alignment horizontal="left" vertical="center"/>
    </xf>
    <xf numFmtId="0" fontId="0" fillId="2" borderId="20" xfId="0" applyFill="1" applyBorder="1" applyAlignment="1">
      <alignment horizontal="left" vertical="center"/>
    </xf>
    <xf numFmtId="0" fontId="0" fillId="2" borderId="28" xfId="0" applyFill="1" applyBorder="1" applyAlignment="1">
      <alignment horizontal="left" vertical="center"/>
    </xf>
    <xf numFmtId="0" fontId="0" fillId="0" borderId="17" xfId="0" applyBorder="1" applyAlignment="1">
      <alignment horizontal="left"/>
    </xf>
    <xf numFmtId="0" fontId="6" fillId="0" borderId="18" xfId="0" applyFont="1" applyBorder="1" applyAlignment="1">
      <alignment horizontal="center" vertical="top"/>
    </xf>
    <xf numFmtId="0" fontId="6" fillId="0" borderId="18" xfId="0" applyFont="1" applyBorder="1" applyAlignment="1">
      <alignment horizontal="left" vertical="top"/>
    </xf>
    <xf numFmtId="0" fontId="0" fillId="0" borderId="17" xfId="0" applyBorder="1" applyAlignment="1">
      <alignment horizontal="left" vertical="top"/>
    </xf>
    <xf numFmtId="0" fontId="0" fillId="0" borderId="20" xfId="0" applyBorder="1" applyAlignment="1">
      <alignment horizontal="left"/>
    </xf>
    <xf numFmtId="0" fontId="0" fillId="0" borderId="19" xfId="0" applyBorder="1" applyAlignment="1">
      <alignment horizontal="center" vertical="center" wrapText="1"/>
    </xf>
    <xf numFmtId="0" fontId="0" fillId="0" borderId="19" xfId="0" applyBorder="1" applyAlignment="1">
      <alignment horizontal="left" vertical="top"/>
    </xf>
    <xf numFmtId="0" fontId="0" fillId="0" borderId="19" xfId="0" applyBorder="1" applyAlignment="1">
      <alignment horizontal="left" vertical="top" wrapText="1"/>
    </xf>
    <xf numFmtId="0" fontId="0" fillId="2" borderId="19" xfId="0" applyFill="1" applyBorder="1" applyAlignment="1">
      <alignment horizontal="center" vertical="center"/>
    </xf>
    <xf numFmtId="0" fontId="0" fillId="2" borderId="19" xfId="0" applyFill="1" applyBorder="1" applyAlignment="1">
      <alignment horizontal="left" vertical="center"/>
    </xf>
    <xf numFmtId="0" fontId="0" fillId="0" borderId="9" xfId="0" applyBorder="1" applyAlignment="1">
      <alignment horizontal="center"/>
    </xf>
    <xf numFmtId="0" fontId="0" fillId="0" borderId="10" xfId="0" applyBorder="1" applyAlignment="1">
      <alignment horizontal="center"/>
    </xf>
    <xf numFmtId="0" fontId="0" fillId="0" borderId="7" xfId="0" applyBorder="1" applyAlignment="1">
      <alignment horizontal="center"/>
    </xf>
    <xf numFmtId="0" fontId="0" fillId="0" borderId="11" xfId="0" applyBorder="1" applyAlignment="1">
      <alignment horizontal="center"/>
    </xf>
    <xf numFmtId="0" fontId="0" fillId="0" borderId="9" xfId="0" applyBorder="1" applyAlignment="1">
      <alignment horizontal="center" vertical="center"/>
    </xf>
    <xf numFmtId="0" fontId="0" fillId="0" borderId="10" xfId="0" applyBorder="1" applyAlignment="1">
      <alignment horizontal="center" vertical="center"/>
    </xf>
    <xf numFmtId="0" fontId="0" fillId="0" borderId="7" xfId="0" applyBorder="1" applyAlignment="1">
      <alignment horizontal="center" vertical="center"/>
    </xf>
    <xf numFmtId="0" fontId="0" fillId="0" borderId="11" xfId="0" applyBorder="1" applyAlignment="1">
      <alignment horizontal="center" vertical="center"/>
    </xf>
    <xf numFmtId="6" fontId="0" fillId="0" borderId="12" xfId="0" applyNumberFormat="1" applyBorder="1" applyAlignment="1">
      <alignment horizontal="center"/>
    </xf>
    <xf numFmtId="0" fontId="0" fillId="0" borderId="13" xfId="0" applyBorder="1" applyAlignment="1">
      <alignment horizontal="center"/>
    </xf>
    <xf numFmtId="0" fontId="0" fillId="0" borderId="12" xfId="0" applyBorder="1" applyAlignment="1">
      <alignment horizontal="center"/>
    </xf>
    <xf numFmtId="0" fontId="0" fillId="0" borderId="12" xfId="0" applyBorder="1" applyAlignment="1">
      <alignment horizontal="left"/>
    </xf>
    <xf numFmtId="0" fontId="0" fillId="0" borderId="13" xfId="0" applyBorder="1" applyAlignment="1">
      <alignment horizontal="left"/>
    </xf>
    <xf numFmtId="6" fontId="0" fillId="0" borderId="0" xfId="0" applyNumberFormat="1" applyAlignment="1">
      <alignment horizontal="left" wrapText="1"/>
    </xf>
    <xf numFmtId="6" fontId="0" fillId="0" borderId="0" xfId="0" applyNumberFormat="1" applyAlignment="1">
      <alignment horizontal="left"/>
    </xf>
    <xf numFmtId="0" fontId="20" fillId="0" borderId="0" xfId="0" applyFont="1" applyAlignment="1">
      <alignment horizontal="center"/>
    </xf>
    <xf numFmtId="0" fontId="20" fillId="0" borderId="0" xfId="0" applyFont="1" applyAlignment="1">
      <alignment vertical="center"/>
    </xf>
  </cellXfs>
  <cellStyles count="6">
    <cellStyle name="Currency" xfId="5" builtinId="4"/>
    <cellStyle name="Currency 2" xfId="4" xr:uid="{E6CE94B3-BBA3-4C54-BEC8-4686131FCBF9}"/>
    <cellStyle name="Hyperlink" xfId="1" builtinId="8"/>
    <cellStyle name="Normal" xfId="0" builtinId="0"/>
    <cellStyle name="Normal 2" xfId="2" xr:uid="{C68CEE70-D7B9-4C9E-8542-851A35B24943}"/>
    <cellStyle name="Normal 6" xfId="3" xr:uid="{65BCF579-2881-4D59-A442-2DA52652898D}"/>
  </cellStyles>
  <dxfs count="3">
    <dxf>
      <fill>
        <patternFill>
          <bgColor theme="0"/>
        </patternFill>
      </fill>
    </dxf>
    <dxf>
      <fill>
        <patternFill>
          <bgColor theme="0"/>
        </patternFill>
      </fill>
    </dxf>
    <dxf>
      <fill>
        <patternFill>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5.png"/></Relationships>
</file>

<file path=xl/drawings/_rels/drawing4.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8.png"/></Relationships>
</file>

<file path=xl/drawings/_rels/drawing5.xml.rels><?xml version="1.0" encoding="UTF-8" standalone="yes"?>
<Relationships xmlns="http://schemas.openxmlformats.org/package/2006/relationships"><Relationship Id="rId1" Type="http://schemas.openxmlformats.org/officeDocument/2006/relationships/image" Target="../media/image9.png"/></Relationships>
</file>

<file path=xl/drawings/_rels/drawing6.xml.rels><?xml version="1.0" encoding="UTF-8" standalone="yes"?>
<Relationships xmlns="http://schemas.openxmlformats.org/package/2006/relationships"><Relationship Id="rId1" Type="http://schemas.openxmlformats.org/officeDocument/2006/relationships/image" Target="../media/image9.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oneCellAnchor>
    <xdr:from>
      <xdr:col>5</xdr:col>
      <xdr:colOff>323023</xdr:colOff>
      <xdr:row>303</xdr:row>
      <xdr:rowOff>16567</xdr:rowOff>
    </xdr:from>
    <xdr:ext cx="737151" cy="746051"/>
    <xdr:pic>
      <xdr:nvPicPr>
        <xdr:cNvPr id="7" name="Picture 6">
          <a:extLst>
            <a:ext uri="{FF2B5EF4-FFF2-40B4-BE49-F238E27FC236}">
              <a16:creationId xmlns:a16="http://schemas.microsoft.com/office/drawing/2014/main" id="{38DEA557-0A1B-4265-A495-297FA41DF16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771073" y="49003642"/>
          <a:ext cx="737151" cy="746051"/>
        </a:xfrm>
        <a:prstGeom prst="rect">
          <a:avLst/>
        </a:prstGeom>
      </xdr:spPr>
    </xdr:pic>
    <xdr:clientData/>
  </xdr:oneCellAnchor>
  <xdr:twoCellAnchor editAs="oneCell">
    <xdr:from>
      <xdr:col>1</xdr:col>
      <xdr:colOff>410570</xdr:colOff>
      <xdr:row>1</xdr:row>
      <xdr:rowOff>74543</xdr:rowOff>
    </xdr:from>
    <xdr:to>
      <xdr:col>7</xdr:col>
      <xdr:colOff>282272</xdr:colOff>
      <xdr:row>24</xdr:row>
      <xdr:rowOff>96192</xdr:rowOff>
    </xdr:to>
    <xdr:pic>
      <xdr:nvPicPr>
        <xdr:cNvPr id="9" name="logo.eps">
          <a:extLst>
            <a:ext uri="{FF2B5EF4-FFF2-40B4-BE49-F238E27FC236}">
              <a16:creationId xmlns:a16="http://schemas.microsoft.com/office/drawing/2014/main" id="{3ACE9153-20EB-13A3-82BA-D44C5020223C}"/>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xdr:blipFill>
      <xdr:spPr>
        <a:xfrm>
          <a:off x="725309" y="265043"/>
          <a:ext cx="4401626" cy="4403149"/>
        </a:xfrm>
        <a:prstGeom prst="rect">
          <a:avLst/>
        </a:prstGeom>
      </xdr:spPr>
    </xdr:pic>
    <xdr:clientData/>
  </xdr:twoCellAnchor>
  <xdr:twoCellAnchor editAs="oneCell">
    <xdr:from>
      <xdr:col>1</xdr:col>
      <xdr:colOff>20954</xdr:colOff>
      <xdr:row>234</xdr:row>
      <xdr:rowOff>55246</xdr:rowOff>
    </xdr:from>
    <xdr:to>
      <xdr:col>4</xdr:col>
      <xdr:colOff>647700</xdr:colOff>
      <xdr:row>236</xdr:row>
      <xdr:rowOff>22492</xdr:rowOff>
    </xdr:to>
    <xdr:pic>
      <xdr:nvPicPr>
        <xdr:cNvPr id="13" name="Picture 12">
          <a:extLst>
            <a:ext uri="{FF2B5EF4-FFF2-40B4-BE49-F238E27FC236}">
              <a16:creationId xmlns:a16="http://schemas.microsoft.com/office/drawing/2014/main" id="{51BC7802-18D4-4BB9-BEAD-2C06DE1105B3}"/>
            </a:ext>
          </a:extLst>
        </xdr:cNvPr>
        <xdr:cNvPicPr>
          <a:picLocks noChangeAspect="1"/>
        </xdr:cNvPicPr>
      </xdr:nvPicPr>
      <xdr:blipFill rotWithShape="1">
        <a:blip xmlns:r="http://schemas.openxmlformats.org/officeDocument/2006/relationships" r:embed="rId3"/>
        <a:srcRect t="-1" r="37001" b="-2320"/>
        <a:stretch/>
      </xdr:blipFill>
      <xdr:spPr bwMode="auto">
        <a:xfrm>
          <a:off x="344804" y="36012121"/>
          <a:ext cx="2969896" cy="352056"/>
        </a:xfrm>
        <a:prstGeom prst="rect">
          <a:avLst/>
        </a:prstGeom>
        <a:ln>
          <a:noFill/>
        </a:ln>
        <a:extLst>
          <a:ext uri="{53640926-AAD7-44D8-BBD7-CCE9431645EC}">
            <a14:shadowObscured xmlns:a14="http://schemas.microsoft.com/office/drawing/2010/main"/>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10</xdr:col>
      <xdr:colOff>190500</xdr:colOff>
      <xdr:row>2</xdr:row>
      <xdr:rowOff>85725</xdr:rowOff>
    </xdr:from>
    <xdr:to>
      <xdr:col>13</xdr:col>
      <xdr:colOff>471170</xdr:colOff>
      <xdr:row>8</xdr:row>
      <xdr:rowOff>66040</xdr:rowOff>
    </xdr:to>
    <xdr:sp macro="" textlink="">
      <xdr:nvSpPr>
        <xdr:cNvPr id="2" name="文本框 2">
          <a:extLst>
            <a:ext uri="{FF2B5EF4-FFF2-40B4-BE49-F238E27FC236}">
              <a16:creationId xmlns:a16="http://schemas.microsoft.com/office/drawing/2014/main" id="{B0DAEDB2-A265-458C-89AB-6FEBE5E2EC42}"/>
            </a:ext>
          </a:extLst>
        </xdr:cNvPr>
        <xdr:cNvSpPr txBox="1">
          <a:spLocks noChangeArrowheads="1"/>
        </xdr:cNvSpPr>
      </xdr:nvSpPr>
      <xdr:spPr bwMode="auto">
        <a:xfrm>
          <a:off x="6772275" y="466725"/>
          <a:ext cx="2109470" cy="1285240"/>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rot="0" vert="horz" wrap="square" lIns="91440" tIns="45720" rIns="91440" bIns="45720" anchor="t" anchorCtr="0">
          <a:spAutoFit/>
        </a:bodyPr>
        <a:lstStyle/>
        <a:p>
          <a:r>
            <a:rPr lang="en-US" sz="1100">
              <a:effectLst/>
              <a:ea typeface="SimSun" panose="02010600030101010101" pitchFamily="2" charset="-122"/>
              <a:cs typeface="Times New Roman" panose="02020603050405020304" pitchFamily="18" charset="0"/>
            </a:rPr>
            <a:t>Premium Consulting Engineers Pty Ltd</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A: Suite G02, 22-24 Atchison St, St Leonards, NSW 2065</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P: 0426 076 689</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E: felix@pcen.com.au</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 </a:t>
          </a:r>
          <a:endParaRPr lang="en-AU" sz="1100">
            <a:effectLst/>
            <a:ea typeface="SimSun" panose="02010600030101010101" pitchFamily="2" charset="-122"/>
            <a:cs typeface="Times New Roman" panose="02020603050405020304" pitchFamily="18"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209550</xdr:colOff>
      <xdr:row>84</xdr:row>
      <xdr:rowOff>66675</xdr:rowOff>
    </xdr:from>
    <xdr:to>
      <xdr:col>3</xdr:col>
      <xdr:colOff>342900</xdr:colOff>
      <xdr:row>89</xdr:row>
      <xdr:rowOff>180975</xdr:rowOff>
    </xdr:to>
    <xdr:pic>
      <xdr:nvPicPr>
        <xdr:cNvPr id="2" name="Picture 1">
          <a:extLst>
            <a:ext uri="{FF2B5EF4-FFF2-40B4-BE49-F238E27FC236}">
              <a16:creationId xmlns:a16="http://schemas.microsoft.com/office/drawing/2014/main" id="{D4005239-5868-47F0-BE74-5EF5956AF2C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76300" y="17068800"/>
          <a:ext cx="1047750" cy="1085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38099</xdr:colOff>
      <xdr:row>0</xdr:row>
      <xdr:rowOff>0</xdr:rowOff>
    </xdr:from>
    <xdr:to>
      <xdr:col>5</xdr:col>
      <xdr:colOff>440265</xdr:colOff>
      <xdr:row>5</xdr:row>
      <xdr:rowOff>195913</xdr:rowOff>
    </xdr:to>
    <xdr:pic>
      <xdr:nvPicPr>
        <xdr:cNvPr id="3" name="Picture 2">
          <a:extLst>
            <a:ext uri="{FF2B5EF4-FFF2-40B4-BE49-F238E27FC236}">
              <a16:creationId xmlns:a16="http://schemas.microsoft.com/office/drawing/2014/main" id="{B83DE286-8BE9-4804-B48C-D49019C7CB3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53400" cy="1148413"/>
        </a:xfrm>
        <a:prstGeom prst="rect">
          <a:avLst/>
        </a:prstGeom>
      </xdr:spPr>
    </xdr:pic>
    <xdr:clientData/>
  </xdr:twoCellAnchor>
  <xdr:oneCellAnchor>
    <xdr:from>
      <xdr:col>1</xdr:col>
      <xdr:colOff>38099</xdr:colOff>
      <xdr:row>0</xdr:row>
      <xdr:rowOff>13638</xdr:rowOff>
    </xdr:from>
    <xdr:ext cx="2857501" cy="1108648"/>
    <xdr:pic>
      <xdr:nvPicPr>
        <xdr:cNvPr id="4" name="Picture 3">
          <a:extLst>
            <a:ext uri="{FF2B5EF4-FFF2-40B4-BE49-F238E27FC236}">
              <a16:creationId xmlns:a16="http://schemas.microsoft.com/office/drawing/2014/main" id="{9238E30F-DC78-47F7-8D7B-DD010F86315F}"/>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oneCellAnchor>
    <xdr:from>
      <xdr:col>1</xdr:col>
      <xdr:colOff>38099</xdr:colOff>
      <xdr:row>47</xdr:row>
      <xdr:rowOff>185088</xdr:rowOff>
    </xdr:from>
    <xdr:ext cx="2857501" cy="1108648"/>
    <xdr:pic>
      <xdr:nvPicPr>
        <xdr:cNvPr id="5" name="Picture 4">
          <a:extLst>
            <a:ext uri="{FF2B5EF4-FFF2-40B4-BE49-F238E27FC236}">
              <a16:creationId xmlns:a16="http://schemas.microsoft.com/office/drawing/2014/main" id="{FE739244-88AF-40C9-8E2D-9CF1744D77D5}"/>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9510063"/>
          <a:ext cx="2857501" cy="1108648"/>
        </a:xfrm>
        <a:prstGeom prst="rect">
          <a:avLst/>
        </a:prstGeom>
      </xdr:spPr>
    </xdr:pic>
    <xdr:clientData/>
  </xdr:oneCellAnchor>
  <xdr:twoCellAnchor editAs="oneCell">
    <xdr:from>
      <xdr:col>1</xdr:col>
      <xdr:colOff>38099</xdr:colOff>
      <xdr:row>0</xdr:row>
      <xdr:rowOff>0</xdr:rowOff>
    </xdr:from>
    <xdr:to>
      <xdr:col>5</xdr:col>
      <xdr:colOff>424942</xdr:colOff>
      <xdr:row>5</xdr:row>
      <xdr:rowOff>195913</xdr:rowOff>
    </xdr:to>
    <xdr:pic>
      <xdr:nvPicPr>
        <xdr:cNvPr id="6" name="Picture 5">
          <a:extLst>
            <a:ext uri="{FF2B5EF4-FFF2-40B4-BE49-F238E27FC236}">
              <a16:creationId xmlns:a16="http://schemas.microsoft.com/office/drawing/2014/main" id="{F9B245B1-2881-4783-9740-5D5452F624E4}"/>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38077" cy="1148413"/>
        </a:xfrm>
        <a:prstGeom prst="rect">
          <a:avLst/>
        </a:prstGeom>
      </xdr:spPr>
    </xdr:pic>
    <xdr:clientData/>
  </xdr:twoCellAnchor>
  <xdr:oneCellAnchor>
    <xdr:from>
      <xdr:col>1</xdr:col>
      <xdr:colOff>38099</xdr:colOff>
      <xdr:row>0</xdr:row>
      <xdr:rowOff>13638</xdr:rowOff>
    </xdr:from>
    <xdr:ext cx="2857501" cy="1108648"/>
    <xdr:pic>
      <xdr:nvPicPr>
        <xdr:cNvPr id="7" name="Picture 6">
          <a:extLst>
            <a:ext uri="{FF2B5EF4-FFF2-40B4-BE49-F238E27FC236}">
              <a16:creationId xmlns:a16="http://schemas.microsoft.com/office/drawing/2014/main" id="{DC604771-BB26-4D77-B192-08A5A7514013}"/>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twoCellAnchor>
    <xdr:from>
      <xdr:col>2</xdr:col>
      <xdr:colOff>209550</xdr:colOff>
      <xdr:row>84</xdr:row>
      <xdr:rowOff>66675</xdr:rowOff>
    </xdr:from>
    <xdr:to>
      <xdr:col>3</xdr:col>
      <xdr:colOff>342900</xdr:colOff>
      <xdr:row>89</xdr:row>
      <xdr:rowOff>180975</xdr:rowOff>
    </xdr:to>
    <xdr:pic>
      <xdr:nvPicPr>
        <xdr:cNvPr id="2" name="Picture 1">
          <a:extLst>
            <a:ext uri="{FF2B5EF4-FFF2-40B4-BE49-F238E27FC236}">
              <a16:creationId xmlns:a16="http://schemas.microsoft.com/office/drawing/2014/main" id="{FFFC00AF-C446-450D-B36C-FA914825B71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76300" y="17068800"/>
          <a:ext cx="1047750" cy="1085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38099</xdr:colOff>
      <xdr:row>0</xdr:row>
      <xdr:rowOff>0</xdr:rowOff>
    </xdr:from>
    <xdr:to>
      <xdr:col>5</xdr:col>
      <xdr:colOff>471101</xdr:colOff>
      <xdr:row>5</xdr:row>
      <xdr:rowOff>195913</xdr:rowOff>
    </xdr:to>
    <xdr:pic>
      <xdr:nvPicPr>
        <xdr:cNvPr id="3" name="Picture 2">
          <a:extLst>
            <a:ext uri="{FF2B5EF4-FFF2-40B4-BE49-F238E27FC236}">
              <a16:creationId xmlns:a16="http://schemas.microsoft.com/office/drawing/2014/main" id="{A128C555-9304-46D8-A413-91A4F2677C2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57064" cy="1148413"/>
        </a:xfrm>
        <a:prstGeom prst="rect">
          <a:avLst/>
        </a:prstGeom>
      </xdr:spPr>
    </xdr:pic>
    <xdr:clientData/>
  </xdr:twoCellAnchor>
  <xdr:oneCellAnchor>
    <xdr:from>
      <xdr:col>1</xdr:col>
      <xdr:colOff>38099</xdr:colOff>
      <xdr:row>0</xdr:row>
      <xdr:rowOff>13638</xdr:rowOff>
    </xdr:from>
    <xdr:ext cx="2857501" cy="1108648"/>
    <xdr:pic>
      <xdr:nvPicPr>
        <xdr:cNvPr id="4" name="Picture 3">
          <a:extLst>
            <a:ext uri="{FF2B5EF4-FFF2-40B4-BE49-F238E27FC236}">
              <a16:creationId xmlns:a16="http://schemas.microsoft.com/office/drawing/2014/main" id="{55208502-AFD5-4B48-8B05-EE6C019F7A32}"/>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oneCellAnchor>
    <xdr:from>
      <xdr:col>1</xdr:col>
      <xdr:colOff>38099</xdr:colOff>
      <xdr:row>47</xdr:row>
      <xdr:rowOff>185088</xdr:rowOff>
    </xdr:from>
    <xdr:ext cx="2857501" cy="1108648"/>
    <xdr:pic>
      <xdr:nvPicPr>
        <xdr:cNvPr id="5" name="Picture 4">
          <a:extLst>
            <a:ext uri="{FF2B5EF4-FFF2-40B4-BE49-F238E27FC236}">
              <a16:creationId xmlns:a16="http://schemas.microsoft.com/office/drawing/2014/main" id="{D3E27A5C-CF10-4D29-85CE-7C1C1C7F301E}"/>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9510063"/>
          <a:ext cx="2857501" cy="1108648"/>
        </a:xfrm>
        <a:prstGeom prst="rect">
          <a:avLst/>
        </a:prstGeom>
      </xdr:spPr>
    </xdr:pic>
    <xdr:clientData/>
  </xdr:oneCellAnchor>
</xdr:wsDr>
</file>

<file path=xl/drawings/drawing5.xml><?xml version="1.0" encoding="utf-8"?>
<xdr:wsDr xmlns:xdr="http://schemas.openxmlformats.org/drawingml/2006/spreadsheetDrawing" xmlns:a="http://schemas.openxmlformats.org/drawingml/2006/main">
  <xdr:twoCellAnchor editAs="oneCell">
    <xdr:from>
      <xdr:col>0</xdr:col>
      <xdr:colOff>152400</xdr:colOff>
      <xdr:row>1</xdr:row>
      <xdr:rowOff>180975</xdr:rowOff>
    </xdr:from>
    <xdr:to>
      <xdr:col>1</xdr:col>
      <xdr:colOff>552685</xdr:colOff>
      <xdr:row>5</xdr:row>
      <xdr:rowOff>104871</xdr:rowOff>
    </xdr:to>
    <xdr:pic>
      <xdr:nvPicPr>
        <xdr:cNvPr id="2" name="Picture 1">
          <a:extLst>
            <a:ext uri="{FF2B5EF4-FFF2-40B4-BE49-F238E27FC236}">
              <a16:creationId xmlns:a16="http://schemas.microsoft.com/office/drawing/2014/main" id="{E48BC468-D5F3-49CB-828E-19513D1EBD96}"/>
            </a:ext>
          </a:extLst>
        </xdr:cNvPr>
        <xdr:cNvPicPr>
          <a:picLocks noChangeAspect="1"/>
        </xdr:cNvPicPr>
      </xdr:nvPicPr>
      <xdr:blipFill>
        <a:blip xmlns:r="http://schemas.openxmlformats.org/officeDocument/2006/relationships" r:embed="rId1"/>
        <a:stretch>
          <a:fillRect/>
        </a:stretch>
      </xdr:blipFill>
      <xdr:spPr>
        <a:xfrm>
          <a:off x="152400" y="371475"/>
          <a:ext cx="1686160" cy="685896"/>
        </a:xfrm>
        <a:prstGeom prst="rect">
          <a:avLst/>
        </a:prstGeom>
      </xdr:spPr>
    </xdr:pic>
    <xdr:clientData/>
  </xdr:twoCellAnchor>
  <xdr:twoCellAnchor editAs="oneCell">
    <xdr:from>
      <xdr:col>0</xdr:col>
      <xdr:colOff>9525</xdr:colOff>
      <xdr:row>51</xdr:row>
      <xdr:rowOff>95250</xdr:rowOff>
    </xdr:from>
    <xdr:to>
      <xdr:col>1</xdr:col>
      <xdr:colOff>409810</xdr:colOff>
      <xdr:row>55</xdr:row>
      <xdr:rowOff>19146</xdr:rowOff>
    </xdr:to>
    <xdr:pic>
      <xdr:nvPicPr>
        <xdr:cNvPr id="3" name="Picture 2">
          <a:extLst>
            <a:ext uri="{FF2B5EF4-FFF2-40B4-BE49-F238E27FC236}">
              <a16:creationId xmlns:a16="http://schemas.microsoft.com/office/drawing/2014/main" id="{7D4D4631-1B1F-4C59-8558-E633A92837D5}"/>
            </a:ext>
          </a:extLst>
        </xdr:cNvPr>
        <xdr:cNvPicPr>
          <a:picLocks noChangeAspect="1"/>
        </xdr:cNvPicPr>
      </xdr:nvPicPr>
      <xdr:blipFill>
        <a:blip xmlns:r="http://schemas.openxmlformats.org/officeDocument/2006/relationships" r:embed="rId1"/>
        <a:stretch>
          <a:fillRect/>
        </a:stretch>
      </xdr:blipFill>
      <xdr:spPr>
        <a:xfrm>
          <a:off x="9525" y="9810750"/>
          <a:ext cx="1686160" cy="685896"/>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152400</xdr:colOff>
      <xdr:row>1</xdr:row>
      <xdr:rowOff>180975</xdr:rowOff>
    </xdr:from>
    <xdr:to>
      <xdr:col>2</xdr:col>
      <xdr:colOff>419335</xdr:colOff>
      <xdr:row>5</xdr:row>
      <xdr:rowOff>104871</xdr:rowOff>
    </xdr:to>
    <xdr:pic>
      <xdr:nvPicPr>
        <xdr:cNvPr id="2" name="Picture 1">
          <a:extLst>
            <a:ext uri="{FF2B5EF4-FFF2-40B4-BE49-F238E27FC236}">
              <a16:creationId xmlns:a16="http://schemas.microsoft.com/office/drawing/2014/main" id="{D5C78A3C-9D95-4D5D-B39D-6FE11A5D913B}"/>
            </a:ext>
          </a:extLst>
        </xdr:cNvPr>
        <xdr:cNvPicPr>
          <a:picLocks noChangeAspect="1"/>
        </xdr:cNvPicPr>
      </xdr:nvPicPr>
      <xdr:blipFill>
        <a:blip xmlns:r="http://schemas.openxmlformats.org/officeDocument/2006/relationships" r:embed="rId1"/>
        <a:stretch>
          <a:fillRect/>
        </a:stretch>
      </xdr:blipFill>
      <xdr:spPr>
        <a:xfrm>
          <a:off x="152400" y="371475"/>
          <a:ext cx="1686160" cy="685896"/>
        </a:xfrm>
        <a:prstGeom prst="rect">
          <a:avLst/>
        </a:prstGeom>
      </xdr:spPr>
    </xdr:pic>
    <xdr:clientData/>
  </xdr:twoCellAnchor>
  <xdr:twoCellAnchor editAs="oneCell">
    <xdr:from>
      <xdr:col>0</xdr:col>
      <xdr:colOff>9525</xdr:colOff>
      <xdr:row>51</xdr:row>
      <xdr:rowOff>95250</xdr:rowOff>
    </xdr:from>
    <xdr:to>
      <xdr:col>2</xdr:col>
      <xdr:colOff>276460</xdr:colOff>
      <xdr:row>55</xdr:row>
      <xdr:rowOff>19146</xdr:rowOff>
    </xdr:to>
    <xdr:pic>
      <xdr:nvPicPr>
        <xdr:cNvPr id="3" name="Picture 2">
          <a:extLst>
            <a:ext uri="{FF2B5EF4-FFF2-40B4-BE49-F238E27FC236}">
              <a16:creationId xmlns:a16="http://schemas.microsoft.com/office/drawing/2014/main" id="{1ACF9F1F-3CB0-43C8-A481-21D2B82854D4}"/>
            </a:ext>
          </a:extLst>
        </xdr:cNvPr>
        <xdr:cNvPicPr>
          <a:picLocks noChangeAspect="1"/>
        </xdr:cNvPicPr>
      </xdr:nvPicPr>
      <xdr:blipFill>
        <a:blip xmlns:r="http://schemas.openxmlformats.org/officeDocument/2006/relationships" r:embed="rId1"/>
        <a:stretch>
          <a:fillRect/>
        </a:stretch>
      </xdr:blipFill>
      <xdr:spPr>
        <a:xfrm>
          <a:off x="9525" y="9810750"/>
          <a:ext cx="1686160" cy="685896"/>
        </a:xfrm>
        <a:prstGeom prst="rect">
          <a:avLst/>
        </a:prstGeom>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www.pcen.com.au/" TargetMode="External"/><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6" Type="http://schemas.openxmlformats.org/officeDocument/2006/relationships/vmlDrawing" Target="../drawings/vmlDrawing1.vm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4"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41BBC-02AB-4FA6-8E6A-4E6138E77562}">
  <sheetPr codeName="Sheet3"/>
  <dimension ref="A27:Y361"/>
  <sheetViews>
    <sheetView tabSelected="1" view="pageBreakPreview" topLeftCell="A294" zoomScale="130" zoomScaleNormal="85" zoomScaleSheetLayoutView="130" workbookViewId="0">
      <selection activeCell="B297" sqref="B297"/>
    </sheetView>
  </sheetViews>
  <sheetFormatPr defaultRowHeight="15" x14ac:dyDescent="0.25"/>
  <cols>
    <col min="1" max="1" width="4.7109375" customWidth="1"/>
    <col min="2" max="7" width="11.28515625" customWidth="1"/>
    <col min="8" max="8" width="15.7109375" customWidth="1"/>
    <col min="9" max="9" width="4.7109375" customWidth="1"/>
    <col min="11" max="11" width="18.85546875" customWidth="1"/>
    <col min="12" max="12" width="26.28515625" customWidth="1"/>
    <col min="13" max="13" width="76.5703125" customWidth="1"/>
    <col min="14" max="17" width="13.7109375" customWidth="1"/>
    <col min="18" max="18" width="7.85546875" customWidth="1"/>
    <col min="19" max="19" width="36" customWidth="1"/>
  </cols>
  <sheetData>
    <row r="27" spans="2:8" ht="28.5" customHeight="1" x14ac:dyDescent="0.25">
      <c r="B27" s="127" t="s">
        <v>287</v>
      </c>
      <c r="C27" s="127"/>
      <c r="D27" s="127"/>
      <c r="E27" s="127"/>
      <c r="F27" s="127"/>
      <c r="G27" s="127"/>
      <c r="H27" s="127"/>
    </row>
    <row r="28" spans="2:8" x14ac:dyDescent="0.25">
      <c r="B28" s="127"/>
      <c r="C28" s="127"/>
      <c r="D28" s="127"/>
      <c r="E28" s="127"/>
      <c r="F28" s="127"/>
      <c r="G28" s="127"/>
      <c r="H28" s="127"/>
    </row>
    <row r="29" spans="2:8" x14ac:dyDescent="0.25">
      <c r="B29" s="127"/>
      <c r="C29" s="127"/>
      <c r="D29" s="127"/>
      <c r="E29" s="127"/>
      <c r="F29" s="127"/>
      <c r="G29" s="127"/>
      <c r="H29" s="127"/>
    </row>
    <row r="31" spans="2:8" ht="26.25" x14ac:dyDescent="0.4">
      <c r="C31" s="130" t="s">
        <v>288</v>
      </c>
      <c r="D31" s="130"/>
      <c r="E31" s="130"/>
      <c r="F31" s="130"/>
      <c r="G31" s="130"/>
    </row>
    <row r="37" spans="1:16" ht="21" x14ac:dyDescent="0.35">
      <c r="A37" s="117" t="s">
        <v>228</v>
      </c>
      <c r="F37" s="133" t="s">
        <v>231</v>
      </c>
      <c r="G37" s="133"/>
      <c r="H37" s="133"/>
      <c r="I37" s="133"/>
    </row>
    <row r="38" spans="1:16" x14ac:dyDescent="0.25">
      <c r="A38" t="s">
        <v>289</v>
      </c>
      <c r="F38" s="132" t="s">
        <v>67</v>
      </c>
      <c r="G38" s="132"/>
      <c r="H38" s="132"/>
      <c r="I38" s="132"/>
    </row>
    <row r="39" spans="1:16" x14ac:dyDescent="0.25">
      <c r="A39" s="35" t="s">
        <v>290</v>
      </c>
      <c r="B39" s="35"/>
      <c r="C39" s="35"/>
      <c r="D39" s="35"/>
      <c r="F39" s="132" t="s">
        <v>5</v>
      </c>
      <c r="G39" s="132"/>
      <c r="H39" s="132"/>
      <c r="I39" s="132"/>
    </row>
    <row r="40" spans="1:16" x14ac:dyDescent="0.25">
      <c r="A40" t="s">
        <v>291</v>
      </c>
      <c r="F40" s="132" t="s">
        <v>229</v>
      </c>
      <c r="G40" s="132"/>
      <c r="H40" s="132"/>
      <c r="I40" s="132"/>
    </row>
    <row r="41" spans="1:16" x14ac:dyDescent="0.25">
      <c r="F41" s="132" t="s">
        <v>230</v>
      </c>
      <c r="G41" s="132"/>
      <c r="H41" s="132"/>
      <c r="I41" s="132"/>
    </row>
    <row r="42" spans="1:16" x14ac:dyDescent="0.25">
      <c r="A42" s="11" t="s">
        <v>131</v>
      </c>
    </row>
    <row r="43" spans="1:16" x14ac:dyDescent="0.25">
      <c r="A43" s="131">
        <v>45418</v>
      </c>
      <c r="B43" s="131"/>
      <c r="C43" s="131"/>
      <c r="D43" s="131"/>
      <c r="I43" s="33" t="s">
        <v>242</v>
      </c>
    </row>
    <row r="45" spans="1:16" ht="15" customHeight="1" x14ac:dyDescent="0.25">
      <c r="A45" s="57" t="s">
        <v>280</v>
      </c>
      <c r="B45" s="118" t="s">
        <v>289</v>
      </c>
      <c r="C45" s="118" t="e">
        <f>IF(#REF!&lt;&gt;"",#REF!,"")</f>
        <v>#REF!</v>
      </c>
      <c r="G45" s="35" t="s">
        <v>204</v>
      </c>
      <c r="H45" s="118" t="s">
        <v>292</v>
      </c>
      <c r="I45" s="118"/>
    </row>
    <row r="46" spans="1:16" ht="15" customHeight="1" x14ac:dyDescent="0.25">
      <c r="B46" t="s">
        <v>290</v>
      </c>
      <c r="D46" s="40"/>
      <c r="E46" s="40"/>
      <c r="G46" s="35" t="s">
        <v>131</v>
      </c>
      <c r="H46" s="134">
        <v>45418</v>
      </c>
      <c r="I46" s="134"/>
      <c r="K46" s="118"/>
      <c r="L46" s="118"/>
      <c r="M46" s="40"/>
      <c r="N46" s="40"/>
      <c r="O46" s="45"/>
    </row>
    <row r="47" spans="1:16" ht="15" customHeight="1" x14ac:dyDescent="0.25">
      <c r="B47" s="35" t="s">
        <v>291</v>
      </c>
      <c r="C47" s="35"/>
      <c r="D47" s="39"/>
      <c r="E47" s="39"/>
      <c r="G47" s="35" t="s">
        <v>205</v>
      </c>
      <c r="H47" s="35">
        <v>1</v>
      </c>
      <c r="I47" s="35"/>
      <c r="L47" s="39"/>
      <c r="M47" s="39"/>
      <c r="N47" s="39"/>
      <c r="O47" s="45"/>
      <c r="P47" s="1"/>
    </row>
    <row r="48" spans="1:16" ht="15" customHeight="1" x14ac:dyDescent="0.25">
      <c r="C48" s="39"/>
      <c r="D48" s="39"/>
      <c r="E48" s="39"/>
      <c r="F48" s="39"/>
      <c r="G48" s="45"/>
      <c r="H48" s="1"/>
      <c r="L48" s="39"/>
      <c r="M48" s="39"/>
      <c r="N48" s="39"/>
      <c r="O48" s="39"/>
      <c r="P48" s="45"/>
    </row>
    <row r="49" spans="1:24" ht="15" customHeight="1" x14ac:dyDescent="0.25">
      <c r="C49" s="39"/>
      <c r="D49" s="39"/>
      <c r="E49" s="39"/>
      <c r="F49" s="39"/>
      <c r="G49" s="45"/>
      <c r="H49" s="1"/>
      <c r="L49" s="39"/>
      <c r="M49" s="39"/>
      <c r="N49" s="39"/>
      <c r="O49" s="39"/>
      <c r="P49" s="45"/>
    </row>
    <row r="50" spans="1:24" ht="15" customHeight="1" x14ac:dyDescent="0.25">
      <c r="A50" s="35" t="s">
        <v>293</v>
      </c>
      <c r="C50" s="39"/>
      <c r="D50" s="39"/>
      <c r="E50" s="39"/>
      <c r="F50" s="39"/>
      <c r="G50" s="39"/>
      <c r="H50" s="39"/>
      <c r="I50" s="39"/>
      <c r="L50" s="39"/>
      <c r="M50" s="39"/>
      <c r="N50" s="39"/>
      <c r="O50" s="39"/>
      <c r="P50" s="39"/>
    </row>
    <row r="51" spans="1:24" ht="15" customHeight="1" x14ac:dyDescent="0.25">
      <c r="A51" s="135" t="s">
        <v>294</v>
      </c>
      <c r="B51" s="135"/>
      <c r="C51" s="135"/>
      <c r="D51" s="135"/>
      <c r="E51" s="135"/>
      <c r="F51" s="135"/>
      <c r="G51" s="135"/>
      <c r="H51" s="135"/>
      <c r="I51" s="135"/>
      <c r="K51" s="44"/>
      <c r="L51" s="11"/>
      <c r="M51" s="11"/>
      <c r="N51" s="11"/>
      <c r="O51" s="11"/>
      <c r="P51" s="11"/>
    </row>
    <row r="52" spans="1:24" ht="15" customHeight="1" x14ac:dyDescent="0.25">
      <c r="B52" s="36"/>
      <c r="C52" s="36"/>
      <c r="D52" s="36"/>
      <c r="E52" s="36"/>
      <c r="F52" s="36"/>
      <c r="G52" s="36"/>
      <c r="H52" s="36"/>
      <c r="I52" s="36"/>
      <c r="K52" s="36"/>
      <c r="L52" s="36"/>
      <c r="M52" s="36"/>
      <c r="N52" s="36"/>
      <c r="O52" s="36"/>
      <c r="P52" s="36"/>
    </row>
    <row r="53" spans="1:24" ht="15" customHeight="1" x14ac:dyDescent="0.25">
      <c r="A53" s="119" t="s">
        <v>295</v>
      </c>
      <c r="B53" s="119"/>
      <c r="C53" s="119"/>
      <c r="D53" s="119"/>
      <c r="E53" s="119"/>
      <c r="F53" s="119"/>
      <c r="G53" s="119"/>
      <c r="H53" s="119"/>
      <c r="I53" s="119"/>
    </row>
    <row r="54" spans="1:24" ht="15" customHeight="1" x14ac:dyDescent="0.25">
      <c r="A54" s="119"/>
      <c r="B54" s="119"/>
      <c r="C54" s="119"/>
      <c r="D54" s="119"/>
      <c r="E54" s="119"/>
      <c r="F54" s="119"/>
      <c r="G54" s="119"/>
      <c r="H54" s="119"/>
      <c r="I54" s="119"/>
      <c r="J54" s="29"/>
      <c r="K54" s="29"/>
      <c r="L54" s="29"/>
      <c r="M54" s="29"/>
      <c r="N54" s="29"/>
      <c r="O54" s="29"/>
      <c r="P54" s="29"/>
      <c r="Q54" s="124"/>
      <c r="R54" s="124"/>
      <c r="S54" s="124"/>
      <c r="T54" s="124"/>
      <c r="U54" s="124"/>
      <c r="V54" s="124"/>
      <c r="W54" s="124"/>
      <c r="X54" s="124"/>
    </row>
    <row r="55" spans="1:24" ht="15" customHeight="1" x14ac:dyDescent="0.25"/>
    <row r="56" spans="1:24" ht="15" customHeight="1" x14ac:dyDescent="0.25">
      <c r="A56" s="119" t="s">
        <v>243</v>
      </c>
      <c r="B56" s="119"/>
      <c r="C56" s="119"/>
      <c r="D56" s="119"/>
      <c r="E56" s="119"/>
      <c r="F56" s="119"/>
      <c r="G56" s="119"/>
      <c r="H56" s="119"/>
      <c r="I56" s="119"/>
      <c r="M56" s="125"/>
      <c r="N56" s="125"/>
      <c r="O56" s="125"/>
      <c r="P56" s="125"/>
      <c r="Q56" s="125"/>
      <c r="R56" s="125"/>
      <c r="S56" s="125"/>
      <c r="T56" s="125"/>
    </row>
    <row r="57" spans="1:24" ht="15" customHeight="1" x14ac:dyDescent="0.25">
      <c r="A57" s="119"/>
      <c r="B57" s="119"/>
      <c r="C57" s="119"/>
      <c r="D57" s="119"/>
      <c r="E57" s="119"/>
      <c r="F57" s="119"/>
      <c r="G57" s="119"/>
      <c r="H57" s="119"/>
      <c r="I57" s="119"/>
      <c r="M57" s="125"/>
      <c r="N57" s="125"/>
      <c r="O57" s="125"/>
      <c r="P57" s="125"/>
      <c r="Q57" s="125"/>
      <c r="R57" s="125"/>
      <c r="S57" s="125"/>
      <c r="T57" s="125"/>
    </row>
    <row r="58" spans="1:24" ht="15" customHeight="1" x14ac:dyDescent="0.25">
      <c r="A58" s="119"/>
      <c r="B58" s="119"/>
      <c r="C58" s="119"/>
      <c r="D58" s="119"/>
      <c r="E58" s="119"/>
      <c r="F58" s="119"/>
      <c r="G58" s="119"/>
      <c r="H58" s="119"/>
      <c r="I58" s="119"/>
      <c r="M58" s="125"/>
      <c r="N58" s="125"/>
      <c r="O58" s="125"/>
      <c r="P58" s="125"/>
      <c r="Q58" s="125"/>
      <c r="R58" s="125"/>
      <c r="S58" s="125"/>
      <c r="T58" s="125"/>
    </row>
    <row r="59" spans="1:24" ht="15" customHeight="1" x14ac:dyDescent="0.25">
      <c r="A59" s="119"/>
      <c r="B59" s="119"/>
      <c r="C59" s="119"/>
      <c r="D59" s="119"/>
      <c r="E59" s="119"/>
      <c r="F59" s="119"/>
      <c r="G59" s="119"/>
      <c r="H59" s="119"/>
      <c r="I59" s="119"/>
      <c r="M59" s="125"/>
      <c r="N59" s="125"/>
      <c r="O59" s="125"/>
      <c r="P59" s="125"/>
      <c r="Q59" s="125"/>
      <c r="R59" s="125"/>
      <c r="S59" s="125"/>
      <c r="T59" s="125"/>
    </row>
    <row r="60" spans="1:24" ht="15" customHeight="1" x14ac:dyDescent="0.25">
      <c r="B60" s="16"/>
      <c r="C60" s="16"/>
      <c r="D60" s="42"/>
      <c r="E60" s="42"/>
      <c r="F60" s="42"/>
      <c r="G60" s="42"/>
      <c r="H60" s="42"/>
      <c r="K60" s="16"/>
      <c r="L60" s="16"/>
      <c r="M60" s="42"/>
      <c r="N60" s="42"/>
      <c r="O60" s="42"/>
      <c r="P60" s="42"/>
    </row>
    <row r="61" spans="1:24" ht="15" customHeight="1" x14ac:dyDescent="0.25">
      <c r="A61" s="119" t="s">
        <v>244</v>
      </c>
      <c r="B61" s="119"/>
      <c r="C61" s="119"/>
      <c r="D61" s="119"/>
      <c r="E61" s="119"/>
      <c r="F61" s="119"/>
      <c r="G61" s="119"/>
      <c r="H61" s="119"/>
      <c r="I61" s="119"/>
      <c r="K61" s="11"/>
      <c r="L61" s="11"/>
    </row>
    <row r="62" spans="1:24" ht="15" customHeight="1" x14ac:dyDescent="0.25">
      <c r="A62" s="119"/>
      <c r="B62" s="119"/>
      <c r="C62" s="119"/>
      <c r="D62" s="119"/>
      <c r="E62" s="119"/>
      <c r="F62" s="119"/>
      <c r="G62" s="119"/>
      <c r="H62" s="119"/>
      <c r="I62" s="119"/>
      <c r="K62" s="35"/>
      <c r="M62" s="35"/>
      <c r="R62" s="35"/>
      <c r="S62" s="35"/>
      <c r="T62" s="25"/>
    </row>
    <row r="63" spans="1:24" ht="30" customHeight="1" x14ac:dyDescent="0.25">
      <c r="A63" s="31" t="str">
        <f t="shared" ref="A63:A66" si="0">IF(B63&lt;&gt;"","•","")</f>
        <v>•</v>
      </c>
      <c r="B63" s="119" t="s">
        <v>275</v>
      </c>
      <c r="C63" s="119"/>
      <c r="D63" s="119"/>
      <c r="E63" s="119"/>
      <c r="F63" s="119"/>
      <c r="G63" s="119"/>
      <c r="H63" s="119"/>
      <c r="I63" s="119"/>
      <c r="U63" s="47"/>
      <c r="V63" s="47"/>
      <c r="W63" s="48"/>
    </row>
    <row r="64" spans="1:24" ht="30" customHeight="1" x14ac:dyDescent="0.25">
      <c r="A64" s="31" t="str">
        <f t="shared" si="0"/>
        <v>•</v>
      </c>
      <c r="B64" s="119" t="s">
        <v>246</v>
      </c>
      <c r="C64" s="119"/>
      <c r="D64" s="119"/>
      <c r="E64" s="119"/>
      <c r="F64" s="119"/>
      <c r="G64" s="119"/>
      <c r="H64" s="119"/>
      <c r="I64" s="119"/>
    </row>
    <row r="65" spans="1:23" ht="30" customHeight="1" x14ac:dyDescent="0.25">
      <c r="A65" s="31" t="str">
        <f t="shared" si="0"/>
        <v>•</v>
      </c>
      <c r="B65" s="119" t="s">
        <v>247</v>
      </c>
      <c r="C65" s="119"/>
      <c r="D65" s="119"/>
      <c r="E65" s="119"/>
      <c r="F65" s="119"/>
      <c r="G65" s="119"/>
      <c r="H65" s="119"/>
      <c r="I65" s="119"/>
      <c r="K65" s="36"/>
      <c r="L65" s="33"/>
    </row>
    <row r="66" spans="1:23" ht="30" customHeight="1" x14ac:dyDescent="0.25">
      <c r="A66" s="31" t="str">
        <f t="shared" si="0"/>
        <v>•</v>
      </c>
      <c r="B66" s="119" t="s">
        <v>248</v>
      </c>
      <c r="C66" s="119"/>
      <c r="D66" s="119"/>
      <c r="E66" s="119"/>
      <c r="F66" s="119"/>
      <c r="G66" s="119"/>
      <c r="H66" s="119"/>
      <c r="I66" s="119"/>
      <c r="K66" s="11"/>
      <c r="L66" s="11"/>
      <c r="Q66" s="43"/>
      <c r="R66" s="43"/>
      <c r="S66" s="43"/>
      <c r="T66" s="43"/>
      <c r="U66" s="43"/>
      <c r="V66" s="43"/>
    </row>
    <row r="67" spans="1:23" ht="15" customHeight="1" x14ac:dyDescent="0.25">
      <c r="A67" s="1"/>
      <c r="K67" s="35"/>
      <c r="Q67" s="43"/>
      <c r="R67" s="43"/>
      <c r="S67" s="43"/>
      <c r="T67" s="43"/>
      <c r="U67" s="43"/>
      <c r="V67" s="43"/>
    </row>
    <row r="68" spans="1:23" ht="15" customHeight="1" x14ac:dyDescent="0.25">
      <c r="A68" s="119" t="s">
        <v>245</v>
      </c>
      <c r="B68" s="119"/>
      <c r="C68" s="119"/>
      <c r="D68" s="119"/>
      <c r="E68" s="119"/>
      <c r="F68" s="119"/>
      <c r="G68" s="119"/>
      <c r="H68" s="119"/>
      <c r="I68" s="119"/>
      <c r="W68" s="43"/>
    </row>
    <row r="69" spans="1:23" ht="15" customHeight="1" x14ac:dyDescent="0.25">
      <c r="A69" s="119"/>
      <c r="B69" s="119"/>
      <c r="C69" s="119"/>
      <c r="D69" s="119"/>
      <c r="E69" s="119"/>
      <c r="F69" s="119"/>
      <c r="G69" s="119"/>
      <c r="H69" s="119"/>
      <c r="I69" s="119"/>
      <c r="M69" s="35"/>
      <c r="W69" s="43"/>
    </row>
    <row r="70" spans="1:23" ht="15" customHeight="1" x14ac:dyDescent="0.25">
      <c r="A70" s="1"/>
      <c r="L70" s="33"/>
      <c r="M70" s="35"/>
    </row>
    <row r="71" spans="1:23" ht="15" customHeight="1" x14ac:dyDescent="0.25">
      <c r="A71" s="46"/>
      <c r="B71" s="11"/>
      <c r="C71" s="43"/>
      <c r="D71" s="43"/>
      <c r="E71" s="43"/>
      <c r="F71" s="43"/>
      <c r="G71" s="56"/>
      <c r="H71" s="11"/>
      <c r="I71" s="43"/>
      <c r="K71" s="11"/>
      <c r="L71" s="11"/>
    </row>
    <row r="72" spans="1:23" ht="15" customHeight="1" x14ac:dyDescent="0.25">
      <c r="A72" s="1"/>
      <c r="K72" s="35"/>
      <c r="M72" s="35"/>
    </row>
    <row r="73" spans="1:23" ht="15" customHeight="1" x14ac:dyDescent="0.25">
      <c r="A73" s="1"/>
      <c r="M73" s="35"/>
    </row>
    <row r="74" spans="1:23" ht="15" customHeight="1" x14ac:dyDescent="0.25">
      <c r="A74" s="1"/>
      <c r="B74" s="14"/>
      <c r="C74" s="14"/>
      <c r="D74" s="14"/>
      <c r="E74" s="14"/>
      <c r="F74" s="14"/>
      <c r="G74" s="14"/>
      <c r="H74" s="14"/>
      <c r="I74" s="14"/>
      <c r="M74" s="55"/>
      <c r="N74" s="55"/>
      <c r="O74" s="55"/>
      <c r="P74" s="55"/>
      <c r="Q74" s="55"/>
      <c r="R74" s="55"/>
      <c r="S74" s="55"/>
    </row>
    <row r="75" spans="1:23" ht="15" customHeight="1" x14ac:dyDescent="0.25">
      <c r="A75" s="1"/>
      <c r="B75" s="14"/>
      <c r="C75" s="14"/>
      <c r="D75" s="14"/>
      <c r="E75" s="14"/>
      <c r="F75" s="14"/>
      <c r="G75" s="14"/>
      <c r="H75" s="14"/>
      <c r="I75" s="14"/>
    </row>
    <row r="76" spans="1:23" ht="15" customHeight="1" x14ac:dyDescent="0.25">
      <c r="A76" s="1"/>
      <c r="B76" s="36"/>
      <c r="C76" s="36"/>
      <c r="D76" s="36"/>
      <c r="E76" s="36"/>
      <c r="F76" s="36"/>
      <c r="G76" s="36"/>
      <c r="H76" s="36"/>
      <c r="I76" s="36"/>
      <c r="K76" s="36"/>
      <c r="M76" s="14"/>
      <c r="N76" s="14"/>
      <c r="O76" s="14"/>
      <c r="P76" s="14"/>
      <c r="Q76" s="14"/>
      <c r="R76" s="14"/>
      <c r="S76" s="14"/>
      <c r="T76" s="14"/>
    </row>
    <row r="77" spans="1:23" ht="15" customHeight="1" x14ac:dyDescent="0.25">
      <c r="B77" s="11"/>
      <c r="K77" s="11"/>
    </row>
    <row r="78" spans="1:23" ht="15" customHeight="1" x14ac:dyDescent="0.25">
      <c r="A78" t="s">
        <v>112</v>
      </c>
    </row>
    <row r="79" spans="1:23" ht="15" customHeight="1" x14ac:dyDescent="0.25"/>
    <row r="80" spans="1:23" ht="15" customHeight="1" x14ac:dyDescent="0.25">
      <c r="B80" s="36"/>
      <c r="C80" s="36"/>
      <c r="D80" s="36"/>
      <c r="E80" s="36"/>
      <c r="F80" s="36"/>
      <c r="G80" s="36"/>
      <c r="H80" s="36"/>
      <c r="I80" s="36"/>
      <c r="K80" s="36"/>
      <c r="L80" s="36"/>
      <c r="M80" s="36"/>
      <c r="N80" s="36"/>
      <c r="O80" s="36"/>
      <c r="P80" s="36"/>
    </row>
    <row r="81" spans="1:18" ht="15" customHeight="1" x14ac:dyDescent="0.25">
      <c r="A81" s="64" t="s">
        <v>67</v>
      </c>
      <c r="B81" s="36"/>
      <c r="C81" s="36"/>
      <c r="D81" s="36"/>
      <c r="E81" s="36"/>
      <c r="F81" s="36"/>
      <c r="G81" s="36"/>
      <c r="H81" s="36"/>
      <c r="I81" s="36"/>
      <c r="K81" s="36"/>
      <c r="L81" s="36"/>
      <c r="M81" s="36"/>
      <c r="N81" s="36"/>
      <c r="O81" s="36"/>
      <c r="P81" s="36"/>
    </row>
    <row r="82" spans="1:18" ht="15" customHeight="1" x14ac:dyDescent="0.25">
      <c r="A82" t="s">
        <v>209</v>
      </c>
    </row>
    <row r="83" spans="1:18" ht="15" customHeight="1" x14ac:dyDescent="0.25">
      <c r="A83" t="s">
        <v>148</v>
      </c>
    </row>
    <row r="84" spans="1:18" ht="15" customHeight="1" x14ac:dyDescent="0.25">
      <c r="A84" t="s">
        <v>219</v>
      </c>
    </row>
    <row r="85" spans="1:18" ht="15" customHeight="1" x14ac:dyDescent="0.25">
      <c r="A85" s="60" t="s">
        <v>133</v>
      </c>
      <c r="B85" s="82" t="s">
        <v>232</v>
      </c>
    </row>
    <row r="86" spans="1:18" ht="15" customHeight="1" x14ac:dyDescent="0.25">
      <c r="B86" s="119" t="s">
        <v>296</v>
      </c>
      <c r="C86" s="119"/>
      <c r="D86" s="119"/>
      <c r="E86" s="119"/>
      <c r="F86" s="119"/>
      <c r="G86" s="119"/>
      <c r="H86" s="119"/>
      <c r="I86" s="119"/>
    </row>
    <row r="87" spans="1:18" ht="15" customHeight="1" x14ac:dyDescent="0.25">
      <c r="B87" s="119"/>
      <c r="C87" s="119"/>
      <c r="D87" s="119"/>
      <c r="E87" s="119"/>
      <c r="F87" s="119"/>
      <c r="G87" s="119"/>
      <c r="H87" s="119"/>
      <c r="I87" s="119"/>
    </row>
    <row r="88" spans="1:18" ht="15" customHeight="1" x14ac:dyDescent="0.25"/>
    <row r="89" spans="1:18" s="16" customFormat="1" ht="15" customHeight="1" x14ac:dyDescent="0.25">
      <c r="A89" s="60" t="s">
        <v>132</v>
      </c>
      <c r="B89" s="59" t="s">
        <v>233</v>
      </c>
      <c r="C89" s="61"/>
      <c r="D89" s="61"/>
      <c r="E89" s="61"/>
      <c r="F89" s="61"/>
      <c r="G89" s="61"/>
      <c r="H89" s="61"/>
      <c r="I89" s="58"/>
      <c r="L89"/>
      <c r="M89"/>
      <c r="N89"/>
      <c r="O89"/>
      <c r="P89"/>
      <c r="Q89"/>
      <c r="R89"/>
    </row>
    <row r="90" spans="1:18" s="16" customFormat="1" ht="15" customHeight="1" x14ac:dyDescent="0.25">
      <c r="A90" s="46" t="s">
        <v>53</v>
      </c>
      <c r="B90" s="11" t="s">
        <v>234</v>
      </c>
      <c r="C90" s="61"/>
      <c r="D90" s="61"/>
      <c r="E90" s="61"/>
      <c r="F90" s="61"/>
      <c r="G90" s="61"/>
      <c r="H90" s="61"/>
      <c r="I90" s="58"/>
      <c r="L90" s="36"/>
      <c r="M90" s="36"/>
      <c r="N90" s="36"/>
      <c r="O90" s="36"/>
      <c r="P90" s="36"/>
      <c r="Q90"/>
      <c r="R90"/>
    </row>
    <row r="91" spans="1:18" ht="15" customHeight="1" x14ac:dyDescent="0.25">
      <c r="A91" s="1"/>
      <c r="B91" s="119" t="s">
        <v>249</v>
      </c>
      <c r="C91" s="119"/>
      <c r="D91" s="119"/>
      <c r="E91" s="119"/>
      <c r="F91" s="119"/>
      <c r="G91" s="119"/>
      <c r="H91" s="119"/>
      <c r="I91" s="119"/>
      <c r="L91" s="36"/>
      <c r="M91" s="36"/>
      <c r="N91" s="36"/>
      <c r="O91" s="36"/>
      <c r="P91" s="36"/>
    </row>
    <row r="92" spans="1:18" ht="15" customHeight="1" x14ac:dyDescent="0.25">
      <c r="A92" s="1"/>
      <c r="B92" s="119"/>
      <c r="C92" s="119"/>
      <c r="D92" s="119"/>
      <c r="E92" s="119"/>
      <c r="F92" s="119"/>
      <c r="G92" s="119"/>
      <c r="H92" s="119"/>
      <c r="I92" s="119"/>
    </row>
    <row r="93" spans="1:18" ht="15" customHeight="1" x14ac:dyDescent="0.25">
      <c r="A93" s="1"/>
      <c r="B93" s="119"/>
      <c r="C93" s="119"/>
      <c r="D93" s="119"/>
      <c r="E93" s="119"/>
      <c r="F93" s="119"/>
      <c r="G93" s="119"/>
      <c r="H93" s="119"/>
      <c r="I93" s="119"/>
    </row>
    <row r="94" spans="1:18" ht="15" customHeight="1" x14ac:dyDescent="0.25">
      <c r="A94" s="1"/>
      <c r="C94" s="16"/>
      <c r="D94" s="16"/>
      <c r="E94" s="16"/>
      <c r="F94" s="16"/>
      <c r="G94" s="16"/>
      <c r="H94" s="16"/>
      <c r="I94" s="1"/>
    </row>
    <row r="95" spans="1:18" ht="15" customHeight="1" x14ac:dyDescent="0.25">
      <c r="A95" s="46" t="s">
        <v>56</v>
      </c>
      <c r="B95" s="11" t="s">
        <v>235</v>
      </c>
      <c r="I95" s="1"/>
      <c r="R95" s="1"/>
    </row>
    <row r="96" spans="1:18" ht="15" customHeight="1" x14ac:dyDescent="0.25">
      <c r="A96" s="83"/>
      <c r="B96" t="s">
        <v>236</v>
      </c>
      <c r="I96" s="1"/>
      <c r="R96" s="1"/>
    </row>
    <row r="97" spans="1:16" ht="15" customHeight="1" x14ac:dyDescent="0.25">
      <c r="A97" s="109" t="str">
        <f t="shared" ref="A97:A98" si="1">IF(B97&lt;&gt;"","•","")</f>
        <v>•</v>
      </c>
      <c r="B97" s="107" t="s">
        <v>297</v>
      </c>
      <c r="C97" s="108"/>
      <c r="D97" s="108"/>
      <c r="E97" s="108"/>
      <c r="F97" s="108"/>
      <c r="G97" s="108"/>
      <c r="H97" s="108"/>
      <c r="I97" s="108"/>
      <c r="L97" s="1"/>
      <c r="M97" s="84"/>
      <c r="P97" s="42"/>
    </row>
    <row r="98" spans="1:16" ht="15" customHeight="1" x14ac:dyDescent="0.25">
      <c r="A98" s="109" t="str">
        <f t="shared" si="1"/>
        <v>•</v>
      </c>
      <c r="B98" s="107" t="s">
        <v>298</v>
      </c>
      <c r="C98" s="108"/>
      <c r="D98" s="108"/>
      <c r="E98" s="108"/>
      <c r="F98" s="108"/>
      <c r="L98" s="1"/>
      <c r="M98" s="84"/>
      <c r="P98" s="42"/>
    </row>
    <row r="99" spans="1:16" ht="15" customHeight="1" x14ac:dyDescent="0.25">
      <c r="A99" s="109"/>
      <c r="B99" s="107" t="s">
        <v>299</v>
      </c>
      <c r="C99" s="108"/>
      <c r="D99" s="108"/>
      <c r="E99" s="108"/>
      <c r="F99" s="108"/>
      <c r="L99" s="1"/>
      <c r="M99" s="84"/>
      <c r="P99" s="42"/>
    </row>
    <row r="100" spans="1:16" ht="15" customHeight="1" x14ac:dyDescent="0.25">
      <c r="A100" s="109"/>
      <c r="B100" s="107" t="s">
        <v>300</v>
      </c>
      <c r="C100" s="108"/>
      <c r="D100" s="108"/>
      <c r="E100" s="108"/>
      <c r="F100" s="108"/>
      <c r="L100" s="1"/>
      <c r="M100" s="84"/>
      <c r="P100" s="42"/>
    </row>
    <row r="101" spans="1:16" ht="15" customHeight="1" x14ac:dyDescent="0.25">
      <c r="A101" s="109"/>
      <c r="B101" s="107"/>
      <c r="C101" s="108"/>
      <c r="D101" s="108"/>
      <c r="E101" s="108"/>
      <c r="F101" s="108"/>
      <c r="L101" s="1"/>
      <c r="M101" s="84"/>
      <c r="P101" s="42"/>
    </row>
    <row r="102" spans="1:16" ht="15" customHeight="1" x14ac:dyDescent="0.25">
      <c r="A102" s="245">
        <v>2.2999999999999998</v>
      </c>
      <c r="B102" s="246" t="s">
        <v>301</v>
      </c>
      <c r="C102" s="108"/>
      <c r="D102" s="108"/>
      <c r="E102" s="108"/>
      <c r="F102" s="108"/>
      <c r="L102" s="1"/>
      <c r="M102" s="84"/>
      <c r="P102" s="42"/>
    </row>
    <row r="103" spans="1:16" ht="15" customHeight="1" x14ac:dyDescent="0.25">
      <c r="A103" s="109"/>
      <c r="B103" s="246" t="s">
        <v>227</v>
      </c>
      <c r="C103" s="108"/>
      <c r="D103" s="108"/>
      <c r="E103" s="108"/>
      <c r="F103" s="108"/>
      <c r="L103" s="1"/>
      <c r="M103" s="84"/>
      <c r="P103" s="42"/>
    </row>
    <row r="104" spans="1:16" ht="15" customHeight="1" x14ac:dyDescent="0.25">
      <c r="A104" s="109" t="s">
        <v>15</v>
      </c>
      <c r="B104" s="107" t="s">
        <v>238</v>
      </c>
      <c r="C104" s="108"/>
      <c r="D104" s="108"/>
      <c r="E104" s="108"/>
      <c r="F104" s="108"/>
      <c r="L104" s="1"/>
      <c r="M104" s="84"/>
      <c r="P104" s="42"/>
    </row>
    <row r="105" spans="1:16" ht="15" customHeight="1" x14ac:dyDescent="0.25">
      <c r="A105" s="109" t="s">
        <v>15</v>
      </c>
      <c r="B105" s="107" t="s">
        <v>273</v>
      </c>
      <c r="C105" s="108"/>
      <c r="D105" s="108"/>
      <c r="E105" s="108"/>
      <c r="F105" s="108"/>
      <c r="L105" s="1"/>
      <c r="M105" s="84"/>
      <c r="P105" s="42"/>
    </row>
    <row r="106" spans="1:16" ht="15" customHeight="1" x14ac:dyDescent="0.25">
      <c r="A106" s="109" t="s">
        <v>15</v>
      </c>
      <c r="B106" s="107" t="s">
        <v>302</v>
      </c>
      <c r="C106" s="108"/>
      <c r="D106" s="108"/>
      <c r="E106" s="108"/>
      <c r="F106" s="108"/>
      <c r="L106" s="1"/>
      <c r="M106" s="84"/>
      <c r="P106" s="42"/>
    </row>
    <row r="107" spans="1:16" ht="15" customHeight="1" x14ac:dyDescent="0.25">
      <c r="A107" s="109"/>
      <c r="B107" s="107"/>
      <c r="C107" s="108"/>
      <c r="D107" s="108"/>
      <c r="E107" s="108"/>
      <c r="F107" s="108"/>
      <c r="L107" s="1"/>
      <c r="M107" s="84"/>
      <c r="P107" s="42"/>
    </row>
    <row r="108" spans="1:16" ht="15" customHeight="1" x14ac:dyDescent="0.25">
      <c r="A108" s="109"/>
      <c r="B108" s="246" t="s">
        <v>303</v>
      </c>
      <c r="C108" s="108"/>
      <c r="D108" s="108"/>
      <c r="E108" s="108"/>
      <c r="F108" s="108"/>
      <c r="L108" s="1"/>
      <c r="M108" s="84"/>
      <c r="P108" s="42"/>
    </row>
    <row r="109" spans="1:16" ht="15" customHeight="1" x14ac:dyDescent="0.25">
      <c r="A109" s="109" t="s">
        <v>15</v>
      </c>
      <c r="B109" s="107" t="s">
        <v>238</v>
      </c>
      <c r="C109" s="108"/>
      <c r="D109" s="108"/>
      <c r="E109" s="108"/>
      <c r="F109" s="108"/>
      <c r="L109" s="1"/>
      <c r="M109" s="84"/>
      <c r="P109" s="42"/>
    </row>
    <row r="110" spans="1:16" ht="15" customHeight="1" x14ac:dyDescent="0.25">
      <c r="A110" s="109" t="s">
        <v>15</v>
      </c>
      <c r="B110" s="107" t="s">
        <v>239</v>
      </c>
      <c r="C110" s="108"/>
      <c r="D110" s="108"/>
      <c r="E110" s="108"/>
      <c r="F110" s="108"/>
      <c r="L110" s="1"/>
      <c r="M110" s="84"/>
      <c r="P110" s="42"/>
    </row>
    <row r="111" spans="1:16" ht="15" customHeight="1" x14ac:dyDescent="0.25">
      <c r="A111" s="109" t="s">
        <v>15</v>
      </c>
      <c r="B111" s="107" t="s">
        <v>304</v>
      </c>
      <c r="C111" s="108"/>
      <c r="D111" s="108"/>
      <c r="E111" s="108"/>
      <c r="F111" s="108"/>
      <c r="L111" s="1"/>
      <c r="M111" s="84"/>
      <c r="P111" s="42"/>
    </row>
    <row r="112" spans="1:16" ht="15" customHeight="1" x14ac:dyDescent="0.25">
      <c r="A112" s="109" t="s">
        <v>15</v>
      </c>
      <c r="B112" s="107" t="s">
        <v>302</v>
      </c>
      <c r="C112" s="108"/>
      <c r="D112" s="108"/>
      <c r="E112" s="108"/>
      <c r="F112" s="108"/>
      <c r="L112" s="1"/>
      <c r="M112" s="84"/>
      <c r="P112" s="42"/>
    </row>
    <row r="113" spans="1:16" ht="15" customHeight="1" x14ac:dyDescent="0.25">
      <c r="A113" s="109" t="s">
        <v>15</v>
      </c>
      <c r="B113" s="107" t="s">
        <v>305</v>
      </c>
      <c r="C113" s="108"/>
      <c r="D113" s="108"/>
      <c r="E113" s="108"/>
      <c r="F113" s="108"/>
      <c r="L113" s="1"/>
      <c r="M113" s="84"/>
      <c r="P113" s="42"/>
    </row>
    <row r="114" spans="1:16" ht="15" customHeight="1" x14ac:dyDescent="0.25">
      <c r="A114" s="109"/>
      <c r="B114" s="107"/>
      <c r="L114" s="1"/>
      <c r="M114" s="84"/>
      <c r="P114" s="42"/>
    </row>
    <row r="115" spans="1:16" ht="15" customHeight="1" x14ac:dyDescent="0.25">
      <c r="A115" s="109"/>
      <c r="B115" s="107"/>
      <c r="L115" s="1"/>
      <c r="M115" s="84"/>
      <c r="P115" s="42"/>
    </row>
    <row r="116" spans="1:16" ht="15" customHeight="1" x14ac:dyDescent="0.25">
      <c r="A116" s="109"/>
      <c r="B116" s="107"/>
      <c r="L116" s="1"/>
      <c r="M116" s="84"/>
      <c r="P116" s="42"/>
    </row>
    <row r="117" spans="1:16" ht="15" customHeight="1" x14ac:dyDescent="0.25">
      <c r="A117" s="109"/>
      <c r="B117" s="107"/>
      <c r="L117" s="1"/>
      <c r="M117" s="84"/>
      <c r="P117" s="42"/>
    </row>
    <row r="118" spans="1:16" ht="15" customHeight="1" x14ac:dyDescent="0.25">
      <c r="A118" s="109"/>
      <c r="B118" s="107"/>
      <c r="L118" s="1"/>
      <c r="M118" s="84"/>
      <c r="P118" s="42"/>
    </row>
    <row r="119" spans="1:16" ht="15" customHeight="1" x14ac:dyDescent="0.25">
      <c r="A119" s="109"/>
      <c r="B119" s="107"/>
      <c r="L119" s="1"/>
      <c r="M119" s="84"/>
      <c r="P119" s="42"/>
    </row>
    <row r="120" spans="1:16" ht="15" customHeight="1" x14ac:dyDescent="0.25">
      <c r="A120" s="109"/>
      <c r="B120" s="107"/>
      <c r="L120" s="1"/>
      <c r="M120" s="84"/>
      <c r="P120" s="42"/>
    </row>
    <row r="121" spans="1:16" ht="15" customHeight="1" x14ac:dyDescent="0.25">
      <c r="A121" s="109"/>
      <c r="B121" s="107"/>
      <c r="L121" s="1"/>
      <c r="M121" s="84"/>
      <c r="P121" s="42"/>
    </row>
    <row r="122" spans="1:16" ht="15" customHeight="1" x14ac:dyDescent="0.25">
      <c r="A122" s="109"/>
      <c r="B122" s="107"/>
      <c r="M122" s="85"/>
      <c r="P122" s="42"/>
    </row>
    <row r="123" spans="1:16" ht="15" customHeight="1" x14ac:dyDescent="0.25">
      <c r="A123" s="109"/>
      <c r="B123" s="107"/>
      <c r="M123" s="85"/>
      <c r="O123" s="42"/>
      <c r="P123" s="42"/>
    </row>
    <row r="124" spans="1:16" ht="15" customHeight="1" x14ac:dyDescent="0.25">
      <c r="A124" s="109"/>
      <c r="B124" s="107"/>
      <c r="M124" s="85"/>
      <c r="O124" s="42"/>
      <c r="P124" s="42"/>
    </row>
    <row r="125" spans="1:16" ht="15" customHeight="1" x14ac:dyDescent="0.25">
      <c r="A125" s="109"/>
      <c r="B125" s="107"/>
      <c r="M125" s="85"/>
      <c r="O125" s="42"/>
      <c r="P125" s="42"/>
    </row>
    <row r="126" spans="1:16" ht="15" customHeight="1" x14ac:dyDescent="0.25">
      <c r="A126" s="109"/>
      <c r="B126" s="107"/>
      <c r="M126" s="85"/>
      <c r="O126" s="42"/>
      <c r="P126" s="42"/>
    </row>
    <row r="127" spans="1:16" ht="15" customHeight="1" x14ac:dyDescent="0.25">
      <c r="A127" s="109"/>
      <c r="B127" s="107"/>
      <c r="M127" s="85"/>
      <c r="O127" s="42"/>
      <c r="P127" s="42"/>
    </row>
    <row r="128" spans="1:16" ht="15" customHeight="1" x14ac:dyDescent="0.25">
      <c r="A128" s="109"/>
      <c r="B128" s="107"/>
      <c r="M128" s="85"/>
      <c r="O128" s="42"/>
      <c r="P128" s="42"/>
    </row>
    <row r="129" spans="1:20" ht="15" customHeight="1" x14ac:dyDescent="0.25">
      <c r="A129" s="109"/>
      <c r="B129" s="107"/>
      <c r="M129" s="85"/>
      <c r="O129" s="42"/>
      <c r="P129" s="42"/>
    </row>
    <row r="130" spans="1:20" ht="15" customHeight="1" x14ac:dyDescent="0.25">
      <c r="A130" s="109"/>
      <c r="B130" s="107"/>
      <c r="C130" s="108"/>
      <c r="D130" s="108"/>
      <c r="E130" s="108"/>
      <c r="F130" s="108"/>
      <c r="G130" s="108"/>
      <c r="H130" s="108"/>
      <c r="I130" s="108"/>
      <c r="M130" s="85"/>
      <c r="O130" s="42"/>
      <c r="P130" s="42"/>
    </row>
    <row r="131" spans="1:20" s="16" customFormat="1" x14ac:dyDescent="0.25">
      <c r="A131" s="58" t="s">
        <v>306</v>
      </c>
      <c r="B131" s="59" t="s">
        <v>307</v>
      </c>
      <c r="C131" s="61"/>
      <c r="D131" s="61"/>
      <c r="E131" s="61"/>
      <c r="F131" s="61"/>
      <c r="G131" s="61"/>
      <c r="H131" s="61"/>
      <c r="I131" s="110"/>
      <c r="O131" s="42"/>
      <c r="P131" s="42"/>
    </row>
    <row r="132" spans="1:20" s="16" customFormat="1" x14ac:dyDescent="0.25">
      <c r="A132" s="110" t="s">
        <v>15</v>
      </c>
      <c r="B132" s="16" t="s">
        <v>250</v>
      </c>
      <c r="C132" s="111"/>
      <c r="E132" s="28"/>
      <c r="F132" s="28"/>
      <c r="G132" s="28"/>
      <c r="I132" s="112"/>
      <c r="L132" s="59"/>
      <c r="N132" s="59"/>
      <c r="O132" s="42"/>
      <c r="P132" s="42"/>
    </row>
    <row r="133" spans="1:20" s="16" customFormat="1" ht="15.75" customHeight="1" x14ac:dyDescent="0.25">
      <c r="A133" s="110" t="s">
        <v>15</v>
      </c>
      <c r="B133" s="16" t="s">
        <v>251</v>
      </c>
      <c r="C133" s="111"/>
      <c r="E133" s="28"/>
      <c r="F133" s="28"/>
      <c r="G133" s="28"/>
      <c r="I133" s="112"/>
      <c r="L133" s="100" t="s">
        <v>279</v>
      </c>
      <c r="N133" s="59"/>
      <c r="O133" s="42"/>
      <c r="P133" s="42"/>
    </row>
    <row r="134" spans="1:20" s="16" customFormat="1" x14ac:dyDescent="0.25">
      <c r="A134" s="31" t="s">
        <v>15</v>
      </c>
      <c r="B134" s="16" t="s">
        <v>308</v>
      </c>
      <c r="L134" s="31" t="str">
        <f t="shared" ref="L134:L191" si="2">IF(M134&lt;&gt;"","•","")</f>
        <v>•</v>
      </c>
      <c r="M134" s="123" t="s">
        <v>250</v>
      </c>
      <c r="N134" s="123"/>
      <c r="O134" s="123"/>
      <c r="P134" s="123"/>
      <c r="Q134" s="123"/>
      <c r="R134" s="123"/>
      <c r="S134" s="123"/>
      <c r="T134" s="123"/>
    </row>
    <row r="135" spans="1:20" s="16" customFormat="1" x14ac:dyDescent="0.25">
      <c r="A135" s="31" t="s">
        <v>15</v>
      </c>
      <c r="B135" s="16" t="s">
        <v>309</v>
      </c>
      <c r="L135" s="31"/>
      <c r="M135" s="41"/>
      <c r="N135" s="41"/>
      <c r="O135" s="41"/>
      <c r="P135" s="41"/>
      <c r="Q135" s="41"/>
      <c r="R135" s="41"/>
      <c r="S135" s="41"/>
      <c r="T135" s="41"/>
    </row>
    <row r="136" spans="1:20" s="16" customFormat="1" x14ac:dyDescent="0.25">
      <c r="A136" s="31" t="s">
        <v>15</v>
      </c>
      <c r="B136" s="16" t="s">
        <v>310</v>
      </c>
      <c r="L136" s="31"/>
      <c r="M136" s="41"/>
      <c r="N136" s="41"/>
      <c r="O136" s="41"/>
      <c r="P136" s="41"/>
      <c r="Q136" s="41"/>
      <c r="R136" s="41"/>
      <c r="S136" s="41"/>
      <c r="T136" s="41"/>
    </row>
    <row r="137" spans="1:20" s="16" customFormat="1" x14ac:dyDescent="0.25">
      <c r="A137" s="31" t="s">
        <v>15</v>
      </c>
      <c r="B137" s="16" t="s">
        <v>311</v>
      </c>
      <c r="L137" s="31"/>
      <c r="M137" s="41"/>
      <c r="N137" s="41"/>
      <c r="O137" s="41"/>
      <c r="P137" s="41"/>
      <c r="Q137" s="41"/>
      <c r="R137" s="41"/>
      <c r="S137" s="41"/>
      <c r="T137" s="41"/>
    </row>
    <row r="138" spans="1:20" s="16" customFormat="1" x14ac:dyDescent="0.25">
      <c r="A138" s="31" t="s">
        <v>15</v>
      </c>
      <c r="B138" s="16" t="s">
        <v>312</v>
      </c>
      <c r="L138" s="31"/>
      <c r="M138" s="41"/>
      <c r="N138" s="41"/>
      <c r="O138" s="41"/>
      <c r="P138" s="41"/>
      <c r="Q138" s="41"/>
      <c r="R138" s="41"/>
      <c r="S138" s="41"/>
      <c r="T138" s="41"/>
    </row>
    <row r="139" spans="1:20" s="16" customFormat="1" x14ac:dyDescent="0.25">
      <c r="A139" s="31" t="s">
        <v>15</v>
      </c>
      <c r="B139" s="16" t="s">
        <v>313</v>
      </c>
      <c r="L139" s="31"/>
      <c r="M139" s="41"/>
      <c r="N139" s="41"/>
      <c r="O139" s="41"/>
      <c r="P139" s="41"/>
      <c r="Q139" s="41"/>
      <c r="R139" s="41"/>
      <c r="S139" s="41"/>
      <c r="T139" s="41"/>
    </row>
    <row r="140" spans="1:20" s="16" customFormat="1" x14ac:dyDescent="0.25">
      <c r="A140" s="31" t="s">
        <v>15</v>
      </c>
      <c r="B140" s="16" t="s">
        <v>314</v>
      </c>
      <c r="L140" s="31"/>
      <c r="M140" s="41"/>
      <c r="N140" s="41"/>
      <c r="O140" s="41"/>
      <c r="P140" s="41"/>
      <c r="Q140" s="41"/>
      <c r="R140" s="41"/>
      <c r="S140" s="41"/>
      <c r="T140" s="41"/>
    </row>
    <row r="141" spans="1:20" s="16" customFormat="1" x14ac:dyDescent="0.25">
      <c r="A141" s="31" t="s">
        <v>15</v>
      </c>
      <c r="B141" s="16" t="s">
        <v>254</v>
      </c>
      <c r="L141" s="31"/>
      <c r="M141" s="41"/>
      <c r="N141" s="41"/>
      <c r="O141" s="41"/>
      <c r="P141" s="41"/>
      <c r="Q141" s="41"/>
      <c r="R141" s="41"/>
      <c r="S141" s="41"/>
      <c r="T141" s="41"/>
    </row>
    <row r="142" spans="1:20" s="16" customFormat="1" x14ac:dyDescent="0.25">
      <c r="A142" s="31" t="s">
        <v>15</v>
      </c>
      <c r="B142" s="16" t="s">
        <v>255</v>
      </c>
      <c r="L142" s="31"/>
      <c r="M142" s="41"/>
      <c r="N142" s="41"/>
      <c r="O142" s="41"/>
      <c r="P142" s="41"/>
      <c r="Q142" s="41"/>
      <c r="R142" s="41"/>
      <c r="S142" s="41"/>
      <c r="T142" s="41"/>
    </row>
    <row r="143" spans="1:20" s="16" customFormat="1" x14ac:dyDescent="0.25">
      <c r="A143" s="31" t="s">
        <v>15</v>
      </c>
      <c r="B143" s="16" t="s">
        <v>315</v>
      </c>
      <c r="L143" s="31"/>
      <c r="M143" s="41"/>
      <c r="N143" s="41"/>
      <c r="O143" s="41"/>
      <c r="P143" s="41"/>
      <c r="Q143" s="41"/>
      <c r="R143" s="41"/>
      <c r="S143" s="41"/>
      <c r="T143" s="41"/>
    </row>
    <row r="144" spans="1:20" s="16" customFormat="1" x14ac:dyDescent="0.25">
      <c r="A144" s="31" t="s">
        <v>15</v>
      </c>
      <c r="B144" s="16" t="s">
        <v>305</v>
      </c>
      <c r="L144" s="31"/>
      <c r="M144" s="41"/>
      <c r="N144" s="41"/>
      <c r="O144" s="41"/>
      <c r="P144" s="41"/>
      <c r="Q144" s="41"/>
      <c r="R144" s="41"/>
      <c r="S144" s="41"/>
      <c r="T144" s="41"/>
    </row>
    <row r="145" spans="1:20" s="16" customFormat="1" x14ac:dyDescent="0.25">
      <c r="A145" s="31"/>
      <c r="L145" s="31"/>
      <c r="M145" s="41"/>
      <c r="N145" s="41"/>
      <c r="O145" s="41"/>
      <c r="P145" s="41"/>
      <c r="Q145" s="41"/>
      <c r="R145" s="41"/>
      <c r="S145" s="41"/>
      <c r="T145" s="41"/>
    </row>
    <row r="146" spans="1:20" s="16" customFormat="1" x14ac:dyDescent="0.25">
      <c r="A146" s="113">
        <v>2.4</v>
      </c>
      <c r="B146" s="59" t="s">
        <v>316</v>
      </c>
      <c r="L146" s="31"/>
      <c r="M146" s="41"/>
      <c r="N146" s="41"/>
      <c r="O146" s="41"/>
      <c r="P146" s="41"/>
      <c r="Q146" s="41"/>
      <c r="R146" s="41"/>
      <c r="S146" s="41"/>
      <c r="T146" s="41"/>
    </row>
    <row r="147" spans="1:20" s="16" customFormat="1" x14ac:dyDescent="0.25">
      <c r="A147" s="31" t="s">
        <v>15</v>
      </c>
      <c r="B147" s="16" t="s">
        <v>264</v>
      </c>
      <c r="L147" s="31"/>
      <c r="M147" s="41"/>
      <c r="N147" s="41"/>
      <c r="O147" s="41"/>
      <c r="P147" s="41"/>
      <c r="Q147" s="41"/>
      <c r="R147" s="41"/>
      <c r="S147" s="41"/>
      <c r="T147" s="41"/>
    </row>
    <row r="148" spans="1:20" s="16" customFormat="1" x14ac:dyDescent="0.25">
      <c r="A148" s="31" t="s">
        <v>15</v>
      </c>
      <c r="B148" s="16" t="s">
        <v>265</v>
      </c>
      <c r="L148" s="31"/>
      <c r="M148" s="41"/>
      <c r="N148" s="41"/>
      <c r="O148" s="41"/>
      <c r="P148" s="41"/>
      <c r="Q148" s="41"/>
      <c r="R148" s="41"/>
      <c r="S148" s="41"/>
      <c r="T148" s="41"/>
    </row>
    <row r="149" spans="1:20" s="16" customFormat="1" x14ac:dyDescent="0.25">
      <c r="A149" s="31" t="s">
        <v>15</v>
      </c>
      <c r="B149" s="16" t="s">
        <v>317</v>
      </c>
      <c r="L149" s="31"/>
      <c r="M149" s="41"/>
      <c r="N149" s="41"/>
      <c r="O149" s="41"/>
      <c r="P149" s="41"/>
      <c r="Q149" s="41"/>
      <c r="R149" s="41"/>
      <c r="S149" s="41"/>
      <c r="T149" s="41"/>
    </row>
    <row r="150" spans="1:20" s="16" customFormat="1" x14ac:dyDescent="0.25">
      <c r="A150" s="31"/>
      <c r="B150" s="16" t="s">
        <v>318</v>
      </c>
      <c r="L150" s="31"/>
      <c r="M150" s="41"/>
      <c r="N150" s="41"/>
      <c r="O150" s="41"/>
      <c r="P150" s="41"/>
      <c r="Q150" s="41"/>
      <c r="R150" s="41"/>
      <c r="S150" s="41"/>
      <c r="T150" s="41"/>
    </row>
    <row r="151" spans="1:20" s="16" customFormat="1" x14ac:dyDescent="0.25">
      <c r="A151" s="31" t="s">
        <v>15</v>
      </c>
      <c r="B151" s="16" t="s">
        <v>267</v>
      </c>
      <c r="L151" s="31"/>
      <c r="M151" s="41"/>
      <c r="N151" s="41"/>
      <c r="O151" s="41"/>
      <c r="P151" s="41"/>
      <c r="Q151" s="41"/>
      <c r="R151" s="41"/>
      <c r="S151" s="41"/>
      <c r="T151" s="41"/>
    </row>
    <row r="152" spans="1:20" s="16" customFormat="1" x14ac:dyDescent="0.25">
      <c r="A152" s="31" t="s">
        <v>15</v>
      </c>
      <c r="B152" s="16" t="s">
        <v>319</v>
      </c>
      <c r="L152" s="31"/>
      <c r="M152" s="41"/>
      <c r="N152" s="41"/>
      <c r="O152" s="41"/>
      <c r="P152" s="41"/>
      <c r="Q152" s="41"/>
      <c r="R152" s="41"/>
      <c r="S152" s="41"/>
      <c r="T152" s="41"/>
    </row>
    <row r="153" spans="1:20" s="16" customFormat="1" x14ac:dyDescent="0.25">
      <c r="A153" s="31"/>
      <c r="L153" s="31"/>
      <c r="M153" s="41"/>
      <c r="N153" s="41"/>
      <c r="O153" s="41"/>
      <c r="P153" s="41"/>
      <c r="Q153" s="41"/>
      <c r="R153" s="41"/>
      <c r="S153" s="41"/>
      <c r="T153" s="41"/>
    </row>
    <row r="154" spans="1:20" s="16" customFormat="1" x14ac:dyDescent="0.25">
      <c r="A154" s="31"/>
      <c r="L154" s="31"/>
      <c r="M154" s="41"/>
      <c r="N154" s="41"/>
      <c r="O154" s="41"/>
      <c r="P154" s="41"/>
      <c r="Q154" s="41"/>
      <c r="R154" s="41"/>
      <c r="S154" s="41"/>
      <c r="T154" s="41"/>
    </row>
    <row r="155" spans="1:20" s="16" customFormat="1" x14ac:dyDescent="0.25">
      <c r="A155" s="31"/>
      <c r="L155" s="31"/>
      <c r="M155" s="41"/>
      <c r="N155" s="41"/>
      <c r="O155" s="41"/>
      <c r="P155" s="41"/>
      <c r="Q155" s="41"/>
      <c r="R155" s="41"/>
      <c r="S155" s="41"/>
      <c r="T155" s="41"/>
    </row>
    <row r="156" spans="1:20" s="16" customFormat="1" x14ac:dyDescent="0.25">
      <c r="A156" s="31"/>
      <c r="L156" s="31"/>
      <c r="M156" s="41"/>
      <c r="N156" s="41"/>
      <c r="O156" s="41"/>
      <c r="P156" s="41"/>
      <c r="Q156" s="41"/>
      <c r="R156" s="41"/>
      <c r="S156" s="41"/>
      <c r="T156" s="41"/>
    </row>
    <row r="157" spans="1:20" s="16" customFormat="1" x14ac:dyDescent="0.25">
      <c r="A157" s="31"/>
      <c r="L157" s="31"/>
      <c r="M157" s="41"/>
      <c r="N157" s="41"/>
      <c r="O157" s="41"/>
      <c r="P157" s="41"/>
      <c r="Q157" s="41"/>
      <c r="R157" s="41"/>
      <c r="S157" s="41"/>
      <c r="T157" s="41"/>
    </row>
    <row r="158" spans="1:20" s="16" customFormat="1" x14ac:dyDescent="0.25">
      <c r="A158" s="31"/>
      <c r="L158" s="31"/>
      <c r="M158" s="41"/>
      <c r="N158" s="41"/>
      <c r="O158" s="41"/>
      <c r="P158" s="41"/>
      <c r="Q158" s="41"/>
      <c r="R158" s="41"/>
      <c r="S158" s="41"/>
      <c r="T158" s="41"/>
    </row>
    <row r="159" spans="1:20" s="16" customFormat="1" x14ac:dyDescent="0.25">
      <c r="A159" s="31"/>
      <c r="L159" s="31"/>
      <c r="M159" s="41"/>
      <c r="N159" s="41"/>
      <c r="O159" s="41"/>
      <c r="P159" s="41"/>
      <c r="Q159" s="41"/>
      <c r="R159" s="41"/>
      <c r="S159" s="41"/>
      <c r="T159" s="41"/>
    </row>
    <row r="160" spans="1:20" s="16" customFormat="1" x14ac:dyDescent="0.25">
      <c r="A160" s="31"/>
      <c r="L160" s="31"/>
      <c r="M160" s="41"/>
      <c r="N160" s="41"/>
      <c r="O160" s="41"/>
      <c r="P160" s="41"/>
      <c r="Q160" s="41"/>
      <c r="R160" s="41"/>
      <c r="S160" s="41"/>
      <c r="T160" s="41"/>
    </row>
    <row r="161" spans="1:20" s="16" customFormat="1" x14ac:dyDescent="0.25">
      <c r="A161" s="31"/>
      <c r="L161" s="31"/>
      <c r="M161" s="41"/>
      <c r="N161" s="41"/>
      <c r="O161" s="41"/>
      <c r="P161" s="41"/>
      <c r="Q161" s="41"/>
      <c r="R161" s="41"/>
      <c r="S161" s="41"/>
      <c r="T161" s="41"/>
    </row>
    <row r="162" spans="1:20" s="16" customFormat="1" x14ac:dyDescent="0.25">
      <c r="A162" s="31"/>
      <c r="L162" s="31"/>
      <c r="M162" s="41"/>
      <c r="N162" s="41"/>
      <c r="O162" s="41"/>
      <c r="P162" s="41"/>
      <c r="Q162" s="41"/>
      <c r="R162" s="41"/>
      <c r="S162" s="41"/>
      <c r="T162" s="41"/>
    </row>
    <row r="163" spans="1:20" s="16" customFormat="1" x14ac:dyDescent="0.25">
      <c r="A163" s="31"/>
      <c r="L163" s="31"/>
      <c r="M163" s="41"/>
      <c r="N163" s="41"/>
      <c r="O163" s="41"/>
      <c r="P163" s="41"/>
      <c r="Q163" s="41"/>
      <c r="R163" s="41"/>
      <c r="S163" s="41"/>
      <c r="T163" s="41"/>
    </row>
    <row r="164" spans="1:20" s="16" customFormat="1" x14ac:dyDescent="0.25">
      <c r="A164" s="31"/>
      <c r="L164" s="31"/>
      <c r="M164" s="41"/>
      <c r="N164" s="41"/>
      <c r="O164" s="41"/>
      <c r="P164" s="41"/>
      <c r="Q164" s="41"/>
      <c r="R164" s="41"/>
      <c r="S164" s="41"/>
      <c r="T164" s="41"/>
    </row>
    <row r="165" spans="1:20" s="16" customFormat="1" x14ac:dyDescent="0.25">
      <c r="A165" s="31"/>
      <c r="L165" s="31"/>
      <c r="M165" s="41"/>
      <c r="N165" s="41"/>
      <c r="O165" s="41"/>
      <c r="P165" s="41"/>
      <c r="Q165" s="41"/>
      <c r="R165" s="41"/>
      <c r="S165" s="41"/>
      <c r="T165" s="41"/>
    </row>
    <row r="166" spans="1:20" s="16" customFormat="1" x14ac:dyDescent="0.25">
      <c r="A166" s="31"/>
      <c r="L166" s="31"/>
      <c r="M166" s="41"/>
      <c r="N166" s="41"/>
      <c r="O166" s="41"/>
      <c r="P166" s="41"/>
      <c r="Q166" s="41"/>
      <c r="R166" s="41"/>
      <c r="S166" s="41"/>
      <c r="T166" s="41"/>
    </row>
    <row r="167" spans="1:20" s="16" customFormat="1" x14ac:dyDescent="0.25">
      <c r="A167" s="31"/>
      <c r="L167" s="31"/>
      <c r="M167" s="41"/>
      <c r="N167" s="41"/>
      <c r="O167" s="41"/>
      <c r="P167" s="41"/>
      <c r="Q167" s="41"/>
      <c r="R167" s="41"/>
      <c r="S167" s="41"/>
      <c r="T167" s="41"/>
    </row>
    <row r="168" spans="1:20" s="16" customFormat="1" x14ac:dyDescent="0.25">
      <c r="A168" s="31"/>
      <c r="L168" s="31"/>
      <c r="M168" s="41"/>
      <c r="N168" s="41"/>
      <c r="O168" s="41"/>
      <c r="P168" s="41"/>
      <c r="Q168" s="41"/>
      <c r="R168" s="41"/>
      <c r="S168" s="41"/>
      <c r="T168" s="41"/>
    </row>
    <row r="169" spans="1:20" s="16" customFormat="1" x14ac:dyDescent="0.25">
      <c r="A169" s="31"/>
      <c r="L169" s="31"/>
      <c r="M169" s="41"/>
      <c r="N169" s="41"/>
      <c r="O169" s="41"/>
      <c r="P169" s="41"/>
      <c r="Q169" s="41"/>
      <c r="R169" s="41"/>
      <c r="S169" s="41"/>
      <c r="T169" s="41"/>
    </row>
    <row r="170" spans="1:20" s="16" customFormat="1" x14ac:dyDescent="0.25">
      <c r="A170" s="31"/>
      <c r="L170" s="31"/>
      <c r="M170" s="41"/>
      <c r="N170" s="41"/>
      <c r="O170" s="41"/>
      <c r="P170" s="41"/>
      <c r="Q170" s="41"/>
      <c r="R170" s="41"/>
      <c r="S170" s="41"/>
      <c r="T170" s="41"/>
    </row>
    <row r="171" spans="1:20" s="16" customFormat="1" x14ac:dyDescent="0.25">
      <c r="A171" s="31"/>
      <c r="L171" s="31"/>
      <c r="M171" s="41"/>
      <c r="N171" s="41"/>
      <c r="O171" s="41"/>
      <c r="P171" s="41"/>
      <c r="Q171" s="41"/>
      <c r="R171" s="41"/>
      <c r="S171" s="41"/>
      <c r="T171" s="41"/>
    </row>
    <row r="172" spans="1:20" s="16" customFormat="1" x14ac:dyDescent="0.25">
      <c r="A172" s="31"/>
      <c r="L172" s="31"/>
      <c r="M172" s="41"/>
      <c r="N172" s="41"/>
      <c r="O172" s="41"/>
      <c r="P172" s="41"/>
      <c r="Q172" s="41"/>
      <c r="R172" s="41"/>
      <c r="S172" s="41"/>
      <c r="T172" s="41"/>
    </row>
    <row r="173" spans="1:20" s="16" customFormat="1" x14ac:dyDescent="0.25">
      <c r="A173" s="31"/>
      <c r="L173" s="31"/>
      <c r="M173" s="41"/>
      <c r="N173" s="41"/>
      <c r="O173" s="41"/>
      <c r="P173" s="41"/>
      <c r="Q173" s="41"/>
      <c r="R173" s="41"/>
      <c r="S173" s="41"/>
      <c r="T173" s="41"/>
    </row>
    <row r="174" spans="1:20" s="16" customFormat="1" x14ac:dyDescent="0.25">
      <c r="A174" s="31"/>
      <c r="L174" s="31"/>
      <c r="M174" s="41"/>
      <c r="N174" s="41"/>
      <c r="O174" s="41"/>
      <c r="P174" s="41"/>
      <c r="Q174" s="41"/>
      <c r="R174" s="41"/>
      <c r="S174" s="41"/>
      <c r="T174" s="41"/>
    </row>
    <row r="175" spans="1:20" s="16" customFormat="1" x14ac:dyDescent="0.25">
      <c r="A175" s="31"/>
      <c r="L175" s="31"/>
      <c r="M175" s="41"/>
      <c r="N175" s="41"/>
      <c r="O175" s="41"/>
      <c r="P175" s="41"/>
      <c r="Q175" s="41"/>
      <c r="R175" s="41"/>
      <c r="S175" s="41"/>
      <c r="T175" s="41"/>
    </row>
    <row r="176" spans="1:20" s="16" customFormat="1" x14ac:dyDescent="0.25">
      <c r="A176" s="31"/>
      <c r="L176" s="31"/>
      <c r="M176" s="41"/>
      <c r="N176" s="41"/>
      <c r="O176" s="41"/>
      <c r="P176" s="41"/>
      <c r="Q176" s="41"/>
      <c r="R176" s="41"/>
      <c r="S176" s="41"/>
      <c r="T176" s="41"/>
    </row>
    <row r="177" spans="1:20" s="16" customFormat="1" x14ac:dyDescent="0.25">
      <c r="A177" s="113">
        <v>2.5</v>
      </c>
      <c r="B177" s="59" t="s">
        <v>320</v>
      </c>
      <c r="L177" s="31"/>
      <c r="M177" s="41"/>
      <c r="N177" s="41"/>
      <c r="O177" s="41"/>
      <c r="P177" s="41"/>
      <c r="Q177" s="41"/>
      <c r="R177" s="41"/>
      <c r="S177" s="41"/>
      <c r="T177" s="41"/>
    </row>
    <row r="178" spans="1:20" s="16" customFormat="1" x14ac:dyDescent="0.25">
      <c r="A178" s="31" t="s">
        <v>15</v>
      </c>
      <c r="B178" s="16" t="s">
        <v>321</v>
      </c>
      <c r="L178" s="31"/>
      <c r="M178" s="41"/>
      <c r="N178" s="41"/>
      <c r="O178" s="41"/>
      <c r="P178" s="41"/>
      <c r="Q178" s="41"/>
      <c r="R178" s="41"/>
      <c r="S178" s="41"/>
      <c r="T178" s="41"/>
    </row>
    <row r="179" spans="1:20" s="16" customFormat="1" x14ac:dyDescent="0.25">
      <c r="A179" s="31" t="s">
        <v>15</v>
      </c>
      <c r="B179" s="16" t="s">
        <v>322</v>
      </c>
      <c r="L179" s="31"/>
      <c r="M179" s="41"/>
      <c r="N179" s="41"/>
      <c r="O179" s="41"/>
      <c r="P179" s="41"/>
      <c r="Q179" s="41"/>
      <c r="R179" s="41"/>
      <c r="S179" s="41"/>
      <c r="T179" s="41"/>
    </row>
    <row r="180" spans="1:20" s="16" customFormat="1" x14ac:dyDescent="0.25">
      <c r="A180" s="31" t="s">
        <v>15</v>
      </c>
      <c r="B180" s="16" t="s">
        <v>323</v>
      </c>
      <c r="L180" s="31"/>
      <c r="M180" s="41"/>
      <c r="N180" s="41"/>
      <c r="O180" s="41"/>
      <c r="P180" s="41"/>
      <c r="Q180" s="41"/>
      <c r="R180" s="41"/>
      <c r="S180" s="41"/>
      <c r="T180" s="41"/>
    </row>
    <row r="181" spans="1:20" s="16" customFormat="1" x14ac:dyDescent="0.25">
      <c r="A181" s="31"/>
      <c r="B181" s="16" t="s">
        <v>324</v>
      </c>
      <c r="L181" s="31" t="str">
        <f t="shared" si="2"/>
        <v>•</v>
      </c>
      <c r="M181" s="123" t="s">
        <v>251</v>
      </c>
      <c r="N181" s="123"/>
      <c r="O181" s="123"/>
      <c r="P181" s="123"/>
      <c r="Q181" s="123"/>
      <c r="R181" s="123"/>
      <c r="S181" s="123"/>
      <c r="T181" s="123"/>
    </row>
    <row r="182" spans="1:20" s="16" customFormat="1" x14ac:dyDescent="0.25">
      <c r="A182" s="31" t="s">
        <v>15</v>
      </c>
      <c r="B182" s="16" t="s">
        <v>325</v>
      </c>
      <c r="L182" s="31" t="str">
        <f t="shared" si="2"/>
        <v>•</v>
      </c>
      <c r="M182" s="41" t="s">
        <v>252</v>
      </c>
      <c r="N182" s="41"/>
      <c r="O182" s="41"/>
      <c r="P182" s="41"/>
      <c r="Q182" s="41"/>
      <c r="R182" s="41"/>
      <c r="S182" s="41"/>
      <c r="T182" s="41"/>
    </row>
    <row r="183" spans="1:20" s="16" customFormat="1" x14ac:dyDescent="0.25">
      <c r="A183" s="31"/>
      <c r="B183" s="16" t="s">
        <v>326</v>
      </c>
      <c r="L183" s="31"/>
      <c r="M183" s="41"/>
      <c r="N183" s="41"/>
      <c r="O183" s="41"/>
      <c r="P183" s="41"/>
      <c r="Q183" s="41"/>
      <c r="R183" s="41"/>
      <c r="S183" s="41"/>
      <c r="T183" s="41"/>
    </row>
    <row r="184" spans="1:20" s="16" customFormat="1" x14ac:dyDescent="0.25">
      <c r="A184" s="31" t="s">
        <v>15</v>
      </c>
      <c r="B184" s="16" t="s">
        <v>327</v>
      </c>
      <c r="L184" s="31" t="str">
        <f t="shared" si="2"/>
        <v>•</v>
      </c>
      <c r="M184" s="41" t="s">
        <v>253</v>
      </c>
      <c r="N184" s="41"/>
      <c r="O184" s="41"/>
      <c r="P184" s="41"/>
      <c r="Q184" s="41"/>
      <c r="R184" s="41"/>
      <c r="S184" s="41"/>
      <c r="T184" s="41"/>
    </row>
    <row r="185" spans="1:20" s="16" customFormat="1" x14ac:dyDescent="0.25">
      <c r="A185" s="31"/>
      <c r="L185" s="31" t="str">
        <f t="shared" si="2"/>
        <v>•</v>
      </c>
      <c r="M185" s="119" t="s">
        <v>278</v>
      </c>
      <c r="N185" s="119"/>
      <c r="O185" s="119"/>
      <c r="P185" s="119"/>
      <c r="Q185" s="119"/>
      <c r="R185" s="119"/>
      <c r="S185" s="119"/>
      <c r="T185" s="119"/>
    </row>
    <row r="186" spans="1:20" s="16" customFormat="1" x14ac:dyDescent="0.25">
      <c r="A186" s="113">
        <v>2.6</v>
      </c>
      <c r="B186" s="59" t="s">
        <v>328</v>
      </c>
      <c r="L186" s="31"/>
      <c r="M186" s="71"/>
      <c r="N186" s="71"/>
      <c r="O186" s="71"/>
      <c r="P186" s="71"/>
      <c r="Q186" s="71"/>
      <c r="R186" s="71"/>
      <c r="S186" s="71"/>
      <c r="T186" s="71"/>
    </row>
    <row r="187" spans="1:20" s="16" customFormat="1" x14ac:dyDescent="0.25">
      <c r="A187" s="31" t="s">
        <v>15</v>
      </c>
      <c r="B187" s="16" t="s">
        <v>329</v>
      </c>
      <c r="L187" s="31"/>
      <c r="M187" s="71"/>
      <c r="N187" s="71"/>
      <c r="O187" s="71"/>
      <c r="P187" s="71"/>
      <c r="Q187" s="71"/>
      <c r="R187" s="71"/>
      <c r="S187" s="71"/>
      <c r="T187" s="71"/>
    </row>
    <row r="188" spans="1:20" s="16" customFormat="1" x14ac:dyDescent="0.25">
      <c r="A188" s="31"/>
      <c r="B188" s="16" t="s">
        <v>330</v>
      </c>
      <c r="L188" s="31"/>
      <c r="M188" s="71"/>
      <c r="N188" s="71"/>
      <c r="O188" s="71"/>
      <c r="P188" s="71"/>
      <c r="Q188" s="71"/>
      <c r="R188" s="71"/>
      <c r="S188" s="71"/>
      <c r="T188" s="71"/>
    </row>
    <row r="189" spans="1:20" s="16" customFormat="1" x14ac:dyDescent="0.25">
      <c r="A189" s="31" t="str">
        <f t="shared" ref="A182:A189" si="3">IF(B189&lt;&gt;"","•","")</f>
        <v>•</v>
      </c>
      <c r="B189" s="16" t="s">
        <v>331</v>
      </c>
      <c r="L189" s="31" t="str">
        <f t="shared" si="2"/>
        <v>•</v>
      </c>
      <c r="M189" s="123" t="s">
        <v>254</v>
      </c>
      <c r="N189" s="123"/>
      <c r="O189" s="123"/>
      <c r="P189" s="123"/>
      <c r="Q189" s="123"/>
      <c r="R189" s="123"/>
      <c r="S189" s="123"/>
      <c r="T189" s="123"/>
    </row>
    <row r="190" spans="1:20" s="16" customFormat="1" x14ac:dyDescent="0.25">
      <c r="A190" s="31" t="s">
        <v>15</v>
      </c>
      <c r="B190" s="16" t="s">
        <v>332</v>
      </c>
      <c r="L190" s="31"/>
      <c r="M190" s="41"/>
      <c r="N190" s="41"/>
      <c r="O190" s="41"/>
      <c r="P190" s="41"/>
      <c r="Q190" s="41"/>
      <c r="R190" s="41"/>
      <c r="S190" s="41"/>
      <c r="T190" s="41"/>
    </row>
    <row r="191" spans="1:20" s="16" customFormat="1" x14ac:dyDescent="0.25">
      <c r="A191" s="31"/>
      <c r="B191" s="16" t="s">
        <v>333</v>
      </c>
      <c r="L191" s="31" t="str">
        <f t="shared" si="2"/>
        <v>•</v>
      </c>
      <c r="M191" s="123" t="s">
        <v>255</v>
      </c>
      <c r="N191" s="123"/>
      <c r="O191" s="123"/>
      <c r="P191" s="123"/>
      <c r="Q191" s="123"/>
      <c r="R191" s="123"/>
      <c r="S191" s="123"/>
      <c r="T191" s="123"/>
    </row>
    <row r="192" spans="1:20" s="16" customFormat="1" x14ac:dyDescent="0.25">
      <c r="A192" s="31"/>
      <c r="L192" s="31"/>
      <c r="M192" s="123"/>
      <c r="N192" s="123"/>
      <c r="O192" s="123"/>
      <c r="P192" s="123"/>
      <c r="Q192" s="123"/>
      <c r="R192" s="123"/>
      <c r="S192" s="123"/>
      <c r="T192" s="123"/>
    </row>
    <row r="193" spans="1:24" s="16" customFormat="1" x14ac:dyDescent="0.25">
      <c r="A193" s="113">
        <v>2.7</v>
      </c>
      <c r="B193" s="59" t="s">
        <v>334</v>
      </c>
      <c r="L193" s="88"/>
      <c r="M193" s="104"/>
      <c r="N193" s="42"/>
      <c r="Q193" s="31"/>
    </row>
    <row r="194" spans="1:24" s="16" customFormat="1" x14ac:dyDescent="0.25">
      <c r="A194" s="31" t="s">
        <v>15</v>
      </c>
      <c r="B194" s="16" t="s">
        <v>238</v>
      </c>
      <c r="L194" s="88"/>
      <c r="M194" s="104"/>
      <c r="O194" s="42"/>
      <c r="P194" s="42"/>
    </row>
    <row r="195" spans="1:24" s="16" customFormat="1" x14ac:dyDescent="0.25">
      <c r="A195" s="31" t="s">
        <v>15</v>
      </c>
      <c r="B195" s="16" t="s">
        <v>335</v>
      </c>
      <c r="L195" s="88" t="s">
        <v>15</v>
      </c>
      <c r="M195" s="104" t="s">
        <v>276</v>
      </c>
      <c r="O195" s="42"/>
      <c r="P195" s="42"/>
    </row>
    <row r="196" spans="1:24" s="16" customFormat="1" x14ac:dyDescent="0.25">
      <c r="A196" s="31" t="s">
        <v>15</v>
      </c>
      <c r="B196" s="16" t="s">
        <v>336</v>
      </c>
      <c r="L196" s="31"/>
    </row>
    <row r="197" spans="1:24" x14ac:dyDescent="0.25">
      <c r="A197" s="1" t="s">
        <v>15</v>
      </c>
      <c r="B197" t="s">
        <v>337</v>
      </c>
      <c r="L197" s="1"/>
      <c r="M197" s="86"/>
    </row>
    <row r="198" spans="1:24" ht="16.5" thickBot="1" x14ac:dyDescent="0.3">
      <c r="A198" s="110"/>
      <c r="B198" s="112"/>
      <c r="C198" s="112"/>
      <c r="D198" s="112"/>
      <c r="E198" s="112"/>
      <c r="F198" s="112"/>
      <c r="G198" s="112"/>
      <c r="H198" s="112"/>
      <c r="I198" s="112"/>
      <c r="L198" s="96" t="s">
        <v>237</v>
      </c>
      <c r="M198" s="86"/>
    </row>
    <row r="199" spans="1:24" x14ac:dyDescent="0.25">
      <c r="A199" s="110"/>
      <c r="C199" s="112"/>
      <c r="D199" s="112"/>
      <c r="E199" s="112"/>
      <c r="F199" s="112"/>
      <c r="G199" s="112"/>
      <c r="H199" s="112"/>
      <c r="I199" s="112"/>
      <c r="L199" s="95" t="s">
        <v>227</v>
      </c>
      <c r="M199" s="80" t="s">
        <v>238</v>
      </c>
      <c r="N199" s="89"/>
      <c r="O199" s="90"/>
    </row>
    <row r="200" spans="1:24" x14ac:dyDescent="0.25">
      <c r="A200" s="110"/>
      <c r="B200" s="112"/>
      <c r="C200" s="112"/>
      <c r="D200" s="112"/>
      <c r="E200" s="112"/>
      <c r="F200" s="112"/>
      <c r="G200" s="112"/>
      <c r="H200" s="112"/>
      <c r="I200" s="112"/>
      <c r="J200" s="29"/>
      <c r="K200" s="16"/>
      <c r="L200" s="88"/>
      <c r="M200" s="16" t="s">
        <v>273</v>
      </c>
      <c r="O200" s="69"/>
      <c r="R200" s="1"/>
      <c r="S200" s="1"/>
      <c r="T200" s="1"/>
      <c r="U200" s="1"/>
      <c r="V200" s="1"/>
      <c r="W200" s="1"/>
      <c r="X200" s="1"/>
    </row>
    <row r="201" spans="1:24" x14ac:dyDescent="0.25">
      <c r="A201" s="110"/>
      <c r="B201" s="112"/>
      <c r="C201" s="112"/>
      <c r="D201" s="112"/>
      <c r="E201" s="112"/>
      <c r="F201" s="112"/>
      <c r="G201" s="112"/>
      <c r="H201" s="112"/>
      <c r="I201" s="112"/>
      <c r="J201" s="29"/>
      <c r="K201" s="16"/>
      <c r="L201" s="88"/>
      <c r="M201" s="91" t="s">
        <v>257</v>
      </c>
      <c r="O201" s="69"/>
      <c r="R201" s="1"/>
      <c r="S201" s="1"/>
      <c r="T201" s="1"/>
      <c r="U201" s="1"/>
      <c r="V201" s="1"/>
      <c r="W201" s="1"/>
      <c r="X201" s="1"/>
    </row>
    <row r="202" spans="1:24" x14ac:dyDescent="0.25">
      <c r="A202" s="110"/>
      <c r="B202" s="112"/>
      <c r="C202" s="112"/>
      <c r="D202" s="112"/>
      <c r="E202" s="112"/>
      <c r="F202" s="112"/>
      <c r="G202" s="112"/>
      <c r="H202" s="112"/>
      <c r="I202" s="112"/>
      <c r="J202" s="29"/>
      <c r="K202" s="16"/>
      <c r="L202" s="88"/>
      <c r="M202" s="91"/>
      <c r="O202" s="69"/>
      <c r="R202" s="1"/>
      <c r="S202" s="1"/>
      <c r="T202" s="1"/>
      <c r="U202" s="1"/>
      <c r="V202" s="1"/>
      <c r="W202" s="1"/>
      <c r="X202" s="1"/>
    </row>
    <row r="203" spans="1:24" x14ac:dyDescent="0.25">
      <c r="A203" s="110"/>
      <c r="B203" s="112"/>
      <c r="C203" s="112"/>
      <c r="D203" s="112"/>
      <c r="E203" s="112"/>
      <c r="F203" s="112"/>
      <c r="G203" s="112"/>
      <c r="H203" s="112"/>
      <c r="I203" s="112"/>
      <c r="J203" s="29"/>
      <c r="K203" s="16"/>
      <c r="L203" s="88"/>
      <c r="M203" s="91"/>
      <c r="O203" s="69"/>
      <c r="R203" s="1"/>
      <c r="S203" s="1"/>
      <c r="T203" s="1"/>
      <c r="U203" s="1"/>
      <c r="V203" s="1"/>
      <c r="W203" s="1"/>
      <c r="X203" s="1"/>
    </row>
    <row r="204" spans="1:24" x14ac:dyDescent="0.25">
      <c r="A204" s="110"/>
      <c r="B204" s="112"/>
      <c r="C204" s="112"/>
      <c r="D204" s="112"/>
      <c r="E204" s="112"/>
      <c r="F204" s="112"/>
      <c r="G204" s="112"/>
      <c r="H204" s="112"/>
      <c r="I204" s="112"/>
      <c r="L204" s="102" t="s">
        <v>258</v>
      </c>
      <c r="M204" s="92" t="s">
        <v>238</v>
      </c>
      <c r="N204" s="79"/>
      <c r="O204" s="93"/>
      <c r="S204" s="1"/>
      <c r="T204" s="1"/>
      <c r="U204" s="1"/>
      <c r="V204" s="1"/>
      <c r="W204" s="1"/>
      <c r="X204" s="1"/>
    </row>
    <row r="205" spans="1:24" x14ac:dyDescent="0.25">
      <c r="A205" s="110"/>
      <c r="B205" s="112"/>
      <c r="C205" s="112"/>
      <c r="D205" s="112"/>
      <c r="E205" s="112"/>
      <c r="F205" s="112"/>
      <c r="G205" s="112"/>
      <c r="H205" s="112"/>
      <c r="I205" s="112"/>
      <c r="L205" s="94"/>
      <c r="M205" s="91" t="s">
        <v>239</v>
      </c>
      <c r="O205" s="69"/>
      <c r="S205" s="1"/>
      <c r="T205" s="1"/>
      <c r="U205" s="1"/>
      <c r="V205" s="1"/>
      <c r="W205" s="1"/>
      <c r="X205" s="1"/>
    </row>
    <row r="206" spans="1:24" x14ac:dyDescent="0.25">
      <c r="A206" s="110"/>
      <c r="B206" s="112"/>
      <c r="C206" s="112"/>
      <c r="D206" s="112"/>
      <c r="E206" s="112"/>
      <c r="F206" s="112"/>
      <c r="G206" s="112"/>
      <c r="H206" s="112"/>
      <c r="I206" s="112"/>
      <c r="L206" s="94"/>
      <c r="M206" s="25" t="s">
        <v>259</v>
      </c>
      <c r="O206" s="69"/>
      <c r="S206" s="1"/>
      <c r="T206" s="1"/>
      <c r="U206" s="1"/>
      <c r="V206" s="1"/>
      <c r="W206" s="1"/>
      <c r="X206" s="1"/>
    </row>
    <row r="207" spans="1:24" x14ac:dyDescent="0.25">
      <c r="A207" s="110"/>
      <c r="B207" s="112"/>
      <c r="C207" s="112"/>
      <c r="D207" s="112"/>
      <c r="E207" s="112"/>
      <c r="F207" s="112"/>
      <c r="G207" s="112"/>
      <c r="H207" s="112"/>
      <c r="I207" s="112"/>
      <c r="L207" s="94"/>
      <c r="M207" s="25" t="s">
        <v>260</v>
      </c>
      <c r="O207" s="69"/>
      <c r="S207" s="1"/>
      <c r="T207" s="1"/>
      <c r="U207" s="1"/>
      <c r="V207" s="1"/>
      <c r="W207" s="1"/>
      <c r="X207" s="1"/>
    </row>
    <row r="208" spans="1:24" x14ac:dyDescent="0.25">
      <c r="A208" s="110"/>
      <c r="B208" s="112"/>
      <c r="C208" s="112"/>
      <c r="D208" s="112"/>
      <c r="E208" s="112"/>
      <c r="F208" s="112"/>
      <c r="G208" s="112"/>
      <c r="H208" s="112"/>
      <c r="I208" s="112"/>
      <c r="L208" s="94"/>
      <c r="M208" s="25" t="s">
        <v>276</v>
      </c>
      <c r="O208" s="69"/>
      <c r="S208" s="1"/>
      <c r="T208" s="1"/>
      <c r="U208" s="1"/>
      <c r="V208" s="1"/>
      <c r="W208" s="1"/>
      <c r="X208" s="1"/>
    </row>
    <row r="209" spans="1:24" x14ac:dyDescent="0.25">
      <c r="A209" s="110"/>
      <c r="B209" s="112"/>
      <c r="C209" s="112"/>
      <c r="D209" s="112"/>
      <c r="E209" s="112"/>
      <c r="F209" s="112"/>
      <c r="G209" s="112"/>
      <c r="H209" s="112"/>
      <c r="I209" s="112"/>
      <c r="L209" s="94"/>
      <c r="M209" s="25"/>
      <c r="O209" s="69"/>
      <c r="S209" s="1"/>
      <c r="T209" s="1"/>
      <c r="U209" s="1"/>
      <c r="V209" s="1"/>
      <c r="W209" s="1"/>
      <c r="X209" s="1"/>
    </row>
    <row r="210" spans="1:24" x14ac:dyDescent="0.25">
      <c r="A210" s="110"/>
      <c r="B210" s="112"/>
      <c r="C210" s="112"/>
      <c r="D210" s="112"/>
      <c r="E210" s="112"/>
      <c r="F210" s="112"/>
      <c r="G210" s="112"/>
      <c r="H210" s="112"/>
      <c r="I210" s="112"/>
      <c r="L210" s="98"/>
      <c r="M210" s="101"/>
      <c r="N210" s="6"/>
      <c r="O210" s="99"/>
      <c r="S210" s="1"/>
      <c r="T210" s="1"/>
      <c r="U210" s="1"/>
      <c r="V210" s="1"/>
      <c r="W210" s="1"/>
      <c r="X210" s="1"/>
    </row>
    <row r="211" spans="1:24" x14ac:dyDescent="0.25">
      <c r="A211" s="110"/>
      <c r="B211" s="112"/>
      <c r="C211" s="112"/>
      <c r="D211" s="112"/>
      <c r="E211" s="112"/>
      <c r="F211" s="112"/>
      <c r="G211" s="112"/>
      <c r="H211" s="112"/>
      <c r="I211" s="112"/>
      <c r="L211" s="88" t="s">
        <v>256</v>
      </c>
      <c r="M211" s="25" t="s">
        <v>261</v>
      </c>
      <c r="O211" s="69"/>
      <c r="S211" s="1"/>
      <c r="T211" s="1"/>
      <c r="U211" s="1"/>
      <c r="V211" s="1"/>
      <c r="W211" s="1"/>
      <c r="X211" s="1"/>
    </row>
    <row r="212" spans="1:24" x14ac:dyDescent="0.25">
      <c r="A212" s="110"/>
      <c r="B212" s="112"/>
      <c r="C212" s="112"/>
      <c r="D212" s="112"/>
      <c r="E212" s="112"/>
      <c r="F212" s="112"/>
      <c r="G212" s="112"/>
      <c r="H212" s="112"/>
      <c r="I212" s="112"/>
      <c r="L212" s="68"/>
      <c r="M212" t="s">
        <v>262</v>
      </c>
      <c r="O212" s="69"/>
      <c r="T212" s="1"/>
    </row>
    <row r="213" spans="1:24" x14ac:dyDescent="0.25">
      <c r="A213" s="110"/>
      <c r="B213" s="112"/>
      <c r="C213" s="112"/>
      <c r="D213" s="112"/>
      <c r="E213" s="112"/>
      <c r="F213" s="112"/>
      <c r="G213" s="112"/>
      <c r="H213" s="112"/>
      <c r="I213" s="112"/>
      <c r="L213" s="68"/>
      <c r="M213" t="s">
        <v>263</v>
      </c>
      <c r="O213" s="69"/>
      <c r="T213" s="1"/>
    </row>
    <row r="214" spans="1:24" x14ac:dyDescent="0.25">
      <c r="A214" s="110"/>
      <c r="B214" s="112"/>
      <c r="C214" s="112"/>
      <c r="D214" s="112"/>
      <c r="E214" s="112"/>
      <c r="F214" s="112"/>
      <c r="G214" s="112"/>
      <c r="H214" s="112"/>
      <c r="I214" s="112"/>
      <c r="L214" s="68"/>
      <c r="O214" s="69"/>
      <c r="T214" s="1"/>
    </row>
    <row r="215" spans="1:24" ht="15.75" thickBot="1" x14ac:dyDescent="0.3">
      <c r="A215" s="110"/>
      <c r="B215" s="112"/>
      <c r="C215" s="112"/>
      <c r="D215" s="112"/>
      <c r="E215" s="112"/>
      <c r="F215" s="112"/>
      <c r="G215" s="112"/>
      <c r="H215" s="112"/>
      <c r="I215" s="112"/>
      <c r="L215" s="103"/>
      <c r="M215" s="81"/>
      <c r="N215" s="21"/>
      <c r="O215" s="70"/>
      <c r="T215" s="1"/>
    </row>
    <row r="216" spans="1:24" x14ac:dyDescent="0.25">
      <c r="A216" s="110"/>
      <c r="B216" s="112"/>
      <c r="C216" s="112"/>
      <c r="D216" s="112"/>
      <c r="E216" s="112"/>
      <c r="F216" s="112"/>
      <c r="G216" s="112"/>
      <c r="H216" s="112"/>
      <c r="I216" s="112"/>
      <c r="L216" s="31"/>
      <c r="M216" s="16"/>
    </row>
    <row r="217" spans="1:24" s="16" customFormat="1" x14ac:dyDescent="0.25">
      <c r="A217" s="110"/>
      <c r="B217" s="112"/>
      <c r="C217" s="112"/>
      <c r="D217" s="112"/>
      <c r="E217" s="112"/>
      <c r="F217" s="112"/>
      <c r="G217" s="112"/>
      <c r="H217" s="112"/>
      <c r="I217" s="112"/>
    </row>
    <row r="218" spans="1:24" s="16" customFormat="1" ht="15.75" customHeight="1" thickBot="1" x14ac:dyDescent="0.3">
      <c r="A218" s="31"/>
      <c r="L218" s="59" t="s">
        <v>134</v>
      </c>
    </row>
    <row r="219" spans="1:24" s="16" customFormat="1" x14ac:dyDescent="0.25">
      <c r="A219" s="31" t="str">
        <f t="shared" ref="A219:A222" si="4">IF(B219&lt;&gt;"","•","")</f>
        <v/>
      </c>
      <c r="L219" s="97" t="s">
        <v>15</v>
      </c>
      <c r="M219" s="80" t="s">
        <v>264</v>
      </c>
      <c r="N219" s="80"/>
      <c r="O219" s="87"/>
    </row>
    <row r="220" spans="1:24" s="16" customFormat="1" x14ac:dyDescent="0.25">
      <c r="A220" s="31" t="str">
        <f t="shared" si="4"/>
        <v/>
      </c>
      <c r="L220" s="88" t="s">
        <v>15</v>
      </c>
      <c r="M220" s="16" t="s">
        <v>265</v>
      </c>
      <c r="O220" s="76"/>
    </row>
    <row r="221" spans="1:24" s="16" customFormat="1" x14ac:dyDescent="0.25">
      <c r="A221" s="31" t="str">
        <f t="shared" si="4"/>
        <v/>
      </c>
      <c r="L221" s="88" t="s">
        <v>15</v>
      </c>
      <c r="M221" s="16" t="s">
        <v>266</v>
      </c>
      <c r="O221" s="76"/>
    </row>
    <row r="222" spans="1:24" s="16" customFormat="1" x14ac:dyDescent="0.25">
      <c r="A222" s="31" t="str">
        <f t="shared" si="4"/>
        <v/>
      </c>
      <c r="L222" s="88" t="s">
        <v>15</v>
      </c>
      <c r="M222" s="16" t="s">
        <v>267</v>
      </c>
      <c r="O222" s="76"/>
    </row>
    <row r="223" spans="1:24" s="16" customFormat="1" ht="15" customHeight="1" x14ac:dyDescent="0.25">
      <c r="A223" s="60" t="s">
        <v>135</v>
      </c>
      <c r="B223" s="59" t="s">
        <v>210</v>
      </c>
      <c r="D223" s="42"/>
      <c r="E223" s="42"/>
      <c r="F223" s="42"/>
      <c r="G223" s="42"/>
      <c r="H223" s="42"/>
      <c r="I223" s="58"/>
      <c r="K223" s="59"/>
      <c r="L223"/>
      <c r="N223" s="42"/>
      <c r="O223" s="42"/>
      <c r="P223" s="42"/>
    </row>
    <row r="224" spans="1:24" s="16" customFormat="1" ht="15" customHeight="1" x14ac:dyDescent="0.25">
      <c r="A224" s="65" t="s">
        <v>211</v>
      </c>
      <c r="B224" s="59" t="s">
        <v>223</v>
      </c>
      <c r="D224" s="42"/>
      <c r="E224" s="42"/>
      <c r="F224" s="42"/>
      <c r="G224" s="42"/>
      <c r="H224" s="42"/>
      <c r="I224" s="58"/>
      <c r="K224" s="59"/>
      <c r="N224" s="42"/>
      <c r="O224" s="42"/>
      <c r="P224" s="42"/>
    </row>
    <row r="225" spans="1:24" s="16" customFormat="1" ht="15" customHeight="1" x14ac:dyDescent="0.25">
      <c r="A225" s="60"/>
      <c r="B225" s="119" t="s">
        <v>277</v>
      </c>
      <c r="C225" s="119"/>
      <c r="D225" s="119"/>
      <c r="E225" s="119"/>
      <c r="F225" s="119"/>
      <c r="G225" s="119"/>
      <c r="H225" s="119"/>
      <c r="I225" s="119"/>
      <c r="K225" s="59"/>
      <c r="N225" s="42"/>
      <c r="O225" s="42"/>
      <c r="P225" s="42"/>
    </row>
    <row r="226" spans="1:24" s="16" customFormat="1" ht="15" customHeight="1" x14ac:dyDescent="0.25">
      <c r="A226" s="60"/>
      <c r="B226" s="119"/>
      <c r="C226" s="119"/>
      <c r="D226" s="119"/>
      <c r="E226" s="119"/>
      <c r="F226" s="119"/>
      <c r="G226" s="119"/>
      <c r="H226" s="119"/>
      <c r="I226" s="119"/>
      <c r="K226" s="59"/>
      <c r="M226" s="42"/>
      <c r="N226" s="42"/>
      <c r="O226" s="42"/>
      <c r="P226" s="42"/>
    </row>
    <row r="227" spans="1:24" s="16" customFormat="1" ht="15" customHeight="1" x14ac:dyDescent="0.25">
      <c r="A227" s="60"/>
      <c r="B227" s="119"/>
      <c r="C227" s="119"/>
      <c r="D227" s="119"/>
      <c r="E227" s="119"/>
      <c r="F227" s="119"/>
      <c r="G227" s="119"/>
      <c r="H227" s="119"/>
      <c r="I227" s="119"/>
      <c r="K227" s="59"/>
      <c r="M227" s="42"/>
      <c r="N227" s="42"/>
      <c r="O227" s="42"/>
      <c r="P227" s="42"/>
    </row>
    <row r="228" spans="1:24" s="16" customFormat="1" ht="15" customHeight="1" x14ac:dyDescent="0.25">
      <c r="A228" s="60"/>
      <c r="B228" s="119"/>
      <c r="C228" s="119"/>
      <c r="D228" s="119"/>
      <c r="E228" s="119"/>
      <c r="F228" s="119"/>
      <c r="G228" s="119"/>
      <c r="H228" s="119"/>
      <c r="I228" s="119"/>
      <c r="K228" s="59"/>
      <c r="M228" s="42"/>
      <c r="N228" s="42"/>
      <c r="O228" s="42"/>
      <c r="P228" s="42"/>
    </row>
    <row r="229" spans="1:24" s="16" customFormat="1" ht="10.15" customHeight="1" x14ac:dyDescent="0.25">
      <c r="A229" s="60"/>
      <c r="B229" s="59"/>
      <c r="D229" s="42"/>
      <c r="E229" s="42"/>
      <c r="F229" s="42"/>
      <c r="G229" s="42"/>
      <c r="H229" s="42"/>
      <c r="I229" s="58"/>
      <c r="K229" s="59"/>
      <c r="M229" s="42"/>
      <c r="N229" s="42"/>
      <c r="O229" s="42"/>
      <c r="P229" s="42"/>
    </row>
    <row r="230" spans="1:24" s="16" customFormat="1" ht="15" customHeight="1" x14ac:dyDescent="0.25">
      <c r="A230" s="59">
        <v>3.2</v>
      </c>
      <c r="B230" s="59" t="s">
        <v>225</v>
      </c>
      <c r="D230" s="42"/>
      <c r="E230" s="42"/>
      <c r="F230" s="42"/>
      <c r="G230" s="42"/>
      <c r="H230" s="42"/>
      <c r="I230" s="58"/>
      <c r="K230" s="59"/>
      <c r="M230" s="42"/>
      <c r="N230" s="42"/>
      <c r="O230" s="42"/>
      <c r="P230" s="42"/>
    </row>
    <row r="231" spans="1:24" s="16" customFormat="1" ht="13.15" customHeight="1" x14ac:dyDescent="0.25">
      <c r="A231" s="60"/>
      <c r="B231" s="119" t="s">
        <v>220</v>
      </c>
      <c r="C231" s="119"/>
      <c r="D231" s="119"/>
      <c r="E231" s="119"/>
      <c r="F231" s="119"/>
      <c r="G231" s="119"/>
      <c r="H231" s="119"/>
      <c r="I231" s="119"/>
      <c r="K231" s="59"/>
      <c r="M231" s="42"/>
      <c r="N231" s="42"/>
      <c r="O231" s="42"/>
      <c r="P231" s="42"/>
    </row>
    <row r="232" spans="1:24" s="16" customFormat="1" ht="15" customHeight="1" x14ac:dyDescent="0.25">
      <c r="A232" s="60"/>
      <c r="B232" s="119"/>
      <c r="C232" s="119"/>
      <c r="D232" s="119"/>
      <c r="E232" s="119"/>
      <c r="F232" s="119"/>
      <c r="G232" s="119"/>
      <c r="H232" s="119"/>
      <c r="I232" s="119"/>
      <c r="K232" s="59" t="s">
        <v>217</v>
      </c>
      <c r="M232" s="42"/>
      <c r="N232" s="42"/>
      <c r="O232" s="42"/>
      <c r="P232" s="42"/>
      <c r="Q232" s="59"/>
    </row>
    <row r="233" spans="1:24" s="16" customFormat="1" ht="15" customHeight="1" x14ac:dyDescent="0.25">
      <c r="A233" s="33" t="s">
        <v>15</v>
      </c>
      <c r="B233" s="25" t="s">
        <v>215</v>
      </c>
      <c r="D233" s="42"/>
      <c r="E233" s="42"/>
      <c r="F233" s="42"/>
      <c r="G233" s="42"/>
      <c r="H233" s="42"/>
      <c r="I233" s="58"/>
      <c r="K233" s="16" t="s">
        <v>215</v>
      </c>
      <c r="M233" s="42"/>
      <c r="N233" s="42"/>
      <c r="O233" s="42"/>
      <c r="P233" s="42"/>
      <c r="Q233" s="67"/>
    </row>
    <row r="234" spans="1:24" s="16" customFormat="1" ht="15" customHeight="1" x14ac:dyDescent="0.25">
      <c r="A234" s="33" t="s">
        <v>15</v>
      </c>
      <c r="B234" s="25" t="s">
        <v>218</v>
      </c>
      <c r="D234" s="42"/>
      <c r="E234" s="42"/>
      <c r="F234" s="42"/>
      <c r="G234" s="42"/>
      <c r="H234" s="42"/>
      <c r="I234" s="58"/>
      <c r="K234" s="66" t="s">
        <v>216</v>
      </c>
      <c r="M234" s="42"/>
      <c r="N234" s="42"/>
      <c r="O234" s="42"/>
      <c r="P234" s="42"/>
      <c r="Q234" s="67"/>
    </row>
    <row r="235" spans="1:24" s="16" customFormat="1" ht="15" customHeight="1" x14ac:dyDescent="0.25">
      <c r="A235" s="33"/>
      <c r="B235" s="25"/>
      <c r="D235" s="42"/>
      <c r="E235" s="42"/>
      <c r="F235" s="42"/>
      <c r="G235" s="42"/>
      <c r="H235" s="42"/>
      <c r="I235" s="58"/>
      <c r="K235" s="66" t="s">
        <v>218</v>
      </c>
      <c r="M235" s="42"/>
      <c r="N235" s="42"/>
      <c r="O235" s="42"/>
      <c r="P235" s="42"/>
      <c r="Q235" s="67"/>
    </row>
    <row r="236" spans="1:24" s="16" customFormat="1" ht="15" customHeight="1" x14ac:dyDescent="0.25">
      <c r="A236" s="33"/>
      <c r="B236" s="25"/>
      <c r="D236" s="42"/>
      <c r="E236" s="42"/>
      <c r="F236" s="42"/>
      <c r="G236" s="42"/>
      <c r="H236" s="42"/>
      <c r="I236" s="58"/>
      <c r="K236" s="66"/>
      <c r="M236" s="42"/>
      <c r="N236" s="42"/>
      <c r="O236" s="42"/>
      <c r="P236" s="42"/>
      <c r="Q236" s="67"/>
    </row>
    <row r="237" spans="1:24" s="16" customFormat="1" ht="15" customHeight="1" x14ac:dyDescent="0.25">
      <c r="A237" s="60"/>
      <c r="B237" s="59"/>
      <c r="D237" s="42"/>
      <c r="E237" s="42"/>
      <c r="F237" s="42"/>
      <c r="G237" s="42"/>
      <c r="H237" s="42"/>
      <c r="I237" s="58"/>
      <c r="K237" s="59"/>
      <c r="M237" s="42"/>
      <c r="N237" s="42"/>
      <c r="O237" s="42"/>
      <c r="P237" s="42"/>
    </row>
    <row r="238" spans="1:24" s="16" customFormat="1" ht="15" customHeight="1" x14ac:dyDescent="0.25">
      <c r="A238" s="59">
        <v>3.3</v>
      </c>
      <c r="B238" s="59" t="s">
        <v>226</v>
      </c>
      <c r="D238" s="42"/>
      <c r="E238" s="42"/>
      <c r="F238" s="42"/>
      <c r="G238" s="42"/>
      <c r="H238" s="42"/>
      <c r="I238" s="58"/>
      <c r="M238" s="42"/>
      <c r="N238" s="42"/>
      <c r="O238" s="42"/>
      <c r="P238" s="42"/>
    </row>
    <row r="239" spans="1:24" s="16" customFormat="1" ht="15" customHeight="1" thickBot="1" x14ac:dyDescent="0.3">
      <c r="A239" s="59"/>
      <c r="B239" s="123" t="s">
        <v>224</v>
      </c>
      <c r="C239" s="123"/>
      <c r="D239" s="123"/>
      <c r="E239" s="123"/>
      <c r="F239" s="123"/>
      <c r="G239" s="123"/>
      <c r="H239" s="123"/>
      <c r="I239" s="123"/>
      <c r="K239" s="59" t="s">
        <v>274</v>
      </c>
      <c r="M239" s="42"/>
      <c r="N239" s="42"/>
      <c r="O239" s="42"/>
      <c r="P239" s="42"/>
      <c r="R239" s="59"/>
      <c r="X239" s="59"/>
    </row>
    <row r="240" spans="1:24" s="16" customFormat="1" ht="15" customHeight="1" thickTop="1" thickBot="1" x14ac:dyDescent="0.3">
      <c r="A240" s="106" t="s">
        <v>15</v>
      </c>
      <c r="B240" s="25" t="s">
        <v>338</v>
      </c>
      <c r="C240" s="25"/>
      <c r="D240" s="29"/>
      <c r="E240" s="25"/>
      <c r="F240" s="29"/>
      <c r="K240" s="105"/>
      <c r="L240" s="25"/>
      <c r="M240" s="25"/>
      <c r="N240" s="29"/>
      <c r="O240" s="25"/>
      <c r="P240" s="29"/>
      <c r="R240" s="33"/>
      <c r="S240" s="25"/>
      <c r="X240" s="33"/>
    </row>
    <row r="241" spans="1:25" s="16" customFormat="1" ht="15" customHeight="1" thickTop="1" x14ac:dyDescent="0.25">
      <c r="A241" s="106" t="s">
        <v>15</v>
      </c>
      <c r="B241" s="25" t="s">
        <v>339</v>
      </c>
      <c r="C241" s="25"/>
      <c r="D241" s="48"/>
      <c r="E241" s="47"/>
      <c r="F241" s="48"/>
      <c r="K241" s="74"/>
      <c r="L241" s="25"/>
      <c r="M241" s="25"/>
      <c r="N241" s="48"/>
      <c r="O241" s="47"/>
      <c r="P241" s="48"/>
      <c r="R241" s="33"/>
      <c r="S241" s="25"/>
      <c r="X241" s="33"/>
    </row>
    <row r="242" spans="1:25" s="16" customFormat="1" ht="15" customHeight="1" x14ac:dyDescent="0.25">
      <c r="A242" s="106" t="s">
        <v>15</v>
      </c>
      <c r="B242" s="25" t="s">
        <v>340</v>
      </c>
      <c r="C242" s="25"/>
      <c r="D242" s="48"/>
      <c r="E242" s="47"/>
      <c r="F242" s="48"/>
      <c r="K242" s="74"/>
      <c r="L242" s="25"/>
      <c r="M242" s="25"/>
      <c r="N242" s="48"/>
      <c r="O242" s="47"/>
      <c r="P242" s="48"/>
      <c r="R242" s="33"/>
      <c r="S242" s="25"/>
      <c r="X242" s="33"/>
      <c r="Y242" s="25"/>
    </row>
    <row r="243" spans="1:25" s="16" customFormat="1" ht="15" customHeight="1" x14ac:dyDescent="0.25">
      <c r="A243" s="106" t="s">
        <v>15</v>
      </c>
      <c r="B243" s="25" t="s">
        <v>341</v>
      </c>
      <c r="C243" s="35"/>
      <c r="D243" s="25"/>
      <c r="E243" s="47"/>
      <c r="F243" s="47"/>
      <c r="K243" s="74"/>
      <c r="L243" s="25"/>
      <c r="M243" s="35"/>
      <c r="N243" s="25"/>
      <c r="O243" s="47"/>
      <c r="P243" s="47"/>
      <c r="R243" s="33"/>
      <c r="S243" s="25"/>
      <c r="X243" s="33"/>
    </row>
    <row r="244" spans="1:25" s="16" customFormat="1" ht="15" customHeight="1" x14ac:dyDescent="0.25">
      <c r="A244" s="106" t="s">
        <v>15</v>
      </c>
      <c r="B244" s="25" t="s">
        <v>342</v>
      </c>
      <c r="C244" s="35"/>
      <c r="D244" s="35"/>
      <c r="E244" s="35"/>
      <c r="F244" s="35"/>
      <c r="K244" s="74"/>
      <c r="L244" s="25"/>
      <c r="M244" s="35"/>
      <c r="N244" s="35"/>
      <c r="O244" s="35"/>
      <c r="P244" s="35"/>
      <c r="R244" s="33"/>
      <c r="S244" s="25"/>
      <c r="X244" s="33"/>
    </row>
    <row r="245" spans="1:25" s="16" customFormat="1" ht="15" customHeight="1" x14ac:dyDescent="0.25">
      <c r="A245" s="106" t="s">
        <v>15</v>
      </c>
      <c r="B245" s="25" t="s">
        <v>343</v>
      </c>
      <c r="C245"/>
      <c r="D245"/>
      <c r="E245"/>
      <c r="F245"/>
      <c r="K245" s="74"/>
      <c r="L245" s="75"/>
      <c r="O245"/>
      <c r="P245"/>
      <c r="R245" s="33"/>
      <c r="S245" s="25"/>
      <c r="X245" s="33"/>
      <c r="Y245" s="25"/>
    </row>
    <row r="246" spans="1:25" s="16" customFormat="1" ht="15" customHeight="1" x14ac:dyDescent="0.25">
      <c r="A246" s="106" t="s">
        <v>15</v>
      </c>
      <c r="B246" s="25" t="s">
        <v>344</v>
      </c>
      <c r="C246"/>
      <c r="D246"/>
      <c r="E246" s="34"/>
      <c r="F246"/>
      <c r="K246" s="74"/>
      <c r="L246" s="25"/>
      <c r="M246"/>
      <c r="N246"/>
      <c r="O246" s="34"/>
      <c r="P246"/>
      <c r="R246" s="33"/>
      <c r="S246" s="25"/>
      <c r="X246" s="33"/>
    </row>
    <row r="247" spans="1:25" s="16" customFormat="1" ht="15" customHeight="1" x14ac:dyDescent="0.25">
      <c r="A247" s="106" t="s">
        <v>15</v>
      </c>
      <c r="B247" s="25" t="s">
        <v>345</v>
      </c>
      <c r="K247" s="74"/>
      <c r="L247" s="25"/>
      <c r="M247"/>
      <c r="N247"/>
      <c r="R247" s="33"/>
      <c r="S247" s="25"/>
      <c r="X247" s="33"/>
    </row>
    <row r="248" spans="1:25" s="16" customFormat="1" ht="15" customHeight="1" x14ac:dyDescent="0.25">
      <c r="A248" s="106" t="s">
        <v>15</v>
      </c>
      <c r="B248" s="25" t="s">
        <v>346</v>
      </c>
      <c r="C248"/>
      <c r="D248"/>
      <c r="E248"/>
      <c r="F248"/>
      <c r="K248" s="74"/>
      <c r="M248"/>
      <c r="N248"/>
      <c r="O248"/>
      <c r="P248"/>
      <c r="R248" s="33"/>
      <c r="X248" s="33"/>
    </row>
    <row r="249" spans="1:25" s="16" customFormat="1" ht="15" customHeight="1" x14ac:dyDescent="0.25">
      <c r="A249" s="106" t="s">
        <v>15</v>
      </c>
      <c r="B249" s="25" t="s">
        <v>347</v>
      </c>
      <c r="C249"/>
      <c r="D249"/>
      <c r="E249"/>
      <c r="F249"/>
      <c r="K249" s="74"/>
      <c r="L249" s="75"/>
      <c r="R249" s="33"/>
      <c r="X249" s="33"/>
    </row>
    <row r="250" spans="1:25" s="16" customFormat="1" x14ac:dyDescent="0.25">
      <c r="R250" s="33"/>
    </row>
    <row r="251" spans="1:25" ht="15" customHeight="1" x14ac:dyDescent="0.25">
      <c r="A251" s="59">
        <v>3.4</v>
      </c>
      <c r="B251" s="59" t="s">
        <v>212</v>
      </c>
    </row>
    <row r="252" spans="1:25" ht="15" customHeight="1" x14ac:dyDescent="0.25">
      <c r="A252" s="59"/>
      <c r="B252" s="118" t="s">
        <v>64</v>
      </c>
      <c r="C252" s="118"/>
      <c r="D252" s="118"/>
      <c r="E252" s="118"/>
      <c r="F252" s="118"/>
      <c r="G252" s="118"/>
      <c r="H252" s="118"/>
      <c r="I252" s="118"/>
      <c r="K252" t="s">
        <v>65</v>
      </c>
    </row>
    <row r="253" spans="1:25" ht="15" customHeight="1" x14ac:dyDescent="0.25">
      <c r="A253" s="59"/>
      <c r="B253" s="78" t="s">
        <v>65</v>
      </c>
      <c r="E253" s="63" t="s">
        <v>213</v>
      </c>
      <c r="K253" s="1" t="s">
        <v>66</v>
      </c>
      <c r="L253" t="s">
        <v>206</v>
      </c>
    </row>
    <row r="254" spans="1:25" ht="15" customHeight="1" x14ac:dyDescent="0.25">
      <c r="B254" t="s">
        <v>68</v>
      </c>
      <c r="E254" s="16"/>
    </row>
    <row r="255" spans="1:25" s="25" customFormat="1" ht="10.15" customHeight="1" x14ac:dyDescent="0.25">
      <c r="A255"/>
      <c r="B255" s="16"/>
      <c r="C255" s="16"/>
      <c r="D255" s="42"/>
      <c r="E255" s="42"/>
      <c r="F255" s="42"/>
      <c r="G255" s="42"/>
      <c r="H255" s="42"/>
      <c r="I255"/>
      <c r="Q255"/>
      <c r="R255"/>
    </row>
    <row r="256" spans="1:25" s="16" customFormat="1" ht="15" customHeight="1" x14ac:dyDescent="0.25">
      <c r="A256" s="60" t="s">
        <v>136</v>
      </c>
      <c r="B256" s="59" t="s">
        <v>137</v>
      </c>
      <c r="D256" s="42"/>
      <c r="E256" s="42"/>
      <c r="F256" s="42"/>
      <c r="G256" s="42"/>
      <c r="H256" s="42"/>
      <c r="I256" s="58"/>
      <c r="K256" s="59"/>
      <c r="M256" s="42"/>
      <c r="N256" s="42"/>
      <c r="O256"/>
      <c r="P256" s="42"/>
    </row>
    <row r="257" spans="1:20" s="16" customFormat="1" ht="19.899999999999999" customHeight="1" x14ac:dyDescent="0.25">
      <c r="B257" s="123" t="s">
        <v>221</v>
      </c>
      <c r="C257" s="123"/>
      <c r="D257" s="123"/>
      <c r="E257" s="123"/>
      <c r="F257" s="123"/>
      <c r="G257" s="123"/>
      <c r="H257" s="123"/>
      <c r="I257" s="123"/>
      <c r="K257" s="59"/>
      <c r="L257" s="61"/>
    </row>
    <row r="258" spans="1:20" ht="15" customHeight="1" x14ac:dyDescent="0.25">
      <c r="B258" s="77" t="s">
        <v>142</v>
      </c>
      <c r="C258" s="77"/>
      <c r="D258" s="120" t="s">
        <v>143</v>
      </c>
      <c r="E258" s="120"/>
      <c r="F258" s="120" t="s">
        <v>144</v>
      </c>
      <c r="G258" s="120"/>
      <c r="H258" s="29"/>
      <c r="O258" s="25"/>
      <c r="P258" s="29"/>
    </row>
    <row r="259" spans="1:20" ht="15" customHeight="1" x14ac:dyDescent="0.25">
      <c r="B259" s="54" t="s">
        <v>138</v>
      </c>
      <c r="C259" s="54"/>
      <c r="D259" s="122" t="s">
        <v>139</v>
      </c>
      <c r="E259" s="122"/>
      <c r="F259" s="121">
        <v>10000000</v>
      </c>
      <c r="G259" s="121"/>
      <c r="H259" s="48"/>
      <c r="I259" s="25"/>
      <c r="O259" s="47"/>
      <c r="P259" s="48"/>
    </row>
    <row r="260" spans="1:20" ht="15" customHeight="1" x14ac:dyDescent="0.25">
      <c r="B260" s="54" t="s">
        <v>140</v>
      </c>
      <c r="C260" s="54"/>
      <c r="D260" s="122" t="s">
        <v>141</v>
      </c>
      <c r="E260" s="122"/>
      <c r="F260" s="121">
        <v>20000000</v>
      </c>
      <c r="G260" s="121"/>
      <c r="H260" s="48"/>
      <c r="O260" s="47"/>
      <c r="P260" s="66"/>
      <c r="Q260" s="25"/>
      <c r="R260" s="29"/>
      <c r="S260" s="25"/>
      <c r="T260" s="29"/>
    </row>
    <row r="261" spans="1:20" ht="15" customHeight="1" x14ac:dyDescent="0.25">
      <c r="B261" s="35" t="s">
        <v>214</v>
      </c>
      <c r="C261" s="35"/>
      <c r="D261" s="35"/>
      <c r="E261" s="25"/>
      <c r="F261" s="47"/>
      <c r="G261" s="47"/>
      <c r="H261" s="48"/>
      <c r="K261" s="35"/>
      <c r="L261" s="35"/>
      <c r="M261" s="35"/>
      <c r="N261" s="25"/>
      <c r="O261" s="47"/>
      <c r="P261" s="66"/>
      <c r="Q261" s="25"/>
      <c r="R261" s="48"/>
      <c r="S261" s="47"/>
      <c r="T261" s="48"/>
    </row>
    <row r="262" spans="1:20" x14ac:dyDescent="0.25">
      <c r="B262" s="35"/>
      <c r="C262" s="35"/>
      <c r="D262" s="35"/>
      <c r="E262" s="35"/>
      <c r="F262" s="35"/>
      <c r="G262" s="35"/>
      <c r="H262" s="35"/>
      <c r="I262" s="35"/>
      <c r="K262" s="35"/>
      <c r="L262" s="35"/>
      <c r="M262" s="35"/>
      <c r="N262" s="35"/>
      <c r="O262" s="35"/>
      <c r="P262" s="66"/>
      <c r="Q262" s="25"/>
      <c r="R262" s="48"/>
      <c r="S262" s="47"/>
      <c r="T262" s="48"/>
    </row>
    <row r="263" spans="1:20" s="16" customFormat="1" ht="15" customHeight="1" x14ac:dyDescent="0.25">
      <c r="A263" s="60" t="s">
        <v>202</v>
      </c>
      <c r="B263" s="59" t="s">
        <v>58</v>
      </c>
      <c r="C263" s="61"/>
      <c r="I263" s="58"/>
      <c r="K263" s="59"/>
      <c r="L263" s="61"/>
      <c r="P263" s="66"/>
      <c r="Q263" s="35"/>
      <c r="R263" s="25"/>
      <c r="S263" s="47"/>
      <c r="T263" s="47"/>
    </row>
    <row r="264" spans="1:20" ht="15" customHeight="1" x14ac:dyDescent="0.25">
      <c r="A264" s="1"/>
      <c r="B264" s="119" t="s">
        <v>203</v>
      </c>
      <c r="C264" s="119"/>
      <c r="D264" s="119"/>
      <c r="E264" s="119"/>
      <c r="F264" s="119"/>
      <c r="G264" s="119"/>
      <c r="H264" s="119"/>
      <c r="I264" s="119"/>
      <c r="P264" s="66"/>
      <c r="Q264" s="35"/>
      <c r="R264" s="35"/>
      <c r="S264" s="35"/>
      <c r="T264" s="35"/>
    </row>
    <row r="265" spans="1:20" ht="15" customHeight="1" x14ac:dyDescent="0.25">
      <c r="A265" s="1"/>
      <c r="B265" s="119"/>
      <c r="C265" s="119"/>
      <c r="D265" s="119"/>
      <c r="E265" s="119"/>
      <c r="F265" s="119"/>
      <c r="G265" s="119"/>
      <c r="H265" s="119"/>
      <c r="I265" s="119"/>
      <c r="P265" s="66"/>
    </row>
    <row r="266" spans="1:20" ht="15" customHeight="1" x14ac:dyDescent="0.25">
      <c r="A266" s="1"/>
      <c r="B266" s="119"/>
      <c r="C266" s="119"/>
      <c r="D266" s="119"/>
      <c r="E266" s="119"/>
      <c r="F266" s="119"/>
      <c r="G266" s="119"/>
      <c r="H266" s="119"/>
      <c r="I266" s="119"/>
      <c r="P266" s="66"/>
      <c r="S266" s="34"/>
    </row>
    <row r="267" spans="1:20" ht="15" customHeight="1" x14ac:dyDescent="0.25">
      <c r="A267" s="1"/>
      <c r="B267" s="119"/>
      <c r="C267" s="119"/>
      <c r="D267" s="119"/>
      <c r="E267" s="119"/>
      <c r="F267" s="119"/>
      <c r="G267" s="119"/>
      <c r="H267" s="119"/>
      <c r="I267" s="119"/>
      <c r="P267" s="66"/>
      <c r="Q267" s="16"/>
      <c r="R267" s="16"/>
      <c r="S267" s="16"/>
      <c r="T267" s="16"/>
    </row>
    <row r="268" spans="1:20" s="16" customFormat="1" x14ac:dyDescent="0.25">
      <c r="A268" s="60" t="s">
        <v>145</v>
      </c>
      <c r="B268" s="59" t="s">
        <v>70</v>
      </c>
      <c r="D268" s="42"/>
      <c r="E268" s="42"/>
      <c r="F268" s="42"/>
      <c r="G268" s="42"/>
      <c r="H268" s="42"/>
      <c r="I268" s="58"/>
      <c r="K268" s="59"/>
      <c r="M268" s="42"/>
      <c r="N268" s="42"/>
      <c r="O268" s="42"/>
      <c r="P268" s="42"/>
    </row>
    <row r="269" spans="1:20" ht="15" customHeight="1" x14ac:dyDescent="0.25">
      <c r="A269" s="46" t="s">
        <v>146</v>
      </c>
      <c r="B269" s="11" t="s">
        <v>72</v>
      </c>
      <c r="C269" s="15"/>
      <c r="E269" s="28"/>
      <c r="F269" s="42"/>
      <c r="G269" s="42"/>
      <c r="H269" s="42"/>
      <c r="I269" s="46"/>
      <c r="K269" s="11"/>
      <c r="L269" s="15"/>
      <c r="N269" s="28"/>
      <c r="O269" s="42"/>
      <c r="P269" s="42"/>
    </row>
    <row r="270" spans="1:20" ht="15" customHeight="1" x14ac:dyDescent="0.25">
      <c r="B270" s="119" t="s">
        <v>73</v>
      </c>
      <c r="C270" s="119"/>
      <c r="D270" s="119"/>
      <c r="E270" s="119"/>
      <c r="F270" s="119"/>
      <c r="G270" s="119"/>
      <c r="H270" s="119"/>
      <c r="I270" s="119"/>
    </row>
    <row r="271" spans="1:20" ht="15" customHeight="1" x14ac:dyDescent="0.25">
      <c r="B271" s="119"/>
      <c r="C271" s="119"/>
      <c r="D271" s="119"/>
      <c r="E271" s="119"/>
      <c r="F271" s="119"/>
      <c r="G271" s="119"/>
      <c r="H271" s="119"/>
      <c r="I271" s="119"/>
    </row>
    <row r="272" spans="1:20" ht="15" customHeight="1" x14ac:dyDescent="0.25">
      <c r="B272" s="129" t="s">
        <v>285</v>
      </c>
      <c r="C272" s="129"/>
      <c r="D272" s="140" t="s">
        <v>227</v>
      </c>
      <c r="E272" s="141"/>
      <c r="F272" s="140" t="s">
        <v>303</v>
      </c>
      <c r="G272" s="141"/>
      <c r="H272" s="129" t="s">
        <v>281</v>
      </c>
      <c r="I272" s="25"/>
      <c r="L272" s="59"/>
      <c r="M272" s="59"/>
      <c r="N272" s="59"/>
      <c r="O272" s="115"/>
      <c r="P272" s="115"/>
    </row>
    <row r="273" spans="1:16" ht="15" customHeight="1" x14ac:dyDescent="0.25">
      <c r="B273" s="129"/>
      <c r="C273" s="129"/>
      <c r="D273" s="142"/>
      <c r="E273" s="143"/>
      <c r="F273" s="142"/>
      <c r="G273" s="143"/>
      <c r="H273" s="129"/>
      <c r="I273" s="25"/>
      <c r="L273" s="59"/>
      <c r="M273" s="59"/>
      <c r="N273" s="59"/>
      <c r="O273" s="115"/>
      <c r="P273" s="115"/>
    </row>
    <row r="274" spans="1:16" ht="15" customHeight="1" x14ac:dyDescent="0.25">
      <c r="B274" s="136" t="s">
        <v>348</v>
      </c>
      <c r="C274" s="136"/>
      <c r="D274" s="144">
        <v>3600</v>
      </c>
      <c r="E274" s="145"/>
      <c r="F274" s="144">
        <v>3600</v>
      </c>
      <c r="G274" s="145"/>
      <c r="H274" s="116">
        <v>7200</v>
      </c>
      <c r="I274" s="25"/>
      <c r="L274" s="59"/>
      <c r="M274" s="59"/>
      <c r="N274" s="59"/>
      <c r="O274" s="115"/>
      <c r="P274" s="115"/>
    </row>
    <row r="275" spans="1:16" ht="15" customHeight="1" x14ac:dyDescent="0.25">
      <c r="B275" s="138" t="s">
        <v>349</v>
      </c>
      <c r="C275" s="139"/>
      <c r="D275" s="144">
        <v>1600</v>
      </c>
      <c r="E275" s="145"/>
      <c r="F275" s="144">
        <v>1600</v>
      </c>
      <c r="G275" s="145"/>
      <c r="H275" s="116">
        <v>3200</v>
      </c>
      <c r="I275" s="25"/>
      <c r="L275" s="59"/>
      <c r="M275" s="59"/>
      <c r="N275" s="59"/>
      <c r="O275" s="115"/>
      <c r="P275" s="115"/>
    </row>
    <row r="276" spans="1:16" ht="15" customHeight="1" x14ac:dyDescent="0.25">
      <c r="B276" s="136" t="s">
        <v>282</v>
      </c>
      <c r="C276" s="136"/>
      <c r="D276" s="146">
        <v>5200</v>
      </c>
      <c r="E276" s="147"/>
      <c r="F276" s="144">
        <v>5200</v>
      </c>
      <c r="G276" s="145"/>
      <c r="H276" s="116">
        <v>10400</v>
      </c>
      <c r="I276" s="25"/>
      <c r="L276" s="59"/>
      <c r="M276" s="59"/>
      <c r="N276" s="59"/>
      <c r="O276" s="115"/>
      <c r="P276" s="115"/>
    </row>
    <row r="277" spans="1:16" ht="15" customHeight="1" x14ac:dyDescent="0.25">
      <c r="B277" s="137" t="s">
        <v>283</v>
      </c>
      <c r="C277" s="137"/>
      <c r="D277" s="137"/>
      <c r="E277" s="137"/>
      <c r="F277" s="137"/>
      <c r="G277" s="137"/>
      <c r="H277" s="116">
        <v>1040</v>
      </c>
      <c r="I277" s="25"/>
      <c r="L277" s="59"/>
      <c r="M277" s="59"/>
      <c r="N277" s="59"/>
      <c r="O277" s="115"/>
      <c r="P277" s="115"/>
    </row>
    <row r="278" spans="1:16" ht="15" customHeight="1" x14ac:dyDescent="0.25">
      <c r="B278" s="137" t="s">
        <v>284</v>
      </c>
      <c r="C278" s="137"/>
      <c r="D278" s="137"/>
      <c r="E278" s="137"/>
      <c r="F278" s="137"/>
      <c r="G278" s="137"/>
      <c r="H278" s="116">
        <v>11440</v>
      </c>
      <c r="I278" s="25"/>
      <c r="L278" s="59"/>
      <c r="M278" s="59"/>
      <c r="N278" s="59"/>
      <c r="O278" s="115"/>
      <c r="P278" s="115"/>
    </row>
    <row r="279" spans="1:16" ht="15" customHeight="1" x14ac:dyDescent="0.25">
      <c r="B279" s="113"/>
      <c r="C279" s="59"/>
      <c r="D279" s="59"/>
      <c r="E279" s="59"/>
      <c r="F279" s="59"/>
      <c r="G279" s="114"/>
      <c r="H279" s="114"/>
      <c r="I279" s="25"/>
      <c r="L279" s="59"/>
      <c r="M279" s="59"/>
      <c r="N279" s="59"/>
      <c r="O279" s="115"/>
      <c r="P279" s="115"/>
    </row>
    <row r="280" spans="1:16" ht="15" customHeight="1" x14ac:dyDescent="0.25">
      <c r="B280" s="113"/>
      <c r="C280" s="59"/>
      <c r="D280" s="59"/>
      <c r="E280" s="59"/>
      <c r="F280" s="59"/>
      <c r="G280" s="114"/>
      <c r="H280" s="114"/>
      <c r="I280" s="25"/>
      <c r="L280" s="59"/>
      <c r="M280" s="59"/>
      <c r="N280" s="59"/>
      <c r="O280" s="115"/>
      <c r="P280" s="115"/>
    </row>
    <row r="281" spans="1:16" ht="15" customHeight="1" x14ac:dyDescent="0.25">
      <c r="A281" s="46" t="s">
        <v>207</v>
      </c>
      <c r="B281" s="11" t="s">
        <v>208</v>
      </c>
      <c r="C281" s="35"/>
      <c r="D281" s="35"/>
      <c r="E281" s="25"/>
      <c r="F281" s="47"/>
      <c r="G281" s="47"/>
      <c r="H281" s="48"/>
      <c r="P281" s="66"/>
    </row>
    <row r="282" spans="1:16" ht="15" customHeight="1" x14ac:dyDescent="0.25">
      <c r="B282" s="119" t="s">
        <v>78</v>
      </c>
      <c r="C282" s="119"/>
      <c r="D282" s="119"/>
      <c r="E282" s="119"/>
      <c r="F282" s="119"/>
      <c r="G282" s="119"/>
      <c r="H282" s="119"/>
      <c r="I282" s="119"/>
      <c r="P282" s="66"/>
    </row>
    <row r="283" spans="1:16" x14ac:dyDescent="0.25">
      <c r="A283" s="46"/>
      <c r="B283" s="119"/>
      <c r="C283" s="119"/>
      <c r="D283" s="119"/>
      <c r="E283" s="119"/>
      <c r="F283" s="119"/>
      <c r="G283" s="119"/>
      <c r="H283" s="119"/>
      <c r="I283" s="119"/>
      <c r="P283" s="66"/>
    </row>
    <row r="284" spans="1:16" x14ac:dyDescent="0.25">
      <c r="A284" s="46"/>
      <c r="B284" t="s">
        <v>240</v>
      </c>
      <c r="D284" t="s">
        <v>66</v>
      </c>
      <c r="E284" s="50">
        <v>320</v>
      </c>
      <c r="F284" s="50" t="s">
        <v>147</v>
      </c>
      <c r="G284" s="71"/>
      <c r="H284" s="71"/>
      <c r="I284" s="71"/>
    </row>
    <row r="285" spans="1:16" ht="15" customHeight="1" x14ac:dyDescent="0.25">
      <c r="B285" t="s">
        <v>79</v>
      </c>
      <c r="D285" t="s">
        <v>66</v>
      </c>
      <c r="E285" s="50">
        <v>280</v>
      </c>
      <c r="F285" s="50" t="s">
        <v>147</v>
      </c>
      <c r="H285" s="49"/>
      <c r="K285" s="59"/>
      <c r="L285" s="16"/>
      <c r="M285" s="42"/>
      <c r="N285" s="42"/>
      <c r="O285" s="42"/>
      <c r="P285" s="42"/>
    </row>
    <row r="286" spans="1:16" ht="15" customHeight="1" x14ac:dyDescent="0.25">
      <c r="B286" t="s">
        <v>269</v>
      </c>
      <c r="D286" t="s">
        <v>66</v>
      </c>
      <c r="E286" s="50">
        <v>150</v>
      </c>
      <c r="F286" s="50" t="s">
        <v>147</v>
      </c>
      <c r="H286" s="49"/>
      <c r="K286" s="11"/>
      <c r="L286" s="15"/>
      <c r="N286" s="28"/>
      <c r="O286" s="42"/>
      <c r="P286" s="42"/>
    </row>
    <row r="287" spans="1:16" x14ac:dyDescent="0.25">
      <c r="B287" t="s">
        <v>241</v>
      </c>
      <c r="D287" t="s">
        <v>66</v>
      </c>
      <c r="E287" s="50">
        <v>450</v>
      </c>
      <c r="F287" s="50" t="s">
        <v>222</v>
      </c>
      <c r="H287" s="49"/>
      <c r="N287" s="50"/>
      <c r="O287" s="50"/>
    </row>
    <row r="288" spans="1:16" x14ac:dyDescent="0.25">
      <c r="E288" s="50"/>
      <c r="F288" s="50"/>
      <c r="H288" s="49"/>
      <c r="N288" s="50"/>
      <c r="O288" s="50"/>
    </row>
    <row r="289" spans="1:16" ht="15" customHeight="1" x14ac:dyDescent="0.25">
      <c r="A289" s="46" t="s">
        <v>272</v>
      </c>
      <c r="B289" s="11" t="s">
        <v>271</v>
      </c>
      <c r="E289" s="50"/>
      <c r="F289" s="50"/>
      <c r="H289" s="49"/>
      <c r="N289" s="50"/>
      <c r="O289" s="50"/>
    </row>
    <row r="290" spans="1:16" x14ac:dyDescent="0.25">
      <c r="B290" s="25" t="s">
        <v>268</v>
      </c>
      <c r="C290" s="73"/>
      <c r="D290" s="73"/>
      <c r="E290" s="73"/>
      <c r="F290" s="72"/>
      <c r="G290" s="72"/>
      <c r="H290" s="48"/>
      <c r="P290" s="66"/>
    </row>
    <row r="291" spans="1:16" x14ac:dyDescent="0.25">
      <c r="B291" t="s">
        <v>270</v>
      </c>
      <c r="C291" s="73"/>
      <c r="D291" s="73"/>
      <c r="E291" s="73"/>
      <c r="F291" s="72"/>
      <c r="G291" s="72"/>
      <c r="H291" s="48"/>
      <c r="P291" s="66"/>
    </row>
    <row r="292" spans="1:16" x14ac:dyDescent="0.25">
      <c r="E292" s="50"/>
      <c r="F292" s="50"/>
      <c r="H292" s="49"/>
      <c r="N292" s="50"/>
      <c r="O292" s="50"/>
    </row>
    <row r="293" spans="1:16" s="16" customFormat="1" ht="19.899999999999999" customHeight="1" x14ac:dyDescent="0.25">
      <c r="A293" s="60" t="s">
        <v>152</v>
      </c>
      <c r="B293" s="59" t="s">
        <v>153</v>
      </c>
      <c r="K293" s="59"/>
    </row>
    <row r="294" spans="1:16" x14ac:dyDescent="0.25">
      <c r="A294" s="46"/>
      <c r="B294" s="11" t="s">
        <v>294</v>
      </c>
      <c r="K294" s="11"/>
    </row>
    <row r="295" spans="1:16" x14ac:dyDescent="0.25">
      <c r="A295" s="46"/>
      <c r="B295" s="11"/>
      <c r="C295" s="1" t="s">
        <v>157</v>
      </c>
      <c r="D295" s="1"/>
      <c r="E295" s="1"/>
      <c r="F295" s="1" t="s">
        <v>79</v>
      </c>
      <c r="K295" s="11"/>
      <c r="L295" s="51"/>
      <c r="M295" s="51"/>
      <c r="N295" s="51"/>
      <c r="O295" s="51"/>
    </row>
    <row r="296" spans="1:16" x14ac:dyDescent="0.25">
      <c r="B296" s="35" t="s">
        <v>155</v>
      </c>
      <c r="F296" t="s">
        <v>5</v>
      </c>
      <c r="K296" s="45"/>
    </row>
    <row r="297" spans="1:16" x14ac:dyDescent="0.25">
      <c r="B297" s="35" t="s">
        <v>286</v>
      </c>
      <c r="K297" s="45"/>
    </row>
    <row r="298" spans="1:16" x14ac:dyDescent="0.25">
      <c r="B298" s="35" t="s">
        <v>156</v>
      </c>
      <c r="F298" t="s">
        <v>67</v>
      </c>
      <c r="K298" s="45"/>
    </row>
    <row r="299" spans="1:16" x14ac:dyDescent="0.25">
      <c r="B299" s="35"/>
      <c r="F299" t="s">
        <v>65</v>
      </c>
      <c r="K299" s="45"/>
    </row>
    <row r="300" spans="1:16" x14ac:dyDescent="0.25">
      <c r="B300" s="35"/>
      <c r="F300" t="s">
        <v>149</v>
      </c>
    </row>
    <row r="301" spans="1:16" x14ac:dyDescent="0.25">
      <c r="B301" s="35"/>
      <c r="F301" t="s">
        <v>150</v>
      </c>
    </row>
    <row r="302" spans="1:16" x14ac:dyDescent="0.25">
      <c r="B302" s="35"/>
      <c r="F302" s="11" t="s">
        <v>151</v>
      </c>
      <c r="O302" s="11"/>
    </row>
    <row r="303" spans="1:16" x14ac:dyDescent="0.25">
      <c r="B303" s="35"/>
      <c r="F303" t="s">
        <v>148</v>
      </c>
      <c r="K303" s="45"/>
    </row>
    <row r="304" spans="1:16" x14ac:dyDescent="0.25">
      <c r="B304" s="35" t="s">
        <v>154</v>
      </c>
      <c r="K304" s="45"/>
    </row>
    <row r="305" spans="1:15" x14ac:dyDescent="0.25">
      <c r="B305" s="33"/>
      <c r="K305" s="45"/>
    </row>
    <row r="306" spans="1:15" x14ac:dyDescent="0.25">
      <c r="B306" s="33"/>
      <c r="K306" s="45"/>
    </row>
    <row r="307" spans="1:15" x14ac:dyDescent="0.25">
      <c r="B307" s="33"/>
      <c r="K307" s="45"/>
    </row>
    <row r="308" spans="1:15" x14ac:dyDescent="0.25">
      <c r="B308" s="33"/>
      <c r="K308" s="45"/>
    </row>
    <row r="309" spans="1:15" x14ac:dyDescent="0.25">
      <c r="B309" s="33" t="s">
        <v>131</v>
      </c>
      <c r="F309" s="128">
        <f ca="1">TODAY()</f>
        <v>45418</v>
      </c>
      <c r="G309" s="128"/>
      <c r="K309" s="45"/>
    </row>
    <row r="310" spans="1:15" x14ac:dyDescent="0.25">
      <c r="F310" s="24"/>
      <c r="O310" s="34"/>
    </row>
    <row r="311" spans="1:15" ht="19.899999999999999" customHeight="1" x14ac:dyDescent="0.25">
      <c r="A311" s="62" t="s">
        <v>158</v>
      </c>
      <c r="C311" s="24"/>
      <c r="I311" s="46"/>
      <c r="K311" s="11"/>
      <c r="L311" s="24"/>
    </row>
    <row r="312" spans="1:15" ht="25.15" customHeight="1" x14ac:dyDescent="0.25">
      <c r="A312" s="28">
        <v>1</v>
      </c>
      <c r="B312" s="126" t="s">
        <v>162</v>
      </c>
      <c r="C312" s="126"/>
      <c r="D312" s="126"/>
      <c r="E312" s="126"/>
      <c r="F312" s="126"/>
      <c r="G312" s="126"/>
      <c r="H312" s="126"/>
      <c r="I312" s="126"/>
    </row>
    <row r="313" spans="1:15" ht="25.15" customHeight="1" x14ac:dyDescent="0.25">
      <c r="A313" s="28">
        <v>2</v>
      </c>
      <c r="B313" s="126" t="s">
        <v>163</v>
      </c>
      <c r="C313" s="126"/>
      <c r="D313" s="126"/>
      <c r="E313" s="126"/>
      <c r="F313" s="126"/>
      <c r="G313" s="126"/>
      <c r="H313" s="126"/>
      <c r="I313" s="126"/>
    </row>
    <row r="314" spans="1:15" ht="34.9" customHeight="1" x14ac:dyDescent="0.25">
      <c r="A314" s="28">
        <v>3</v>
      </c>
      <c r="B314" s="126" t="s">
        <v>164</v>
      </c>
      <c r="C314" s="126"/>
      <c r="D314" s="126"/>
      <c r="E314" s="126"/>
      <c r="F314" s="126"/>
      <c r="G314" s="126"/>
      <c r="H314" s="126"/>
      <c r="I314" s="126"/>
    </row>
    <row r="315" spans="1:15" ht="45" customHeight="1" x14ac:dyDescent="0.25">
      <c r="A315" s="28">
        <v>4</v>
      </c>
      <c r="B315" s="126" t="s">
        <v>165</v>
      </c>
      <c r="C315" s="126"/>
      <c r="D315" s="126"/>
      <c r="E315" s="126"/>
      <c r="F315" s="126"/>
      <c r="G315" s="126"/>
      <c r="H315" s="126"/>
      <c r="I315" s="126"/>
    </row>
    <row r="316" spans="1:15" ht="12" customHeight="1" x14ac:dyDescent="0.25">
      <c r="A316" s="28">
        <v>5</v>
      </c>
      <c r="B316" s="126" t="s">
        <v>166</v>
      </c>
      <c r="C316" s="126"/>
      <c r="D316" s="126"/>
      <c r="E316" s="126"/>
      <c r="F316" s="126"/>
      <c r="G316" s="126"/>
      <c r="H316" s="126"/>
      <c r="I316" s="126"/>
    </row>
    <row r="317" spans="1:15" ht="25.15" customHeight="1" x14ac:dyDescent="0.25">
      <c r="A317" s="28"/>
      <c r="B317" s="126" t="s">
        <v>167</v>
      </c>
      <c r="C317" s="126"/>
      <c r="D317" s="126"/>
      <c r="E317" s="126"/>
      <c r="F317" s="126"/>
      <c r="G317" s="126"/>
      <c r="H317" s="126"/>
      <c r="I317" s="126"/>
    </row>
    <row r="318" spans="1:15" ht="34.9" customHeight="1" x14ac:dyDescent="0.25">
      <c r="A318" s="28"/>
      <c r="B318" s="126" t="s">
        <v>168</v>
      </c>
      <c r="C318" s="126"/>
      <c r="D318" s="126"/>
      <c r="E318" s="126"/>
      <c r="F318" s="126"/>
      <c r="G318" s="126"/>
      <c r="H318" s="126"/>
      <c r="I318" s="126"/>
    </row>
    <row r="319" spans="1:15" ht="25.15" customHeight="1" x14ac:dyDescent="0.25">
      <c r="A319" s="28"/>
      <c r="B319" s="126" t="s">
        <v>169</v>
      </c>
      <c r="C319" s="126"/>
      <c r="D319" s="126"/>
      <c r="E319" s="126"/>
      <c r="F319" s="126"/>
      <c r="G319" s="126"/>
      <c r="H319" s="126"/>
      <c r="I319" s="126"/>
    </row>
    <row r="320" spans="1:15" ht="25.15" customHeight="1" x14ac:dyDescent="0.25">
      <c r="A320" s="28">
        <v>6</v>
      </c>
      <c r="B320" s="126" t="s">
        <v>170</v>
      </c>
      <c r="C320" s="126"/>
      <c r="D320" s="126"/>
      <c r="E320" s="126"/>
      <c r="F320" s="126"/>
      <c r="G320" s="126"/>
      <c r="H320" s="126"/>
      <c r="I320" s="126"/>
    </row>
    <row r="321" spans="1:9" ht="12" customHeight="1" x14ac:dyDescent="0.25">
      <c r="A321" s="28"/>
      <c r="B321" s="126" t="s">
        <v>171</v>
      </c>
      <c r="C321" s="126"/>
      <c r="D321" s="126"/>
      <c r="E321" s="126"/>
      <c r="F321" s="126"/>
      <c r="G321" s="126"/>
      <c r="H321" s="126"/>
      <c r="I321" s="126"/>
    </row>
    <row r="322" spans="1:9" ht="12" customHeight="1" x14ac:dyDescent="0.25">
      <c r="A322" s="28"/>
      <c r="B322" s="126" t="s">
        <v>172</v>
      </c>
      <c r="C322" s="126"/>
      <c r="D322" s="126"/>
      <c r="E322" s="126"/>
      <c r="F322" s="126"/>
      <c r="G322" s="126"/>
      <c r="H322" s="126"/>
      <c r="I322" s="126"/>
    </row>
    <row r="323" spans="1:9" ht="34.9" customHeight="1" x14ac:dyDescent="0.25">
      <c r="A323" s="28">
        <v>7</v>
      </c>
      <c r="B323" s="126" t="s">
        <v>173</v>
      </c>
      <c r="C323" s="126"/>
      <c r="D323" s="126"/>
      <c r="E323" s="126"/>
      <c r="F323" s="126"/>
      <c r="G323" s="126"/>
      <c r="H323" s="126"/>
      <c r="I323" s="126"/>
    </row>
    <row r="324" spans="1:9" ht="12" customHeight="1" x14ac:dyDescent="0.25">
      <c r="A324" s="28">
        <v>8</v>
      </c>
      <c r="B324" s="126" t="s">
        <v>174</v>
      </c>
      <c r="C324" s="126"/>
      <c r="D324" s="126"/>
      <c r="E324" s="126"/>
      <c r="F324" s="126"/>
      <c r="G324" s="126"/>
      <c r="H324" s="126"/>
      <c r="I324" s="126"/>
    </row>
    <row r="325" spans="1:9" ht="34.9" customHeight="1" x14ac:dyDescent="0.25">
      <c r="A325" s="28"/>
      <c r="B325" s="126" t="s">
        <v>175</v>
      </c>
      <c r="C325" s="126"/>
      <c r="D325" s="126"/>
      <c r="E325" s="126"/>
      <c r="F325" s="126"/>
      <c r="G325" s="126"/>
      <c r="H325" s="126"/>
      <c r="I325" s="126"/>
    </row>
    <row r="326" spans="1:9" ht="25.15" customHeight="1" x14ac:dyDescent="0.25">
      <c r="A326" s="28"/>
      <c r="B326" s="126" t="s">
        <v>160</v>
      </c>
      <c r="C326" s="126"/>
      <c r="D326" s="126"/>
      <c r="E326" s="126"/>
      <c r="F326" s="126"/>
      <c r="G326" s="126"/>
      <c r="H326" s="126"/>
      <c r="I326" s="126"/>
    </row>
    <row r="327" spans="1:9" ht="34.9" customHeight="1" x14ac:dyDescent="0.25">
      <c r="A327" s="28"/>
      <c r="B327" s="126" t="s">
        <v>176</v>
      </c>
      <c r="C327" s="126"/>
      <c r="D327" s="126"/>
      <c r="E327" s="126"/>
      <c r="F327" s="126"/>
      <c r="G327" s="126"/>
      <c r="H327" s="126"/>
      <c r="I327" s="126"/>
    </row>
    <row r="328" spans="1:9" ht="25.15" customHeight="1" x14ac:dyDescent="0.25">
      <c r="A328" s="28"/>
      <c r="B328" s="126" t="s">
        <v>177</v>
      </c>
      <c r="C328" s="126"/>
      <c r="D328" s="126"/>
      <c r="E328" s="126"/>
      <c r="F328" s="126"/>
      <c r="G328" s="126"/>
      <c r="H328" s="126"/>
      <c r="I328" s="126"/>
    </row>
    <row r="329" spans="1:9" ht="12" customHeight="1" x14ac:dyDescent="0.25">
      <c r="A329" s="28"/>
      <c r="B329" s="126" t="s">
        <v>178</v>
      </c>
      <c r="C329" s="126"/>
      <c r="D329" s="126"/>
      <c r="E329" s="126"/>
      <c r="F329" s="126"/>
      <c r="G329" s="126"/>
      <c r="H329" s="126"/>
      <c r="I329" s="126"/>
    </row>
    <row r="330" spans="1:9" ht="12" customHeight="1" x14ac:dyDescent="0.25">
      <c r="A330" s="28"/>
      <c r="B330" s="126" t="s">
        <v>179</v>
      </c>
      <c r="C330" s="126"/>
      <c r="D330" s="126"/>
      <c r="E330" s="126"/>
      <c r="F330" s="126"/>
      <c r="G330" s="126"/>
      <c r="H330" s="126"/>
      <c r="I330" s="126"/>
    </row>
    <row r="331" spans="1:9" ht="55.15" customHeight="1" x14ac:dyDescent="0.25">
      <c r="A331" s="28">
        <v>9</v>
      </c>
      <c r="B331" s="126" t="s">
        <v>180</v>
      </c>
      <c r="C331" s="126"/>
      <c r="D331" s="126"/>
      <c r="E331" s="126"/>
      <c r="F331" s="126"/>
      <c r="G331" s="126"/>
      <c r="H331" s="126"/>
      <c r="I331" s="126"/>
    </row>
    <row r="332" spans="1:9" ht="25.15" customHeight="1" x14ac:dyDescent="0.25">
      <c r="A332" s="28">
        <v>10</v>
      </c>
      <c r="B332" s="126" t="s">
        <v>181</v>
      </c>
      <c r="C332" s="126"/>
      <c r="D332" s="126"/>
      <c r="E332" s="126"/>
      <c r="F332" s="126"/>
      <c r="G332" s="126"/>
      <c r="H332" s="126"/>
      <c r="I332" s="126"/>
    </row>
    <row r="333" spans="1:9" ht="12" customHeight="1" x14ac:dyDescent="0.25">
      <c r="A333" s="28"/>
      <c r="B333" s="126" t="s">
        <v>182</v>
      </c>
      <c r="C333" s="126"/>
      <c r="D333" s="126"/>
      <c r="E333" s="126"/>
      <c r="F333" s="126"/>
      <c r="G333" s="126"/>
      <c r="H333" s="126"/>
      <c r="I333" s="126"/>
    </row>
    <row r="334" spans="1:9" ht="12" customHeight="1" x14ac:dyDescent="0.25">
      <c r="A334" s="28"/>
      <c r="B334" s="126" t="s">
        <v>183</v>
      </c>
      <c r="C334" s="126"/>
      <c r="D334" s="126"/>
      <c r="E334" s="126"/>
      <c r="F334" s="126"/>
      <c r="G334" s="126"/>
      <c r="H334" s="126"/>
      <c r="I334" s="126"/>
    </row>
    <row r="335" spans="1:9" ht="12" customHeight="1" x14ac:dyDescent="0.25">
      <c r="A335" s="28"/>
      <c r="B335" s="126" t="s">
        <v>184</v>
      </c>
      <c r="C335" s="126"/>
      <c r="D335" s="126"/>
      <c r="E335" s="126"/>
      <c r="F335" s="126"/>
      <c r="G335" s="126"/>
      <c r="H335" s="126"/>
      <c r="I335" s="126"/>
    </row>
    <row r="336" spans="1:9" ht="12" customHeight="1" x14ac:dyDescent="0.25">
      <c r="A336" s="28"/>
      <c r="B336" s="126" t="s">
        <v>159</v>
      </c>
      <c r="C336" s="126"/>
      <c r="D336" s="126"/>
      <c r="E336" s="126"/>
      <c r="F336" s="126"/>
      <c r="G336" s="126"/>
      <c r="H336" s="126"/>
      <c r="I336" s="126"/>
    </row>
    <row r="337" spans="1:16" ht="12" customHeight="1" x14ac:dyDescent="0.25">
      <c r="A337" s="28">
        <v>11</v>
      </c>
      <c r="B337" s="126" t="s">
        <v>185</v>
      </c>
      <c r="C337" s="126"/>
      <c r="D337" s="126"/>
      <c r="E337" s="126"/>
      <c r="F337" s="126"/>
      <c r="G337" s="126"/>
      <c r="H337" s="126"/>
      <c r="I337" s="126"/>
    </row>
    <row r="338" spans="1:16" ht="12" customHeight="1" x14ac:dyDescent="0.25">
      <c r="A338" s="28"/>
      <c r="B338" s="126" t="s">
        <v>186</v>
      </c>
      <c r="C338" s="126"/>
      <c r="D338" s="126"/>
      <c r="E338" s="126"/>
      <c r="F338" s="126"/>
      <c r="G338" s="126"/>
      <c r="H338" s="126"/>
      <c r="I338" s="126"/>
    </row>
    <row r="339" spans="1:16" ht="12" customHeight="1" x14ac:dyDescent="0.25">
      <c r="A339" s="28"/>
      <c r="B339" s="53"/>
      <c r="C339" s="53"/>
      <c r="D339" s="53"/>
      <c r="E339" s="53"/>
      <c r="F339" s="53"/>
      <c r="G339" s="53"/>
      <c r="H339" s="53"/>
      <c r="I339" s="53"/>
      <c r="K339" s="53"/>
      <c r="L339" s="53"/>
      <c r="M339" s="53"/>
      <c r="N339" s="53"/>
      <c r="O339" s="53"/>
      <c r="P339" s="53"/>
    </row>
    <row r="340" spans="1:16" ht="34.9" customHeight="1" x14ac:dyDescent="0.25">
      <c r="A340" s="28"/>
      <c r="B340" s="126" t="s">
        <v>187</v>
      </c>
      <c r="C340" s="126"/>
      <c r="D340" s="126"/>
      <c r="E340" s="126"/>
      <c r="F340" s="126"/>
      <c r="G340" s="126"/>
      <c r="H340" s="126"/>
      <c r="I340" s="126"/>
    </row>
    <row r="341" spans="1:16" ht="25.15" customHeight="1" x14ac:dyDescent="0.25">
      <c r="A341" s="28">
        <v>12</v>
      </c>
      <c r="B341" s="126" t="s">
        <v>188</v>
      </c>
      <c r="C341" s="126"/>
      <c r="D341" s="126"/>
      <c r="E341" s="126"/>
      <c r="F341" s="126"/>
      <c r="G341" s="126"/>
      <c r="H341" s="126"/>
      <c r="I341" s="126"/>
    </row>
    <row r="342" spans="1:16" ht="25.15" customHeight="1" x14ac:dyDescent="0.25">
      <c r="A342" s="28"/>
      <c r="B342" s="126" t="s">
        <v>189</v>
      </c>
      <c r="C342" s="126"/>
      <c r="D342" s="126"/>
      <c r="E342" s="126"/>
      <c r="F342" s="126"/>
      <c r="G342" s="126"/>
      <c r="H342" s="126"/>
      <c r="I342" s="126"/>
    </row>
    <row r="343" spans="1:16" ht="12" customHeight="1" x14ac:dyDescent="0.25">
      <c r="A343" s="28"/>
      <c r="B343" s="126" t="s">
        <v>190</v>
      </c>
      <c r="C343" s="126"/>
      <c r="D343" s="126"/>
      <c r="E343" s="126"/>
      <c r="F343" s="126"/>
      <c r="G343" s="126"/>
      <c r="H343" s="126"/>
      <c r="I343" s="126"/>
    </row>
    <row r="344" spans="1:16" ht="25.15" customHeight="1" x14ac:dyDescent="0.25">
      <c r="A344" s="28"/>
      <c r="B344" s="126" t="s">
        <v>191</v>
      </c>
      <c r="C344" s="126"/>
      <c r="D344" s="126"/>
      <c r="E344" s="126"/>
      <c r="F344" s="126"/>
      <c r="G344" s="126"/>
      <c r="H344" s="126"/>
      <c r="I344" s="126"/>
    </row>
    <row r="345" spans="1:16" ht="25.15" customHeight="1" x14ac:dyDescent="0.25">
      <c r="A345" s="28"/>
      <c r="B345" s="126" t="s">
        <v>192</v>
      </c>
      <c r="C345" s="126"/>
      <c r="D345" s="126"/>
      <c r="E345" s="126"/>
      <c r="F345" s="126"/>
      <c r="G345" s="126"/>
      <c r="H345" s="126"/>
      <c r="I345" s="126"/>
    </row>
    <row r="346" spans="1:16" ht="25.15" customHeight="1" x14ac:dyDescent="0.25">
      <c r="A346" s="28">
        <v>13</v>
      </c>
      <c r="B346" s="126" t="s">
        <v>192</v>
      </c>
      <c r="C346" s="126"/>
      <c r="D346" s="126"/>
      <c r="E346" s="126"/>
      <c r="F346" s="126"/>
      <c r="G346" s="126"/>
      <c r="H346" s="126"/>
      <c r="I346" s="126"/>
    </row>
    <row r="347" spans="1:16" ht="12" customHeight="1" x14ac:dyDescent="0.25">
      <c r="A347" s="28"/>
      <c r="B347" s="126" t="s">
        <v>193</v>
      </c>
      <c r="C347" s="126"/>
      <c r="D347" s="126"/>
      <c r="E347" s="126"/>
      <c r="F347" s="126"/>
      <c r="G347" s="126"/>
      <c r="H347" s="126"/>
      <c r="I347" s="126"/>
    </row>
    <row r="348" spans="1:16" ht="24" customHeight="1" x14ac:dyDescent="0.25">
      <c r="A348" s="28"/>
      <c r="B348" s="126" t="s">
        <v>194</v>
      </c>
      <c r="C348" s="126"/>
      <c r="D348" s="126"/>
      <c r="E348" s="126"/>
      <c r="F348" s="126"/>
      <c r="G348" s="126"/>
      <c r="H348" s="126"/>
      <c r="I348" s="126"/>
    </row>
    <row r="349" spans="1:16" ht="12" customHeight="1" x14ac:dyDescent="0.25">
      <c r="A349" s="28">
        <v>14</v>
      </c>
      <c r="B349" s="126" t="s">
        <v>195</v>
      </c>
      <c r="C349" s="126"/>
      <c r="D349" s="126"/>
      <c r="E349" s="126"/>
      <c r="F349" s="126"/>
      <c r="G349" s="126"/>
      <c r="H349" s="126"/>
      <c r="I349" s="126"/>
    </row>
    <row r="350" spans="1:16" ht="24" customHeight="1" x14ac:dyDescent="0.25">
      <c r="A350" s="28"/>
      <c r="B350" s="126" t="s">
        <v>196</v>
      </c>
      <c r="C350" s="126"/>
      <c r="D350" s="126"/>
      <c r="E350" s="126"/>
      <c r="F350" s="126"/>
      <c r="G350" s="126"/>
      <c r="H350" s="126"/>
      <c r="I350" s="126"/>
    </row>
    <row r="351" spans="1:16" ht="24" customHeight="1" x14ac:dyDescent="0.25">
      <c r="A351" s="28"/>
      <c r="B351" s="126" t="s">
        <v>161</v>
      </c>
      <c r="C351" s="126"/>
      <c r="D351" s="126"/>
      <c r="E351" s="126"/>
      <c r="F351" s="126"/>
      <c r="G351" s="126"/>
      <c r="H351" s="126"/>
      <c r="I351" s="126"/>
    </row>
    <row r="352" spans="1:16" ht="12" customHeight="1" x14ac:dyDescent="0.25">
      <c r="A352" s="28"/>
      <c r="B352" s="126" t="s">
        <v>197</v>
      </c>
      <c r="C352" s="126"/>
      <c r="D352" s="126"/>
      <c r="E352" s="126"/>
      <c r="F352" s="126"/>
      <c r="G352" s="126"/>
      <c r="H352" s="126"/>
      <c r="I352" s="126"/>
    </row>
    <row r="353" spans="1:9" ht="12" customHeight="1" x14ac:dyDescent="0.25">
      <c r="A353" s="28"/>
      <c r="B353" s="126" t="s">
        <v>198</v>
      </c>
      <c r="C353" s="126"/>
      <c r="D353" s="126"/>
      <c r="E353" s="126"/>
      <c r="F353" s="126"/>
      <c r="G353" s="126"/>
      <c r="H353" s="126"/>
      <c r="I353" s="126"/>
    </row>
    <row r="354" spans="1:9" ht="25.15" customHeight="1" x14ac:dyDescent="0.25">
      <c r="A354" s="28">
        <v>15</v>
      </c>
      <c r="B354" s="126" t="s">
        <v>199</v>
      </c>
      <c r="C354" s="126"/>
      <c r="D354" s="126"/>
      <c r="E354" s="126"/>
      <c r="F354" s="126"/>
      <c r="G354" s="126"/>
      <c r="H354" s="126"/>
      <c r="I354" s="126"/>
    </row>
    <row r="355" spans="1:9" ht="25.15" customHeight="1" x14ac:dyDescent="0.25">
      <c r="A355" s="28">
        <v>16</v>
      </c>
      <c r="B355" s="126" t="s">
        <v>200</v>
      </c>
      <c r="C355" s="126"/>
      <c r="D355" s="126"/>
      <c r="E355" s="126"/>
      <c r="F355" s="126"/>
      <c r="G355" s="126"/>
      <c r="H355" s="126"/>
      <c r="I355" s="126"/>
    </row>
    <row r="356" spans="1:9" ht="25.15" customHeight="1" x14ac:dyDescent="0.25">
      <c r="A356" s="28">
        <v>17</v>
      </c>
      <c r="B356" s="126" t="s">
        <v>201</v>
      </c>
      <c r="C356" s="126"/>
      <c r="D356" s="126"/>
      <c r="E356" s="126"/>
      <c r="F356" s="126"/>
      <c r="G356" s="126"/>
      <c r="H356" s="126"/>
      <c r="I356" s="126"/>
    </row>
    <row r="357" spans="1:9" x14ac:dyDescent="0.25">
      <c r="A357" s="52"/>
    </row>
    <row r="358" spans="1:9" x14ac:dyDescent="0.25">
      <c r="A358" s="52"/>
    </row>
    <row r="359" spans="1:9" x14ac:dyDescent="0.25">
      <c r="A359" s="52"/>
    </row>
    <row r="360" spans="1:9" x14ac:dyDescent="0.25">
      <c r="A360" s="52"/>
    </row>
    <row r="361" spans="1:9" x14ac:dyDescent="0.25">
      <c r="A361" s="52"/>
    </row>
  </sheetData>
  <mergeCells count="105">
    <mergeCell ref="B276:C276"/>
    <mergeCell ref="B277:G277"/>
    <mergeCell ref="B278:G278"/>
    <mergeCell ref="B275:C275"/>
    <mergeCell ref="B272:C273"/>
    <mergeCell ref="B274:C274"/>
    <mergeCell ref="F272:G273"/>
    <mergeCell ref="F274:G274"/>
    <mergeCell ref="F275:G275"/>
    <mergeCell ref="F276:G276"/>
    <mergeCell ref="D272:E273"/>
    <mergeCell ref="D274:E274"/>
    <mergeCell ref="D276:E276"/>
    <mergeCell ref="D275:E275"/>
    <mergeCell ref="B45:C45"/>
    <mergeCell ref="D260:E260"/>
    <mergeCell ref="B257:I257"/>
    <mergeCell ref="B64:I64"/>
    <mergeCell ref="B225:I228"/>
    <mergeCell ref="A61:I62"/>
    <mergeCell ref="A68:I69"/>
    <mergeCell ref="C31:G31"/>
    <mergeCell ref="A43:D43"/>
    <mergeCell ref="F38:I38"/>
    <mergeCell ref="F39:I39"/>
    <mergeCell ref="F40:I40"/>
    <mergeCell ref="F41:I41"/>
    <mergeCell ref="F37:I37"/>
    <mergeCell ref="H45:I45"/>
    <mergeCell ref="B231:I232"/>
    <mergeCell ref="H46:I46"/>
    <mergeCell ref="A51:I51"/>
    <mergeCell ref="B27:H29"/>
    <mergeCell ref="F309:G309"/>
    <mergeCell ref="B282:I283"/>
    <mergeCell ref="B330:I330"/>
    <mergeCell ref="B317:I317"/>
    <mergeCell ref="B318:I318"/>
    <mergeCell ref="B319:I319"/>
    <mergeCell ref="B320:I320"/>
    <mergeCell ref="B326:I326"/>
    <mergeCell ref="B321:I321"/>
    <mergeCell ref="B322:I322"/>
    <mergeCell ref="B323:I323"/>
    <mergeCell ref="B324:I324"/>
    <mergeCell ref="B325:I325"/>
    <mergeCell ref="B327:I327"/>
    <mergeCell ref="B328:I328"/>
    <mergeCell ref="B329:I329"/>
    <mergeCell ref="B312:I312"/>
    <mergeCell ref="B313:I313"/>
    <mergeCell ref="B314:I314"/>
    <mergeCell ref="B315:I315"/>
    <mergeCell ref="B316:I316"/>
    <mergeCell ref="H272:H273"/>
    <mergeCell ref="B239:I239"/>
    <mergeCell ref="B344:I344"/>
    <mergeCell ref="B331:I331"/>
    <mergeCell ref="B332:I332"/>
    <mergeCell ref="B333:I333"/>
    <mergeCell ref="B334:I334"/>
    <mergeCell ref="B335:I335"/>
    <mergeCell ref="B336:I336"/>
    <mergeCell ref="B337:I337"/>
    <mergeCell ref="B338:I338"/>
    <mergeCell ref="B340:I340"/>
    <mergeCell ref="B341:I341"/>
    <mergeCell ref="B342:I342"/>
    <mergeCell ref="B343:I343"/>
    <mergeCell ref="B356:I356"/>
    <mergeCell ref="B345:I345"/>
    <mergeCell ref="B346:I346"/>
    <mergeCell ref="B347:I347"/>
    <mergeCell ref="B348:I348"/>
    <mergeCell ref="B349:I349"/>
    <mergeCell ref="B350:I350"/>
    <mergeCell ref="B351:I351"/>
    <mergeCell ref="B352:I352"/>
    <mergeCell ref="B353:I353"/>
    <mergeCell ref="B354:I354"/>
    <mergeCell ref="B355:I355"/>
    <mergeCell ref="M192:T192"/>
    <mergeCell ref="M134:T134"/>
    <mergeCell ref="M181:T181"/>
    <mergeCell ref="M185:T185"/>
    <mergeCell ref="M189:T189"/>
    <mergeCell ref="M191:T191"/>
    <mergeCell ref="Q54:X54"/>
    <mergeCell ref="B91:I93"/>
    <mergeCell ref="B66:I66"/>
    <mergeCell ref="B86:I87"/>
    <mergeCell ref="B63:I63"/>
    <mergeCell ref="B65:I65"/>
    <mergeCell ref="A53:I54"/>
    <mergeCell ref="M56:T59"/>
    <mergeCell ref="K46:L46"/>
    <mergeCell ref="A56:I59"/>
    <mergeCell ref="B264:I267"/>
    <mergeCell ref="B252:I252"/>
    <mergeCell ref="B270:I271"/>
    <mergeCell ref="F258:G258"/>
    <mergeCell ref="F259:G259"/>
    <mergeCell ref="F260:G260"/>
    <mergeCell ref="D258:E258"/>
    <mergeCell ref="D259:E259"/>
  </mergeCells>
  <conditionalFormatting sqref="B62">
    <cfRule type="cellIs" dxfId="2" priority="3" operator="equal">
      <formula>#REF!</formula>
    </cfRule>
  </conditionalFormatting>
  <conditionalFormatting sqref="B63">
    <cfRule type="cellIs" dxfId="1" priority="2" operator="equal">
      <formula>#REF!</formula>
    </cfRule>
  </conditionalFormatting>
  <conditionalFormatting sqref="B64">
    <cfRule type="cellIs" dxfId="0" priority="1" operator="equal">
      <formula>#REF!</formula>
    </cfRule>
  </conditionalFormatting>
  <dataValidations count="4">
    <dataValidation type="list" allowBlank="1" showInputMessage="1" showErrorMessage="1" sqref="A70 A76" xr:uid="{2610830F-8508-4F02-A4A6-401E578A5A49}">
      <formula1>#REF!</formula1>
    </dataValidation>
    <dataValidation errorStyle="information" allowBlank="1" showInputMessage="1" showErrorMessage="1" errorTitle="UNLISTED ITEM" error="Please input customised items manually" sqref="B233:B236" xr:uid="{92AF6CB7-4A80-4E2F-8377-0310E8DEBE08}"/>
    <dataValidation type="list" errorStyle="information" allowBlank="1" showInputMessage="1" showErrorMessage="1" errorTitle="UNLISTED ITEM" error="Please input customised items manually" sqref="R217:S222 S212:S216 Q216 O215:O216 O199:Q203 K196:K203 P204:Q209 M221 Z204:XFD211 R204:R215 T212:XFD222" xr:uid="{227805A3-D203-44AE-9483-BFAA5260215C}">
      <formula1>$M$205:$M$210</formula1>
    </dataValidation>
    <dataValidation type="list" errorStyle="information" allowBlank="1" showInputMessage="1" showErrorMessage="1" errorTitle="UNLISTED ITEM" error="Please input customised items manually" sqref="M134:T192" xr:uid="{94C3DDC1-5E10-420E-9AA8-FBF32DE4FEDB}">
      <formula1>$M$134:$M$193</formula1>
    </dataValidation>
  </dataValidations>
  <hyperlinks>
    <hyperlink ref="F84" r:id="rId1" display="www.pcen.com.au" xr:uid="{5937C124-EE85-429F-9F39-183244F0E136}"/>
    <hyperlink ref="F79" r:id="rId2" display="www.pcen.com.au" xr:uid="{C0891B7D-45A6-48F3-8EA4-3A9FBF47612C}"/>
    <hyperlink ref="O84" r:id="rId3" display="www.pcen.com.au" xr:uid="{976E599C-2522-49B2-8BF6-B8C980254FE0}"/>
  </hyperlinks>
  <printOptions horizontalCentered="1"/>
  <pageMargins left="0.39370078740157483" right="0.39370078740157483" top="1.5748031496062993" bottom="0.74803149606299213" header="0.31496062992125984" footer="0.31496062992125984"/>
  <pageSetup paperSize="9" orientation="portrait" r:id="rId4"/>
  <headerFooter differentFirst="1" alignWithMargins="0">
    <oddHeader xml:space="preserve">&amp;L&amp;G&amp;R&amp;"-,Bold"ABN:&amp;"-,Regular" 366 2772 4029
&amp;"-,Bold"A:&amp;"-,Regular" Suite 802, 299 Sussex St, Sydney    
&amp;"-,Bold"E:&amp;"-,Regular" admin@pcen.com.au
&amp;"-,Bold"W:&amp;"-,Regular" www.pcen.com.au
&amp;"-,Bold"M:&amp;"-,Regular" 0426 076 689             </oddHeader>
    <oddFooter>&amp;L&amp;10Premium Consulting Engineers&amp;C&amp;10Fee Proposal&amp;R&amp;10Page &amp;P of &amp;N</oddFooter>
  </headerFooter>
  <rowBreaks count="8" manualBreakCount="8">
    <brk id="44" max="8" man="1"/>
    <brk id="84" max="8" man="1"/>
    <brk id="130" max="8" man="1"/>
    <brk id="176" max="8" man="1"/>
    <brk id="222" max="8" man="1"/>
    <brk id="267" max="8" man="1"/>
    <brk id="309" max="8" man="1"/>
    <brk id="339" min="4" max="8" man="1"/>
  </rowBreaks>
  <drawing r:id="rId5"/>
  <legacyDrawingHF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B4952B-0CBB-4490-8D71-4956DB81A812}">
  <sheetPr codeName="Sheet10"/>
  <dimension ref="A3:L75"/>
  <sheetViews>
    <sheetView zoomScaleNormal="100" workbookViewId="0">
      <selection activeCell="L28" sqref="L28"/>
    </sheetView>
  </sheetViews>
  <sheetFormatPr defaultRowHeight="15" x14ac:dyDescent="0.25"/>
  <cols>
    <col min="1" max="1" width="9.140625" customWidth="1"/>
    <col min="2" max="2" width="2.85546875" customWidth="1"/>
    <col min="3" max="3" width="10.7109375" bestFit="1" customWidth="1"/>
    <col min="5" max="5" width="9.140625" customWidth="1"/>
    <col min="7" max="7" width="5.28515625" customWidth="1"/>
    <col min="8" max="8" width="22.140625" customWidth="1"/>
    <col min="9" max="9" width="11.85546875" customWidth="1"/>
  </cols>
  <sheetData>
    <row r="3" spans="1:10" ht="15" customHeight="1" x14ac:dyDescent="0.25">
      <c r="H3" s="148"/>
      <c r="I3" s="148"/>
      <c r="J3" s="2"/>
    </row>
    <row r="4" spans="1:10" ht="15" customHeight="1" x14ac:dyDescent="0.25">
      <c r="H4" s="148"/>
      <c r="I4" s="148"/>
      <c r="J4" s="2"/>
    </row>
    <row r="5" spans="1:10" ht="27.75" x14ac:dyDescent="0.25">
      <c r="A5" s="4" t="s">
        <v>0</v>
      </c>
      <c r="H5" s="148"/>
      <c r="I5" s="148"/>
      <c r="J5" s="2"/>
    </row>
    <row r="6" spans="1:10" x14ac:dyDescent="0.25">
      <c r="A6" s="5" t="s">
        <v>39</v>
      </c>
      <c r="B6" s="5"/>
      <c r="C6" t="e">
        <f>#REF!</f>
        <v>#REF!</v>
      </c>
      <c r="D6" s="5"/>
      <c r="E6" s="5"/>
      <c r="F6" s="5"/>
      <c r="G6" s="5"/>
      <c r="H6" s="148"/>
      <c r="I6" s="148"/>
      <c r="J6" s="2"/>
    </row>
    <row r="7" spans="1:10" x14ac:dyDescent="0.25">
      <c r="H7" s="148"/>
      <c r="I7" s="148"/>
      <c r="J7" s="2"/>
    </row>
    <row r="8" spans="1:10" x14ac:dyDescent="0.25">
      <c r="H8" s="148"/>
      <c r="I8" s="148"/>
      <c r="J8" s="2"/>
    </row>
    <row r="9" spans="1:10" x14ac:dyDescent="0.25">
      <c r="H9" s="23">
        <f ca="1">TODAY()</f>
        <v>45418</v>
      </c>
    </row>
    <row r="11" spans="1:10" ht="15.75" thickBot="1" x14ac:dyDescent="0.3">
      <c r="A11" s="21"/>
      <c r="B11" s="21"/>
      <c r="C11" s="22"/>
      <c r="D11" s="21"/>
      <c r="E11" s="21"/>
      <c r="F11" s="21"/>
      <c r="G11" s="21"/>
      <c r="H11" s="21"/>
      <c r="I11" s="21"/>
    </row>
    <row r="14" spans="1:10" x14ac:dyDescent="0.25">
      <c r="A14" s="7" t="s">
        <v>1</v>
      </c>
    </row>
    <row r="15" spans="1:10" x14ac:dyDescent="0.25">
      <c r="A15" t="s">
        <v>2</v>
      </c>
      <c r="B15" s="153" t="s">
        <v>3</v>
      </c>
      <c r="C15" s="153"/>
      <c r="D15" s="153"/>
      <c r="E15" s="1" t="s">
        <v>4</v>
      </c>
      <c r="F15" s="153" t="s">
        <v>5</v>
      </c>
      <c r="G15" s="153"/>
      <c r="H15" s="153"/>
      <c r="I15" s="153"/>
    </row>
    <row r="16" spans="1:10" x14ac:dyDescent="0.25">
      <c r="B16" s="157" t="s">
        <v>11</v>
      </c>
      <c r="C16" s="158"/>
      <c r="D16" s="158"/>
      <c r="F16" s="157" t="s">
        <v>12</v>
      </c>
      <c r="G16" s="158"/>
      <c r="H16" s="158"/>
      <c r="I16" s="158"/>
    </row>
    <row r="18" spans="1:9" x14ac:dyDescent="0.25">
      <c r="A18" s="153" t="s">
        <v>9</v>
      </c>
      <c r="B18" s="153"/>
      <c r="C18" s="153"/>
      <c r="D18" s="153"/>
      <c r="E18" s="153"/>
      <c r="F18" s="153"/>
      <c r="G18" s="153"/>
      <c r="H18" s="153"/>
      <c r="I18" s="153"/>
    </row>
    <row r="19" spans="1:9" x14ac:dyDescent="0.25">
      <c r="B19" s="8"/>
      <c r="C19" s="8"/>
      <c r="D19" s="8"/>
      <c r="E19" s="9" t="s">
        <v>10</v>
      </c>
      <c r="F19" s="8"/>
      <c r="H19" s="8"/>
      <c r="I19" s="8"/>
    </row>
    <row r="20" spans="1:9" x14ac:dyDescent="0.25">
      <c r="A20" s="156" t="s">
        <v>8</v>
      </c>
      <c r="B20" s="156"/>
      <c r="C20" s="156"/>
      <c r="D20" s="156"/>
      <c r="E20" s="156"/>
      <c r="F20" s="156"/>
      <c r="G20" s="156"/>
      <c r="H20" s="156"/>
      <c r="I20" s="156"/>
    </row>
    <row r="21" spans="1:9" x14ac:dyDescent="0.25">
      <c r="A21" s="155" t="s">
        <v>7</v>
      </c>
      <c r="B21" s="155"/>
      <c r="C21" s="155"/>
      <c r="D21" s="155"/>
      <c r="E21" s="155"/>
      <c r="F21" s="155"/>
      <c r="G21" s="155"/>
      <c r="H21" s="155"/>
      <c r="I21" s="155"/>
    </row>
    <row r="22" spans="1:9" x14ac:dyDescent="0.25">
      <c r="A22" s="154" t="s">
        <v>6</v>
      </c>
      <c r="B22" s="154"/>
      <c r="C22" s="154"/>
      <c r="D22" s="154"/>
      <c r="E22" s="154"/>
      <c r="F22" s="154"/>
      <c r="G22" s="154"/>
      <c r="H22" s="154"/>
      <c r="I22" s="154"/>
    </row>
    <row r="23" spans="1:9" x14ac:dyDescent="0.25">
      <c r="A23" s="8"/>
      <c r="B23" s="8"/>
      <c r="C23" s="8"/>
      <c r="D23" s="8"/>
      <c r="E23" s="8"/>
      <c r="F23" s="8"/>
      <c r="G23" s="8"/>
      <c r="H23" s="8"/>
      <c r="I23" s="8"/>
    </row>
    <row r="24" spans="1:9" x14ac:dyDescent="0.25">
      <c r="A24" t="s">
        <v>13</v>
      </c>
    </row>
    <row r="25" spans="1:9" x14ac:dyDescent="0.25">
      <c r="A25" s="152" t="s">
        <v>14</v>
      </c>
      <c r="B25" s="152"/>
      <c r="C25" s="152"/>
      <c r="D25" s="152"/>
      <c r="E25" s="152"/>
      <c r="F25" s="152"/>
      <c r="G25" s="152"/>
      <c r="H25" s="152"/>
      <c r="I25" s="152"/>
    </row>
    <row r="26" spans="1:9" x14ac:dyDescent="0.25">
      <c r="A26" t="s">
        <v>15</v>
      </c>
      <c r="B26" s="7" t="s">
        <v>16</v>
      </c>
    </row>
    <row r="28" spans="1:9" x14ac:dyDescent="0.25">
      <c r="B28" s="149" t="s">
        <v>17</v>
      </c>
      <c r="C28" s="149"/>
      <c r="D28" s="149" t="s">
        <v>18</v>
      </c>
      <c r="E28" s="149"/>
      <c r="F28" s="149"/>
      <c r="G28" s="149"/>
      <c r="H28" s="149"/>
    </row>
    <row r="29" spans="1:9" x14ac:dyDescent="0.25">
      <c r="B29" s="149"/>
      <c r="C29" s="149"/>
      <c r="D29" s="149"/>
      <c r="E29" s="149"/>
      <c r="F29" s="149"/>
      <c r="G29" s="149"/>
      <c r="H29" s="149"/>
    </row>
    <row r="30" spans="1:9" x14ac:dyDescent="0.25">
      <c r="B30" s="159" t="s">
        <v>19</v>
      </c>
      <c r="C30" s="159"/>
      <c r="D30" s="150" t="s">
        <v>23</v>
      </c>
      <c r="E30" s="151"/>
      <c r="F30" s="151"/>
      <c r="G30" s="151"/>
      <c r="H30" s="151"/>
    </row>
    <row r="31" spans="1:9" x14ac:dyDescent="0.25">
      <c r="B31" s="159"/>
      <c r="C31" s="159"/>
      <c r="D31" s="151"/>
      <c r="E31" s="151"/>
      <c r="F31" s="151"/>
      <c r="G31" s="151"/>
      <c r="H31" s="151"/>
    </row>
    <row r="32" spans="1:9" x14ac:dyDescent="0.25">
      <c r="B32" s="159"/>
      <c r="C32" s="159"/>
      <c r="D32" s="151"/>
      <c r="E32" s="151"/>
      <c r="F32" s="151"/>
      <c r="G32" s="151"/>
      <c r="H32" s="151"/>
    </row>
    <row r="33" spans="1:12" x14ac:dyDescent="0.25">
      <c r="B33" s="159" t="s">
        <v>20</v>
      </c>
      <c r="C33" s="159"/>
      <c r="D33" s="150" t="s">
        <v>24</v>
      </c>
      <c r="E33" s="151"/>
      <c r="F33" s="151"/>
      <c r="G33" s="151"/>
      <c r="H33" s="151"/>
    </row>
    <row r="34" spans="1:12" x14ac:dyDescent="0.25">
      <c r="B34" s="159"/>
      <c r="C34" s="159"/>
      <c r="D34" s="151"/>
      <c r="E34" s="151"/>
      <c r="F34" s="151"/>
      <c r="G34" s="151"/>
      <c r="H34" s="151"/>
      <c r="K34" s="16"/>
      <c r="L34" s="16"/>
    </row>
    <row r="35" spans="1:12" x14ac:dyDescent="0.25">
      <c r="B35" s="159"/>
      <c r="C35" s="159"/>
      <c r="D35" s="151"/>
      <c r="E35" s="151"/>
      <c r="F35" s="151"/>
      <c r="G35" s="151"/>
      <c r="H35" s="151"/>
      <c r="K35" s="16"/>
      <c r="L35" s="16"/>
    </row>
    <row r="36" spans="1:12" x14ac:dyDescent="0.25">
      <c r="B36" s="159" t="s">
        <v>21</v>
      </c>
      <c r="C36" s="159"/>
      <c r="D36" s="150" t="s">
        <v>25</v>
      </c>
      <c r="E36" s="151"/>
      <c r="F36" s="151"/>
      <c r="G36" s="151"/>
      <c r="H36" s="151"/>
    </row>
    <row r="37" spans="1:12" x14ac:dyDescent="0.25">
      <c r="B37" s="159"/>
      <c r="C37" s="159"/>
      <c r="D37" s="151"/>
      <c r="E37" s="151"/>
      <c r="F37" s="151"/>
      <c r="G37" s="151"/>
      <c r="H37" s="151"/>
    </row>
    <row r="38" spans="1:12" x14ac:dyDescent="0.25">
      <c r="B38" s="159"/>
      <c r="C38" s="159"/>
      <c r="D38" s="151"/>
      <c r="E38" s="151"/>
      <c r="F38" s="151"/>
      <c r="G38" s="151"/>
      <c r="H38" s="151"/>
    </row>
    <row r="39" spans="1:12" x14ac:dyDescent="0.25">
      <c r="B39" s="159" t="s">
        <v>22</v>
      </c>
      <c r="C39" s="159"/>
      <c r="D39" s="150" t="s">
        <v>26</v>
      </c>
      <c r="E39" s="151"/>
      <c r="F39" s="151"/>
      <c r="G39" s="151"/>
      <c r="H39" s="151"/>
    </row>
    <row r="40" spans="1:12" x14ac:dyDescent="0.25">
      <c r="B40" s="159"/>
      <c r="C40" s="159"/>
      <c r="D40" s="151"/>
      <c r="E40" s="151"/>
      <c r="F40" s="151"/>
      <c r="G40" s="151"/>
      <c r="H40" s="151"/>
    </row>
    <row r="44" spans="1:12" x14ac:dyDescent="0.25">
      <c r="A44" s="161" t="s">
        <v>27</v>
      </c>
      <c r="B44" s="161"/>
      <c r="C44" s="161"/>
      <c r="D44" s="161"/>
      <c r="E44" s="161"/>
      <c r="F44" s="161"/>
      <c r="G44" s="161"/>
      <c r="H44" s="161"/>
      <c r="I44" s="161"/>
    </row>
    <row r="45" spans="1:12" x14ac:dyDescent="0.25">
      <c r="A45" s="161"/>
      <c r="B45" s="161"/>
      <c r="C45" s="161"/>
      <c r="D45" s="161"/>
      <c r="E45" s="161"/>
      <c r="F45" s="161"/>
      <c r="G45" s="161"/>
      <c r="H45" s="161"/>
      <c r="I45" s="161"/>
    </row>
    <row r="47" spans="1:12" x14ac:dyDescent="0.25">
      <c r="B47" s="162" t="s">
        <v>91</v>
      </c>
      <c r="C47" s="163"/>
      <c r="D47" s="162" t="s">
        <v>18</v>
      </c>
      <c r="E47" s="166"/>
      <c r="F47" s="166"/>
      <c r="G47" s="166"/>
      <c r="H47" s="167"/>
    </row>
    <row r="48" spans="1:12" x14ac:dyDescent="0.25">
      <c r="B48" s="164"/>
      <c r="C48" s="165"/>
      <c r="D48" s="168"/>
      <c r="E48" s="169"/>
      <c r="F48" s="169"/>
      <c r="G48" s="169"/>
      <c r="H48" s="170"/>
    </row>
    <row r="49" spans="1:8" x14ac:dyDescent="0.25">
      <c r="B49" s="176" t="s">
        <v>94</v>
      </c>
      <c r="C49" s="177"/>
      <c r="D49" s="180" t="s">
        <v>92</v>
      </c>
      <c r="E49" s="181"/>
      <c r="F49" s="181"/>
      <c r="G49" s="181"/>
      <c r="H49" s="182"/>
    </row>
    <row r="50" spans="1:8" x14ac:dyDescent="0.25">
      <c r="B50" s="178"/>
      <c r="C50" s="179"/>
      <c r="D50" s="183"/>
      <c r="E50" s="184"/>
      <c r="F50" s="184"/>
      <c r="G50" s="184"/>
      <c r="H50" s="185"/>
    </row>
    <row r="51" spans="1:8" ht="15" customHeight="1" x14ac:dyDescent="0.25">
      <c r="B51" s="176" t="s">
        <v>95</v>
      </c>
      <c r="C51" s="177"/>
      <c r="D51" s="186" t="s">
        <v>93</v>
      </c>
      <c r="E51" s="187"/>
      <c r="F51" s="187"/>
      <c r="G51" s="187"/>
      <c r="H51" s="188"/>
    </row>
    <row r="52" spans="1:8" x14ac:dyDescent="0.25">
      <c r="B52" s="195"/>
      <c r="C52" s="196"/>
      <c r="D52" s="189"/>
      <c r="E52" s="190"/>
      <c r="F52" s="190"/>
      <c r="G52" s="190"/>
      <c r="H52" s="191"/>
    </row>
    <row r="53" spans="1:8" x14ac:dyDescent="0.25">
      <c r="B53" s="178"/>
      <c r="C53" s="179"/>
      <c r="D53" s="192"/>
      <c r="E53" s="193"/>
      <c r="F53" s="193"/>
      <c r="G53" s="193"/>
      <c r="H53" s="194"/>
    </row>
    <row r="54" spans="1:8" x14ac:dyDescent="0.25">
      <c r="B54" s="174" t="s">
        <v>96</v>
      </c>
      <c r="C54" s="175"/>
      <c r="D54" s="171" t="s">
        <v>98</v>
      </c>
      <c r="E54" s="172"/>
      <c r="F54" s="172"/>
      <c r="G54" s="172"/>
      <c r="H54" s="173"/>
    </row>
    <row r="55" spans="1:8" x14ac:dyDescent="0.25">
      <c r="B55" s="17" t="s">
        <v>97</v>
      </c>
      <c r="C55" s="17"/>
      <c r="D55" s="18" t="s">
        <v>99</v>
      </c>
      <c r="E55" s="18"/>
      <c r="F55" s="18"/>
      <c r="G55" s="18"/>
      <c r="H55" s="18"/>
    </row>
    <row r="56" spans="1:8" x14ac:dyDescent="0.25">
      <c r="B56" s="19"/>
      <c r="C56" s="19"/>
      <c r="D56" s="20"/>
      <c r="E56" s="20"/>
      <c r="F56" s="20"/>
      <c r="G56" s="20"/>
      <c r="H56" s="20"/>
    </row>
    <row r="58" spans="1:8" x14ac:dyDescent="0.25">
      <c r="A58" s="7" t="s">
        <v>28</v>
      </c>
    </row>
    <row r="59" spans="1:8" x14ac:dyDescent="0.25">
      <c r="A59" t="s">
        <v>15</v>
      </c>
      <c r="B59" t="s">
        <v>29</v>
      </c>
    </row>
    <row r="61" spans="1:8" x14ac:dyDescent="0.25">
      <c r="B61" s="149" t="s">
        <v>30</v>
      </c>
      <c r="C61" s="149"/>
      <c r="D61" s="149"/>
      <c r="E61" s="149"/>
      <c r="F61" s="149" t="s">
        <v>31</v>
      </c>
      <c r="G61" s="149"/>
      <c r="H61" s="149"/>
    </row>
    <row r="62" spans="1:8" x14ac:dyDescent="0.25">
      <c r="B62" s="149"/>
      <c r="C62" s="149"/>
      <c r="D62" s="149"/>
      <c r="E62" s="149"/>
      <c r="F62" s="149"/>
      <c r="G62" s="149"/>
      <c r="H62" s="149"/>
    </row>
    <row r="63" spans="1:8" x14ac:dyDescent="0.25">
      <c r="B63" s="159" t="s">
        <v>32</v>
      </c>
      <c r="C63" s="159"/>
      <c r="D63" s="159"/>
      <c r="E63" s="159"/>
      <c r="F63" s="159" t="s">
        <v>34</v>
      </c>
      <c r="G63" s="159"/>
      <c r="H63" s="159"/>
    </row>
    <row r="64" spans="1:8" x14ac:dyDescent="0.25">
      <c r="B64" s="159"/>
      <c r="C64" s="159"/>
      <c r="D64" s="159"/>
      <c r="E64" s="159"/>
      <c r="F64" s="159"/>
      <c r="G64" s="159"/>
      <c r="H64" s="159"/>
    </row>
    <row r="65" spans="1:8" x14ac:dyDescent="0.25">
      <c r="B65" s="159" t="s">
        <v>33</v>
      </c>
      <c r="C65" s="159"/>
      <c r="D65" s="159"/>
      <c r="E65" s="159"/>
      <c r="F65" s="159" t="s">
        <v>34</v>
      </c>
      <c r="G65" s="159"/>
      <c r="H65" s="159"/>
    </row>
    <row r="66" spans="1:8" x14ac:dyDescent="0.25">
      <c r="B66" s="159"/>
      <c r="C66" s="159"/>
      <c r="D66" s="159"/>
      <c r="E66" s="159"/>
      <c r="F66" s="159"/>
      <c r="G66" s="159"/>
      <c r="H66" s="159"/>
    </row>
    <row r="73" spans="1:8" ht="15" customHeight="1" x14ac:dyDescent="0.25">
      <c r="A73" s="160" t="s">
        <v>35</v>
      </c>
      <c r="B73" s="160"/>
      <c r="C73" s="160"/>
    </row>
    <row r="74" spans="1:8" x14ac:dyDescent="0.25">
      <c r="A74" s="161"/>
      <c r="B74" s="161"/>
      <c r="C74" s="161"/>
    </row>
    <row r="75" spans="1:8" x14ac:dyDescent="0.25">
      <c r="A75" s="161"/>
      <c r="B75" s="161"/>
      <c r="C75" s="161"/>
    </row>
  </sheetData>
  <mergeCells count="36">
    <mergeCell ref="B65:E66"/>
    <mergeCell ref="F63:H64"/>
    <mergeCell ref="F65:H66"/>
    <mergeCell ref="A73:C75"/>
    <mergeCell ref="A44:I45"/>
    <mergeCell ref="B61:E62"/>
    <mergeCell ref="F61:H62"/>
    <mergeCell ref="B63:E64"/>
    <mergeCell ref="B47:C48"/>
    <mergeCell ref="D47:H48"/>
    <mergeCell ref="D54:H54"/>
    <mergeCell ref="B54:C54"/>
    <mergeCell ref="B49:C50"/>
    <mergeCell ref="D49:H50"/>
    <mergeCell ref="D51:H53"/>
    <mergeCell ref="B51:C53"/>
    <mergeCell ref="D33:H35"/>
    <mergeCell ref="D36:H38"/>
    <mergeCell ref="D39:H40"/>
    <mergeCell ref="B30:C32"/>
    <mergeCell ref="B33:C35"/>
    <mergeCell ref="B36:C38"/>
    <mergeCell ref="B39:C40"/>
    <mergeCell ref="H3:I8"/>
    <mergeCell ref="B28:C29"/>
    <mergeCell ref="D28:H29"/>
    <mergeCell ref="D30:H32"/>
    <mergeCell ref="A25:I25"/>
    <mergeCell ref="B15:D15"/>
    <mergeCell ref="F15:I15"/>
    <mergeCell ref="A22:I22"/>
    <mergeCell ref="A21:I21"/>
    <mergeCell ref="A20:I20"/>
    <mergeCell ref="A18:I18"/>
    <mergeCell ref="B16:D16"/>
    <mergeCell ref="F16:I16"/>
  </mergeCells>
  <phoneticPr fontId="5" type="noConversion"/>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6E5C13-0D60-4557-9608-8777154E6D67}">
  <sheetPr codeName="Sheet11"/>
  <dimension ref="B2:S92"/>
  <sheetViews>
    <sheetView zoomScale="130" zoomScaleNormal="130" zoomScaleSheetLayoutView="100" workbookViewId="0">
      <selection activeCell="A7" sqref="A7:XFD11"/>
    </sheetView>
  </sheetViews>
  <sheetFormatPr defaultRowHeight="15" x14ac:dyDescent="0.25"/>
  <cols>
    <col min="1" max="1" width="4.140625" customWidth="1"/>
    <col min="2" max="9" width="9.5703125" customWidth="1"/>
    <col min="10" max="10" width="10" customWidth="1"/>
  </cols>
  <sheetData>
    <row r="2" spans="2:10" x14ac:dyDescent="0.25">
      <c r="G2" s="34" t="s">
        <v>120</v>
      </c>
    </row>
    <row r="3" spans="2:10" x14ac:dyDescent="0.25">
      <c r="F3" s="24"/>
      <c r="G3" s="24" t="s">
        <v>102</v>
      </c>
    </row>
    <row r="4" spans="2:10" x14ac:dyDescent="0.25">
      <c r="F4" s="24"/>
      <c r="G4" t="s">
        <v>101</v>
      </c>
    </row>
    <row r="5" spans="2:10" x14ac:dyDescent="0.25">
      <c r="G5" s="24" t="s">
        <v>100</v>
      </c>
    </row>
    <row r="6" spans="2:10" ht="17.25" customHeight="1" x14ac:dyDescent="0.25">
      <c r="B6" s="6"/>
      <c r="C6" s="6"/>
      <c r="D6" s="6"/>
      <c r="E6" s="6"/>
      <c r="F6" s="30"/>
      <c r="G6" s="30" t="s">
        <v>121</v>
      </c>
      <c r="H6" s="6"/>
      <c r="I6" s="6"/>
      <c r="J6" s="6"/>
    </row>
    <row r="8" spans="2:10" ht="16.5" customHeight="1" x14ac:dyDescent="0.25">
      <c r="B8" t="s">
        <v>36</v>
      </c>
      <c r="C8" t="s">
        <v>37</v>
      </c>
      <c r="D8" s="40"/>
      <c r="E8" s="40"/>
      <c r="F8" s="40"/>
      <c r="G8" s="40"/>
      <c r="H8" s="40"/>
      <c r="I8" s="40"/>
    </row>
    <row r="9" spans="2:10" ht="15.75" x14ac:dyDescent="0.25">
      <c r="C9" t="s">
        <v>38</v>
      </c>
      <c r="D9" s="39"/>
      <c r="E9" s="39"/>
      <c r="F9" s="39"/>
      <c r="G9" s="39"/>
      <c r="H9" s="39"/>
      <c r="I9" s="39"/>
      <c r="J9" s="26"/>
    </row>
    <row r="10" spans="2:10" ht="15" customHeight="1" x14ac:dyDescent="0.25">
      <c r="B10" s="33" t="s">
        <v>127</v>
      </c>
      <c r="C10" t="str">
        <f>C8</f>
        <v>Sarah</v>
      </c>
      <c r="D10" s="39"/>
      <c r="E10" s="39"/>
      <c r="F10" s="39"/>
      <c r="G10" s="39"/>
      <c r="H10" s="39"/>
      <c r="I10" s="39"/>
    </row>
    <row r="12" spans="2:10" x14ac:dyDescent="0.25">
      <c r="B12" s="24" t="s">
        <v>1</v>
      </c>
      <c r="C12" s="24"/>
      <c r="D12" s="24"/>
      <c r="E12" s="24"/>
      <c r="F12" s="24"/>
      <c r="G12" s="24"/>
      <c r="H12" s="24"/>
      <c r="I12" s="24"/>
      <c r="J12" s="24"/>
    </row>
    <row r="13" spans="2:10" x14ac:dyDescent="0.25">
      <c r="B13" s="33"/>
      <c r="C13" s="1" t="s">
        <v>2</v>
      </c>
      <c r="D13" s="204" t="s">
        <v>3</v>
      </c>
      <c r="E13" s="204"/>
      <c r="F13" s="1" t="s">
        <v>4</v>
      </c>
      <c r="G13" s="220" t="s">
        <v>5</v>
      </c>
      <c r="H13" s="220"/>
      <c r="I13" s="220"/>
      <c r="J13" s="33"/>
    </row>
    <row r="14" spans="2:10" x14ac:dyDescent="0.25">
      <c r="D14" s="221" t="s">
        <v>11</v>
      </c>
      <c r="E14" s="221"/>
      <c r="G14" s="222" t="s">
        <v>130</v>
      </c>
      <c r="H14" s="222"/>
      <c r="I14" s="222"/>
    </row>
    <row r="15" spans="2:10" x14ac:dyDescent="0.25">
      <c r="D15" s="220" t="s">
        <v>103</v>
      </c>
      <c r="E15" s="220"/>
      <c r="F15" s="220"/>
      <c r="G15" s="220"/>
      <c r="H15" s="220"/>
      <c r="I15" s="1"/>
    </row>
    <row r="16" spans="2:10" x14ac:dyDescent="0.25">
      <c r="F16" s="32" t="s">
        <v>10</v>
      </c>
      <c r="G16" s="28"/>
    </row>
    <row r="17" spans="2:13" x14ac:dyDescent="0.25">
      <c r="B17" s="156" t="s">
        <v>8</v>
      </c>
      <c r="C17" s="156"/>
      <c r="D17" s="156"/>
      <c r="E17" s="156"/>
      <c r="F17" s="156"/>
      <c r="G17" s="156"/>
      <c r="H17" s="156"/>
      <c r="I17" s="156"/>
      <c r="J17" s="156"/>
    </row>
    <row r="18" spans="2:13" x14ac:dyDescent="0.25">
      <c r="B18" s="223" t="s">
        <v>119</v>
      </c>
      <c r="C18" s="223"/>
      <c r="D18" s="223"/>
      <c r="E18" s="223"/>
      <c r="F18" s="223"/>
      <c r="G18" s="223"/>
      <c r="H18" s="223"/>
      <c r="I18" s="223"/>
      <c r="J18" s="41"/>
      <c r="M18" s="1"/>
    </row>
    <row r="19" spans="2:13" x14ac:dyDescent="0.25">
      <c r="B19" s="224" t="s">
        <v>116</v>
      </c>
      <c r="C19" s="224"/>
      <c r="D19" s="224"/>
      <c r="E19" s="224"/>
      <c r="F19" s="224"/>
      <c r="G19" s="224"/>
      <c r="H19" s="224"/>
      <c r="I19" s="224"/>
      <c r="J19" s="35"/>
    </row>
    <row r="20" spans="2:13" x14ac:dyDescent="0.25">
      <c r="B20" s="224" t="s">
        <v>117</v>
      </c>
      <c r="C20" s="224"/>
      <c r="D20" s="224"/>
      <c r="E20" s="224"/>
      <c r="F20" s="224"/>
      <c r="G20" s="224"/>
      <c r="H20" s="224"/>
      <c r="I20" s="224"/>
      <c r="J20" s="35"/>
    </row>
    <row r="22" spans="2:13" x14ac:dyDescent="0.25">
      <c r="B22" s="118" t="s">
        <v>118</v>
      </c>
      <c r="C22" s="118"/>
      <c r="D22" s="118"/>
      <c r="E22" s="118"/>
      <c r="F22" s="118"/>
      <c r="G22" s="118"/>
      <c r="H22" s="118"/>
      <c r="I22" s="118"/>
      <c r="J22" s="118"/>
    </row>
    <row r="23" spans="2:13" x14ac:dyDescent="0.25">
      <c r="B23" s="118" t="s">
        <v>14</v>
      </c>
      <c r="C23" s="118"/>
      <c r="D23" s="118"/>
      <c r="E23" s="118"/>
      <c r="F23" s="118"/>
      <c r="G23" s="118"/>
      <c r="H23" s="118"/>
      <c r="I23" s="118"/>
      <c r="J23" s="118"/>
    </row>
    <row r="24" spans="2:13" x14ac:dyDescent="0.25">
      <c r="B24" s="29" t="s">
        <v>15</v>
      </c>
      <c r="C24" s="124" t="s">
        <v>104</v>
      </c>
      <c r="D24" s="124"/>
      <c r="E24" s="124"/>
      <c r="F24" s="124"/>
      <c r="G24" s="124"/>
      <c r="H24" s="124"/>
      <c r="I24" s="124"/>
      <c r="J24" s="124"/>
    </row>
    <row r="26" spans="2:13" ht="26.25" customHeight="1" x14ac:dyDescent="0.25">
      <c r="C26" s="37" t="s">
        <v>17</v>
      </c>
      <c r="D26" s="217" t="s">
        <v>18</v>
      </c>
      <c r="E26" s="218"/>
      <c r="F26" s="218"/>
      <c r="G26" s="218"/>
      <c r="H26" s="218"/>
      <c r="I26" s="219"/>
    </row>
    <row r="27" spans="2:13" ht="15" customHeight="1" x14ac:dyDescent="0.25">
      <c r="C27" s="206" t="s">
        <v>19</v>
      </c>
      <c r="D27" s="208" t="s">
        <v>23</v>
      </c>
      <c r="E27" s="209"/>
      <c r="F27" s="209"/>
      <c r="G27" s="209"/>
      <c r="H27" s="209"/>
      <c r="I27" s="210"/>
    </row>
    <row r="28" spans="2:13" x14ac:dyDescent="0.25">
      <c r="C28" s="214"/>
      <c r="D28" s="215"/>
      <c r="E28" s="119"/>
      <c r="F28" s="119"/>
      <c r="G28" s="119"/>
      <c r="H28" s="119"/>
      <c r="I28" s="216"/>
    </row>
    <row r="29" spans="2:13" x14ac:dyDescent="0.25">
      <c r="C29" s="207"/>
      <c r="D29" s="211"/>
      <c r="E29" s="212"/>
      <c r="F29" s="212"/>
      <c r="G29" s="212"/>
      <c r="H29" s="212"/>
      <c r="I29" s="213"/>
    </row>
    <row r="30" spans="2:13" ht="15" customHeight="1" x14ac:dyDescent="0.25">
      <c r="C30" s="206" t="s">
        <v>20</v>
      </c>
      <c r="D30" s="208" t="s">
        <v>24</v>
      </c>
      <c r="E30" s="209"/>
      <c r="F30" s="209"/>
      <c r="G30" s="209"/>
      <c r="H30" s="209"/>
      <c r="I30" s="210"/>
    </row>
    <row r="31" spans="2:13" x14ac:dyDescent="0.25">
      <c r="C31" s="214"/>
      <c r="D31" s="215"/>
      <c r="E31" s="119"/>
      <c r="F31" s="119"/>
      <c r="G31" s="119"/>
      <c r="H31" s="119"/>
      <c r="I31" s="216"/>
    </row>
    <row r="32" spans="2:13" x14ac:dyDescent="0.25">
      <c r="C32" s="207"/>
      <c r="D32" s="211"/>
      <c r="E32" s="212"/>
      <c r="F32" s="212"/>
      <c r="G32" s="212"/>
      <c r="H32" s="212"/>
      <c r="I32" s="213"/>
    </row>
    <row r="33" spans="3:19" ht="15" customHeight="1" x14ac:dyDescent="0.25">
      <c r="C33" s="206" t="s">
        <v>21</v>
      </c>
      <c r="D33" s="208" t="s">
        <v>25</v>
      </c>
      <c r="E33" s="209"/>
      <c r="F33" s="209"/>
      <c r="G33" s="209"/>
      <c r="H33" s="209"/>
      <c r="I33" s="210"/>
    </row>
    <row r="34" spans="3:19" x14ac:dyDescent="0.25">
      <c r="C34" s="214"/>
      <c r="D34" s="215"/>
      <c r="E34" s="119"/>
      <c r="F34" s="119"/>
      <c r="G34" s="119"/>
      <c r="H34" s="119"/>
      <c r="I34" s="216"/>
    </row>
    <row r="35" spans="3:19" x14ac:dyDescent="0.25">
      <c r="C35" s="207"/>
      <c r="D35" s="211"/>
      <c r="E35" s="212"/>
      <c r="F35" s="212"/>
      <c r="G35" s="212"/>
      <c r="H35" s="212"/>
      <c r="I35" s="213"/>
    </row>
    <row r="36" spans="3:19" ht="15" customHeight="1" x14ac:dyDescent="0.25">
      <c r="C36" s="206" t="s">
        <v>22</v>
      </c>
      <c r="D36" s="208" t="s">
        <v>26</v>
      </c>
      <c r="E36" s="209"/>
      <c r="F36" s="209"/>
      <c r="G36" s="209"/>
      <c r="H36" s="209"/>
      <c r="I36" s="210"/>
    </row>
    <row r="37" spans="3:19" x14ac:dyDescent="0.25">
      <c r="C37" s="214"/>
      <c r="D37" s="215"/>
      <c r="E37" s="119"/>
      <c r="F37" s="119"/>
      <c r="G37" s="119"/>
      <c r="H37" s="119"/>
      <c r="I37" s="216"/>
    </row>
    <row r="38" spans="3:19" x14ac:dyDescent="0.25">
      <c r="C38" s="207"/>
      <c r="D38" s="211"/>
      <c r="E38" s="212"/>
      <c r="F38" s="212"/>
      <c r="G38" s="212"/>
      <c r="H38" s="212"/>
      <c r="I38" s="213"/>
    </row>
    <row r="39" spans="3:19" x14ac:dyDescent="0.25">
      <c r="K39" s="29" t="s">
        <v>15</v>
      </c>
      <c r="L39" s="124" t="s">
        <v>128</v>
      </c>
      <c r="M39" s="124"/>
      <c r="N39" s="124"/>
      <c r="O39" s="124"/>
      <c r="P39" s="124"/>
      <c r="Q39" s="124"/>
      <c r="R39" s="124"/>
      <c r="S39" s="124"/>
    </row>
    <row r="42" spans="3:19" x14ac:dyDescent="0.25">
      <c r="K42" s="29" t="s">
        <v>15</v>
      </c>
      <c r="L42" s="124" t="s">
        <v>129</v>
      </c>
      <c r="M42" s="124"/>
      <c r="N42" s="124"/>
      <c r="O42" s="124"/>
      <c r="P42" s="124"/>
      <c r="Q42" s="124"/>
      <c r="R42" s="124"/>
      <c r="S42" s="124"/>
    </row>
    <row r="50" spans="2:10" x14ac:dyDescent="0.25">
      <c r="G50" s="34" t="s">
        <v>120</v>
      </c>
    </row>
    <row r="51" spans="2:10" x14ac:dyDescent="0.25">
      <c r="F51" s="24"/>
      <c r="G51" s="24" t="s">
        <v>102</v>
      </c>
    </row>
    <row r="52" spans="2:10" x14ac:dyDescent="0.25">
      <c r="F52" s="24"/>
      <c r="G52" t="s">
        <v>101</v>
      </c>
    </row>
    <row r="53" spans="2:10" x14ac:dyDescent="0.25">
      <c r="G53" s="24" t="s">
        <v>100</v>
      </c>
    </row>
    <row r="54" spans="2:10" ht="17.25" customHeight="1" x14ac:dyDescent="0.25">
      <c r="B54" s="6"/>
      <c r="C54" s="6"/>
      <c r="D54" s="6"/>
      <c r="E54" s="6"/>
      <c r="F54" s="30"/>
      <c r="G54" s="30" t="s">
        <v>121</v>
      </c>
      <c r="H54" s="6"/>
      <c r="I54" s="6"/>
      <c r="J54" s="6"/>
    </row>
    <row r="56" spans="2:10" ht="30.75" customHeight="1" x14ac:dyDescent="0.25">
      <c r="B56" s="31" t="s">
        <v>15</v>
      </c>
      <c r="C56" s="119" t="s">
        <v>105</v>
      </c>
      <c r="D56" s="119"/>
      <c r="E56" s="119"/>
      <c r="F56" s="119"/>
      <c r="G56" s="119"/>
      <c r="H56" s="119"/>
      <c r="I56" s="119"/>
      <c r="J56" s="119"/>
    </row>
    <row r="58" spans="2:10" ht="26.25" customHeight="1" x14ac:dyDescent="0.25">
      <c r="C58" s="37" t="s">
        <v>91</v>
      </c>
      <c r="D58" s="217" t="s">
        <v>18</v>
      </c>
      <c r="E58" s="218"/>
      <c r="F58" s="218"/>
      <c r="G58" s="218"/>
      <c r="H58" s="218"/>
      <c r="I58" s="219"/>
    </row>
    <row r="59" spans="2:10" ht="15" customHeight="1" x14ac:dyDescent="0.25">
      <c r="C59" s="206" t="s">
        <v>122</v>
      </c>
      <c r="D59" s="208" t="s">
        <v>106</v>
      </c>
      <c r="E59" s="209"/>
      <c r="F59" s="209"/>
      <c r="G59" s="209"/>
      <c r="H59" s="209"/>
      <c r="I59" s="210"/>
    </row>
    <row r="60" spans="2:10" x14ac:dyDescent="0.25">
      <c r="C60" s="207"/>
      <c r="D60" s="211"/>
      <c r="E60" s="212"/>
      <c r="F60" s="212"/>
      <c r="G60" s="212"/>
      <c r="H60" s="212"/>
      <c r="I60" s="213"/>
    </row>
    <row r="61" spans="2:10" ht="15" customHeight="1" x14ac:dyDescent="0.25">
      <c r="C61" s="206" t="s">
        <v>123</v>
      </c>
      <c r="D61" s="208" t="s">
        <v>107</v>
      </c>
      <c r="E61" s="209"/>
      <c r="F61" s="209"/>
      <c r="G61" s="209"/>
      <c r="H61" s="209"/>
      <c r="I61" s="210"/>
    </row>
    <row r="62" spans="2:10" ht="15" customHeight="1" x14ac:dyDescent="0.25">
      <c r="C62" s="207"/>
      <c r="D62" s="211"/>
      <c r="E62" s="212"/>
      <c r="F62" s="212"/>
      <c r="G62" s="212"/>
      <c r="H62" s="212"/>
      <c r="I62" s="213"/>
    </row>
    <row r="63" spans="2:10" ht="15" customHeight="1" x14ac:dyDescent="0.25">
      <c r="C63" s="206" t="s">
        <v>124</v>
      </c>
      <c r="D63" s="208" t="s">
        <v>108</v>
      </c>
      <c r="E63" s="209"/>
      <c r="F63" s="209"/>
      <c r="G63" s="209"/>
      <c r="H63" s="209"/>
      <c r="I63" s="210"/>
    </row>
    <row r="64" spans="2:10" x14ac:dyDescent="0.25">
      <c r="C64" s="207"/>
      <c r="D64" s="211"/>
      <c r="E64" s="212"/>
      <c r="F64" s="212"/>
      <c r="G64" s="212"/>
      <c r="H64" s="212"/>
      <c r="I64" s="213"/>
    </row>
    <row r="65" spans="2:9" ht="15" customHeight="1" x14ac:dyDescent="0.25">
      <c r="C65" s="206" t="s">
        <v>125</v>
      </c>
      <c r="D65" s="208" t="s">
        <v>109</v>
      </c>
      <c r="E65" s="209"/>
      <c r="F65" s="209"/>
      <c r="G65" s="209"/>
      <c r="H65" s="209"/>
      <c r="I65" s="210"/>
    </row>
    <row r="66" spans="2:9" x14ac:dyDescent="0.25">
      <c r="C66" s="214"/>
      <c r="D66" s="215"/>
      <c r="E66" s="119"/>
      <c r="F66" s="119"/>
      <c r="G66" s="119"/>
      <c r="H66" s="119"/>
      <c r="I66" s="216"/>
    </row>
    <row r="67" spans="2:9" x14ac:dyDescent="0.25">
      <c r="C67" s="207"/>
      <c r="D67" s="211"/>
      <c r="E67" s="212"/>
      <c r="F67" s="212"/>
      <c r="G67" s="212"/>
      <c r="H67" s="212"/>
      <c r="I67" s="213"/>
    </row>
    <row r="68" spans="2:9" ht="15" customHeight="1" x14ac:dyDescent="0.25">
      <c r="C68" s="206" t="s">
        <v>126</v>
      </c>
      <c r="D68" s="208" t="s">
        <v>110</v>
      </c>
      <c r="E68" s="209"/>
      <c r="F68" s="209"/>
      <c r="G68" s="209"/>
      <c r="H68" s="209"/>
      <c r="I68" s="210"/>
    </row>
    <row r="69" spans="2:9" x14ac:dyDescent="0.25">
      <c r="C69" s="214"/>
      <c r="D69" s="215"/>
      <c r="E69" s="119"/>
      <c r="F69" s="119"/>
      <c r="G69" s="119"/>
      <c r="H69" s="119"/>
      <c r="I69" s="216"/>
    </row>
    <row r="70" spans="2:9" x14ac:dyDescent="0.25">
      <c r="C70" s="207"/>
      <c r="D70" s="211"/>
      <c r="E70" s="212"/>
      <c r="F70" s="212"/>
      <c r="G70" s="212"/>
      <c r="H70" s="212"/>
      <c r="I70" s="213"/>
    </row>
    <row r="72" spans="2:9" x14ac:dyDescent="0.25">
      <c r="B72" t="s">
        <v>28</v>
      </c>
    </row>
    <row r="74" spans="2:9" x14ac:dyDescent="0.25">
      <c r="C74" s="37" t="s">
        <v>30</v>
      </c>
      <c r="D74" s="198" t="s">
        <v>31</v>
      </c>
      <c r="E74" s="199"/>
      <c r="F74" s="199"/>
      <c r="G74" s="199"/>
      <c r="H74" s="199"/>
      <c r="I74" s="200"/>
    </row>
    <row r="75" spans="2:9" s="25" customFormat="1" ht="21.75" customHeight="1" x14ac:dyDescent="0.25">
      <c r="C75" s="38" t="s">
        <v>32</v>
      </c>
      <c r="D75" s="201" t="s">
        <v>34</v>
      </c>
      <c r="E75" s="202"/>
      <c r="F75" s="202"/>
      <c r="G75" s="202"/>
      <c r="H75" s="202"/>
      <c r="I75" s="203"/>
    </row>
    <row r="76" spans="2:9" ht="21.75" customHeight="1" x14ac:dyDescent="0.25">
      <c r="C76" s="38" t="s">
        <v>33</v>
      </c>
      <c r="D76" s="201" t="s">
        <v>34</v>
      </c>
      <c r="E76" s="202"/>
      <c r="F76" s="202"/>
      <c r="G76" s="202"/>
      <c r="H76" s="202"/>
      <c r="I76" s="203"/>
    </row>
    <row r="77" spans="2:9" ht="21.75" customHeight="1" x14ac:dyDescent="0.25">
      <c r="C77" s="38" t="s">
        <v>111</v>
      </c>
      <c r="D77" s="201" t="s">
        <v>34</v>
      </c>
      <c r="E77" s="202"/>
      <c r="F77" s="202"/>
      <c r="G77" s="202"/>
      <c r="H77" s="202"/>
      <c r="I77" s="203"/>
    </row>
    <row r="84" spans="2:9" x14ac:dyDescent="0.25">
      <c r="B84" t="s">
        <v>112</v>
      </c>
    </row>
    <row r="86" spans="2:9" ht="15.75" x14ac:dyDescent="0.25">
      <c r="C86" s="27"/>
      <c r="I86" s="27"/>
    </row>
    <row r="88" spans="2:9" ht="15.75" x14ac:dyDescent="0.25">
      <c r="C88" s="27"/>
      <c r="I88" s="27"/>
    </row>
    <row r="91" spans="2:9" x14ac:dyDescent="0.25">
      <c r="B91" t="s">
        <v>113</v>
      </c>
      <c r="C91" s="204" t="s">
        <v>114</v>
      </c>
      <c r="D91" s="204"/>
      <c r="F91" t="s">
        <v>115</v>
      </c>
      <c r="G91" s="205">
        <f ca="1">TODAY()</f>
        <v>45418</v>
      </c>
      <c r="H91" s="205"/>
      <c r="I91" s="205"/>
    </row>
    <row r="92" spans="2:9" x14ac:dyDescent="0.25">
      <c r="G92" s="197"/>
      <c r="H92" s="197"/>
    </row>
  </sheetData>
  <mergeCells count="42">
    <mergeCell ref="B22:J22"/>
    <mergeCell ref="D13:E13"/>
    <mergeCell ref="G13:I13"/>
    <mergeCell ref="D14:E14"/>
    <mergeCell ref="G14:I14"/>
    <mergeCell ref="D15:H15"/>
    <mergeCell ref="B17:J17"/>
    <mergeCell ref="B18:I18"/>
    <mergeCell ref="B19:I19"/>
    <mergeCell ref="B20:I20"/>
    <mergeCell ref="L42:S42"/>
    <mergeCell ref="B23:J23"/>
    <mergeCell ref="C24:J24"/>
    <mergeCell ref="D26:I26"/>
    <mergeCell ref="C27:C29"/>
    <mergeCell ref="D27:I29"/>
    <mergeCell ref="C30:C32"/>
    <mergeCell ref="D30:I32"/>
    <mergeCell ref="C33:C35"/>
    <mergeCell ref="D33:I35"/>
    <mergeCell ref="C36:C38"/>
    <mergeCell ref="D36:I38"/>
    <mergeCell ref="L39:S39"/>
    <mergeCell ref="C56:J56"/>
    <mergeCell ref="D58:I58"/>
    <mergeCell ref="C59:C60"/>
    <mergeCell ref="D59:I60"/>
    <mergeCell ref="C61:C62"/>
    <mergeCell ref="D61:I62"/>
    <mergeCell ref="C63:C64"/>
    <mergeCell ref="D63:I64"/>
    <mergeCell ref="C65:C67"/>
    <mergeCell ref="D65:I67"/>
    <mergeCell ref="C68:C70"/>
    <mergeCell ref="D68:I70"/>
    <mergeCell ref="G92:H92"/>
    <mergeCell ref="D74:I74"/>
    <mergeCell ref="D75:I75"/>
    <mergeCell ref="D76:I76"/>
    <mergeCell ref="D77:I77"/>
    <mergeCell ref="C91:D91"/>
    <mergeCell ref="G91:I91"/>
  </mergeCells>
  <hyperlinks>
    <hyperlink ref="G2" r:id="rId1" xr:uid="{027AC6F8-6212-42AF-BEE9-C1D52F5D423A}"/>
    <hyperlink ref="G50" r:id="rId2" xr:uid="{2DFD34CA-37B4-4924-8899-DC8354361DDD}"/>
  </hyperlinks>
  <pageMargins left="0.7" right="0.7" top="0.75" bottom="0.75" header="0.3" footer="0.3"/>
  <pageSetup paperSize="0" orientation="portrait" r:id="rId3"/>
  <headerFooter>
    <oddFooter>&amp;LMechanical Design Certificate&amp;RPage &amp;P of &amp;N</oddFooter>
  </headerFooter>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A34B8A-DB2B-48A5-AF4D-C5C7E7137F41}">
  <sheetPr codeName="Sheet12"/>
  <dimension ref="B2:M92"/>
  <sheetViews>
    <sheetView view="pageBreakPreview" zoomScale="115" zoomScaleNormal="130" zoomScaleSheetLayoutView="115" workbookViewId="0">
      <selection sqref="A1:XFD11"/>
    </sheetView>
  </sheetViews>
  <sheetFormatPr defaultRowHeight="15" x14ac:dyDescent="0.25"/>
  <cols>
    <col min="1" max="1" width="4.140625" customWidth="1"/>
    <col min="2" max="2" width="9.7109375" customWidth="1"/>
    <col min="3" max="10" width="9.28515625" customWidth="1"/>
  </cols>
  <sheetData>
    <row r="2" spans="2:10" x14ac:dyDescent="0.25">
      <c r="G2" s="34" t="s">
        <v>120</v>
      </c>
    </row>
    <row r="3" spans="2:10" x14ac:dyDescent="0.25">
      <c r="F3" s="24"/>
      <c r="G3" s="24" t="s">
        <v>102</v>
      </c>
    </row>
    <row r="4" spans="2:10" x14ac:dyDescent="0.25">
      <c r="F4" s="24"/>
      <c r="G4" t="s">
        <v>101</v>
      </c>
    </row>
    <row r="5" spans="2:10" x14ac:dyDescent="0.25">
      <c r="G5" s="24" t="s">
        <v>100</v>
      </c>
    </row>
    <row r="6" spans="2:10" ht="17.25" customHeight="1" x14ac:dyDescent="0.25">
      <c r="B6" s="6"/>
      <c r="C6" s="6"/>
      <c r="D6" s="6"/>
      <c r="E6" s="6"/>
      <c r="F6" s="30"/>
      <c r="G6" s="30" t="s">
        <v>121</v>
      </c>
      <c r="H6" s="6"/>
      <c r="I6" s="6"/>
      <c r="J6" s="6"/>
    </row>
    <row r="8" spans="2:10" ht="16.5" customHeight="1" x14ac:dyDescent="0.25">
      <c r="B8" t="s">
        <v>36</v>
      </c>
      <c r="C8" t="s">
        <v>37</v>
      </c>
      <c r="D8" s="40"/>
      <c r="E8" s="40"/>
      <c r="F8" s="40"/>
      <c r="G8" s="40"/>
      <c r="H8" s="40"/>
      <c r="I8" s="40"/>
    </row>
    <row r="9" spans="2:10" ht="15.75" x14ac:dyDescent="0.25">
      <c r="C9" t="s">
        <v>38</v>
      </c>
      <c r="D9" s="39"/>
      <c r="E9" s="39"/>
      <c r="F9" s="39"/>
      <c r="G9" s="39"/>
      <c r="H9" s="39"/>
      <c r="I9" s="39"/>
      <c r="J9" s="26"/>
    </row>
    <row r="10" spans="2:10" ht="15" customHeight="1" x14ac:dyDescent="0.25">
      <c r="B10" s="33" t="s">
        <v>127</v>
      </c>
      <c r="C10" t="str">
        <f>C8</f>
        <v>Sarah</v>
      </c>
      <c r="D10" s="39"/>
      <c r="E10" s="39"/>
      <c r="F10" s="39"/>
      <c r="G10" s="39"/>
      <c r="H10" s="39"/>
      <c r="I10" s="39"/>
    </row>
    <row r="12" spans="2:10" x14ac:dyDescent="0.25">
      <c r="B12" s="24" t="s">
        <v>42</v>
      </c>
      <c r="C12" s="24"/>
      <c r="D12" s="24"/>
      <c r="E12" s="24"/>
      <c r="F12" s="24"/>
      <c r="G12" s="24"/>
      <c r="H12" s="24"/>
      <c r="I12" s="24"/>
    </row>
    <row r="13" spans="2:10" x14ac:dyDescent="0.25">
      <c r="B13" s="33" t="s">
        <v>2</v>
      </c>
      <c r="C13" s="204" t="s">
        <v>3</v>
      </c>
      <c r="D13" s="204"/>
      <c r="E13" s="1" t="s">
        <v>4</v>
      </c>
      <c r="F13" s="204" t="s">
        <v>5</v>
      </c>
      <c r="G13" s="204"/>
      <c r="H13" s="204"/>
    </row>
    <row r="14" spans="2:10" x14ac:dyDescent="0.25">
      <c r="C14" s="221" t="s">
        <v>11</v>
      </c>
      <c r="D14" s="221"/>
      <c r="F14" s="221" t="s">
        <v>12</v>
      </c>
      <c r="G14" s="221"/>
      <c r="H14" s="221"/>
      <c r="J14" s="16"/>
    </row>
    <row r="15" spans="2:10" x14ac:dyDescent="0.25">
      <c r="C15" s="204" t="s">
        <v>103</v>
      </c>
      <c r="D15" s="204"/>
      <c r="E15" s="204"/>
      <c r="F15" s="204"/>
      <c r="G15" s="204"/>
      <c r="H15" s="204"/>
    </row>
    <row r="16" spans="2:10" x14ac:dyDescent="0.25">
      <c r="E16" s="32" t="s">
        <v>10</v>
      </c>
      <c r="F16" s="28"/>
    </row>
    <row r="17" spans="2:13" x14ac:dyDescent="0.25">
      <c r="B17" s="156" t="s">
        <v>8</v>
      </c>
      <c r="C17" s="156"/>
      <c r="D17" s="156"/>
      <c r="E17" s="156"/>
      <c r="F17" s="156"/>
      <c r="G17" s="156"/>
      <c r="H17" s="156"/>
      <c r="I17" s="156"/>
      <c r="J17" s="156"/>
    </row>
    <row r="18" spans="2:13" x14ac:dyDescent="0.25">
      <c r="B18" s="223" t="s">
        <v>119</v>
      </c>
      <c r="C18" s="223"/>
      <c r="D18" s="223"/>
      <c r="E18" s="223"/>
      <c r="F18" s="223"/>
      <c r="G18" s="223"/>
      <c r="H18" s="223"/>
      <c r="I18" s="223"/>
      <c r="M18" s="1"/>
    </row>
    <row r="19" spans="2:13" x14ac:dyDescent="0.25">
      <c r="B19" s="224" t="s">
        <v>116</v>
      </c>
      <c r="C19" s="224"/>
      <c r="D19" s="224"/>
      <c r="E19" s="224"/>
      <c r="F19" s="224"/>
      <c r="G19" s="224"/>
      <c r="H19" s="224"/>
      <c r="I19" s="224"/>
    </row>
    <row r="20" spans="2:13" x14ac:dyDescent="0.25">
      <c r="B20" s="224" t="s">
        <v>117</v>
      </c>
      <c r="C20" s="224"/>
      <c r="D20" s="224"/>
      <c r="E20" s="224"/>
      <c r="F20" s="224"/>
      <c r="G20" s="224"/>
      <c r="H20" s="224"/>
      <c r="I20" s="224"/>
    </row>
    <row r="22" spans="2:13" x14ac:dyDescent="0.25">
      <c r="B22" s="118" t="s">
        <v>118</v>
      </c>
      <c r="C22" s="118"/>
      <c r="D22" s="118"/>
      <c r="E22" s="118"/>
      <c r="F22" s="118"/>
      <c r="G22" s="118"/>
      <c r="H22" s="118"/>
      <c r="I22" s="118"/>
      <c r="J22" s="118"/>
    </row>
    <row r="23" spans="2:13" x14ac:dyDescent="0.25">
      <c r="B23" s="118" t="s">
        <v>14</v>
      </c>
      <c r="C23" s="118"/>
      <c r="D23" s="118"/>
      <c r="E23" s="118"/>
      <c r="F23" s="118"/>
      <c r="G23" s="118"/>
      <c r="H23" s="118"/>
      <c r="I23" s="118"/>
      <c r="J23" s="118"/>
    </row>
    <row r="24" spans="2:13" x14ac:dyDescent="0.25">
      <c r="B24" s="29" t="s">
        <v>15</v>
      </c>
      <c r="C24" s="124" t="s">
        <v>104</v>
      </c>
      <c r="D24" s="124"/>
      <c r="E24" s="124"/>
      <c r="F24" s="124"/>
      <c r="G24" s="124"/>
      <c r="H24" s="124"/>
      <c r="I24" s="124"/>
      <c r="J24" s="124"/>
    </row>
    <row r="26" spans="2:13" ht="26.25" customHeight="1" x14ac:dyDescent="0.25">
      <c r="C26" s="37" t="s">
        <v>17</v>
      </c>
      <c r="D26" s="229" t="s">
        <v>18</v>
      </c>
      <c r="E26" s="229"/>
      <c r="F26" s="229"/>
      <c r="G26" s="229"/>
      <c r="H26" s="229"/>
      <c r="I26" s="229"/>
    </row>
    <row r="27" spans="2:13" ht="15" customHeight="1" x14ac:dyDescent="0.25">
      <c r="C27" s="226" t="s">
        <v>19</v>
      </c>
      <c r="D27" s="227" t="s">
        <v>23</v>
      </c>
      <c r="E27" s="227"/>
      <c r="F27" s="227"/>
      <c r="G27" s="227"/>
      <c r="H27" s="227"/>
      <c r="I27" s="227"/>
    </row>
    <row r="28" spans="2:13" x14ac:dyDescent="0.25">
      <c r="C28" s="226"/>
      <c r="D28" s="227"/>
      <c r="E28" s="227"/>
      <c r="F28" s="227"/>
      <c r="G28" s="227"/>
      <c r="H28" s="227"/>
      <c r="I28" s="227"/>
    </row>
    <row r="29" spans="2:13" x14ac:dyDescent="0.25">
      <c r="C29" s="226"/>
      <c r="D29" s="227"/>
      <c r="E29" s="227"/>
      <c r="F29" s="227"/>
      <c r="G29" s="227"/>
      <c r="H29" s="227"/>
      <c r="I29" s="227"/>
    </row>
    <row r="30" spans="2:13" ht="15" customHeight="1" x14ac:dyDescent="0.25">
      <c r="C30" s="226" t="s">
        <v>20</v>
      </c>
      <c r="D30" s="227" t="s">
        <v>24</v>
      </c>
      <c r="E30" s="227"/>
      <c r="F30" s="227"/>
      <c r="G30" s="227"/>
      <c r="H30" s="227"/>
      <c r="I30" s="227"/>
    </row>
    <row r="31" spans="2:13" x14ac:dyDescent="0.25">
      <c r="C31" s="226"/>
      <c r="D31" s="227"/>
      <c r="E31" s="227"/>
      <c r="F31" s="227"/>
      <c r="G31" s="227"/>
      <c r="H31" s="227"/>
      <c r="I31" s="227"/>
    </row>
    <row r="32" spans="2:13" x14ac:dyDescent="0.25">
      <c r="C32" s="226"/>
      <c r="D32" s="227"/>
      <c r="E32" s="227"/>
      <c r="F32" s="227"/>
      <c r="G32" s="227"/>
      <c r="H32" s="227"/>
      <c r="I32" s="227"/>
    </row>
    <row r="33" spans="3:9" ht="15" customHeight="1" x14ac:dyDescent="0.25">
      <c r="C33" s="226" t="s">
        <v>21</v>
      </c>
      <c r="D33" s="227" t="s">
        <v>25</v>
      </c>
      <c r="E33" s="227"/>
      <c r="F33" s="227"/>
      <c r="G33" s="227"/>
      <c r="H33" s="227"/>
      <c r="I33" s="227"/>
    </row>
    <row r="34" spans="3:9" x14ac:dyDescent="0.25">
      <c r="C34" s="226"/>
      <c r="D34" s="227"/>
      <c r="E34" s="227"/>
      <c r="F34" s="227"/>
      <c r="G34" s="227"/>
      <c r="H34" s="227"/>
      <c r="I34" s="227"/>
    </row>
    <row r="35" spans="3:9" x14ac:dyDescent="0.25">
      <c r="C35" s="226"/>
      <c r="D35" s="227"/>
      <c r="E35" s="227"/>
      <c r="F35" s="227"/>
      <c r="G35" s="227"/>
      <c r="H35" s="227"/>
      <c r="I35" s="227"/>
    </row>
    <row r="36" spans="3:9" ht="15" customHeight="1" x14ac:dyDescent="0.25">
      <c r="C36" s="226" t="s">
        <v>22</v>
      </c>
      <c r="D36" s="227" t="s">
        <v>26</v>
      </c>
      <c r="E36" s="227"/>
      <c r="F36" s="227"/>
      <c r="G36" s="227"/>
      <c r="H36" s="227"/>
      <c r="I36" s="227"/>
    </row>
    <row r="37" spans="3:9" x14ac:dyDescent="0.25">
      <c r="C37" s="226"/>
      <c r="D37" s="227"/>
      <c r="E37" s="227"/>
      <c r="F37" s="227"/>
      <c r="G37" s="227"/>
      <c r="H37" s="227"/>
      <c r="I37" s="227"/>
    </row>
    <row r="38" spans="3:9" x14ac:dyDescent="0.25">
      <c r="C38" s="226"/>
      <c r="D38" s="227"/>
      <c r="E38" s="227"/>
      <c r="F38" s="227"/>
      <c r="G38" s="227"/>
      <c r="H38" s="227"/>
      <c r="I38" s="227"/>
    </row>
    <row r="50" spans="2:10" x14ac:dyDescent="0.25">
      <c r="G50" s="34" t="s">
        <v>120</v>
      </c>
    </row>
    <row r="51" spans="2:10" x14ac:dyDescent="0.25">
      <c r="F51" s="24"/>
      <c r="G51" s="24" t="s">
        <v>102</v>
      </c>
    </row>
    <row r="52" spans="2:10" x14ac:dyDescent="0.25">
      <c r="F52" s="24"/>
      <c r="G52" t="s">
        <v>101</v>
      </c>
    </row>
    <row r="53" spans="2:10" x14ac:dyDescent="0.25">
      <c r="G53" s="24" t="s">
        <v>100</v>
      </c>
    </row>
    <row r="54" spans="2:10" ht="17.25" customHeight="1" x14ac:dyDescent="0.25">
      <c r="B54" s="6"/>
      <c r="C54" s="6"/>
      <c r="D54" s="6"/>
      <c r="E54" s="6"/>
      <c r="F54" s="30"/>
      <c r="G54" s="30" t="s">
        <v>121</v>
      </c>
      <c r="H54" s="6"/>
      <c r="I54" s="6"/>
      <c r="J54" s="6"/>
    </row>
    <row r="56" spans="2:10" ht="30.75" customHeight="1" x14ac:dyDescent="0.25">
      <c r="B56" s="31" t="s">
        <v>15</v>
      </c>
      <c r="C56" s="119" t="s">
        <v>105</v>
      </c>
      <c r="D56" s="119"/>
      <c r="E56" s="119"/>
      <c r="F56" s="119"/>
      <c r="G56" s="119"/>
      <c r="H56" s="119"/>
      <c r="I56" s="119"/>
      <c r="J56" s="119"/>
    </row>
    <row r="58" spans="2:10" ht="26.25" customHeight="1" x14ac:dyDescent="0.25">
      <c r="C58" s="37" t="s">
        <v>91</v>
      </c>
      <c r="D58" s="229" t="s">
        <v>18</v>
      </c>
      <c r="E58" s="229"/>
      <c r="F58" s="229"/>
      <c r="G58" s="229"/>
      <c r="H58" s="229"/>
      <c r="I58" s="229"/>
    </row>
    <row r="59" spans="2:10" ht="15" customHeight="1" x14ac:dyDescent="0.25">
      <c r="C59" s="226" t="s">
        <v>122</v>
      </c>
      <c r="D59" s="227" t="s">
        <v>106</v>
      </c>
      <c r="E59" s="227"/>
      <c r="F59" s="227"/>
      <c r="G59" s="227"/>
      <c r="H59" s="227"/>
      <c r="I59" s="227"/>
    </row>
    <row r="60" spans="2:10" x14ac:dyDescent="0.25">
      <c r="C60" s="226"/>
      <c r="D60" s="227"/>
      <c r="E60" s="227"/>
      <c r="F60" s="227"/>
      <c r="G60" s="227"/>
      <c r="H60" s="227"/>
      <c r="I60" s="227"/>
    </row>
    <row r="61" spans="2:10" ht="15" customHeight="1" x14ac:dyDescent="0.25">
      <c r="C61" s="226" t="s">
        <v>123</v>
      </c>
      <c r="D61" s="227" t="s">
        <v>107</v>
      </c>
      <c r="E61" s="227"/>
      <c r="F61" s="227"/>
      <c r="G61" s="227"/>
      <c r="H61" s="227"/>
      <c r="I61" s="227"/>
    </row>
    <row r="62" spans="2:10" ht="15" customHeight="1" x14ac:dyDescent="0.25">
      <c r="C62" s="226"/>
      <c r="D62" s="227"/>
      <c r="E62" s="227"/>
      <c r="F62" s="227"/>
      <c r="G62" s="227"/>
      <c r="H62" s="227"/>
      <c r="I62" s="227"/>
    </row>
    <row r="63" spans="2:10" ht="15" customHeight="1" x14ac:dyDescent="0.25">
      <c r="C63" s="226" t="s">
        <v>124</v>
      </c>
      <c r="D63" s="227" t="s">
        <v>108</v>
      </c>
      <c r="E63" s="227"/>
      <c r="F63" s="227"/>
      <c r="G63" s="227"/>
      <c r="H63" s="227"/>
      <c r="I63" s="227"/>
    </row>
    <row r="64" spans="2:10" x14ac:dyDescent="0.25">
      <c r="C64" s="226"/>
      <c r="D64" s="227"/>
      <c r="E64" s="227"/>
      <c r="F64" s="227"/>
      <c r="G64" s="227"/>
      <c r="H64" s="227"/>
      <c r="I64" s="227"/>
    </row>
    <row r="65" spans="2:9" ht="15" customHeight="1" x14ac:dyDescent="0.25">
      <c r="C65" s="226" t="s">
        <v>125</v>
      </c>
      <c r="D65" s="227" t="s">
        <v>109</v>
      </c>
      <c r="E65" s="227"/>
      <c r="F65" s="227"/>
      <c r="G65" s="227"/>
      <c r="H65" s="227"/>
      <c r="I65" s="227"/>
    </row>
    <row r="66" spans="2:9" x14ac:dyDescent="0.25">
      <c r="C66" s="226"/>
      <c r="D66" s="227"/>
      <c r="E66" s="227"/>
      <c r="F66" s="227"/>
      <c r="G66" s="227"/>
      <c r="H66" s="227"/>
      <c r="I66" s="227"/>
    </row>
    <row r="67" spans="2:9" x14ac:dyDescent="0.25">
      <c r="C67" s="226"/>
      <c r="D67" s="227"/>
      <c r="E67" s="227"/>
      <c r="F67" s="227"/>
      <c r="G67" s="227"/>
      <c r="H67" s="227"/>
      <c r="I67" s="227"/>
    </row>
    <row r="68" spans="2:9" x14ac:dyDescent="0.25">
      <c r="C68" s="226" t="s">
        <v>126</v>
      </c>
      <c r="D68" s="227" t="s">
        <v>110</v>
      </c>
      <c r="E68" s="227"/>
      <c r="F68" s="227"/>
      <c r="G68" s="227"/>
      <c r="H68" s="227"/>
      <c r="I68" s="227"/>
    </row>
    <row r="69" spans="2:9" x14ac:dyDescent="0.25">
      <c r="C69" s="226"/>
      <c r="D69" s="227"/>
      <c r="E69" s="227"/>
      <c r="F69" s="227"/>
      <c r="G69" s="227"/>
      <c r="H69" s="227"/>
      <c r="I69" s="227"/>
    </row>
    <row r="70" spans="2:9" x14ac:dyDescent="0.25">
      <c r="C70" s="226"/>
      <c r="D70" s="227"/>
      <c r="E70" s="227"/>
      <c r="F70" s="227"/>
      <c r="G70" s="227"/>
      <c r="H70" s="227"/>
      <c r="I70" s="227"/>
    </row>
    <row r="72" spans="2:9" x14ac:dyDescent="0.25">
      <c r="B72" t="s">
        <v>28</v>
      </c>
    </row>
    <row r="74" spans="2:9" x14ac:dyDescent="0.25">
      <c r="C74" s="37" t="s">
        <v>30</v>
      </c>
      <c r="D74" s="228" t="s">
        <v>31</v>
      </c>
      <c r="E74" s="228"/>
      <c r="F74" s="228"/>
      <c r="G74" s="228"/>
      <c r="H74" s="228"/>
      <c r="I74" s="228"/>
    </row>
    <row r="75" spans="2:9" s="25" customFormat="1" ht="21.75" customHeight="1" x14ac:dyDescent="0.25">
      <c r="C75" s="38" t="s">
        <v>32</v>
      </c>
      <c r="D75" s="225" t="s">
        <v>34</v>
      </c>
      <c r="E75" s="225"/>
      <c r="F75" s="225"/>
      <c r="G75" s="225"/>
      <c r="H75" s="225"/>
      <c r="I75" s="225"/>
    </row>
    <row r="76" spans="2:9" ht="21.75" customHeight="1" x14ac:dyDescent="0.25">
      <c r="C76" s="38" t="s">
        <v>33</v>
      </c>
      <c r="D76" s="225" t="s">
        <v>34</v>
      </c>
      <c r="E76" s="225"/>
      <c r="F76" s="225"/>
      <c r="G76" s="225"/>
      <c r="H76" s="225"/>
      <c r="I76" s="225"/>
    </row>
    <row r="77" spans="2:9" ht="21.75" customHeight="1" x14ac:dyDescent="0.25">
      <c r="C77" s="38" t="s">
        <v>111</v>
      </c>
      <c r="D77" s="225" t="s">
        <v>34</v>
      </c>
      <c r="E77" s="225"/>
      <c r="F77" s="225"/>
      <c r="G77" s="225"/>
      <c r="H77" s="225"/>
      <c r="I77" s="225"/>
    </row>
    <row r="84" spans="2:9" x14ac:dyDescent="0.25">
      <c r="B84" t="s">
        <v>112</v>
      </c>
    </row>
    <row r="86" spans="2:9" ht="15.75" x14ac:dyDescent="0.25">
      <c r="C86" s="27"/>
    </row>
    <row r="88" spans="2:9" ht="15.75" x14ac:dyDescent="0.25">
      <c r="C88" s="27"/>
    </row>
    <row r="91" spans="2:9" x14ac:dyDescent="0.25">
      <c r="B91" t="s">
        <v>113</v>
      </c>
      <c r="C91" s="204" t="s">
        <v>114</v>
      </c>
      <c r="D91" s="204"/>
      <c r="F91" t="s">
        <v>115</v>
      </c>
      <c r="G91" s="205">
        <f ca="1">TODAY()</f>
        <v>45418</v>
      </c>
      <c r="H91" s="205"/>
      <c r="I91" s="205"/>
    </row>
    <row r="92" spans="2:9" x14ac:dyDescent="0.25">
      <c r="G92" s="128"/>
      <c r="H92" s="128"/>
    </row>
  </sheetData>
  <mergeCells count="40">
    <mergeCell ref="B22:J22"/>
    <mergeCell ref="C13:D13"/>
    <mergeCell ref="F13:H13"/>
    <mergeCell ref="C14:D14"/>
    <mergeCell ref="F14:H14"/>
    <mergeCell ref="C15:H15"/>
    <mergeCell ref="B17:J17"/>
    <mergeCell ref="B18:I18"/>
    <mergeCell ref="B19:I19"/>
    <mergeCell ref="B20:I20"/>
    <mergeCell ref="D58:I58"/>
    <mergeCell ref="B23:J23"/>
    <mergeCell ref="C24:J24"/>
    <mergeCell ref="D26:I26"/>
    <mergeCell ref="C27:C29"/>
    <mergeCell ref="D27:I29"/>
    <mergeCell ref="C30:C32"/>
    <mergeCell ref="D30:I32"/>
    <mergeCell ref="C33:C35"/>
    <mergeCell ref="D33:I35"/>
    <mergeCell ref="C36:C38"/>
    <mergeCell ref="D36:I38"/>
    <mergeCell ref="C56:J56"/>
    <mergeCell ref="D75:I75"/>
    <mergeCell ref="C59:C60"/>
    <mergeCell ref="D59:I60"/>
    <mergeCell ref="C61:C62"/>
    <mergeCell ref="D61:I62"/>
    <mergeCell ref="C63:C64"/>
    <mergeCell ref="D63:I64"/>
    <mergeCell ref="C65:C67"/>
    <mergeCell ref="D65:I67"/>
    <mergeCell ref="C68:C70"/>
    <mergeCell ref="D68:I70"/>
    <mergeCell ref="D74:I74"/>
    <mergeCell ref="D76:I76"/>
    <mergeCell ref="D77:I77"/>
    <mergeCell ref="C91:D91"/>
    <mergeCell ref="G91:I91"/>
    <mergeCell ref="G92:H92"/>
  </mergeCells>
  <hyperlinks>
    <hyperlink ref="G2" r:id="rId1" xr:uid="{6E9829A0-4BB3-4C8C-A320-546D81175A58}"/>
    <hyperlink ref="G50" r:id="rId2" xr:uid="{11591029-4785-4FCA-85FC-415B7E124044}"/>
  </hyperlinks>
  <pageMargins left="0.7" right="0.7" top="0.75" bottom="0.75" header="0.3" footer="0.3"/>
  <pageSetup paperSize="9" orientation="portrait" r:id="rId3"/>
  <headerFooter>
    <oddFooter>&amp;LMechanical Fee Proposal&amp;RPage &amp;P of &amp;N</oddFooter>
  </headerFooter>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B600D8-BF06-4842-9C04-60C084C0C147}">
  <sheetPr codeName="Sheet13"/>
  <dimension ref="A7:I90"/>
  <sheetViews>
    <sheetView topLeftCell="A7" zoomScaleNormal="100" workbookViewId="0">
      <selection activeCell="A15" sqref="A15:I16"/>
    </sheetView>
  </sheetViews>
  <sheetFormatPr defaultRowHeight="15" x14ac:dyDescent="0.25"/>
  <cols>
    <col min="1" max="1" width="19.28515625" customWidth="1"/>
  </cols>
  <sheetData>
    <row r="7" spans="1:9" x14ac:dyDescent="0.25">
      <c r="A7" s="3">
        <f ca="1">TODAY()</f>
        <v>45418</v>
      </c>
    </row>
    <row r="9" spans="1:9" x14ac:dyDescent="0.25">
      <c r="A9" t="s">
        <v>36</v>
      </c>
      <c r="B9" t="e">
        <f>#REF!</f>
        <v>#REF!</v>
      </c>
    </row>
    <row r="10" spans="1:9" x14ac:dyDescent="0.25">
      <c r="B10" t="e">
        <f>#REF!</f>
        <v>#REF!</v>
      </c>
    </row>
    <row r="12" spans="1:9" x14ac:dyDescent="0.25">
      <c r="A12" t="s">
        <v>40</v>
      </c>
    </row>
    <row r="13" spans="1:9" x14ac:dyDescent="0.25">
      <c r="B13" s="10" t="s">
        <v>41</v>
      </c>
      <c r="C13" s="11" t="e">
        <f>#REF!</f>
        <v>#REF!</v>
      </c>
      <c r="D13" s="11"/>
      <c r="E13" s="11"/>
      <c r="F13" s="11"/>
      <c r="G13" s="11"/>
    </row>
    <row r="15" spans="1:9" x14ac:dyDescent="0.25">
      <c r="A15" s="161" t="s">
        <v>42</v>
      </c>
      <c r="B15" s="161"/>
      <c r="C15" s="161"/>
      <c r="D15" s="161"/>
      <c r="E15" s="161"/>
      <c r="F15" s="161"/>
      <c r="G15" s="161"/>
      <c r="H15" s="161"/>
      <c r="I15" s="161"/>
    </row>
    <row r="16" spans="1:9" x14ac:dyDescent="0.25">
      <c r="A16" s="161"/>
      <c r="B16" s="161"/>
      <c r="C16" s="161"/>
      <c r="D16" s="161"/>
      <c r="E16" s="161"/>
      <c r="F16" s="161"/>
      <c r="G16" s="161"/>
      <c r="H16" s="161"/>
      <c r="I16" s="161"/>
    </row>
    <row r="18" spans="1:9" x14ac:dyDescent="0.25">
      <c r="A18" s="13" t="s">
        <v>43</v>
      </c>
      <c r="B18" s="15" t="s">
        <v>44</v>
      </c>
    </row>
    <row r="19" spans="1:9" x14ac:dyDescent="0.25">
      <c r="A19" s="12"/>
    </row>
    <row r="20" spans="1:9" x14ac:dyDescent="0.25">
      <c r="A20" s="13">
        <v>1.1000000000000001</v>
      </c>
      <c r="B20" s="15" t="s">
        <v>45</v>
      </c>
      <c r="C20" s="15"/>
    </row>
    <row r="21" spans="1:9" x14ac:dyDescent="0.25">
      <c r="A21" s="12"/>
      <c r="B21" t="s">
        <v>15</v>
      </c>
      <c r="C21" s="118" t="s">
        <v>46</v>
      </c>
      <c r="D21" s="118"/>
      <c r="E21" s="118"/>
      <c r="F21" s="118"/>
      <c r="G21" s="118"/>
      <c r="H21" s="118"/>
      <c r="I21" s="118"/>
    </row>
    <row r="22" spans="1:9" x14ac:dyDescent="0.25">
      <c r="A22" s="12"/>
      <c r="B22" t="s">
        <v>15</v>
      </c>
      <c r="C22" t="s">
        <v>47</v>
      </c>
    </row>
    <row r="23" spans="1:9" x14ac:dyDescent="0.25">
      <c r="A23" s="12"/>
      <c r="B23" t="s">
        <v>15</v>
      </c>
      <c r="C23" t="s">
        <v>48</v>
      </c>
    </row>
    <row r="24" spans="1:9" x14ac:dyDescent="0.25">
      <c r="A24" s="12"/>
      <c r="B24" t="s">
        <v>15</v>
      </c>
      <c r="C24" s="118" t="s">
        <v>49</v>
      </c>
      <c r="D24" s="118"/>
      <c r="E24" s="118"/>
      <c r="F24" s="118"/>
      <c r="G24" s="118"/>
      <c r="H24" s="118"/>
      <c r="I24" s="118"/>
    </row>
    <row r="25" spans="1:9" x14ac:dyDescent="0.25">
      <c r="A25" s="12"/>
      <c r="B25" t="s">
        <v>15</v>
      </c>
      <c r="C25" t="s">
        <v>50</v>
      </c>
    </row>
    <row r="26" spans="1:9" x14ac:dyDescent="0.25">
      <c r="A26" s="12"/>
    </row>
    <row r="27" spans="1:9" x14ac:dyDescent="0.25">
      <c r="A27" s="12" t="s">
        <v>51</v>
      </c>
      <c r="B27" s="15" t="s">
        <v>52</v>
      </c>
      <c r="C27" s="15"/>
    </row>
    <row r="28" spans="1:9" x14ac:dyDescent="0.25">
      <c r="A28" s="12"/>
    </row>
    <row r="29" spans="1:9" x14ac:dyDescent="0.25">
      <c r="A29" s="12" t="s">
        <v>53</v>
      </c>
      <c r="B29" s="15" t="s">
        <v>54</v>
      </c>
      <c r="C29" s="15"/>
      <c r="D29" s="15"/>
    </row>
    <row r="30" spans="1:9" x14ac:dyDescent="0.25">
      <c r="A30" s="12"/>
    </row>
    <row r="31" spans="1:9" x14ac:dyDescent="0.25">
      <c r="A31" s="12"/>
      <c r="B31" s="118" t="s">
        <v>55</v>
      </c>
      <c r="C31" s="118"/>
      <c r="D31" s="118"/>
      <c r="E31" s="118"/>
      <c r="F31" s="118"/>
      <c r="G31" s="118"/>
      <c r="H31" s="118"/>
      <c r="I31" s="118"/>
    </row>
    <row r="32" spans="1:9" x14ac:dyDescent="0.25">
      <c r="A32" s="12"/>
      <c r="B32" t="s">
        <v>15</v>
      </c>
      <c r="C32" t="s">
        <v>83</v>
      </c>
    </row>
    <row r="33" spans="1:9" x14ac:dyDescent="0.25">
      <c r="A33" s="12"/>
      <c r="B33" t="s">
        <v>15</v>
      </c>
      <c r="C33" t="s">
        <v>84</v>
      </c>
    </row>
    <row r="34" spans="1:9" x14ac:dyDescent="0.25">
      <c r="A34" s="12"/>
      <c r="B34" t="s">
        <v>15</v>
      </c>
      <c r="C34" t="s">
        <v>85</v>
      </c>
    </row>
    <row r="35" spans="1:9" x14ac:dyDescent="0.25">
      <c r="A35" s="12"/>
      <c r="B35" t="s">
        <v>15</v>
      </c>
      <c r="C35" t="s">
        <v>86</v>
      </c>
    </row>
    <row r="36" spans="1:9" x14ac:dyDescent="0.25">
      <c r="A36" s="12"/>
      <c r="B36" t="s">
        <v>15</v>
      </c>
      <c r="C36" t="s">
        <v>87</v>
      </c>
    </row>
    <row r="38" spans="1:9" x14ac:dyDescent="0.25">
      <c r="A38" s="12" t="s">
        <v>56</v>
      </c>
      <c r="B38" s="14" t="s">
        <v>59</v>
      </c>
    </row>
    <row r="39" spans="1:9" x14ac:dyDescent="0.25">
      <c r="B39" t="s">
        <v>15</v>
      </c>
      <c r="C39" t="s">
        <v>88</v>
      </c>
    </row>
    <row r="40" spans="1:9" x14ac:dyDescent="0.25">
      <c r="B40" t="s">
        <v>15</v>
      </c>
      <c r="C40" t="s">
        <v>89</v>
      </c>
    </row>
    <row r="41" spans="1:9" x14ac:dyDescent="0.25">
      <c r="B41" t="s">
        <v>15</v>
      </c>
      <c r="C41" t="s">
        <v>90</v>
      </c>
    </row>
    <row r="43" spans="1:9" x14ac:dyDescent="0.25">
      <c r="A43" s="12" t="s">
        <v>57</v>
      </c>
      <c r="B43" s="15" t="s">
        <v>58</v>
      </c>
      <c r="C43" s="15"/>
      <c r="D43" s="15"/>
    </row>
    <row r="45" spans="1:9" x14ac:dyDescent="0.25">
      <c r="B45" s="118" t="s">
        <v>60</v>
      </c>
      <c r="C45" s="118"/>
      <c r="D45" s="118"/>
      <c r="E45" s="118"/>
      <c r="F45" s="118"/>
      <c r="G45" s="118"/>
      <c r="H45" s="118"/>
      <c r="I45" s="118"/>
    </row>
    <row r="46" spans="1:9" x14ac:dyDescent="0.25">
      <c r="B46" s="161" t="s">
        <v>61</v>
      </c>
      <c r="C46" s="161"/>
      <c r="D46" s="161"/>
      <c r="E46" s="161"/>
      <c r="F46" s="161"/>
      <c r="G46" s="161"/>
      <c r="H46" s="161"/>
      <c r="I46" s="161"/>
    </row>
    <row r="47" spans="1:9" x14ac:dyDescent="0.25">
      <c r="B47" s="161"/>
      <c r="C47" s="161"/>
      <c r="D47" s="161"/>
      <c r="E47" s="161"/>
      <c r="F47" s="161"/>
      <c r="G47" s="161"/>
      <c r="H47" s="161"/>
      <c r="I47" s="161"/>
    </row>
    <row r="48" spans="1:9" x14ac:dyDescent="0.25">
      <c r="B48" s="161"/>
      <c r="C48" s="161"/>
      <c r="D48" s="161"/>
      <c r="E48" s="161"/>
      <c r="F48" s="161"/>
      <c r="G48" s="161"/>
      <c r="H48" s="161"/>
      <c r="I48" s="161"/>
    </row>
    <row r="57" spans="1:9" x14ac:dyDescent="0.25">
      <c r="A57" s="12" t="s">
        <v>62</v>
      </c>
      <c r="B57" s="15" t="s">
        <v>63</v>
      </c>
      <c r="C57" s="15"/>
      <c r="D57" s="15"/>
    </row>
    <row r="59" spans="1:9" x14ac:dyDescent="0.25">
      <c r="B59" s="118" t="s">
        <v>64</v>
      </c>
      <c r="C59" s="118"/>
      <c r="D59" s="118"/>
      <c r="E59" s="118"/>
      <c r="F59" s="118"/>
      <c r="G59" s="118"/>
      <c r="H59" s="118"/>
      <c r="I59" s="118"/>
    </row>
    <row r="60" spans="1:9" x14ac:dyDescent="0.25">
      <c r="C60" t="s">
        <v>65</v>
      </c>
      <c r="H60" t="s">
        <v>66</v>
      </c>
      <c r="I60" t="s">
        <v>67</v>
      </c>
    </row>
    <row r="62" spans="1:9" x14ac:dyDescent="0.25">
      <c r="B62" s="118" t="s">
        <v>68</v>
      </c>
      <c r="C62" s="118"/>
      <c r="D62" s="118"/>
      <c r="E62" s="118"/>
      <c r="F62" s="118"/>
      <c r="G62" s="118"/>
      <c r="H62" s="118"/>
      <c r="I62" s="118"/>
    </row>
    <row r="64" spans="1:9" x14ac:dyDescent="0.25">
      <c r="A64" s="12" t="s">
        <v>69</v>
      </c>
      <c r="B64" s="15" t="s">
        <v>70</v>
      </c>
      <c r="C64" s="15"/>
    </row>
    <row r="66" spans="1:9" x14ac:dyDescent="0.25">
      <c r="A66" s="12" t="s">
        <v>71</v>
      </c>
      <c r="B66" s="15" t="s">
        <v>72</v>
      </c>
    </row>
    <row r="67" spans="1:9" x14ac:dyDescent="0.25">
      <c r="B67" s="1"/>
    </row>
    <row r="68" spans="1:9" x14ac:dyDescent="0.25">
      <c r="B68" s="161" t="s">
        <v>73</v>
      </c>
      <c r="C68" s="161"/>
      <c r="D68" s="161"/>
      <c r="E68" s="161"/>
      <c r="F68" s="161"/>
      <c r="G68" s="161"/>
      <c r="H68" s="161"/>
      <c r="I68" s="161"/>
    </row>
    <row r="69" spans="1:9" x14ac:dyDescent="0.25">
      <c r="B69" s="161"/>
      <c r="C69" s="161"/>
      <c r="D69" s="161"/>
      <c r="E69" s="161"/>
      <c r="F69" s="161"/>
      <c r="G69" s="161"/>
      <c r="H69" s="161"/>
      <c r="I69" s="161"/>
    </row>
    <row r="71" spans="1:9" x14ac:dyDescent="0.25">
      <c r="B71" s="230"/>
      <c r="C71" s="231"/>
      <c r="D71" s="234" t="s">
        <v>74</v>
      </c>
      <c r="E71" s="235"/>
      <c r="F71" s="234" t="s">
        <v>75</v>
      </c>
      <c r="G71" s="235"/>
      <c r="H71" s="234" t="s">
        <v>76</v>
      </c>
      <c r="I71" s="235"/>
    </row>
    <row r="72" spans="1:9" x14ac:dyDescent="0.25">
      <c r="B72" s="232"/>
      <c r="C72" s="233"/>
      <c r="D72" s="236"/>
      <c r="E72" s="237"/>
      <c r="F72" s="236"/>
      <c r="G72" s="237"/>
      <c r="H72" s="236"/>
      <c r="I72" s="237"/>
    </row>
    <row r="73" spans="1:9" x14ac:dyDescent="0.25">
      <c r="B73" s="241" t="s">
        <v>77</v>
      </c>
      <c r="C73" s="242"/>
      <c r="D73" s="238"/>
      <c r="E73" s="239"/>
      <c r="F73" s="240"/>
      <c r="G73" s="239"/>
      <c r="H73" s="240"/>
      <c r="I73" s="239"/>
    </row>
    <row r="75" spans="1:9" x14ac:dyDescent="0.25">
      <c r="B75" s="161" t="s">
        <v>78</v>
      </c>
      <c r="C75" s="161"/>
      <c r="D75" s="161"/>
      <c r="E75" s="161"/>
      <c r="F75" s="161"/>
      <c r="G75" s="161"/>
      <c r="H75" s="161"/>
      <c r="I75" s="161"/>
    </row>
    <row r="76" spans="1:9" x14ac:dyDescent="0.25">
      <c r="B76" s="161"/>
      <c r="C76" s="161"/>
      <c r="D76" s="161"/>
      <c r="E76" s="161"/>
      <c r="F76" s="161"/>
      <c r="G76" s="161"/>
      <c r="H76" s="161"/>
      <c r="I76" s="161"/>
    </row>
    <row r="78" spans="1:9" x14ac:dyDescent="0.25">
      <c r="B78" t="s">
        <v>79</v>
      </c>
      <c r="E78" s="243" t="s">
        <v>81</v>
      </c>
      <c r="F78" s="244"/>
      <c r="G78" s="244"/>
      <c r="H78" s="244"/>
    </row>
    <row r="79" spans="1:9" x14ac:dyDescent="0.25">
      <c r="B79" t="s">
        <v>80</v>
      </c>
      <c r="E79" s="244"/>
      <c r="F79" s="244"/>
      <c r="G79" s="244"/>
      <c r="H79" s="244"/>
    </row>
    <row r="81" spans="1:9" x14ac:dyDescent="0.25">
      <c r="A81" s="119" t="s">
        <v>82</v>
      </c>
      <c r="B81" s="119"/>
      <c r="C81" s="119"/>
      <c r="D81" s="119"/>
      <c r="E81" s="119"/>
      <c r="F81" s="119"/>
      <c r="G81" s="119"/>
      <c r="H81" s="119"/>
      <c r="I81" s="119"/>
    </row>
    <row r="82" spans="1:9" x14ac:dyDescent="0.25">
      <c r="A82" s="119"/>
      <c r="B82" s="119"/>
      <c r="C82" s="119"/>
      <c r="D82" s="119"/>
      <c r="E82" s="119"/>
      <c r="F82" s="119"/>
      <c r="G82" s="119"/>
      <c r="H82" s="119"/>
      <c r="I82" s="119"/>
    </row>
    <row r="83" spans="1:9" x14ac:dyDescent="0.25">
      <c r="A83" s="119"/>
      <c r="B83" s="119"/>
      <c r="C83" s="119"/>
      <c r="D83" s="119"/>
      <c r="E83" s="119"/>
      <c r="F83" s="119"/>
      <c r="G83" s="119"/>
      <c r="H83" s="119"/>
      <c r="I83" s="119"/>
    </row>
    <row r="84" spans="1:9" x14ac:dyDescent="0.25">
      <c r="A84" s="119"/>
      <c r="B84" s="119"/>
      <c r="C84" s="119"/>
      <c r="D84" s="119"/>
      <c r="E84" s="119"/>
      <c r="F84" s="119"/>
      <c r="G84" s="119"/>
      <c r="H84" s="119"/>
      <c r="I84" s="119"/>
    </row>
    <row r="85" spans="1:9" x14ac:dyDescent="0.25">
      <c r="A85" s="119"/>
      <c r="B85" s="119"/>
      <c r="C85" s="119"/>
      <c r="D85" s="119"/>
      <c r="E85" s="119"/>
      <c r="F85" s="119"/>
      <c r="G85" s="119"/>
      <c r="H85" s="119"/>
      <c r="I85" s="119"/>
    </row>
    <row r="86" spans="1:9" x14ac:dyDescent="0.25">
      <c r="A86" s="119"/>
      <c r="B86" s="119"/>
      <c r="C86" s="119"/>
      <c r="D86" s="119"/>
      <c r="E86" s="119"/>
      <c r="F86" s="119"/>
      <c r="G86" s="119"/>
      <c r="H86" s="119"/>
      <c r="I86" s="119"/>
    </row>
    <row r="87" spans="1:9" x14ac:dyDescent="0.25">
      <c r="A87" s="119"/>
      <c r="B87" s="119"/>
      <c r="C87" s="119"/>
      <c r="D87" s="119"/>
      <c r="E87" s="119"/>
      <c r="F87" s="119"/>
      <c r="G87" s="119"/>
      <c r="H87" s="119"/>
      <c r="I87" s="119"/>
    </row>
    <row r="88" spans="1:9" x14ac:dyDescent="0.25">
      <c r="A88" s="119"/>
      <c r="B88" s="119"/>
      <c r="C88" s="119"/>
      <c r="D88" s="119"/>
      <c r="E88" s="119"/>
      <c r="F88" s="119"/>
      <c r="G88" s="119"/>
      <c r="H88" s="119"/>
      <c r="I88" s="119"/>
    </row>
    <row r="89" spans="1:9" x14ac:dyDescent="0.25">
      <c r="A89" s="119"/>
      <c r="B89" s="119"/>
      <c r="C89" s="119"/>
      <c r="D89" s="119"/>
      <c r="E89" s="119"/>
      <c r="F89" s="119"/>
      <c r="G89" s="119"/>
      <c r="H89" s="119"/>
      <c r="I89" s="119"/>
    </row>
    <row r="90" spans="1:9" x14ac:dyDescent="0.25">
      <c r="A90" s="119"/>
      <c r="B90" s="119"/>
      <c r="C90" s="119"/>
      <c r="D90" s="119"/>
      <c r="E90" s="119"/>
      <c r="F90" s="119"/>
      <c r="G90" s="119"/>
      <c r="H90" s="119"/>
      <c r="I90" s="119"/>
    </row>
  </sheetData>
  <mergeCells count="20">
    <mergeCell ref="A81:I90"/>
    <mergeCell ref="D73:E73"/>
    <mergeCell ref="F73:G73"/>
    <mergeCell ref="H73:I73"/>
    <mergeCell ref="B73:C73"/>
    <mergeCell ref="B75:I76"/>
    <mergeCell ref="E78:H79"/>
    <mergeCell ref="B59:I59"/>
    <mergeCell ref="B62:I62"/>
    <mergeCell ref="B68:I69"/>
    <mergeCell ref="B71:C72"/>
    <mergeCell ref="D71:E72"/>
    <mergeCell ref="F71:G72"/>
    <mergeCell ref="H71:I72"/>
    <mergeCell ref="B46:I48"/>
    <mergeCell ref="A15:I16"/>
    <mergeCell ref="C21:I21"/>
    <mergeCell ref="C24:I24"/>
    <mergeCell ref="B31:I31"/>
    <mergeCell ref="B45:I45"/>
  </mergeCells>
  <pageMargins left="0.7" right="0.7" top="0.75" bottom="0.75" header="0.3" footer="0.3"/>
  <pageSetup paperSize="9" orientation="portrait" horizontalDpi="0"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1BAA19-188D-44D5-A912-6CC852A699D8}">
  <sheetPr codeName="Sheet14"/>
  <dimension ref="A7:I90"/>
  <sheetViews>
    <sheetView zoomScaleNormal="100" workbookViewId="0">
      <selection activeCell="C41" sqref="C41"/>
    </sheetView>
  </sheetViews>
  <sheetFormatPr defaultRowHeight="15" x14ac:dyDescent="0.25"/>
  <cols>
    <col min="1" max="1" width="12.140625" bestFit="1" customWidth="1"/>
  </cols>
  <sheetData>
    <row r="7" spans="1:9" x14ac:dyDescent="0.25">
      <c r="A7" s="3">
        <f ca="1">TODAY()</f>
        <v>45418</v>
      </c>
    </row>
    <row r="9" spans="1:9" x14ac:dyDescent="0.25">
      <c r="A9" t="s">
        <v>36</v>
      </c>
      <c r="B9" t="e">
        <f>#REF!</f>
        <v>#REF!</v>
      </c>
    </row>
    <row r="10" spans="1:9" x14ac:dyDescent="0.25">
      <c r="B10" t="e">
        <f>#REF!</f>
        <v>#REF!</v>
      </c>
    </row>
    <row r="12" spans="1:9" x14ac:dyDescent="0.25">
      <c r="A12" t="s">
        <v>40</v>
      </c>
    </row>
    <row r="13" spans="1:9" x14ac:dyDescent="0.25">
      <c r="B13" s="10" t="s">
        <v>41</v>
      </c>
      <c r="C13" s="11" t="e">
        <f>#REF!</f>
        <v>#REF!</v>
      </c>
      <c r="D13" s="11"/>
      <c r="E13" s="11"/>
      <c r="F13" s="11"/>
      <c r="G13" s="11"/>
    </row>
    <row r="15" spans="1:9" x14ac:dyDescent="0.25">
      <c r="A15" s="161" t="s">
        <v>42</v>
      </c>
      <c r="B15" s="161"/>
      <c r="C15" s="161"/>
      <c r="D15" s="161"/>
      <c r="E15" s="161"/>
      <c r="F15" s="161"/>
      <c r="G15" s="161"/>
      <c r="H15" s="161"/>
      <c r="I15" s="161"/>
    </row>
    <row r="16" spans="1:9" x14ac:dyDescent="0.25">
      <c r="A16" s="161"/>
      <c r="B16" s="161"/>
      <c r="C16" s="161"/>
      <c r="D16" s="161"/>
      <c r="E16" s="161"/>
      <c r="F16" s="161"/>
      <c r="G16" s="161"/>
      <c r="H16" s="161"/>
      <c r="I16" s="161"/>
    </row>
    <row r="18" spans="1:9" x14ac:dyDescent="0.25">
      <c r="A18" s="13" t="s">
        <v>43</v>
      </c>
      <c r="B18" s="15" t="s">
        <v>44</v>
      </c>
    </row>
    <row r="19" spans="1:9" x14ac:dyDescent="0.25">
      <c r="A19" s="12"/>
    </row>
    <row r="20" spans="1:9" x14ac:dyDescent="0.25">
      <c r="A20" s="13">
        <v>1.1000000000000001</v>
      </c>
      <c r="B20" s="15" t="s">
        <v>45</v>
      </c>
      <c r="C20" s="15"/>
    </row>
    <row r="21" spans="1:9" x14ac:dyDescent="0.25">
      <c r="A21" s="12"/>
      <c r="B21" t="s">
        <v>15</v>
      </c>
      <c r="C21" s="118" t="s">
        <v>46</v>
      </c>
      <c r="D21" s="118"/>
      <c r="E21" s="118"/>
      <c r="F21" s="118"/>
      <c r="G21" s="118"/>
      <c r="H21" s="118"/>
      <c r="I21" s="118"/>
    </row>
    <row r="22" spans="1:9" x14ac:dyDescent="0.25">
      <c r="A22" s="12"/>
      <c r="B22" t="s">
        <v>15</v>
      </c>
      <c r="C22" t="s">
        <v>47</v>
      </c>
    </row>
    <row r="23" spans="1:9" x14ac:dyDescent="0.25">
      <c r="A23" s="12"/>
      <c r="B23" t="s">
        <v>15</v>
      </c>
      <c r="C23" t="s">
        <v>48</v>
      </c>
    </row>
    <row r="24" spans="1:9" x14ac:dyDescent="0.25">
      <c r="A24" s="12"/>
      <c r="B24" t="s">
        <v>15</v>
      </c>
      <c r="C24" s="118" t="s">
        <v>49</v>
      </c>
      <c r="D24" s="118"/>
      <c r="E24" s="118"/>
      <c r="F24" s="118"/>
      <c r="G24" s="118"/>
      <c r="H24" s="118"/>
      <c r="I24" s="118"/>
    </row>
    <row r="25" spans="1:9" x14ac:dyDescent="0.25">
      <c r="A25" s="12"/>
      <c r="B25" t="s">
        <v>15</v>
      </c>
      <c r="C25" t="s">
        <v>50</v>
      </c>
    </row>
    <row r="26" spans="1:9" x14ac:dyDescent="0.25">
      <c r="A26" s="12"/>
    </row>
    <row r="27" spans="1:9" x14ac:dyDescent="0.25">
      <c r="A27" s="12" t="s">
        <v>51</v>
      </c>
      <c r="B27" s="15" t="s">
        <v>52</v>
      </c>
      <c r="C27" s="15"/>
    </row>
    <row r="28" spans="1:9" x14ac:dyDescent="0.25">
      <c r="A28" s="12"/>
    </row>
    <row r="29" spans="1:9" x14ac:dyDescent="0.25">
      <c r="A29" s="12" t="s">
        <v>53</v>
      </c>
      <c r="B29" s="15" t="s">
        <v>54</v>
      </c>
      <c r="C29" s="15"/>
      <c r="D29" s="15"/>
    </row>
    <row r="30" spans="1:9" x14ac:dyDescent="0.25">
      <c r="A30" s="12"/>
    </row>
    <row r="31" spans="1:9" x14ac:dyDescent="0.25">
      <c r="A31" s="12"/>
      <c r="B31" s="118" t="s">
        <v>55</v>
      </c>
      <c r="C31" s="118"/>
      <c r="D31" s="118"/>
      <c r="E31" s="118"/>
      <c r="F31" s="118"/>
      <c r="G31" s="118"/>
      <c r="H31" s="118"/>
      <c r="I31" s="118"/>
    </row>
    <row r="32" spans="1:9" x14ac:dyDescent="0.25">
      <c r="A32" s="12"/>
      <c r="B32" t="s">
        <v>15</v>
      </c>
      <c r="C32" t="s">
        <v>83</v>
      </c>
    </row>
    <row r="33" spans="1:9" x14ac:dyDescent="0.25">
      <c r="A33" s="12"/>
      <c r="B33" t="s">
        <v>15</v>
      </c>
      <c r="C33" t="s">
        <v>84</v>
      </c>
    </row>
    <row r="34" spans="1:9" x14ac:dyDescent="0.25">
      <c r="A34" s="12"/>
      <c r="B34" t="s">
        <v>15</v>
      </c>
      <c r="C34" t="s">
        <v>85</v>
      </c>
    </row>
    <row r="35" spans="1:9" x14ac:dyDescent="0.25">
      <c r="A35" s="12"/>
      <c r="B35" t="s">
        <v>15</v>
      </c>
      <c r="C35" t="s">
        <v>86</v>
      </c>
    </row>
    <row r="36" spans="1:9" x14ac:dyDescent="0.25">
      <c r="A36" s="12"/>
      <c r="B36" t="s">
        <v>15</v>
      </c>
      <c r="C36" t="s">
        <v>87</v>
      </c>
    </row>
    <row r="38" spans="1:9" x14ac:dyDescent="0.25">
      <c r="A38" s="12" t="s">
        <v>56</v>
      </c>
      <c r="B38" s="14" t="s">
        <v>59</v>
      </c>
    </row>
    <row r="39" spans="1:9" x14ac:dyDescent="0.25">
      <c r="B39" t="s">
        <v>15</v>
      </c>
      <c r="C39" t="s">
        <v>88</v>
      </c>
    </row>
    <row r="40" spans="1:9" x14ac:dyDescent="0.25">
      <c r="B40" t="s">
        <v>15</v>
      </c>
      <c r="C40" t="s">
        <v>89</v>
      </c>
    </row>
    <row r="41" spans="1:9" x14ac:dyDescent="0.25">
      <c r="B41" t="s">
        <v>15</v>
      </c>
      <c r="C41" t="s">
        <v>90</v>
      </c>
    </row>
    <row r="43" spans="1:9" x14ac:dyDescent="0.25">
      <c r="A43" s="12" t="s">
        <v>57</v>
      </c>
      <c r="B43" s="15" t="s">
        <v>58</v>
      </c>
      <c r="C43" s="15"/>
      <c r="D43" s="15"/>
    </row>
    <row r="45" spans="1:9" x14ac:dyDescent="0.25">
      <c r="B45" s="118" t="s">
        <v>60</v>
      </c>
      <c r="C45" s="118"/>
      <c r="D45" s="118"/>
      <c r="E45" s="118"/>
      <c r="F45" s="118"/>
      <c r="G45" s="118"/>
      <c r="H45" s="118"/>
      <c r="I45" s="118"/>
    </row>
    <row r="46" spans="1:9" x14ac:dyDescent="0.25">
      <c r="B46" s="161" t="s">
        <v>61</v>
      </c>
      <c r="C46" s="161"/>
      <c r="D46" s="161"/>
      <c r="E46" s="161"/>
      <c r="F46" s="161"/>
      <c r="G46" s="161"/>
      <c r="H46" s="161"/>
      <c r="I46" s="161"/>
    </row>
    <row r="47" spans="1:9" x14ac:dyDescent="0.25">
      <c r="B47" s="161"/>
      <c r="C47" s="161"/>
      <c r="D47" s="161"/>
      <c r="E47" s="161"/>
      <c r="F47" s="161"/>
      <c r="G47" s="161"/>
      <c r="H47" s="161"/>
      <c r="I47" s="161"/>
    </row>
    <row r="48" spans="1:9" x14ac:dyDescent="0.25">
      <c r="B48" s="161"/>
      <c r="C48" s="161"/>
      <c r="D48" s="161"/>
      <c r="E48" s="161"/>
      <c r="F48" s="161"/>
      <c r="G48" s="161"/>
      <c r="H48" s="161"/>
      <c r="I48" s="161"/>
    </row>
    <row r="57" spans="1:9" x14ac:dyDescent="0.25">
      <c r="A57" s="12" t="s">
        <v>62</v>
      </c>
      <c r="B57" s="15" t="s">
        <v>63</v>
      </c>
      <c r="C57" s="15"/>
      <c r="D57" s="15"/>
    </row>
    <row r="59" spans="1:9" x14ac:dyDescent="0.25">
      <c r="B59" s="118" t="s">
        <v>64</v>
      </c>
      <c r="C59" s="118"/>
      <c r="D59" s="118"/>
      <c r="E59" s="118"/>
      <c r="F59" s="118"/>
      <c r="G59" s="118"/>
      <c r="H59" s="118"/>
      <c r="I59" s="118"/>
    </row>
    <row r="60" spans="1:9" x14ac:dyDescent="0.25">
      <c r="C60" t="s">
        <v>65</v>
      </c>
      <c r="H60" t="s">
        <v>66</v>
      </c>
      <c r="I60" t="s">
        <v>67</v>
      </c>
    </row>
    <row r="62" spans="1:9" x14ac:dyDescent="0.25">
      <c r="B62" s="118" t="s">
        <v>68</v>
      </c>
      <c r="C62" s="118"/>
      <c r="D62" s="118"/>
      <c r="E62" s="118"/>
      <c r="F62" s="118"/>
      <c r="G62" s="118"/>
      <c r="H62" s="118"/>
      <c r="I62" s="118"/>
    </row>
    <row r="64" spans="1:9" x14ac:dyDescent="0.25">
      <c r="A64" s="12" t="s">
        <v>69</v>
      </c>
      <c r="B64" s="15" t="s">
        <v>70</v>
      </c>
      <c r="C64" s="15"/>
    </row>
    <row r="66" spans="1:9" x14ac:dyDescent="0.25">
      <c r="A66" s="12" t="s">
        <v>71</v>
      </c>
      <c r="B66" s="15" t="s">
        <v>72</v>
      </c>
    </row>
    <row r="67" spans="1:9" x14ac:dyDescent="0.25">
      <c r="B67" s="1"/>
    </row>
    <row r="68" spans="1:9" x14ac:dyDescent="0.25">
      <c r="B68" s="161" t="s">
        <v>73</v>
      </c>
      <c r="C68" s="161"/>
      <c r="D68" s="161"/>
      <c r="E68" s="161"/>
      <c r="F68" s="161"/>
      <c r="G68" s="161"/>
      <c r="H68" s="161"/>
      <c r="I68" s="161"/>
    </row>
    <row r="69" spans="1:9" x14ac:dyDescent="0.25">
      <c r="B69" s="161"/>
      <c r="C69" s="161"/>
      <c r="D69" s="161"/>
      <c r="E69" s="161"/>
      <c r="F69" s="161"/>
      <c r="G69" s="161"/>
      <c r="H69" s="161"/>
      <c r="I69" s="161"/>
    </row>
    <row r="71" spans="1:9" x14ac:dyDescent="0.25">
      <c r="B71" s="230"/>
      <c r="C71" s="231"/>
      <c r="D71" s="234" t="s">
        <v>74</v>
      </c>
      <c r="E71" s="235"/>
      <c r="F71" s="234" t="s">
        <v>75</v>
      </c>
      <c r="G71" s="235"/>
      <c r="H71" s="234" t="s">
        <v>76</v>
      </c>
      <c r="I71" s="235"/>
    </row>
    <row r="72" spans="1:9" x14ac:dyDescent="0.25">
      <c r="B72" s="232"/>
      <c r="C72" s="233"/>
      <c r="D72" s="236"/>
      <c r="E72" s="237"/>
      <c r="F72" s="236"/>
      <c r="G72" s="237"/>
      <c r="H72" s="236"/>
      <c r="I72" s="237"/>
    </row>
    <row r="73" spans="1:9" x14ac:dyDescent="0.25">
      <c r="B73" s="241" t="s">
        <v>77</v>
      </c>
      <c r="C73" s="242"/>
      <c r="D73" s="238"/>
      <c r="E73" s="239"/>
      <c r="F73" s="240"/>
      <c r="G73" s="239"/>
      <c r="H73" s="240"/>
      <c r="I73" s="239"/>
    </row>
    <row r="75" spans="1:9" x14ac:dyDescent="0.25">
      <c r="B75" s="161" t="s">
        <v>78</v>
      </c>
      <c r="C75" s="161"/>
      <c r="D75" s="161"/>
      <c r="E75" s="161"/>
      <c r="F75" s="161"/>
      <c r="G75" s="161"/>
      <c r="H75" s="161"/>
      <c r="I75" s="161"/>
    </row>
    <row r="76" spans="1:9" x14ac:dyDescent="0.25">
      <c r="B76" s="161"/>
      <c r="C76" s="161"/>
      <c r="D76" s="161"/>
      <c r="E76" s="161"/>
      <c r="F76" s="161"/>
      <c r="G76" s="161"/>
      <c r="H76" s="161"/>
      <c r="I76" s="161"/>
    </row>
    <row r="78" spans="1:9" x14ac:dyDescent="0.25">
      <c r="B78" t="s">
        <v>79</v>
      </c>
      <c r="E78" s="243" t="s">
        <v>81</v>
      </c>
      <c r="F78" s="244"/>
      <c r="G78" s="244"/>
      <c r="H78" s="244"/>
    </row>
    <row r="79" spans="1:9" x14ac:dyDescent="0.25">
      <c r="B79" t="s">
        <v>80</v>
      </c>
      <c r="E79" s="244"/>
      <c r="F79" s="244"/>
      <c r="G79" s="244"/>
      <c r="H79" s="244"/>
    </row>
    <row r="81" spans="1:9" x14ac:dyDescent="0.25">
      <c r="A81" s="119" t="s">
        <v>82</v>
      </c>
      <c r="B81" s="119"/>
      <c r="C81" s="119"/>
      <c r="D81" s="119"/>
      <c r="E81" s="119"/>
      <c r="F81" s="119"/>
      <c r="G81" s="119"/>
      <c r="H81" s="119"/>
      <c r="I81" s="119"/>
    </row>
    <row r="82" spans="1:9" x14ac:dyDescent="0.25">
      <c r="A82" s="119"/>
      <c r="B82" s="119"/>
      <c r="C82" s="119"/>
      <c r="D82" s="119"/>
      <c r="E82" s="119"/>
      <c r="F82" s="119"/>
      <c r="G82" s="119"/>
      <c r="H82" s="119"/>
      <c r="I82" s="119"/>
    </row>
    <row r="83" spans="1:9" x14ac:dyDescent="0.25">
      <c r="A83" s="119"/>
      <c r="B83" s="119"/>
      <c r="C83" s="119"/>
      <c r="D83" s="119"/>
      <c r="E83" s="119"/>
      <c r="F83" s="119"/>
      <c r="G83" s="119"/>
      <c r="H83" s="119"/>
      <c r="I83" s="119"/>
    </row>
    <row r="84" spans="1:9" x14ac:dyDescent="0.25">
      <c r="A84" s="119"/>
      <c r="B84" s="119"/>
      <c r="C84" s="119"/>
      <c r="D84" s="119"/>
      <c r="E84" s="119"/>
      <c r="F84" s="119"/>
      <c r="G84" s="119"/>
      <c r="H84" s="119"/>
      <c r="I84" s="119"/>
    </row>
    <row r="85" spans="1:9" x14ac:dyDescent="0.25">
      <c r="A85" s="119"/>
      <c r="B85" s="119"/>
      <c r="C85" s="119"/>
      <c r="D85" s="119"/>
      <c r="E85" s="119"/>
      <c r="F85" s="119"/>
      <c r="G85" s="119"/>
      <c r="H85" s="119"/>
      <c r="I85" s="119"/>
    </row>
    <row r="86" spans="1:9" x14ac:dyDescent="0.25">
      <c r="A86" s="119"/>
      <c r="B86" s="119"/>
      <c r="C86" s="119"/>
      <c r="D86" s="119"/>
      <c r="E86" s="119"/>
      <c r="F86" s="119"/>
      <c r="G86" s="119"/>
      <c r="H86" s="119"/>
      <c r="I86" s="119"/>
    </row>
    <row r="87" spans="1:9" x14ac:dyDescent="0.25">
      <c r="A87" s="119"/>
      <c r="B87" s="119"/>
      <c r="C87" s="119"/>
      <c r="D87" s="119"/>
      <c r="E87" s="119"/>
      <c r="F87" s="119"/>
      <c r="G87" s="119"/>
      <c r="H87" s="119"/>
      <c r="I87" s="119"/>
    </row>
    <row r="88" spans="1:9" x14ac:dyDescent="0.25">
      <c r="A88" s="119"/>
      <c r="B88" s="119"/>
      <c r="C88" s="119"/>
      <c r="D88" s="119"/>
      <c r="E88" s="119"/>
      <c r="F88" s="119"/>
      <c r="G88" s="119"/>
      <c r="H88" s="119"/>
      <c r="I88" s="119"/>
    </row>
    <row r="89" spans="1:9" x14ac:dyDescent="0.25">
      <c r="A89" s="119"/>
      <c r="B89" s="119"/>
      <c r="C89" s="119"/>
      <c r="D89" s="119"/>
      <c r="E89" s="119"/>
      <c r="F89" s="119"/>
      <c r="G89" s="119"/>
      <c r="H89" s="119"/>
      <c r="I89" s="119"/>
    </row>
    <row r="90" spans="1:9" x14ac:dyDescent="0.25">
      <c r="A90" s="119"/>
      <c r="B90" s="119"/>
      <c r="C90" s="119"/>
      <c r="D90" s="119"/>
      <c r="E90" s="119"/>
      <c r="F90" s="119"/>
      <c r="G90" s="119"/>
      <c r="H90" s="119"/>
      <c r="I90" s="119"/>
    </row>
  </sheetData>
  <mergeCells count="20">
    <mergeCell ref="B46:I48"/>
    <mergeCell ref="A15:I16"/>
    <mergeCell ref="C21:I21"/>
    <mergeCell ref="C24:I24"/>
    <mergeCell ref="B31:I31"/>
    <mergeCell ref="B45:I45"/>
    <mergeCell ref="B59:I59"/>
    <mergeCell ref="B62:I62"/>
    <mergeCell ref="B68:I69"/>
    <mergeCell ref="B71:C72"/>
    <mergeCell ref="D71:E72"/>
    <mergeCell ref="F71:G72"/>
    <mergeCell ref="H71:I72"/>
    <mergeCell ref="A81:I90"/>
    <mergeCell ref="B73:C73"/>
    <mergeCell ref="D73:E73"/>
    <mergeCell ref="F73:G73"/>
    <mergeCell ref="H73:I73"/>
    <mergeCell ref="B75:I76"/>
    <mergeCell ref="E78:H79"/>
  </mergeCells>
  <pageMargins left="0.7" right="0.7" top="0.75" bottom="0.75" header="0.3" footer="0.3"/>
  <pageSetup paperSize="9" orientation="portrait" horizontalDpi="0" verticalDpi="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D7EF66-6A7B-4755-A93F-222D4A55BCA9}">
  <sheetPr codeName="Sheet15"/>
  <dimension ref="A1"/>
  <sheetViews>
    <sheetView workbookViewId="0"/>
  </sheetViews>
  <sheetFormatPr defaultRowHeight="15" x14ac:dyDescent="0.2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501543-FF64-49E6-9F9E-FCD2C80AADA8}">
  <sheetPr codeName="Sheet16"/>
  <dimension ref="A1"/>
  <sheetViews>
    <sheetView topLeftCell="A7" workbookViewId="0">
      <selection activeCell="H33" sqref="H33"/>
    </sheetView>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7</vt:i4>
      </vt:variant>
    </vt:vector>
  </HeadingPairs>
  <TitlesOfParts>
    <vt:vector size="15" baseType="lpstr">
      <vt:lpstr>Fee Proposal</vt:lpstr>
      <vt:lpstr>Mechanical Design CertificateX</vt:lpstr>
      <vt:lpstr>Mechanical Fee ProposalXXX</vt:lpstr>
      <vt:lpstr>Mechanical Fee Proposalx</vt:lpstr>
      <vt:lpstr>Mechanical Fe Proposal</vt:lpstr>
      <vt:lpstr>Mechanical Fee Proposal (2)</vt:lpstr>
      <vt:lpstr>Invoice</vt:lpstr>
      <vt:lpstr>Regulated Design Form</vt:lpstr>
      <vt:lpstr>'Fee Proposal'!_Toc103165255</vt:lpstr>
      <vt:lpstr>'Fee Proposal'!_Toc42856731</vt:lpstr>
      <vt:lpstr>'Mechanical Design CertificateX'!ENGINEERING_SERVICES</vt:lpstr>
      <vt:lpstr>'Mechanical Design CertificateX'!NAME</vt:lpstr>
      <vt:lpstr>'Fee Proposal'!Print_Area</vt:lpstr>
      <vt:lpstr>'Mechanical Fee Proposalx'!Print_Area</vt:lpstr>
      <vt:lpstr>'Mechanical Fee ProposalXXX'!Print_Area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engineer1</dc:creator>
  <cp:lastModifiedBy>No.1936</cp:lastModifiedBy>
  <cp:lastPrinted>2024-05-06T00:53:12Z</cp:lastPrinted>
  <dcterms:created xsi:type="dcterms:W3CDTF">2021-05-21T05:03:51Z</dcterms:created>
  <dcterms:modified xsi:type="dcterms:W3CDTF">2024-05-06T00:53:12Z</dcterms:modified>
</cp:coreProperties>
</file>