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F\"/>
    </mc:Choice>
  </mc:AlternateContent>
  <xr:revisionPtr revIDLastSave="0" documentId="13_ncr:1_{A39DAAFA-961B-450C-95BD-A8F1704D1307}" xr6:coauthVersionLast="47" xr6:coauthVersionMax="47" xr10:uidLastSave="{00000000-0000-0000-0000-000000000000}"/>
  <bookViews>
    <workbookView xWindow="16080" yWindow="336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<sst xmlns="http://schemas.openxmlformats.org/spreadsheetml/2006/main" count="644" uniqueCount="346">
  <si>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</si>
  <si>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</si>
  <si>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</si>
  <si>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</si>
  <si>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</si>
  <si>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</si>
  <si>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</si>
  <si>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</si>
  <si>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</si>
  <si>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</si>
  <si>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</si>
  <si>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</si>
  <si>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</si>
  <si>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</si>
  <si>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</si>
  <si>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</si>
  <si>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</si>
  <si>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</si>
  <si>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</si>
  <si>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</si>
  <si>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</si>
  <si>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</si>
  <si>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</si>
  <si>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</si>
  <si>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</si>
  <si>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</si>
  <si>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</si>
  <si>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</si>
  <si>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</si>
  <si>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</si>
  <si>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</si>
  <si>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</si>
  <si>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</si>
  <si>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</si>
  <si>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</si>
  <si>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</si>
  <si>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</si>
  <si>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</si>
  <si>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</si>
  <si>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</si>
  <si>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</si>
  <si>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</si>
  <si>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</si>
  <si>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</si>
  <si>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</si>
  <si>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</si>
  <si>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</si>
  <si>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</si>
  <si>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</si>
  <si>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</si>
  <si>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</si>
  <si>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</si>
  <si>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</si>
  <si>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</si>
  <si>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</si>
  <si>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</si>
  <si>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</si>
  <si>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</si>
  <si>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</si>
  <si>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</si>
  <si>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</si>
  <si>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</si>
  <si>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</si>
  <si>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</si>
  <si>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</si>
  <si>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</si>
  <si>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</si>
  <si>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</si>
  <si>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</si>
  <si>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</si>
  <si>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</si>
  <si>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</si>
  <si>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</si>
  <si>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</si>
  <si>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</si>
  <si>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</si>
  <si>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</si>
  <si>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</si>
  <si>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</si>
  <si>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</si>
  <si>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</si>
  <si>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</si>
  <si>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</si>
  <si>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</si>
  <si>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</si>
  <si>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</si>
  <si>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</si>
  <si>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</si>
  <si>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</si>
  <si>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</si>
  <si>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</si>
  <si>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</si>
  <si>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</si>
  <si>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</si>
  <si>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</si>
  <si>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</si>
  <si>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</si>
  <si>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</si>
  <si>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</si>
  <si>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</si>
  <si>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</si>
  <si>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</si>
  <si>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</si>
  <si>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</si>
  <si>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</si>
  <si>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</si>
  <si>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</si>
  <si>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</si>
  <si>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</si>
  <si>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</si>
  <si>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</si>
  <si>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</si>
  <si>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</si>
  <si>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</si>
  <si>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</si>
  <si>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</si>
  <si>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</si>
  <si>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</si>
  <si>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</si>
  <si>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</si>
  <si>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</si>
  <si>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</si>
  <si>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</si>
  <si>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</si>
  <si>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</si>
  <si>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</si>
  <si>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</si>
  <si>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</si>
  <si>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</si>
  <si>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</si>
  <si>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</si>
  <si>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</si>
  <si>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</si>
  <si>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</si>
  <si>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</si>
  <si>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</si>
  <si>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</si>
  <si>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</si>
  <si>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</si>
  <si>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</si>
  <si>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</si>
  <si>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</si>
  <si>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</si>
  <si>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</si>
  <si>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</si>
  <si>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</si>
  <si>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</si>
  <si>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</si>
  <si>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</si>
  <si>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</si>
  <si>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</si>
  <si>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</si>
  <si>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</si>
  <si>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</si>
  <si>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</si>
  <si>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</si>
  <si>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</si>
  <si>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</si>
  <si>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</si>
  <si>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</si>
  <si>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</si>
  <si>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</si>
  <si>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</si>
  <si>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</si>
  <si>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</si>
  <si>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</si>
  <si>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</si>
  <si>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</si>
  <si>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</si>
  <si>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</si>
  <si>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</si>
  <si>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</si>
  <si>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</si>
  <si>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</si>
  <si>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</si>
  <si>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</si>
  <si>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</si>
  <si>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</si>
  <si>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</si>
  <si>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</si>
  <si>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</si>
  <si>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</si>
  <si>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</si>
  <si>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</si>
  <si>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</si>
  <si>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</si>
  <si>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</si>
  <si>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</si>
  <si>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</si>
  <si>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</si>
  <si>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</si>
  <si>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</si>
  <si>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</si>
  <si>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</si>
  <si>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</si>
  <si>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</si>
  <si>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</si>
  <si>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</si>
  <si>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</si>
  <si>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</si>
  <si>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</si>
  <si>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</si>
  <si>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</si>
  <si>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</si>
  <si>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</si>
  <si>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</si>
  <si>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</si>
  <si>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</si>
  <si>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</si>
  <si>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</si>
  <si>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</si>
  <si>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</si>
  <si>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</si>
  <si>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</si>
  <si>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</si>
  <si>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</si>
  <si>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</si>
  <si>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</si>
  <si>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</si>
  <si>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</si>
  <si>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</si>
  <si>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</si>
  <si>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</si>
  <si>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</si>
  <si>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</si>
  <si>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</si>
  <si>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</si>
  <si>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</si>
  <si>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</si>
  <si>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</si>
  <si>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</si>
  <si>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</si>
  <si>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</si>
  <si>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</si>
  <si>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</si>
  <si>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</si>
  <si>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</si>
  <si>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</si>
  <si>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</si>
  <si>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</si>
  <si>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</si>
  <si>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</si>
  <si>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</si>
  <si>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</si>
  <si>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</si>
  <si>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</si>
  <si>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</si>
  <si>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</si>
  <si>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</si>
  <si>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</si>
  <si>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</si>
  <si>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</si>
  <si>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</si>
  <si>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</si>
  <si>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</si>
  <si>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</si>
  <si>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</si>
  <si>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</si>
  <si>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</si>
  <si>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</si>
  <si>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</si>
  <si>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</si>
  <si>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</si>
  <si>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</si>
  <si>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</si>
  <si>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</si>
  <si>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</si>
  <si>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</si>
  <si>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</si>
  <si>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</si>
  <si>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</si>
  <si>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</si>
  <si>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</si>
  <si>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</si>
  <si>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</si>
  <si>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</si>
  <si>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</si>
  <si>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</si>
  <si>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</si>
  <si>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</si>
  <si>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</si>
  <si>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</si>
  <si>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</si>
  <si>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</si>
  <si>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</si>
  <si>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</si>
  <si>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</si>
  <si>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89 South Street, Ulladulla</t>
  </si>
  <si>
    <t>Mechanical and CFD Fee Proposal</t>
  </si>
  <si>
    <t>Veselin Krajcic</t>
  </si>
  <si>
    <t>Zaki Property Group</t>
  </si>
  <si>
    <t>Suite 1.04, Level 1, Quad 1, 8 Parkview Drive, Sydney</t>
  </si>
  <si>
    <t>405000AF</t>
  </si>
  <si>
    <t>Dear Veselin,</t>
  </si>
  <si>
    <t>Re: 89 South Street, Ulladulla</t>
  </si>
  <si>
    <t>Thank you for giving us the opportunity to submit this fee proposal for our Mechanical Service, CFD Service for the above project.</t>
  </si>
  <si>
    <t>We have prepared this submission in response to an invitation of Veselin Krajcic for the provision of our consulting services for 89 South Street, Ulladulla</t>
  </si>
  <si>
    <t>Email sent from Veselin Krajcic on 8 May 2024, with architecture drawings.</t>
  </si>
  <si>
    <t>The project is a residential develop and consists of:</t>
  </si>
  <si>
    <t>-      2 levels of Basement car park, approximately 72 car spots.</t>
  </si>
  <si>
    <t>-      Basement 1 and Ground level with a child care.</t>
  </si>
  <si>
    <t>-      Level 1 to level 2, with Residential Apartments, approximately 12 apartments</t>
  </si>
  <si>
    <t>Deliverables at each stage</t>
  </si>
  <si>
    <t>2 coordination meetings</t>
  </si>
  <si>
    <t>Construction Documentation</t>
  </si>
  <si>
    <t>Full set of drawings in PDF and AutoCAD 2D</t>
  </si>
  <si>
    <t>2.3</t>
  </si>
  <si>
    <t>Mechanical Service-Extent</t>
  </si>
  <si>
    <t>Fire pump room ventilation.</t>
  </si>
  <si>
    <t>Air conditioning system design to other communal area as required.</t>
  </si>
  <si>
    <t>Air conditioning system design to commercial tenancy, cold shell.</t>
  </si>
  <si>
    <t>Air conditioning system design to childcare centre.</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</si>
  <si>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</si>
  <si>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</si>
  <si>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</si>
  <si>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</si>
  <si>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</si>
  <si>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</si>
  <si>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</si>
  <si>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</si>
  <si>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</si>
  <si>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</si>
  <si>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</si>
  <si>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</si>
  <si>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</si>
  <si>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</si>
  <si>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</si>
  <si>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</si>
  <si>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</si>
  <si>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</si>
  <si>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</si>
  <si>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</si>
  <si>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</si>
  <si>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</si>
  <si>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</si>
  <si>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</si>
  <si>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</si>
  <si>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</si>
  <si>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</si>
  <si>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8 Dumaresq Street, Campbelltown (tqm Construcion, Mixed-Use with Apartments, $450m)</t>
  </si>
  <si>
    <t>93 Forest Road, Hurstville (DKO Architects, 4 towers, 550 apartments and commercial/retail)</t>
  </si>
  <si>
    <t>26 Elizabeth Street, Liverpool (Rothe Lowman Architect, $300m)</t>
  </si>
  <si>
    <t>Grosvenor Place, 225 George Street, Sydney (Sydney Sky Scraper Chiller replacement, $100m)</t>
  </si>
  <si>
    <t>2-4 Cambridge Street, Epping (Zhinar Architects, 83 Mixed-Use Apartments, $90m)</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</si>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</sst>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45421</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45421</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246" t="s">
        <v>304</v>
      </c>
      <c r="C109" s="108"/>
      <c r="D109" s="108"/>
      <c r="E109" s="108"/>
      <c r="F109" s="108"/>
      <c r="L109" s="1"/>
      <c r="M109" s="84"/>
      <c r="P109" s="42"/>
    </row>
    <row r="110" spans="1:16" ht="15" customHeight="1" x14ac:dyDescent="0.25">
      <c r="A110" s="109" t="s">
        <v>15</v>
      </c>
      <c r="B110" s="107" t="s">
        <v>238</v>
      </c>
      <c r="C110" s="108"/>
      <c r="D110" s="108"/>
      <c r="E110" s="108"/>
      <c r="F110" s="108"/>
      <c r="L110" s="1"/>
      <c r="M110" s="84"/>
      <c r="P110" s="42"/>
    </row>
    <row r="111" spans="1:16" ht="15" customHeight="1" x14ac:dyDescent="0.25">
      <c r="A111" s="109" t="s">
        <v>15</v>
      </c>
      <c r="B111" s="107" t="s">
        <v>239</v>
      </c>
      <c r="C111" s="108"/>
      <c r="D111" s="108"/>
      <c r="E111" s="108"/>
      <c r="F111" s="108"/>
      <c r="L111" s="1"/>
      <c r="M111" s="84"/>
      <c r="P111" s="42"/>
    </row>
    <row r="112" spans="1:16" ht="15" customHeight="1" x14ac:dyDescent="0.25">
      <c r="A112" s="109" t="s">
        <v>15</v>
      </c>
      <c r="B112" s="107" t="s">
        <v>305</v>
      </c>
      <c r="C112" s="108"/>
      <c r="D112" s="108"/>
      <c r="E112" s="108"/>
      <c r="F112" s="108"/>
      <c r="L112" s="1"/>
      <c r="M112" s="84"/>
      <c r="P112" s="42"/>
    </row>
    <row r="113" spans="1:16" ht="15" customHeight="1" x14ac:dyDescent="0.25">
      <c r="A113" s="109" t="s">
        <v>15</v>
      </c>
      <c r="B113" s="107" t="s">
        <v>303</v>
      </c>
      <c r="C113" s="108"/>
      <c r="D113" s="108"/>
      <c r="E113" s="108"/>
      <c r="F113" s="108"/>
      <c r="L113" s="1"/>
      <c r="M113" s="84"/>
      <c r="P113" s="42"/>
    </row>
    <row r="114" spans="1:16" ht="15" customHeight="1" x14ac:dyDescent="0.25">
      <c r="A114" s="109" t="s">
        <v>15</v>
      </c>
      <c r="B114" s="107" t="s">
        <v>276</v>
      </c>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308</v>
      </c>
      <c r="L134" s="31" t="str">
        <f t="shared" ref="L134:L191" si="2">IF(M134&lt;&gt;"","•","")</f>
        <v>•</v>
      </c>
      <c r="M134" s="123" t="s">
        <v>250</v>
      </c>
      <c r="N134" s="123"/>
      <c r="O134" s="123"/>
      <c r="P134" s="123"/>
      <c r="Q134" s="123"/>
      <c r="R134" s="123"/>
      <c r="S134" s="123"/>
      <c r="T134" s="123"/>
    </row>
    <row r="135" spans="1:20" s="16" customFormat="1" x14ac:dyDescent="0.25">
      <c r="A135" s="31" t="s">
        <v>15</v>
      </c>
      <c r="B135" s="16" t="s">
        <v>309</v>
      </c>
      <c r="L135" s="31"/>
      <c r="M135" s="41"/>
      <c r="N135" s="41"/>
      <c r="O135" s="41"/>
      <c r="P135" s="41"/>
      <c r="Q135" s="41"/>
      <c r="R135" s="41"/>
      <c r="S135" s="41"/>
      <c r="T135" s="41"/>
    </row>
    <row r="136" spans="1:20" s="16" customFormat="1" x14ac:dyDescent="0.25">
      <c r="A136" s="31" t="s">
        <v>15</v>
      </c>
      <c r="B136" s="16" t="s">
        <v>310</v>
      </c>
      <c r="L136" s="31"/>
      <c r="M136" s="41"/>
      <c r="N136" s="41"/>
      <c r="O136" s="41"/>
      <c r="P136" s="41"/>
      <c r="Q136" s="41"/>
      <c r="R136" s="41"/>
      <c r="S136" s="41"/>
      <c r="T136" s="41"/>
    </row>
    <row r="137" spans="1:20" s="16" customFormat="1" x14ac:dyDescent="0.25">
      <c r="A137" s="31" t="s">
        <v>15</v>
      </c>
      <c r="B137" s="16" t="s">
        <v>311</v>
      </c>
      <c r="L137" s="31"/>
      <c r="M137" s="41"/>
      <c r="N137" s="41"/>
      <c r="O137" s="41"/>
      <c r="P137" s="41"/>
      <c r="Q137" s="41"/>
      <c r="R137" s="41"/>
      <c r="S137" s="41"/>
      <c r="T137" s="41"/>
    </row>
    <row r="138" spans="1:20" s="16" customFormat="1" x14ac:dyDescent="0.25">
      <c r="A138" s="31" t="s">
        <v>15</v>
      </c>
      <c r="B138" s="16" t="s">
        <v>312</v>
      </c>
      <c r="L138" s="31"/>
      <c r="M138" s="41"/>
      <c r="N138" s="41"/>
      <c r="O138" s="41"/>
      <c r="P138" s="41"/>
      <c r="Q138" s="41"/>
      <c r="R138" s="41"/>
      <c r="S138" s="41"/>
      <c r="T138" s="41"/>
    </row>
    <row r="139" spans="1:20" s="16" customFormat="1" x14ac:dyDescent="0.25">
      <c r="A139" s="31" t="s">
        <v>15</v>
      </c>
      <c r="B139" s="16" t="s">
        <v>313</v>
      </c>
      <c r="L139" s="31"/>
      <c r="M139" s="41"/>
      <c r="N139" s="41"/>
      <c r="O139" s="41"/>
      <c r="P139" s="41"/>
      <c r="Q139" s="41"/>
      <c r="R139" s="41"/>
      <c r="S139" s="41"/>
      <c r="T139" s="41"/>
    </row>
    <row r="140" spans="1:20" s="16" customFormat="1" x14ac:dyDescent="0.25">
      <c r="A140" s="31" t="s">
        <v>15</v>
      </c>
      <c r="B140" s="16" t="s">
        <v>252</v>
      </c>
      <c r="L140" s="31"/>
      <c r="M140" s="41"/>
      <c r="N140" s="41"/>
      <c r="O140" s="41"/>
      <c r="P140" s="41"/>
      <c r="Q140" s="41"/>
      <c r="R140" s="41"/>
      <c r="S140" s="41"/>
      <c r="T140" s="41"/>
    </row>
    <row r="141" spans="1:20" s="16" customFormat="1" x14ac:dyDescent="0.25">
      <c r="A141" s="31" t="s">
        <v>15</v>
      </c>
      <c r="B141" s="16" t="s">
        <v>253</v>
      </c>
      <c r="L141" s="31"/>
      <c r="M141" s="41"/>
      <c r="N141" s="41"/>
      <c r="O141" s="41"/>
      <c r="P141" s="41"/>
      <c r="Q141" s="41"/>
      <c r="R141" s="41"/>
      <c r="S141" s="41"/>
      <c r="T141" s="41"/>
    </row>
    <row r="142" spans="1:20" s="16" customFormat="1" x14ac:dyDescent="0.25">
      <c r="A142" s="31" t="s">
        <v>15</v>
      </c>
      <c r="B142" s="16" t="s">
        <v>314</v>
      </c>
      <c r="L142" s="31"/>
      <c r="M142" s="41"/>
      <c r="N142" s="41"/>
      <c r="O142" s="41"/>
      <c r="P142" s="41"/>
      <c r="Q142" s="41"/>
      <c r="R142" s="41"/>
      <c r="S142" s="41"/>
      <c r="T142" s="41"/>
    </row>
    <row r="143" spans="1:20" s="16" customFormat="1" x14ac:dyDescent="0.25">
      <c r="A143" s="31"/>
      <c r="B143" s="16" t="s">
        <v>315</v>
      </c>
      <c r="L143" s="31"/>
      <c r="M143" s="41"/>
      <c r="N143" s="41"/>
      <c r="O143" s="41"/>
      <c r="P143" s="41"/>
      <c r="Q143" s="41"/>
      <c r="R143" s="41"/>
      <c r="S143" s="41"/>
      <c r="T143" s="41"/>
    </row>
    <row r="144" spans="1:20" s="16" customFormat="1" x14ac:dyDescent="0.25">
      <c r="A144" s="31" t="s">
        <v>15</v>
      </c>
      <c r="B144" s="16" t="s">
        <v>254</v>
      </c>
      <c r="L144" s="31"/>
      <c r="M144" s="41"/>
      <c r="N144" s="41"/>
      <c r="O144" s="41"/>
      <c r="P144" s="41"/>
      <c r="Q144" s="41"/>
      <c r="R144" s="41"/>
      <c r="S144" s="41"/>
      <c r="T144" s="41"/>
    </row>
    <row r="145" spans="1:20" s="16" customFormat="1" x14ac:dyDescent="0.25">
      <c r="A145" s="31" t="s">
        <v>15</v>
      </c>
      <c r="B145" s="16" t="s">
        <v>255</v>
      </c>
      <c r="L145" s="31"/>
      <c r="M145" s="41"/>
      <c r="N145" s="41"/>
      <c r="O145" s="41"/>
      <c r="P145" s="41"/>
      <c r="Q145" s="41"/>
      <c r="R145" s="41"/>
      <c r="S145" s="41"/>
      <c r="T145" s="41"/>
    </row>
    <row r="146" spans="1:20" s="16" customFormat="1" x14ac:dyDescent="0.25">
      <c r="A146" s="31" t="s">
        <v>15</v>
      </c>
      <c r="B146" s="16" t="s">
        <v>316</v>
      </c>
      <c r="L146" s="31"/>
      <c r="M146" s="41"/>
      <c r="N146" s="41"/>
      <c r="O146" s="41"/>
      <c r="P146" s="41"/>
      <c r="Q146" s="41"/>
      <c r="R146" s="41"/>
      <c r="S146" s="41"/>
      <c r="T146" s="41"/>
    </row>
    <row r="147" spans="1:20" s="16" customFormat="1" x14ac:dyDescent="0.25">
      <c r="A147" s="31" t="s">
        <v>15</v>
      </c>
      <c r="B147" s="16" t="s">
        <v>276</v>
      </c>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113">
        <v>2.4</v>
      </c>
      <c r="B149" s="59" t="s">
        <v>317</v>
      </c>
      <c r="L149" s="31"/>
      <c r="M149" s="41"/>
      <c r="N149" s="41"/>
      <c r="O149" s="41"/>
      <c r="P149" s="41"/>
      <c r="Q149" s="41"/>
      <c r="R149" s="41"/>
      <c r="S149" s="41"/>
      <c r="T149" s="41"/>
    </row>
    <row r="150" spans="1:20" s="16" customFormat="1" x14ac:dyDescent="0.25">
      <c r="A150" s="31" t="s">
        <v>15</v>
      </c>
      <c r="B150" s="16" t="s">
        <v>264</v>
      </c>
      <c r="L150" s="31"/>
      <c r="M150" s="41"/>
      <c r="N150" s="41"/>
      <c r="O150" s="41"/>
      <c r="P150" s="41"/>
      <c r="Q150" s="41"/>
      <c r="R150" s="41"/>
      <c r="S150" s="41"/>
      <c r="T150" s="41"/>
    </row>
    <row r="151" spans="1:20" s="16" customFormat="1" x14ac:dyDescent="0.25">
      <c r="A151" s="31" t="s">
        <v>15</v>
      </c>
      <c r="B151" s="16" t="s">
        <v>265</v>
      </c>
      <c r="L151" s="31"/>
      <c r="M151" s="41"/>
      <c r="N151" s="41"/>
      <c r="O151" s="41"/>
      <c r="P151" s="41"/>
      <c r="Q151" s="41"/>
      <c r="R151" s="41"/>
      <c r="S151" s="41"/>
      <c r="T151" s="41"/>
    </row>
    <row r="152" spans="1:20" s="16" customFormat="1" x14ac:dyDescent="0.25">
      <c r="A152" s="31" t="s">
        <v>15</v>
      </c>
      <c r="B152" s="16" t="s">
        <v>318</v>
      </c>
      <c r="L152" s="31"/>
      <c r="M152" s="41"/>
      <c r="N152" s="41"/>
      <c r="O152" s="41"/>
      <c r="P152" s="41"/>
      <c r="Q152" s="41"/>
      <c r="R152" s="41"/>
      <c r="S152" s="41"/>
      <c r="T152" s="41"/>
    </row>
    <row r="153" spans="1:20" s="16" customFormat="1" x14ac:dyDescent="0.25">
      <c r="A153" s="31"/>
      <c r="B153" s="16" t="s">
        <v>319</v>
      </c>
      <c r="L153" s="31"/>
      <c r="M153" s="41"/>
      <c r="N153" s="41"/>
      <c r="O153" s="41"/>
      <c r="P153" s="41"/>
      <c r="Q153" s="41"/>
      <c r="R153" s="41"/>
      <c r="S153" s="41"/>
      <c r="T153" s="41"/>
    </row>
    <row r="154" spans="1:20" s="16" customFormat="1" x14ac:dyDescent="0.25">
      <c r="A154" s="31" t="s">
        <v>15</v>
      </c>
      <c r="B154" s="16" t="s">
        <v>267</v>
      </c>
      <c r="L154" s="31"/>
      <c r="M154" s="41"/>
      <c r="N154" s="41"/>
      <c r="O154" s="41"/>
      <c r="P154" s="41"/>
      <c r="Q154" s="41"/>
      <c r="R154" s="41"/>
      <c r="S154" s="41"/>
      <c r="T154" s="41"/>
    </row>
    <row r="155" spans="1:20" s="16" customFormat="1" x14ac:dyDescent="0.25">
      <c r="A155" s="31" t="s">
        <v>15</v>
      </c>
      <c r="B155" s="16" t="s">
        <v>320</v>
      </c>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321</v>
      </c>
      <c r="L177" s="31"/>
      <c r="M177" s="41"/>
      <c r="N177" s="41"/>
      <c r="O177" s="41"/>
      <c r="P177" s="41"/>
      <c r="Q177" s="41"/>
      <c r="R177" s="41"/>
      <c r="S177" s="41"/>
      <c r="T177" s="41"/>
    </row>
    <row r="178" spans="1:20" s="16" customFormat="1" x14ac:dyDescent="0.25">
      <c r="A178" s="31" t="s">
        <v>15</v>
      </c>
      <c r="B178" s="16" t="s">
        <v>322</v>
      </c>
      <c r="L178" s="31"/>
      <c r="M178" s="41"/>
      <c r="N178" s="41"/>
      <c r="O178" s="41"/>
      <c r="P178" s="41"/>
      <c r="Q178" s="41"/>
      <c r="R178" s="41"/>
      <c r="S178" s="41"/>
      <c r="T178" s="41"/>
    </row>
    <row r="179" spans="1:20" s="16" customFormat="1" x14ac:dyDescent="0.25">
      <c r="A179" s="31" t="s">
        <v>15</v>
      </c>
      <c r="B179" s="16" t="s">
        <v>323</v>
      </c>
      <c r="L179" s="31"/>
      <c r="M179" s="41"/>
      <c r="N179" s="41"/>
      <c r="O179" s="41"/>
      <c r="P179" s="41"/>
      <c r="Q179" s="41"/>
      <c r="R179" s="41"/>
      <c r="S179" s="41"/>
      <c r="T179" s="41"/>
    </row>
    <row r="180" spans="1:20" s="16" customFormat="1" x14ac:dyDescent="0.25">
      <c r="A180" s="31" t="s">
        <v>15</v>
      </c>
      <c r="B180" s="16" t="s">
        <v>324</v>
      </c>
      <c r="L180" s="31"/>
      <c r="M180" s="41"/>
      <c r="N180" s="41"/>
      <c r="O180" s="41"/>
      <c r="P180" s="41"/>
      <c r="Q180" s="41"/>
      <c r="R180" s="41"/>
      <c r="S180" s="41"/>
      <c r="T180" s="41"/>
    </row>
    <row r="181" spans="1:20" s="16" customFormat="1" x14ac:dyDescent="0.25">
      <c r="A181" s="31"/>
      <c r="B181" s="16" t="s">
        <v>325</v>
      </c>
      <c r="L181" s="31" t="str">
        <f t="shared" si="2"/>
        <v>•</v>
      </c>
      <c r="M181" s="123" t="s">
        <v>251</v>
      </c>
      <c r="N181" s="123"/>
      <c r="O181" s="123"/>
      <c r="P181" s="123"/>
      <c r="Q181" s="123"/>
      <c r="R181" s="123"/>
      <c r="S181" s="123"/>
      <c r="T181" s="123"/>
    </row>
    <row r="182" spans="1:20" s="16" customFormat="1" x14ac:dyDescent="0.25">
      <c r="A182" s="31" t="s">
        <v>15</v>
      </c>
      <c r="B182" s="16" t="s">
        <v>326</v>
      </c>
      <c r="L182" s="31" t="str">
        <f t="shared" si="2"/>
        <v>•</v>
      </c>
      <c r="M182" s="41" t="s">
        <v>252</v>
      </c>
      <c r="N182" s="41"/>
      <c r="O182" s="41"/>
      <c r="P182" s="41"/>
      <c r="Q182" s="41"/>
      <c r="R182" s="41"/>
      <c r="S182" s="41"/>
      <c r="T182" s="41"/>
    </row>
    <row r="183" spans="1:20" s="16" customFormat="1" x14ac:dyDescent="0.25">
      <c r="A183" s="31"/>
      <c r="B183" s="16" t="s">
        <v>327</v>
      </c>
      <c r="L183" s="31"/>
      <c r="M183" s="41"/>
      <c r="N183" s="41"/>
      <c r="O183" s="41"/>
      <c r="P183" s="41"/>
      <c r="Q183" s="41"/>
      <c r="R183" s="41"/>
      <c r="S183" s="41"/>
      <c r="T183" s="41"/>
    </row>
    <row r="184" spans="1:20" s="16" customFormat="1" x14ac:dyDescent="0.25">
      <c r="A184" s="31" t="s">
        <v>15</v>
      </c>
      <c r="B184" s="16" t="s">
        <v>328</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329</v>
      </c>
      <c r="L186" s="31"/>
      <c r="M186" s="71"/>
      <c r="N186" s="71"/>
      <c r="O186" s="71"/>
      <c r="P186" s="71"/>
      <c r="Q186" s="71"/>
      <c r="R186" s="71"/>
      <c r="S186" s="71"/>
      <c r="T186" s="71"/>
    </row>
    <row r="187" spans="1:20" s="16" customFormat="1" x14ac:dyDescent="0.25">
      <c r="A187" s="31" t="s">
        <v>15</v>
      </c>
      <c r="B187" s="16" t="s">
        <v>330</v>
      </c>
      <c r="L187" s="31"/>
      <c r="M187" s="71"/>
      <c r="N187" s="71"/>
      <c r="O187" s="71"/>
      <c r="P187" s="71"/>
      <c r="Q187" s="71"/>
      <c r="R187" s="71"/>
      <c r="S187" s="71"/>
      <c r="T187" s="71"/>
    </row>
    <row r="188" spans="1:20" s="16" customFormat="1" x14ac:dyDescent="0.25">
      <c r="A188" s="31"/>
      <c r="B188" s="16" t="s">
        <v>331</v>
      </c>
      <c r="L188" s="31"/>
      <c r="M188" s="71"/>
      <c r="N188" s="71"/>
      <c r="O188" s="71"/>
      <c r="P188" s="71"/>
      <c r="Q188" s="71"/>
      <c r="R188" s="71"/>
      <c r="S188" s="71"/>
      <c r="T188" s="71"/>
    </row>
    <row r="189" spans="1:20" s="16" customFormat="1" x14ac:dyDescent="0.25">
      <c r="A189" s="31" t="str">
        <f t="shared" ref="A182:A189" si="3">IF(B189&lt;&gt;"","•","")</f>
        <v>•</v>
      </c>
      <c r="B189" s="16" t="s">
        <v>332</v>
      </c>
      <c r="L189" s="31" t="str">
        <f t="shared" si="2"/>
        <v>•</v>
      </c>
      <c r="M189" s="123" t="s">
        <v>254</v>
      </c>
      <c r="N189" s="123"/>
      <c r="O189" s="123"/>
      <c r="P189" s="123"/>
      <c r="Q189" s="123"/>
      <c r="R189" s="123"/>
      <c r="S189" s="123"/>
      <c r="T189" s="123"/>
    </row>
    <row r="190" spans="1:20" s="16" customFormat="1" x14ac:dyDescent="0.25">
      <c r="A190" s="31" t="s">
        <v>15</v>
      </c>
      <c r="B190" s="16" t="s">
        <v>333</v>
      </c>
      <c r="L190" s="31"/>
      <c r="M190" s="41"/>
      <c r="N190" s="41"/>
      <c r="O190" s="41"/>
      <c r="P190" s="41"/>
      <c r="Q190" s="41"/>
      <c r="R190" s="41"/>
      <c r="S190" s="41"/>
      <c r="T190" s="41"/>
    </row>
    <row r="191" spans="1:20" s="16" customFormat="1" x14ac:dyDescent="0.25">
      <c r="A191" s="31"/>
      <c r="B191" s="16" t="s">
        <v>334</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335</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336</v>
      </c>
      <c r="L195" s="88" t="s">
        <v>15</v>
      </c>
      <c r="M195" s="104" t="s">
        <v>276</v>
      </c>
      <c r="O195" s="42"/>
      <c r="P195" s="42"/>
    </row>
    <row r="196" spans="1:24" s="16" customFormat="1" x14ac:dyDescent="0.25">
      <c r="A196" s="31" t="s">
        <v>15</v>
      </c>
      <c r="B196" s="16" t="s">
        <v>337</v>
      </c>
      <c r="L196" s="31"/>
    </row>
    <row r="197" spans="1:24" x14ac:dyDescent="0.25">
      <c r="A197" s="1" t="s">
        <v>15</v>
      </c>
      <c r="B197" t="s">
        <v>338</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339</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340</v>
      </c>
      <c r="C241" s="25"/>
      <c r="D241" s="48"/>
      <c r="E241" s="47"/>
      <c r="F241" s="48"/>
      <c r="K241" s="74"/>
      <c r="L241" s="25"/>
      <c r="M241" s="25"/>
      <c r="N241" s="48"/>
      <c r="O241" s="47"/>
      <c r="P241" s="48"/>
      <c r="R241" s="33"/>
      <c r="S241" s="25"/>
      <c r="X241" s="33"/>
    </row>
    <row r="242" spans="1:25" s="16" customFormat="1" ht="15" customHeight="1" x14ac:dyDescent="0.25">
      <c r="A242" s="106" t="s">
        <v>15</v>
      </c>
      <c r="B242" s="25" t="s">
        <v>341</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342</v>
      </c>
      <c r="C243" s="35"/>
      <c r="D243" s="25"/>
      <c r="E243" s="47"/>
      <c r="F243" s="47"/>
      <c r="K243" s="74"/>
      <c r="L243" s="25"/>
      <c r="M243" s="35"/>
      <c r="N243" s="25"/>
      <c r="O243" s="47"/>
      <c r="P243" s="47"/>
      <c r="R243" s="33"/>
      <c r="S243" s="25"/>
      <c r="X243" s="33"/>
    </row>
    <row r="244" spans="1:25" s="16" customFormat="1" ht="15" customHeight="1" x14ac:dyDescent="0.25">
      <c r="A244" s="106" t="s">
        <v>15</v>
      </c>
      <c r="B244" s="25" t="s">
        <v>343</v>
      </c>
      <c r="C244" s="35"/>
      <c r="D244" s="35"/>
      <c r="E244" s="35"/>
      <c r="F244" s="35"/>
      <c r="K244" s="74"/>
      <c r="L244" s="25"/>
      <c r="M244" s="35"/>
      <c r="N244" s="35"/>
      <c r="O244" s="35"/>
      <c r="P244" s="35"/>
      <c r="R244" s="33"/>
      <c r="S244" s="25"/>
      <c r="X244" s="33"/>
    </row>
    <row r="245" spans="1:25" s="16" customFormat="1" ht="15" customHeight="1" x14ac:dyDescent="0.25">
      <c r="A245" s="106" t="str">
        <f t="shared" ref="A240:A249" si="5">IF(B245&lt;&gt;"","•","")</f>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5"/>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5"/>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5"/>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304</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344</v>
      </c>
      <c r="C274" s="136"/>
      <c r="D274" s="144">
        <v>5300</v>
      </c>
      <c r="E274" s="145"/>
      <c r="F274" s="144">
        <v>5300</v>
      </c>
      <c r="G274" s="145"/>
      <c r="H274" s="116">
        <v>15900</v>
      </c>
      <c r="I274" s="25"/>
      <c r="L274" s="59"/>
      <c r="M274" s="59"/>
      <c r="N274" s="59"/>
      <c r="O274" s="115"/>
      <c r="P274" s="115"/>
    </row>
    <row r="275" spans="1:16" ht="15" customHeight="1" x14ac:dyDescent="0.25">
      <c r="B275" s="138" t="s">
        <v>345</v>
      </c>
      <c r="C275" s="139"/>
      <c r="D275" s="144">
        <v>4300</v>
      </c>
      <c r="E275" s="145"/>
      <c r="F275" s="144">
        <v>4300</v>
      </c>
      <c r="G275" s="145"/>
      <c r="H275" s="116">
        <v>8600</v>
      </c>
      <c r="I275" s="25"/>
      <c r="L275" s="59"/>
      <c r="M275" s="59"/>
      <c r="N275" s="59"/>
      <c r="O275" s="115"/>
      <c r="P275" s="115"/>
    </row>
    <row r="276" spans="1:16" ht="15" customHeight="1" x14ac:dyDescent="0.25">
      <c r="B276" s="136" t="s">
        <v>282</v>
      </c>
      <c r="C276" s="136"/>
      <c r="D276" s="146">
        <v>9600</v>
      </c>
      <c r="E276" s="147"/>
      <c r="F276" s="144">
        <v>9600</v>
      </c>
      <c r="G276" s="145"/>
      <c r="H276" s="116">
        <v>24500</v>
      </c>
      <c r="I276" s="25"/>
      <c r="L276" s="59"/>
      <c r="M276" s="59"/>
      <c r="N276" s="59"/>
      <c r="O276" s="115"/>
      <c r="P276" s="115"/>
    </row>
    <row r="277" spans="1:16" ht="15" customHeight="1" x14ac:dyDescent="0.25">
      <c r="B277" s="137" t="s">
        <v>283</v>
      </c>
      <c r="C277" s="137"/>
      <c r="D277" s="137"/>
      <c r="E277" s="137"/>
      <c r="F277" s="137"/>
      <c r="G277" s="137"/>
      <c r="H277" s="116">
        <v>2450</v>
      </c>
      <c r="I277" s="25"/>
      <c r="L277" s="59"/>
      <c r="M277" s="59"/>
      <c r="N277" s="59"/>
      <c r="O277" s="115"/>
      <c r="P277" s="115"/>
    </row>
    <row r="278" spans="1:16" ht="15" customHeight="1" x14ac:dyDescent="0.25">
      <c r="B278" s="137" t="s">
        <v>284</v>
      </c>
      <c r="C278" s="137"/>
      <c r="D278" s="137"/>
      <c r="E278" s="137"/>
      <c r="F278" s="137"/>
      <c r="G278" s="137"/>
      <c r="H278" s="116">
        <v>26950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45427</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45427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45427</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45427</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2024-05-15T02:12:12Z</cp:lastPrinted>
  <dcterms:created xsi:type="dcterms:W3CDTF">2021-05-21T05:03:51Z</dcterms:created>
  <dcterms:modified xsi:type="dcterms:W3CDTF">2024-05-15T02:12:13Z</dcterms:modified>
</cp:coreProperties>
</file>