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A:\00-Bridge Database\307000AC\"/>
    </mc:Choice>
  </mc:AlternateContent>
  <xr:revisionPtr revIDLastSave="0" documentId="13_ncr:1_{1550D945-31C5-4B28-8421-C557315BDB18}" xr6:coauthVersionLast="47" xr6:coauthVersionMax="47" xr10:uidLastSave="{00000000-0000-0000-0000-000000000000}"/>
  <bookViews>
    <workbookView xWindow="-27750" yWindow="1485" windowWidth="27075" windowHeight="11775" xr2:uid="{9F1EA209-DB64-4862-B5BC-AB2E13480384}"/>
  </bookViews>
  <sheets>
    <sheet name="Fee Proposal" sheetId="11" r:id="rId1"/>
    <sheet name="Mechanical Design CertificateX" sheetId="1" state="hidden" r:id="rId2"/>
    <sheet name="Mechanical Fee ProposalXXX" sheetId="10" state="hidden" r:id="rId3"/>
    <sheet name="Mechanical Fee Proposalx" sheetId="9" state="hidden" r:id="rId4"/>
    <sheet name="Mechanical Fe Proposal" sheetId="2" state="hidden" r:id="rId5"/>
    <sheet name="Mechanical Fee Proposal (2)" sheetId="8" state="hidden" r:id="rId6"/>
    <sheet name="Invoice" sheetId="4" state="hidden" r:id="rId7"/>
    <sheet name="Regulated Design Form" sheetId="5" state="hidden" r:id="rId8"/>
  </sheets>
  <definedNames>
    <definedName name="_Toc103165255" localSheetId="0">'Fee Proposal'!$L$271</definedName>
    <definedName name="_Toc42856731" localSheetId="0">'Fee Proposal'!$B$85</definedName>
    <definedName name="_Toc77090824" localSheetId="0">'Fee Proposal'!#REF!</definedName>
    <definedName name="_Toc77090825" localSheetId="0">'Fee Proposal'!#REF!</definedName>
    <definedName name="ClientCompany">#REF!</definedName>
    <definedName name="ENGINEERING_SERVICES" localSheetId="1">'Mechanical Design CertificateX'!$A$25</definedName>
    <definedName name="MainContactAddress">#REF!</definedName>
    <definedName name="NAME" localSheetId="1">'Mechanical Design CertificateX'!$A$6</definedName>
    <definedName name="_xlnm.Print_Area" localSheetId="0">'Fee Proposal'!$A$1:$I$502</definedName>
    <definedName name="_xlnm.Print_Area" localSheetId="3">'Mechanical Fee Proposalx'!$B$1:$J$92</definedName>
    <definedName name="_xlnm.Print_Area" localSheetId="2">'Mechanical Fee ProposalXXX'!$B$1:$J$92</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8" i="11" l="1"/>
  <c r="L329" i="11"/>
  <c r="L327" i="11"/>
  <c r="L323" i="11"/>
  <c r="L322" i="11"/>
  <c r="L320" i="11"/>
  <c r="L319" i="11"/>
  <c r="L272" i="11"/>
  <c r="A360" i="11" l="1"/>
  <c r="A359" i="11"/>
  <c r="A358" i="11"/>
  <c r="A66" i="11" l="1"/>
  <c r="A65" i="11"/>
  <c r="A64" i="11"/>
  <c r="A63" i="11"/>
  <c r="A357" i="11" l="1"/>
  <c r="A334" i="11"/>
  <c r="A97" i="11"/>
  <c r="C45" i="11" l="1"/>
  <c r="F450" i="11" l="1"/>
  <c r="C10" i="10" l="1"/>
  <c r="G91" i="10"/>
  <c r="C10" i="9"/>
  <c r="G91" i="9"/>
  <c r="B10" i="8"/>
  <c r="B9" i="8"/>
  <c r="A7" i="8"/>
  <c r="H9" i="1"/>
  <c r="B10" i="2"/>
  <c r="B9" i="2"/>
  <c r="C6" i="1"/>
  <c r="A7" i="2"/>
  <c r="C13" i="2" l="1"/>
  <c r="C13" i="8"/>
</calcChain>
</file>

<file path=xl/sharedStrings.xml><?xml version="1.0" encoding="utf-8"?>
<sst xmlns="http://schemas.openxmlformats.org/spreadsheetml/2006/main" count="768" uniqueCount="426">
  <si>
    <t>Mechanical Design Certificate</t>
  </si>
  <si>
    <t>Pursuant to the provisions of Clause A2.2 of the Building Code of Australia, Volume 1.</t>
  </si>
  <si>
    <t>I</t>
  </si>
  <si>
    <t>Qing Felix Ye</t>
  </si>
  <si>
    <t>of</t>
  </si>
  <si>
    <t>Premium Consulting Engineers</t>
  </si>
  <si>
    <t>Chartered Professional Engineer (MIEAust No.: 3631369)</t>
  </si>
  <si>
    <t xml:space="preserve">Master of HVAC Engineering </t>
  </si>
  <si>
    <t xml:space="preserve">Qualifications and experience: </t>
  </si>
  <si>
    <t>G02/22 Aitchison Street, St Lenarods NSW 2065</t>
  </si>
  <si>
    <t>(Address)</t>
  </si>
  <si>
    <t>(Appropriately qualified person)</t>
  </si>
  <si>
    <t>(Firm)</t>
  </si>
  <si>
    <t>hereby certify:-</t>
  </si>
  <si>
    <t xml:space="preserve">That the Mechanical Services Drawings and Specifications have been checked and comply with: </t>
  </si>
  <si>
    <t>•</t>
  </si>
  <si>
    <r>
      <t>The relevant clauses of the Building Code of Australia 20</t>
    </r>
    <r>
      <rPr>
        <sz val="11"/>
        <color rgb="FF000000"/>
        <rFont val="Arial"/>
        <family val="2"/>
      </rPr>
      <t>19</t>
    </r>
    <r>
      <rPr>
        <sz val="11"/>
        <color theme="1"/>
        <rFont val="Arial"/>
        <family val="2"/>
      </rPr>
      <t>.</t>
    </r>
  </si>
  <si>
    <t>BCA Clause</t>
  </si>
  <si>
    <t>Description (Mechanical)</t>
  </si>
  <si>
    <t>E2.2 (b)&amp;(c)</t>
  </si>
  <si>
    <t>F4.5</t>
  </si>
  <si>
    <t>F4.12</t>
  </si>
  <si>
    <t>J5</t>
  </si>
  <si>
    <t>Smoke Hazard Management
General requirements
Air Handling Systems</t>
  </si>
  <si>
    <t>Health and Amenity
Light and Ventilation
Ventilation of rooms</t>
  </si>
  <si>
    <t>Health and Amenity
Light and Ventilation
Kitchen local exhaust ventilation</t>
  </si>
  <si>
    <t>Energy Efficiency
Air-conditioning and Ventilation Systems</t>
  </si>
  <si>
    <t>•                   The referenced Australian Standards listed in the Building Code of Australia (Specification A1.3) as follows:</t>
  </si>
  <si>
    <t>The following is a schedule of the relevant service design drawings and specifications.</t>
  </si>
  <si>
    <t>Drawings:</t>
  </si>
  <si>
    <t>Drawing No.</t>
  </si>
  <si>
    <t>Reversion</t>
  </si>
  <si>
    <t>M-00</t>
  </si>
  <si>
    <t>M-01</t>
  </si>
  <si>
    <t>A</t>
  </si>
  <si>
    <t>Qing Felix Ye						
Mechanical Engineer
Mobile: 0426 076 689</t>
  </si>
  <si>
    <t>Attention:</t>
  </si>
  <si>
    <t>Sarah</t>
  </si>
  <si>
    <t>No.8 Canteen</t>
  </si>
  <si>
    <r>
      <t>PROJECT:</t>
    </r>
    <r>
      <rPr>
        <sz val="11"/>
        <color theme="1"/>
        <rFont val="Arial"/>
        <family val="2"/>
      </rPr>
      <t xml:space="preserve"> </t>
    </r>
  </si>
  <si>
    <t>Dear xx,</t>
  </si>
  <si>
    <t>RE:</t>
  </si>
  <si>
    <t>Thank you for the opportunity to submit this fee proposal for the Mechanical service for the above project.</t>
  </si>
  <si>
    <t>1.</t>
  </si>
  <si>
    <t>GENERAL</t>
  </si>
  <si>
    <t>Out of Project Scope</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</si>
  <si>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</si>
  <si>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</si>
  <si>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</si>
  <si>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</si>
  <si>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</si>
  <si>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t>
  </si>
  <si>
    <t>SCOPE OF WORK</t>
  </si>
  <si>
    <t>2.1</t>
  </si>
  <si>
    <t>Mechanical Services- Extent</t>
  </si>
  <si>
    <t>The extent of mechanical services document comprises:</t>
  </si>
  <si>
    <t>2.2</t>
  </si>
  <si>
    <t>3.</t>
  </si>
  <si>
    <t>CONDITIONS OF ENGAGEMENT</t>
  </si>
  <si>
    <t>Deliverables</t>
  </si>
  <si>
    <t xml:space="preserve">We confirm that this will be a direct commission from your firm.  </t>
  </si>
  <si>
    <t>You may accept the offer by completing the Signature of Acceptance form at the end of this document, but if you do not, your continued instructions to us will constitute your acceptance of the offer.</t>
  </si>
  <si>
    <t>4.</t>
  </si>
  <si>
    <t>KEY PERSONNEL</t>
  </si>
  <si>
    <t>Our key personnel proposed for this project are as follows:</t>
  </si>
  <si>
    <t>Director/Mechanical Engineer</t>
  </si>
  <si>
    <t>-</t>
  </si>
  <si>
    <t>Felix Ye</t>
  </si>
  <si>
    <t>We confirm that we will not engage any sub-consultants.</t>
  </si>
  <si>
    <t>5.</t>
  </si>
  <si>
    <t>FEE</t>
  </si>
  <si>
    <t>5.1</t>
  </si>
  <si>
    <t>Fee Proposal Details</t>
  </si>
  <si>
    <t>We are pleased to outline below our lump sum fees for the provision of services to be undertaken in accordance with the aforementioned scope of service.</t>
  </si>
  <si>
    <t>Documentation</t>
  </si>
  <si>
    <t>TOTAL(ex. GST)</t>
  </si>
  <si>
    <t>TOTAL(Inc.GST)</t>
  </si>
  <si>
    <t>Mechanical</t>
  </si>
  <si>
    <t>Any additional work required beyond the scope defined will be charged at hourly rates. The following rates (GST exclusive) are current to project completion.</t>
  </si>
  <si>
    <t>Engineer</t>
  </si>
  <si>
    <t>Site Visit</t>
  </si>
  <si>
    <t>$      150 per hour
$       350 per each (extra)</t>
  </si>
  <si>
    <r>
      <t xml:space="preserve">Please do not hesitate to contact us if you have any queries or if any of the above is at variance with your understanding of our scope for this project.
Yours faithfully,
</t>
    </r>
    <r>
      <rPr>
        <b/>
        <sz val="11"/>
        <color theme="1"/>
        <rFont val="Calibri"/>
        <family val="2"/>
        <scheme val="minor"/>
      </rPr>
      <t>Felix Ye
Director
Mechanical Engineer
CPEng No.: 3631369
Mobile: 0426 076 689</t>
    </r>
  </si>
  <si>
    <t>Map out existing mechanical components;</t>
  </si>
  <si>
    <t>Commercial kitchen exhaust and makeup air system design;</t>
  </si>
  <si>
    <t>Air conditioning design to the tenancy area as required;</t>
  </si>
  <si>
    <t>Natural ventilation design;</t>
  </si>
  <si>
    <t>Other ventilation as required to AS 1668.2.</t>
  </si>
  <si>
    <t>Full set of mechanical drawings;</t>
  </si>
  <si>
    <t>Mechanical design certificate;</t>
  </si>
  <si>
    <t>Equipment selection;</t>
  </si>
  <si>
    <t>Standard</t>
  </si>
  <si>
    <t>The use of ventilation and airconditioning in Buildings; Part 1 Fire and Smoke Control in buildings</t>
  </si>
  <si>
    <t>The use of ventilation and air conditioning in buildings; Part 2 Mechanical ventilation for acceptable indoor-air quality</t>
  </si>
  <si>
    <t>AS 1668.1:2015</t>
  </si>
  <si>
    <t>AS 1668.2:2012</t>
  </si>
  <si>
    <t>AS 3000</t>
  </si>
  <si>
    <t>AS 4254.1&amp;2:2012</t>
  </si>
  <si>
    <t>SAA Wiring Rules</t>
  </si>
  <si>
    <t>Ductwork for air handling systems in buildings.</t>
  </si>
  <si>
    <t>P: 0426 076 689</t>
  </si>
  <si>
    <t>Sydney, NSW 2000</t>
  </si>
  <si>
    <t>A: Suite 802, 299 Sussex Street</t>
  </si>
  <si>
    <t>Suite 802, 299 Sussex Street, Sydney NSW 2000</t>
  </si>
  <si>
    <t>The relevant clauses of the National Construction Code of Australia 2019 Amendment 1.</t>
  </si>
  <si>
    <t>The referenced Australian Standards listed in the Building Code of Australia (Specification A1.3) as follows:</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</si>
  <si>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</si>
  <si>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</si>
  <si>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</si>
  <si>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</si>
  <si>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</si>
  <si>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M-02</t>
  </si>
  <si>
    <t>Yours faithfully,</t>
  </si>
  <si>
    <t>Name:</t>
  </si>
  <si>
    <t xml:space="preserve">  Qing Ye (Felix)</t>
  </si>
  <si>
    <t xml:space="preserve">Date:  </t>
  </si>
  <si>
    <t xml:space="preserve">     NSW Fair Trading C9 Certifier (Reg No.: BDC04672) And</t>
  </si>
  <si>
    <t xml:space="preserve">     NSW Fair Trading Professional Engineer (Reg No.: PRE0000255)</t>
  </si>
  <si>
    <t>Hereby certify:</t>
  </si>
  <si>
    <t xml:space="preserve">     Master of HVAC Engineering, Chartered Professional Engineer (MIEAust No.: 3631369)</t>
  </si>
  <si>
    <t>www.pcen.com.au</t>
  </si>
  <si>
    <t>E: admin@pcen.com.au</t>
  </si>
  <si>
    <t>AS1668.1:2015</t>
  </si>
  <si>
    <t>AS1668.2:2012</t>
  </si>
  <si>
    <t>AS1668.4:2012</t>
  </si>
  <si>
    <t>AS5149.1:2016</t>
  </si>
  <si>
    <t>AS5149.2:2016</t>
  </si>
  <si>
    <t>Dear</t>
  </si>
  <si>
    <t>Complance Development ???</t>
  </si>
  <si>
    <t>DA condition</t>
  </si>
  <si>
    <t xml:space="preserve">                                  (Firm)</t>
  </si>
  <si>
    <t>Date:</t>
  </si>
  <si>
    <t>2</t>
  </si>
  <si>
    <t>1</t>
  </si>
  <si>
    <t>Mechanical Services - Exclusion</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</si>
  <si>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</si>
  <si>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</si>
  <si>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</si>
  <si>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</si>
  <si>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</si>
  <si>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</si>
  <si>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</si>
  <si>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</si>
  <si>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</si>
  <si>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</si>
  <si>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</si>
  <si>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</si>
  <si>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</si>
  <si>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</si>
  <si>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</si>
  <si>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</si>
  <si>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</si>
  <si>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7</t>
  </si>
  <si>
    <t>SIGNATURE AND APPROVAL</t>
  </si>
  <si>
    <t>Signature:</t>
  </si>
  <si>
    <t>Company:</t>
  </si>
  <si>
    <t>Full Name:</t>
  </si>
  <si>
    <t>Client</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</si>
  <si>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</si>
  <si>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</si>
  <si>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</si>
  <si>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</si>
  <si>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</si>
  <si>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</si>
  <si>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</si>
  <si>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</si>
  <si>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</si>
  <si>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</si>
  <si>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</si>
  <si>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</si>
  <si>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</si>
  <si>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</si>
  <si>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</si>
  <si>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</si>
  <si>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</si>
  <si>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</si>
  <si>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</si>
  <si>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</si>
  <si>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</si>
  <si>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</si>
  <si>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</si>
  <si>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</si>
  <si>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</si>
  <si>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</si>
  <si>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</si>
  <si>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</si>
  <si>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</si>
  <si>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</si>
  <si>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</si>
  <si>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</si>
  <si>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</si>
  <si>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</si>
  <si>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</si>
  <si>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</si>
  <si>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</si>
  <si>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</si>
  <si>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</si>
  <si>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</si>
  <si>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</si>
  <si>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</si>
  <si>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</si>
  <si>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</si>
  <si>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</si>
  <si>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</si>
  <si>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</si>
  <si>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</si>
  <si>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Felix Ye (ME CPEng NER RPEQ DBP)</t>
  </si>
  <si>
    <t>6.2</t>
  </si>
  <si>
    <t>Hourly Rates</t>
  </si>
  <si>
    <t>Director, MEP</t>
  </si>
  <si>
    <t>PCE Capabilities</t>
  </si>
  <si>
    <t>3.1</t>
  </si>
  <si>
    <t>Project Resources</t>
  </si>
  <si>
    <t>-    Felix Ye (ME CPEng NER RPEQ DBP)</t>
  </si>
  <si>
    <t>Copies of insurance certificate are available upon request.</t>
  </si>
  <si>
    <t>MIEAust, M.AIRAH, CPEng, NER, RPEQ</t>
  </si>
  <si>
    <t>Master of Engineering in Heating, Gas Supply, Ventilation and Air Conditioning</t>
  </si>
  <si>
    <t>Felix:</t>
  </si>
  <si>
    <t>BDC C9 Mechanical Certifier, DBP Mechanical Design Practitioner</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</si>
  <si>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</si>
  <si>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</si>
  <si>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</si>
  <si>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</si>
  <si>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</si>
  <si>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</si>
  <si>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</si>
  <si>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</si>
  <si>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Design Development</t>
  </si>
  <si>
    <t>Prepared for:</t>
  </si>
  <si>
    <t>ABN: 36 627 724 029</t>
  </si>
  <si>
    <t>Suite 802, 299 Sussex Street Sydney 2000</t>
  </si>
  <si>
    <t>Prepared by:</t>
  </si>
  <si>
    <t>INTRODUCTION</t>
  </si>
  <si>
    <t>GENERAL SCOPE OF WORKS</t>
  </si>
  <si>
    <t>Overview</t>
  </si>
  <si>
    <t>Information Provided</t>
  </si>
  <si>
    <t>We have prepared this submission by using following information:</t>
  </si>
  <si>
    <t>Mechanical Services - Deliverables</t>
  </si>
  <si>
    <t>PDF spatial sketch as required</t>
  </si>
  <si>
    <t>Equipment specification</t>
  </si>
  <si>
    <t>Project co-ordinator</t>
  </si>
  <si>
    <t>Site Visit/Meeting(extra)</t>
  </si>
  <si>
    <t>T: 0426 076 689 E: felix@pcen.com.au</t>
  </si>
  <si>
    <t>Premium Consulting Engineers provides innovative and best practice engineering solutions with a strong focus on high quality, close collaboration, and exceptional customer service. Together with our clients, PCE delivers bespoke services and collaborates with project stakeholders from project start to completion, to ensure the best project outcome.</t>
  </si>
  <si>
    <t>We have advanced expertise and extensive experience in residential/mixed use applications. We believe our following unique would best support your projects:</t>
  </si>
  <si>
    <t>Please refer to the details on our proposed project stage, service scope, and the required key design basis information. We will endeavour to deliver quality, accurate and timely services.</t>
  </si>
  <si>
    <t>Fully compliant to NSW Engineering Scheme: BDC C9 Mechanical Certifier, DBP Mechanical Design Practitioner</t>
  </si>
  <si>
    <t>Seamless collaborations with Developer, Architects and other consultants to streamline the design process</t>
  </si>
  <si>
    <t>Our tailored solutions are highly cost effective and achieve the best project outcome.</t>
  </si>
  <si>
    <t xml:space="preserve">The general scope of our service comprises design development and construction documents stages. We have priced as per the information set provided as detailed in section 2.2 Information provided. </t>
  </si>
  <si>
    <t>Car park ventilation system.</t>
  </si>
  <si>
    <t>Garbage exhaust.</t>
  </si>
  <si>
    <t>Rangehood exhaust system to apartments.</t>
  </si>
  <si>
    <t>Outside air system design for noise affected apartments.</t>
  </si>
  <si>
    <t>Other ventilation to AS 1668.2.</t>
  </si>
  <si>
    <t>Electrical services associated with mechanical plant and equipment.</t>
  </si>
  <si>
    <t>Construction Phase Service</t>
  </si>
  <si>
    <t>8 coordination meetings</t>
  </si>
  <si>
    <t>Construction Certification</t>
  </si>
  <si>
    <t xml:space="preserve">Full set of drawings in PDF and AutoCAD 2D </t>
  </si>
  <si>
    <t>6 coordination meetings</t>
  </si>
  <si>
    <t>Review contractor’s shop drawings</t>
  </si>
  <si>
    <t>Answer RFI and site related inquiries</t>
  </si>
  <si>
    <t>Site inspection and defect report, 6 off</t>
  </si>
  <si>
    <t>Fire engineering;</t>
  </si>
  <si>
    <t>Assessment of compliance with environmental noise regulations;</t>
  </si>
  <si>
    <t>Preparation of Performance Solutions where Deemed to satisfy requirements of the BCA do not suit the project requirements;</t>
  </si>
  <si>
    <t>Refrigeration systems to cool rooms and freezers;</t>
  </si>
  <si>
    <t>Payment is due within 14 days of the date of invoice.</t>
  </si>
  <si>
    <t>Administration</t>
  </si>
  <si>
    <t>Our fee will be invoiced at the beginning of each design stage.</t>
  </si>
  <si>
    <t>Claiming of Fees</t>
  </si>
  <si>
    <t>6.3</t>
  </si>
  <si>
    <t>DWG drawings as required</t>
  </si>
  <si>
    <t>Project reference sources (auto-generated, do NOT change)</t>
  </si>
  <si>
    <t>High-/low-rise apartment engineering specialist. Have successfully delivered design of prestigious residential developments.</t>
  </si>
  <si>
    <t>D&amp;BP Act class 2 building design declaration</t>
  </si>
  <si>
    <t xml:space="preserve">We specialise in providing tailored engineering solutions with a strong focus on high quality,  close collaboration, and exceptional customer service. 
All our consultants are qualified and knowledgeable professionals.  We have extensive experience in Mechanical and CFD Performance solution.
</t>
  </si>
  <si>
    <t>Plant room ventilations, including storage rooms, grease arrest room, garbage rooms, etc.</t>
  </si>
  <si>
    <t>Mechanical Services - Extent, Group house</t>
  </si>
  <si>
    <t>ATT:</t>
  </si>
  <si>
    <t>SERVICES</t>
  </si>
  <si>
    <t>Total</t>
  </si>
  <si>
    <t>TOTAL (exclude GST)</t>
  </si>
  <si>
    <t>Goods &amp; Services Tax(GST) 10%</t>
  </si>
  <si>
    <t>TOTAL (include GST)</t>
  </si>
  <si>
    <t>3 Money Close, Rouse Hill</t>
  </si>
  <si>
    <t>Multi Service Fee Proposal</t>
  </si>
  <si>
    <t>Peter Brooks</t>
  </si>
  <si>
    <t>Brooks Projects Architects</t>
  </si>
  <si>
    <t>PO Box 249 West Pennant Hills 2125</t>
  </si>
  <si>
    <t>307000AC</t>
  </si>
  <si>
    <t>Dear Peter,</t>
  </si>
  <si>
    <t>Re: 3 Money Close, Rouse Hill</t>
  </si>
  <si>
    <t>Thank you for giving us the opportunity to submit this fee proposal for our Mechanical Service, CFD Service, Electrical Service, Hydraulic Service, Fire Service for the above project.</t>
  </si>
  <si>
    <t>We have prepared this submission in response to an invitation of Peter Brooks for the provision of our consulting services for 3 Money Close, Rouse Hill</t>
  </si>
  <si>
    <t>Email sent from Peter Brooks on 3 June 2023, with architecture drawings.</t>
  </si>
  <si>
    <t>The scope of works consist of the Following:</t>
  </si>
  <si>
    <t>-Level 1</t>
  </si>
  <si>
    <t>-Respite Day Care Facility - Concrete frame brick veneer. (855sqm)</t>
  </si>
  <si>
    <t>-Parking and vehicle + pedestrian access ramps (1700sqm)</t>
  </si>
  <si>
    <t>-Landscaping (3200sqm)</t>
  </si>
  <si>
    <t>-Level 2</t>
  </si>
  <si>
    <t>-Administration Building – Brick Veneer Lightweight Structure (530sqm)</t>
  </si>
  <si>
    <t>-Level 2 slab only above Level 1 Parking</t>
  </si>
  <si>
    <t>General Scope of Staging</t>
  </si>
  <si>
    <t>Carry out detailed investigations, calculations and prepare reports or sketches, as required</t>
  </si>
  <si>
    <t>Where appropriate, describe system operations for client approval</t>
  </si>
  <si>
    <t>Establish major points of interface between engineering disciplines</t>
  </si>
  <si>
    <t>Liaising with relevant consultants</t>
  </si>
  <si>
    <t xml:space="preserve">Attend consultant project meetings, 2 off </t>
  </si>
  <si>
    <t>Tender Documentation</t>
  </si>
  <si>
    <t>Describe the engineering systems by means of drawings</t>
  </si>
  <si>
    <t>Carry out detailed calculations</t>
  </si>
  <si>
    <t>Pre-empt and address constructability issues within documents where possible</t>
  </si>
  <si>
    <t>Finalise details of interface between engineering disciplines</t>
  </si>
  <si>
    <t>Refer details for client and authority approval where appropriate</t>
  </si>
  <si>
    <t>Attend consultant project meetings, 2 off</t>
  </si>
  <si>
    <t>2.3</t>
  </si>
  <si>
    <t>Mechanical Service-Extent</t>
  </si>
  <si>
    <t>Air conditioning system design to the area as required</t>
  </si>
  <si>
    <t>Wet area ventilation to area as required.</t>
  </si>
  <si>
    <t>Plant room ventilations.</t>
  </si>
  <si>
    <t>Liaise with relevant authorities and consultants</t>
  </si>
  <si>
    <t>2.4</t>
  </si>
  <si>
    <t>Mechanical Service-Clarifications</t>
  </si>
  <si>
    <t>Our fee does not include for any predictive energy analysis using thermal modelling or CFD</t>
  </si>
  <si>
    <t>(computational fluid dynamics) for determining energy performance of the development</t>
  </si>
  <si>
    <t>2.5</t>
  </si>
  <si>
    <t>CFD Service-Extent</t>
  </si>
  <si>
    <t>Review of all drawings relevant to the car park design.</t>
  </si>
  <si>
    <t>Creation of a three-dimensional model for the car park suitable for the CFD simulations.</t>
  </si>
  <si>
    <t>CFD ventilation simulations to assess the performance of the proposed design. This will</t>
  </si>
  <si>
    <t>provide a basis on which to compare subsequent designs.</t>
  </si>
  <si>
    <t>CFD ventilation simulations for up to three design changesTender Documentation. This</t>
  </si>
  <si>
    <t>includes altering natural ventilation openings, supply/exhaust flow rates, re-locating jet</t>
  </si>
  <si>
    <t>fans, etc.</t>
  </si>
  <si>
    <t>Preparation of a Technical Report detailing the results and recommendations.</t>
  </si>
  <si>
    <t>2.6</t>
  </si>
  <si>
    <t>CFD Service-Clarifications</t>
  </si>
  <si>
    <t>We have allowed 3 off model simulation/modification, if additional simulations are</t>
  </si>
  <si>
    <t>required (for example, in the event of still unacceptable CO levels) then these will be</t>
  </si>
  <si>
    <t>discussed with the client and will be subject to a variation.</t>
  </si>
  <si>
    <t>We have not allowed fire engineering solution for jet fan which might affect sprinkler</t>
  </si>
  <si>
    <t>performance, this will need to be addressed by fire engineer on the job.</t>
  </si>
  <si>
    <t>2.7</t>
  </si>
  <si>
    <t>CFD Service-Deliverables</t>
  </si>
  <si>
    <t>Car park CFD ventilation report</t>
  </si>
  <si>
    <t>NSW regulated design and submission</t>
  </si>
  <si>
    <t>1 meeting</t>
  </si>
  <si>
    <t>2.8</t>
  </si>
  <si>
    <t>Electrical Service-Extent</t>
  </si>
  <si>
    <t>Electrical Maximum Demand calculation;</t>
  </si>
  <si>
    <t>Existing Tenancy Distribution Board modification and electricity metering rearrangement;</t>
  </si>
  <si>
    <t>General lighting including lighting lux level calculation;</t>
  </si>
  <si>
    <t>Lighting control system</t>
  </si>
  <si>
    <t>Exit signages and Emergency spit fire as per AS2293-2005</t>
  </si>
  <si>
    <t>General power distribution and outlets as per AS3000-2017</t>
  </si>
  <si>
    <t>Communications and outlets</t>
  </si>
  <si>
    <t>Communication and Power cable reticulation containment</t>
  </si>
  <si>
    <t>Coordinate with all other services</t>
  </si>
  <si>
    <t>Security services, access control, CCTV cameras and associated power and data provisions</t>
  </si>
  <si>
    <t>Lead-in NBN design and application</t>
  </si>
  <si>
    <t>2.9</t>
  </si>
  <si>
    <t>Electrical Service-Clarifications</t>
  </si>
  <si>
    <t>Audio Visual services</t>
  </si>
  <si>
    <t>ASP Level 3 design</t>
  </si>
  <si>
    <t>Public address and background music</t>
  </si>
  <si>
    <t>WAP heat map</t>
  </si>
  <si>
    <t>Inter cabinet communications design</t>
  </si>
  <si>
    <t>IT hardware and software</t>
  </si>
  <si>
    <t>Building automation systems</t>
  </si>
  <si>
    <t>Temporary work</t>
  </si>
  <si>
    <t>2.10</t>
  </si>
  <si>
    <t>Hydraulic Service-Extent</t>
  </si>
  <si>
    <t>Connection to authority services including sewer, water and gas.</t>
  </si>
  <si>
    <t>Sanitary waste and drainage services incorporating: Gravity flow system connecting to</t>
  </si>
  <si>
    <t>authorities sewer main.</t>
  </si>
  <si>
    <t>Trade waste incorporating Grease arrestor</t>
  </si>
  <si>
    <t>Stormwater drainage incorporating: Buildings only with connection to Civil drainage</t>
  </si>
  <si>
    <t>systems.</t>
  </si>
  <si>
    <t>Cold water supply and distribution services.</t>
  </si>
  <si>
    <t>Hot water supply and distribution services.</t>
  </si>
  <si>
    <t>Backflow prevention.</t>
  </si>
  <si>
    <t>Natural gas supply and distribution services.</t>
  </si>
  <si>
    <t>Metering of water supplies.</t>
  </si>
  <si>
    <t>Metering of gas supplies.</t>
  </si>
  <si>
    <t>Fire Hydrant and Hose Reel supply and distribution services.</t>
  </si>
  <si>
    <t>Mechanical plant condensate waste.</t>
  </si>
  <si>
    <t>Hydraulic Service-Clarifications</t>
  </si>
  <si>
    <t>Nomination and scheduling of sanitary fixtures and tapware.</t>
  </si>
  <si>
    <t>Nomination of fire extinguishers.</t>
  </si>
  <si>
    <t>Landscape irrigation.</t>
  </si>
  <si>
    <t>Tenancy fitout services beyond the base building provisions.</t>
  </si>
  <si>
    <t>Nomination of sanitary ancillaries such as roll holders, soap dispensers, hand dryers etc.</t>
  </si>
  <si>
    <t>Water features including associated plant and distribution systems.</t>
  </si>
  <si>
    <t>Diversions, upgrades and/or extension of Authority infrastructure services.</t>
  </si>
  <si>
    <t>Shop drawings and work shop drawings</t>
  </si>
  <si>
    <t>Fire Service-Extent</t>
  </si>
  <si>
    <t>Fire Hydrant System</t>
  </si>
  <si>
    <t>Fire Detection system</t>
  </si>
  <si>
    <t>Emergency Warning and Intercommunication System (EWIS).</t>
  </si>
  <si>
    <t>Fire Extinguishers.</t>
  </si>
  <si>
    <t>Allocation of Sprinkler pump equipment.</t>
  </si>
  <si>
    <t>Allocation of combined fire service storage Liaise with relevant authorities and</t>
  </si>
  <si>
    <t>consultants</t>
  </si>
  <si>
    <t>Fire Service-Clarifications</t>
  </si>
  <si>
    <t>BCA DTS requirement compliance</t>
  </si>
  <si>
    <t>Any applicable fire engineering report by C10 Fire Engineer</t>
  </si>
  <si>
    <t>Drencher design</t>
  </si>
  <si>
    <t>Fire brigade consultant</t>
  </si>
  <si>
    <t>The Rocks Discovery Museum, 2-8 Kendall Lane, The Rocks</t>
  </si>
  <si>
    <t>China Construction Bank Sydney (Corporate head office), Sydney CBD</t>
  </si>
  <si>
    <t>Red Bottle, Central Park Mall, 28 Broadway, Chippendale, 1 Castlereagh Street, Sydney</t>
  </si>
  <si>
    <t>Meshki, 730 Botany Road, Mascot</t>
  </si>
  <si>
    <t>Stone Real-estate, Engadine (Real estate)</t>
  </si>
  <si>
    <t>Vitaland Kids Cafe, Castle Hill and Alexandra (Kids play centre chain store), Miranda, Alexandria, St Leonards</t>
  </si>
  <si>
    <t>Body Fit Gym, Emerton Village, 32 &amp; 40 Jersey Road, Emerton</t>
  </si>
  <si>
    <t>Lindfield Radiology, 12-18 Tryon Road, Lindfield</t>
  </si>
  <si>
    <t>Tumble Laundry Lounges Pty Ltd, Waterloo, Surry Hills</t>
  </si>
  <si>
    <t>Medical Centre, Mall 88, 88 Christie Street, St Leonards</t>
  </si>
  <si>
    <t>Mechanical Service</t>
  </si>
  <si>
    <t>CFD Service</t>
  </si>
  <si>
    <t>Electrical Service</t>
  </si>
  <si>
    <t>Hydraulic Service</t>
  </si>
  <si>
    <t>Fire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</si>
</sst>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44" formatCode="_-&quot;$&quot;* #,##0.00_-;\-&quot;$&quot;* #,##0.00_-;_-&quot;$&quot;* &quot;-&quot;??_-;_-@_-"/>
    <numFmt numFmtId="164" formatCode="[$-C09]dd\-mmmm\-yyyy;@"/>
    <numFmt numFmtId="165" formatCode="[$-C09]d\ mmmm\ yyyy;@"/>
    <numFmt numFmtId="166" formatCode="&quot;$&quot;#,##0"/>
    <numFmt numFmtId="167" formatCode="[$-C09]dd\-mmm\-yyyy;@"/>
  </numFmts>
  <fonts count="34"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sz val="10"/>
      <color theme="1"/>
      <name val="Arial"/>
      <family val="2"/>
    </font>
    <font>
      <sz val="11"/>
      <color rgb="FF000000"/>
      <name val="Arial"/>
      <family val="2"/>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b/>
      <sz val="20"/>
      <color theme="1"/>
      <name val="Calibri"/>
      <family val="2"/>
      <scheme val="minor"/>
    </font>
    <font>
      <sz val="11"/>
      <color theme="1"/>
      <name val="Calibri"/>
      <family val="2"/>
    </font>
    <font>
      <sz val="10"/>
      <color theme="1"/>
      <name val="Calibri"/>
      <family val="2"/>
    </font>
    <font>
      <sz val="14"/>
      <name val="Calibri"/>
      <family val="2"/>
      <scheme val="minor"/>
    </font>
    <font>
      <b/>
      <sz val="22"/>
      <color rgb="FFFF0000"/>
      <name val="Calibri"/>
      <family val="2"/>
      <scheme val="minor"/>
    </font>
    <font>
      <sz val="11"/>
      <name val="Calibri"/>
      <family val="2"/>
      <scheme val="minor"/>
    </font>
    <font>
      <b/>
      <sz val="11"/>
      <color theme="0"/>
      <name val="Calibri"/>
      <family val="2"/>
      <scheme val="minor"/>
    </font>
    <font>
      <b/>
      <sz val="8"/>
      <color theme="0"/>
      <name val="Calibri"/>
      <family val="2"/>
      <scheme val="minor"/>
    </font>
    <font>
      <sz val="10"/>
      <name val="Calibri"/>
      <family val="2"/>
      <scheme val="minor"/>
    </font>
    <font>
      <b/>
      <sz val="16"/>
      <color theme="1"/>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rgb="FF0070C0"/>
        <bgColor indexed="64"/>
      </patternFill>
    </fill>
  </fills>
  <borders count="44">
    <border>
      <left/>
      <right/>
      <top/>
      <bottom/>
      <diagonal/>
    </border>
    <border>
      <left/>
      <right/>
      <top/>
      <bottom style="thin">
        <color indexed="64"/>
      </bottom>
      <diagonal/>
    </border>
    <border>
      <left/>
      <right/>
      <top style="dotted">
        <color indexed="64"/>
      </top>
      <bottom/>
      <diagonal/>
    </border>
    <border>
      <left/>
      <right/>
      <top/>
      <bottom style="dotted">
        <color indexed="64"/>
      </bottom>
      <diagonal/>
    </border>
    <border>
      <left/>
      <right/>
      <top style="dotted">
        <color indexed="64"/>
      </top>
      <bottom style="dotted">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thick">
        <color theme="4"/>
      </left>
      <right style="thick">
        <color theme="4"/>
      </right>
      <top style="thick">
        <color theme="4"/>
      </top>
      <bottom style="thick">
        <color theme="4"/>
      </bottom>
      <diagonal/>
    </border>
  </borders>
  <cellStyleXfs count="5">
    <xf numFmtId="0" fontId="0" fillId="0" borderId="0"/>
    <xf numFmtId="0" fontId="15" fillId="0" borderId="0" applyNumberFormat="0" applyFill="0" applyBorder="0" applyAlignment="0" applyProtection="0"/>
    <xf numFmtId="0" fontId="19" fillId="0" borderId="0"/>
    <xf numFmtId="0" fontId="23" fillId="0" borderId="0"/>
    <xf numFmtId="44" fontId="23" fillId="0" borderId="0" applyFont="0" applyFill="0" applyBorder="0" applyAlignment="0" applyProtection="0"/>
  </cellStyleXfs>
  <cellXfs count="247">
    <xf numFmtId="0" fontId="0" fillId="0" borderId="0" xfId="0"/>
    <xf numFmtId="0" fontId="0" fillId="0" borderId="0" xfId="0" applyAlignment="1">
      <alignment horizontal="center"/>
    </xf>
    <xf numFmtId="0" fontId="6" fillId="0" borderId="0" xfId="0" applyFont="1" applyAlignment="1">
      <alignment wrapText="1"/>
    </xf>
    <xf numFmtId="164" fontId="0" fillId="0" borderId="0" xfId="0" applyNumberFormat="1"/>
    <xf numFmtId="0" fontId="4" fillId="0" borderId="0" xfId="0" applyFont="1" applyAlignment="1">
      <alignment vertical="center"/>
    </xf>
    <xf numFmtId="0" fontId="3" fillId="0" borderId="0" xfId="0" applyFont="1" applyAlignment="1">
      <alignment vertical="center"/>
    </xf>
    <xf numFmtId="0" fontId="0" fillId="0" borderId="1" xfId="0" applyBorder="1"/>
    <xf numFmtId="0" fontId="2" fillId="0" borderId="0" xfId="0" applyFont="1" applyAlignment="1">
      <alignment vertical="center"/>
    </xf>
    <xf numFmtId="0" fontId="0" fillId="0" borderId="2" xfId="0" applyBorder="1"/>
    <xf numFmtId="0" fontId="6" fillId="0" borderId="2" xfId="0" applyFont="1" applyBorder="1" applyAlignment="1">
      <alignment vertical="top"/>
    </xf>
    <xf numFmtId="0" fontId="1" fillId="0" borderId="0" xfId="0" applyFont="1" applyAlignment="1">
      <alignment horizontal="right"/>
    </xf>
    <xf numFmtId="0" fontId="1" fillId="0" borderId="0" xfId="0" applyFont="1"/>
    <xf numFmtId="49" fontId="0" fillId="0" borderId="0" xfId="0" applyNumberFormat="1"/>
    <xf numFmtId="49" fontId="0" fillId="0" borderId="0" xfId="0" applyNumberFormat="1" applyAlignment="1">
      <alignment horizontal="left"/>
    </xf>
    <xf numFmtId="0" fontId="7" fillId="0" borderId="0" xfId="0" applyFont="1"/>
    <xf numFmtId="0" fontId="10" fillId="0" borderId="0" xfId="0" applyFont="1"/>
    <xf numFmtId="0" fontId="0" fillId="0" borderId="0" xfId="0" applyAlignment="1">
      <alignment vertical="top"/>
    </xf>
    <xf numFmtId="0" fontId="2" fillId="0" borderId="5" xfId="0" applyFont="1" applyBorder="1" applyAlignment="1">
      <alignment vertical="top"/>
    </xf>
    <xf numFmtId="0" fontId="2" fillId="0" borderId="5" xfId="0" applyFont="1" applyBorder="1"/>
    <xf numFmtId="0" fontId="2" fillId="0" borderId="0" xfId="0" applyFont="1" applyAlignment="1">
      <alignment vertical="top"/>
    </xf>
    <xf numFmtId="0" fontId="2" fillId="0" borderId="0" xfId="0" applyFont="1"/>
    <xf numFmtId="0" fontId="0" fillId="0" borderId="16" xfId="0" applyBorder="1"/>
    <xf numFmtId="14" fontId="0" fillId="0" borderId="16" xfId="0" applyNumberFormat="1" applyBorder="1"/>
    <xf numFmtId="165" fontId="0" fillId="0" borderId="0" xfId="0" applyNumberFormat="1" applyAlignment="1">
      <alignment horizontal="left"/>
    </xf>
    <xf numFmtId="0" fontId="11" fillId="0" borderId="0" xfId="0" applyFont="1"/>
    <xf numFmtId="0" fontId="0" fillId="0" borderId="0" xfId="0" applyAlignment="1">
      <alignment vertical="center"/>
    </xf>
    <xf numFmtId="0" fontId="13" fillId="0" borderId="0" xfId="0" applyFont="1" applyAlignment="1">
      <alignment vertical="center" wrapText="1"/>
    </xf>
    <xf numFmtId="0" fontId="14" fillId="0" borderId="0" xfId="0" applyFont="1" applyAlignment="1">
      <alignment vertical="center"/>
    </xf>
    <xf numFmtId="0" fontId="6" fillId="0" borderId="0" xfId="0" applyFont="1" applyAlignment="1">
      <alignment vertical="top"/>
    </xf>
    <xf numFmtId="0" fontId="0" fillId="0" borderId="0" xfId="0" applyAlignment="1">
      <alignment horizontal="center" vertical="center"/>
    </xf>
    <xf numFmtId="0" fontId="0" fillId="0" borderId="1" xfId="0" applyBorder="1" applyAlignment="1">
      <alignment vertical="top"/>
    </xf>
    <xf numFmtId="0" fontId="0" fillId="0" borderId="0" xfId="0" applyAlignment="1">
      <alignment horizontal="center" vertical="top"/>
    </xf>
    <xf numFmtId="0" fontId="6" fillId="0" borderId="0" xfId="0" applyFont="1" applyAlignment="1">
      <alignment horizontal="center" vertical="center"/>
    </xf>
    <xf numFmtId="0" fontId="0" fillId="0" borderId="0" xfId="0" applyAlignment="1">
      <alignment horizontal="right"/>
    </xf>
    <xf numFmtId="0" fontId="15" fillId="0" borderId="0" xfId="1"/>
    <xf numFmtId="0" fontId="0" fillId="0" borderId="0" xfId="0" applyAlignment="1">
      <alignment horizontal="left"/>
    </xf>
    <xf numFmtId="0" fontId="0" fillId="0" borderId="0" xfId="0" applyAlignment="1">
      <alignment horizontal="left" wrapText="1"/>
    </xf>
    <xf numFmtId="0" fontId="0" fillId="2" borderId="19" xfId="0" applyFill="1" applyBorder="1" applyAlignment="1">
      <alignment vertical="center"/>
    </xf>
    <xf numFmtId="0" fontId="0" fillId="0" borderId="19" xfId="0" applyBorder="1" applyAlignment="1">
      <alignment horizontal="left" vertical="center"/>
    </xf>
    <xf numFmtId="0" fontId="13" fillId="0" borderId="0" xfId="0" applyFont="1" applyAlignment="1">
      <alignment vertical="top" wrapText="1"/>
    </xf>
    <xf numFmtId="0" fontId="12" fillId="0" borderId="0" xfId="0" applyFont="1" applyAlignment="1">
      <alignment vertical="center"/>
    </xf>
    <xf numFmtId="0" fontId="0" fillId="0" borderId="0" xfId="0" applyAlignment="1">
      <alignment horizontal="lef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16" fillId="0" borderId="0" xfId="0" applyFont="1" applyAlignment="1">
      <alignment horizontal="right"/>
    </xf>
    <xf numFmtId="49" fontId="1" fillId="0" borderId="0" xfId="0" applyNumberFormat="1" applyFont="1" applyAlignment="1">
      <alignment horizontal="center"/>
    </xf>
    <xf numFmtId="0" fontId="0" fillId="0" borderId="0" xfId="0" applyAlignment="1">
      <alignment horizontal="left" vertical="center"/>
    </xf>
    <xf numFmtId="166" fontId="0" fillId="0" borderId="0" xfId="0" applyNumberFormat="1" applyAlignment="1">
      <alignment horizontal="center" vertical="center"/>
    </xf>
    <xf numFmtId="6" fontId="0" fillId="0" borderId="0" xfId="0" applyNumberFormat="1"/>
    <xf numFmtId="166" fontId="0" fillId="0" borderId="0" xfId="0" applyNumberFormat="1" applyAlignment="1">
      <alignment vertical="center"/>
    </xf>
    <xf numFmtId="0" fontId="16" fillId="0" borderId="0" xfId="0" applyFont="1" applyAlignment="1">
      <alignment horizontal="center"/>
    </xf>
    <xf numFmtId="0" fontId="17" fillId="0" borderId="0" xfId="0" applyFont="1"/>
    <xf numFmtId="0" fontId="18" fillId="0" borderId="0" xfId="0" applyFont="1" applyAlignment="1">
      <alignment horizontal="left" vertical="center" wrapText="1"/>
    </xf>
    <xf numFmtId="0" fontId="0" fillId="0" borderId="5" xfId="0" applyBorder="1"/>
    <xf numFmtId="0" fontId="7" fillId="0" borderId="0" xfId="0" applyFont="1" applyAlignment="1">
      <alignment horizontal="left"/>
    </xf>
    <xf numFmtId="49" fontId="1" fillId="0" borderId="0" xfId="0" applyNumberFormat="1" applyFont="1" applyAlignment="1">
      <alignment horizontal="right" indent="1"/>
    </xf>
    <xf numFmtId="0" fontId="16"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11" fillId="0" borderId="0" xfId="0" applyFont="1" applyAlignment="1">
      <alignment vertical="top"/>
    </xf>
    <xf numFmtId="0" fontId="1" fillId="0" borderId="0" xfId="0" applyFont="1" applyAlignment="1">
      <alignment horizontal="left" vertical="top" indent="2"/>
    </xf>
    <xf numFmtId="0" fontId="0" fillId="0" borderId="0" xfId="0" quotePrefix="1"/>
    <xf numFmtId="0" fontId="22" fillId="0" borderId="0" xfId="0" applyFont="1"/>
    <xf numFmtId="0" fontId="1" fillId="0" borderId="0" xfId="0" applyFont="1" applyAlignment="1">
      <alignment horizontal="right" vertical="top"/>
    </xf>
    <xf numFmtId="0" fontId="16" fillId="0" borderId="0" xfId="0" applyFont="1" applyAlignment="1">
      <alignment vertical="center"/>
    </xf>
    <xf numFmtId="0" fontId="16" fillId="0" borderId="0" xfId="0" applyFont="1" applyAlignment="1">
      <alignment vertical="top"/>
    </xf>
    <xf numFmtId="0" fontId="0" fillId="0" borderId="35" xfId="0" applyBorder="1"/>
    <xf numFmtId="0" fontId="0" fillId="0" borderId="36" xfId="0" applyBorder="1"/>
    <xf numFmtId="0" fontId="0" fillId="0" borderId="38" xfId="0" applyBorder="1"/>
    <xf numFmtId="0" fontId="0" fillId="0" borderId="0" xfId="0" applyAlignment="1">
      <alignment horizontal="left" vertical="top" wrapText="1"/>
    </xf>
    <xf numFmtId="166" fontId="1" fillId="0" borderId="0" xfId="0" applyNumberFormat="1" applyFont="1" applyAlignment="1">
      <alignment vertical="center"/>
    </xf>
    <xf numFmtId="166" fontId="1" fillId="0" borderId="0" xfId="0" applyNumberFormat="1" applyFont="1" applyAlignment="1">
      <alignment horizontal="center" vertical="center"/>
    </xf>
    <xf numFmtId="0" fontId="16" fillId="0" borderId="0" xfId="0" applyFont="1" applyAlignment="1">
      <alignment horizontal="right" vertical="center"/>
    </xf>
    <xf numFmtId="0" fontId="0" fillId="0" borderId="0" xfId="0" quotePrefix="1" applyAlignment="1">
      <alignment vertical="center"/>
    </xf>
    <xf numFmtId="0" fontId="0" fillId="0" borderId="36" xfId="0" applyBorder="1" applyAlignment="1">
      <alignment vertical="top"/>
    </xf>
    <xf numFmtId="0" fontId="1" fillId="0" borderId="5" xfId="0" applyFont="1" applyBorder="1"/>
    <xf numFmtId="0" fontId="0" fillId="0" borderId="0" xfId="0" applyAlignment="1">
      <alignment horizontal="left" indent="2"/>
    </xf>
    <xf numFmtId="0" fontId="0" fillId="0" borderId="8" xfId="0" applyBorder="1"/>
    <xf numFmtId="0" fontId="0" fillId="0" borderId="33" xfId="0" applyBorder="1" applyAlignment="1">
      <alignment vertical="top"/>
    </xf>
    <xf numFmtId="0" fontId="0" fillId="0" borderId="16" xfId="0" applyBorder="1" applyAlignment="1">
      <alignment vertical="top"/>
    </xf>
    <xf numFmtId="0" fontId="20" fillId="0" borderId="0" xfId="0" applyFont="1" applyAlignment="1">
      <alignment vertical="top"/>
    </xf>
    <xf numFmtId="49" fontId="0" fillId="0" borderId="0" xfId="0" applyNumberFormat="1" applyAlignment="1">
      <alignment horizontal="center"/>
    </xf>
    <xf numFmtId="0" fontId="16" fillId="0" borderId="0" xfId="0" applyFont="1" applyAlignment="1">
      <alignment horizontal="left" vertical="center" indent="2"/>
    </xf>
    <xf numFmtId="0" fontId="16" fillId="0" borderId="0" xfId="0" applyFont="1" applyAlignment="1">
      <alignment horizontal="left" vertical="center" indent="3"/>
    </xf>
    <xf numFmtId="0" fontId="26" fillId="0" borderId="0" xfId="0" applyFont="1" applyAlignment="1">
      <alignment horizontal="justify" vertical="center"/>
    </xf>
    <xf numFmtId="0" fontId="0" fillId="0" borderId="34" xfId="0" applyBorder="1" applyAlignment="1">
      <alignment vertical="top"/>
    </xf>
    <xf numFmtId="0" fontId="0" fillId="0" borderId="35" xfId="0" applyBorder="1" applyAlignment="1">
      <alignment horizontal="center" vertical="top"/>
    </xf>
    <xf numFmtId="0" fontId="0" fillId="0" borderId="33" xfId="0" applyBorder="1"/>
    <xf numFmtId="0" fontId="0" fillId="0" borderId="34" xfId="0" applyBorder="1"/>
    <xf numFmtId="0" fontId="25" fillId="0" borderId="0" xfId="0" applyFont="1" applyAlignment="1">
      <alignment vertical="center" wrapText="1"/>
    </xf>
    <xf numFmtId="0" fontId="25" fillId="0" borderId="8" xfId="0" applyFont="1" applyBorder="1" applyAlignment="1">
      <alignment vertical="center" wrapText="1"/>
    </xf>
    <xf numFmtId="0" fontId="0" fillId="0" borderId="42" xfId="0" applyBorder="1"/>
    <xf numFmtId="0" fontId="0" fillId="0" borderId="35" xfId="0" applyBorder="1" applyAlignment="1">
      <alignment horizontal="left" vertical="top"/>
    </xf>
    <xf numFmtId="0" fontId="0" fillId="0" borderId="32" xfId="0" applyBorder="1" applyAlignment="1">
      <alignment horizontal="left" vertical="top"/>
    </xf>
    <xf numFmtId="0" fontId="22" fillId="0" borderId="0" xfId="0" applyFont="1" applyAlignment="1">
      <alignment vertical="top"/>
    </xf>
    <xf numFmtId="0" fontId="0" fillId="0" borderId="32" xfId="0" applyBorder="1" applyAlignment="1">
      <alignment horizontal="center" vertical="top"/>
    </xf>
    <xf numFmtId="0" fontId="0" fillId="0" borderId="39" xfId="0" applyBorder="1" applyAlignment="1">
      <alignment horizontal="center" vertical="top"/>
    </xf>
    <xf numFmtId="0" fontId="0" fillId="0" borderId="40" xfId="0" applyBorder="1"/>
    <xf numFmtId="0" fontId="27" fillId="0" borderId="0" xfId="0" applyFont="1" applyAlignment="1">
      <alignment vertical="center"/>
    </xf>
    <xf numFmtId="0" fontId="0" fillId="0" borderId="1" xfId="0" applyBorder="1" applyAlignment="1">
      <alignment vertical="center"/>
    </xf>
    <xf numFmtId="0" fontId="0" fillId="0" borderId="41" xfId="0" applyBorder="1" applyAlignment="1">
      <alignment horizontal="left" vertical="top"/>
    </xf>
    <xf numFmtId="0" fontId="0" fillId="0" borderId="37" xfId="0" applyBorder="1" applyAlignment="1">
      <alignment horizontal="left" vertical="top"/>
    </xf>
    <xf numFmtId="0" fontId="26" fillId="0" borderId="36" xfId="0" applyFont="1" applyBorder="1" applyAlignment="1">
      <alignment horizontal="justify" vertical="center"/>
    </xf>
    <xf numFmtId="0" fontId="0" fillId="0" borderId="43" xfId="0" applyBorder="1" applyAlignment="1">
      <alignment vertical="top"/>
    </xf>
    <xf numFmtId="0" fontId="0" fillId="0" borderId="0" xfId="0" applyAlignment="1">
      <alignment horizontal="right" vertical="top"/>
    </xf>
    <xf numFmtId="0" fontId="29" fillId="0" borderId="0" xfId="0" applyFont="1" applyAlignment="1">
      <alignment vertical="center"/>
    </xf>
    <xf numFmtId="0" fontId="29" fillId="0" borderId="0" xfId="0" applyFont="1"/>
    <xf numFmtId="0" fontId="29" fillId="0" borderId="0" xfId="0" applyFont="1" applyAlignment="1">
      <alignment horizontal="center"/>
    </xf>
    <xf numFmtId="49" fontId="0" fillId="0" borderId="0" xfId="0" applyNumberFormat="1" applyAlignment="1">
      <alignment horizontal="center" vertical="top"/>
    </xf>
    <xf numFmtId="0" fontId="7" fillId="0" borderId="0" xfId="0" applyFont="1" applyAlignment="1">
      <alignment vertical="top"/>
    </xf>
    <xf numFmtId="49" fontId="0" fillId="0" borderId="0" xfId="0" applyNumberFormat="1" applyAlignment="1">
      <alignment vertical="top"/>
    </xf>
    <xf numFmtId="0" fontId="1" fillId="0" borderId="0" xfId="0" applyFont="1" applyAlignment="1">
      <alignment horizontal="center" vertical="top"/>
    </xf>
    <xf numFmtId="166" fontId="20" fillId="0" borderId="0" xfId="0" applyNumberFormat="1" applyFont="1" applyAlignment="1">
      <alignment vertical="top"/>
    </xf>
    <xf numFmtId="166" fontId="1" fillId="0" borderId="0" xfId="0" applyNumberFormat="1" applyFont="1" applyAlignment="1">
      <alignment vertical="top"/>
    </xf>
    <xf numFmtId="44" fontId="32" fillId="0" borderId="5" xfId="4" applyFont="1" applyBorder="1" applyAlignment="1">
      <alignment vertical="top"/>
    </xf>
    <xf numFmtId="0" fontId="33" fillId="0" borderId="0" xfId="0" applyFont="1"/>
    <xf numFmtId="0" fontId="30" fillId="4" borderId="5" xfId="0"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xf numFmtId="0" fontId="1" fillId="0" borderId="5" xfId="0" applyFont="1" applyBorder="1" applyAlignment="1">
      <alignment horizontal="center" vertical="center"/>
    </xf>
    <xf numFmtId="0" fontId="0" fillId="0" borderId="5" xfId="0" applyBorder="1" applyAlignment="1">
      <alignment horizontal="center" vertical="center"/>
    </xf>
    <xf numFmtId="0" fontId="28" fillId="0" borderId="0" xfId="0" applyFont="1" applyAlignment="1">
      <alignment horizontal="center"/>
    </xf>
    <xf numFmtId="0" fontId="24" fillId="0" borderId="0" xfId="0" applyFont="1" applyAlignment="1">
      <alignment horizontal="center"/>
    </xf>
    <xf numFmtId="165" fontId="0" fillId="0" borderId="0" xfId="0" applyNumberFormat="1" applyAlignment="1">
      <alignment horizontal="left"/>
    </xf>
    <xf numFmtId="0" fontId="0" fillId="0" borderId="0" xfId="0" applyAlignment="1">
      <alignment horizontal="right"/>
    </xf>
    <xf numFmtId="0" fontId="33" fillId="0" borderId="0" xfId="0" applyFont="1" applyAlignment="1">
      <alignment horizontal="right"/>
    </xf>
    <xf numFmtId="0" fontId="6" fillId="0" borderId="0" xfId="0" applyFont="1" applyAlignment="1">
      <alignment horizontal="left" vertical="top" wrapText="1"/>
    </xf>
    <xf numFmtId="165" fontId="0" fillId="0" borderId="0" xfId="0" applyNumberFormat="1" applyAlignment="1">
      <alignment horizontal="center"/>
    </xf>
    <xf numFmtId="0" fontId="21" fillId="3" borderId="0" xfId="0" applyFont="1" applyFill="1" applyAlignment="1">
      <alignment horizontal="left" vertical="top" wrapText="1"/>
    </xf>
    <xf numFmtId="167" fontId="0" fillId="0" borderId="0" xfId="0" applyNumberFormat="1" applyAlignment="1">
      <alignment horizontal="left"/>
    </xf>
    <xf numFmtId="0" fontId="0" fillId="0" borderId="0" xfId="0" applyAlignment="1">
      <alignment horizontal="center"/>
    </xf>
    <xf numFmtId="0" fontId="22" fillId="0" borderId="0" xfId="0" applyFont="1" applyAlignment="1">
      <alignment horizontal="center"/>
    </xf>
    <xf numFmtId="0" fontId="1" fillId="0" borderId="5" xfId="0" applyFont="1" applyBorder="1" applyAlignment="1">
      <alignment horizontal="center"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5" xfId="0" applyFont="1" applyBorder="1" applyAlignment="1">
      <alignment horizontal="left" vertical="top"/>
    </xf>
    <xf numFmtId="44" fontId="16" fillId="0" borderId="12" xfId="4" applyFont="1" applyBorder="1" applyAlignment="1">
      <alignment horizontal="center" vertical="top"/>
    </xf>
    <xf numFmtId="44" fontId="16" fillId="0" borderId="13" xfId="4" applyFont="1" applyBorder="1" applyAlignment="1">
      <alignment horizontal="center" vertical="top"/>
    </xf>
    <xf numFmtId="44" fontId="16" fillId="0" borderId="12" xfId="4" applyFont="1" applyBorder="1" applyAlignment="1">
      <alignment horizontal="center"/>
    </xf>
    <xf numFmtId="44" fontId="16" fillId="0" borderId="13" xfId="4" applyFont="1" applyBorder="1" applyAlignment="1">
      <alignment horizontal="center"/>
    </xf>
    <xf numFmtId="166" fontId="0" fillId="0" borderId="5" xfId="0" applyNumberFormat="1" applyBorder="1" applyAlignment="1">
      <alignment horizontal="center" vertical="center"/>
    </xf>
    <xf numFmtId="0" fontId="31" fillId="4" borderId="9" xfId="0" applyFont="1" applyFill="1" applyBorder="1" applyAlignment="1">
      <alignment horizontal="center" vertical="center" wrapText="1"/>
    </xf>
    <xf numFmtId="0" fontId="31" fillId="4" borderId="10" xfId="0" applyFont="1" applyFill="1" applyBorder="1" applyAlignment="1">
      <alignment horizontal="center" vertical="center" wrapText="1"/>
    </xf>
    <xf numFmtId="0" fontId="31" fillId="4" borderId="7" xfId="0" applyFont="1" applyFill="1" applyBorder="1" applyAlignment="1">
      <alignment horizontal="center" vertical="center" wrapText="1"/>
    </xf>
    <xf numFmtId="0" fontId="31" fillId="4" borderId="11" xfId="0" applyFont="1" applyFill="1" applyBorder="1" applyAlignment="1">
      <alignment horizontal="center" vertical="center" wrapText="1"/>
    </xf>
    <xf numFmtId="0" fontId="0" fillId="0" borderId="5" xfId="0" applyBorder="1" applyAlignment="1">
      <alignment horizontal="left" vertical="top"/>
    </xf>
    <xf numFmtId="0" fontId="0" fillId="0" borderId="2" xfId="0" applyBorder="1" applyAlignment="1">
      <alignment horizontal="left" wrapText="1"/>
    </xf>
    <xf numFmtId="0" fontId="0" fillId="0" borderId="0" xfId="0" applyAlignment="1">
      <alignment horizontal="left" wrapText="1"/>
    </xf>
    <xf numFmtId="0" fontId="2" fillId="2" borderId="5" xfId="0" applyFont="1" applyFill="1" applyBorder="1" applyAlignment="1">
      <alignment horizontal="left" vertical="top"/>
    </xf>
    <xf numFmtId="0" fontId="2" fillId="2" borderId="9" xfId="0" applyFont="1" applyFill="1" applyBorder="1" applyAlignment="1">
      <alignment horizontal="left" vertical="top"/>
    </xf>
    <xf numFmtId="0" fontId="0" fillId="2" borderId="10" xfId="0" applyFill="1" applyBorder="1" applyAlignment="1">
      <alignment horizontal="left" vertical="top"/>
    </xf>
    <xf numFmtId="0" fontId="0" fillId="2" borderId="7" xfId="0" applyFill="1" applyBorder="1" applyAlignment="1">
      <alignment horizontal="left" vertical="top"/>
    </xf>
    <xf numFmtId="0" fontId="0" fillId="2" borderId="11" xfId="0" applyFill="1" applyBorder="1" applyAlignment="1">
      <alignment horizontal="left" vertical="top"/>
    </xf>
    <xf numFmtId="0" fontId="2" fillId="2" borderId="8" xfId="0" applyFont="1" applyFill="1" applyBorder="1" applyAlignment="1">
      <alignment horizontal="left" vertical="top"/>
    </xf>
    <xf numFmtId="0" fontId="2" fillId="2" borderId="10" xfId="0" applyFont="1" applyFill="1" applyBorder="1" applyAlignment="1">
      <alignment horizontal="left" vertical="top"/>
    </xf>
    <xf numFmtId="0" fontId="2" fillId="2" borderId="7" xfId="0" applyFont="1" applyFill="1" applyBorder="1" applyAlignment="1">
      <alignment horizontal="left" vertical="top"/>
    </xf>
    <xf numFmtId="0" fontId="2" fillId="2" borderId="1" xfId="0" applyFont="1" applyFill="1" applyBorder="1" applyAlignment="1">
      <alignment horizontal="left" vertical="top"/>
    </xf>
    <xf numFmtId="0" fontId="2" fillId="2" borderId="11" xfId="0" applyFont="1" applyFill="1" applyBorder="1" applyAlignment="1">
      <alignment horizontal="left" vertical="top"/>
    </xf>
    <xf numFmtId="0" fontId="2" fillId="0" borderId="12" xfId="0" applyFont="1" applyBorder="1" applyAlignment="1">
      <alignment horizontal="left"/>
    </xf>
    <xf numFmtId="0" fontId="2" fillId="0" borderId="14" xfId="0" applyFont="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vertical="top"/>
    </xf>
    <xf numFmtId="0" fontId="2" fillId="0" borderId="13"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7" xfId="0" applyFont="1" applyBorder="1" applyAlignment="1">
      <alignment horizontal="left" vertical="top"/>
    </xf>
    <xf numFmtId="0" fontId="2" fillId="0" borderId="11" xfId="0" applyFont="1" applyBorder="1" applyAlignment="1">
      <alignment horizontal="left" vertical="top"/>
    </xf>
    <xf numFmtId="0" fontId="2" fillId="0" borderId="9" xfId="0" applyFont="1" applyBorder="1" applyAlignment="1">
      <alignment horizontal="left" wrapText="1"/>
    </xf>
    <xf numFmtId="0" fontId="2" fillId="0" borderId="8" xfId="0" applyFont="1" applyBorder="1" applyAlignment="1">
      <alignment horizontal="left" wrapText="1"/>
    </xf>
    <xf numFmtId="0" fontId="2" fillId="0" borderId="10" xfId="0" applyFont="1" applyBorder="1" applyAlignment="1">
      <alignment horizontal="left" wrapText="1"/>
    </xf>
    <xf numFmtId="0" fontId="2" fillId="0" borderId="7" xfId="0" applyFont="1" applyBorder="1" applyAlignment="1">
      <alignment horizontal="left" wrapText="1"/>
    </xf>
    <xf numFmtId="0" fontId="2" fillId="0" borderId="1" xfId="0" applyFont="1" applyBorder="1" applyAlignment="1">
      <alignment horizontal="left" wrapText="1"/>
    </xf>
    <xf numFmtId="0" fontId="2" fillId="0" borderId="11" xfId="0" applyFont="1" applyBorder="1" applyAlignment="1">
      <alignment horizontal="left" wrapText="1"/>
    </xf>
    <xf numFmtId="0" fontId="2" fillId="0" borderId="9" xfId="0" applyFont="1" applyBorder="1" applyAlignment="1">
      <alignment horizontal="left" vertical="top"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0" fontId="2" fillId="0" borderId="15"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2" fillId="0" borderId="6" xfId="0" applyFont="1" applyBorder="1" applyAlignment="1">
      <alignment horizontal="left" vertical="top"/>
    </xf>
    <xf numFmtId="0" fontId="2" fillId="0" borderId="15" xfId="0" applyFont="1" applyBorder="1" applyAlignment="1">
      <alignment horizontal="left" vertical="top"/>
    </xf>
    <xf numFmtId="0" fontId="0" fillId="0" borderId="5" xfId="0" applyBorder="1" applyAlignment="1">
      <alignment horizontal="left" wrapText="1"/>
    </xf>
    <xf numFmtId="0" fontId="0" fillId="0" borderId="5" xfId="0" applyBorder="1" applyAlignment="1">
      <alignment horizontal="left"/>
    </xf>
    <xf numFmtId="0" fontId="6" fillId="0" borderId="0" xfId="0" applyFont="1" applyAlignment="1">
      <alignment horizontal="left" wrapText="1"/>
    </xf>
    <xf numFmtId="0" fontId="8" fillId="0" borderId="0" xfId="0" applyFont="1" applyAlignment="1">
      <alignment horizontal="left" vertical="center"/>
    </xf>
    <xf numFmtId="0" fontId="0" fillId="0" borderId="3" xfId="0" applyBorder="1" applyAlignment="1">
      <alignment horizontal="center"/>
    </xf>
    <xf numFmtId="0" fontId="0" fillId="0" borderId="4" xfId="0" applyBorder="1" applyAlignment="1">
      <alignment horizontal="left"/>
    </xf>
    <xf numFmtId="0" fontId="0" fillId="0" borderId="3" xfId="0" applyBorder="1" applyAlignment="1">
      <alignment horizontal="left"/>
    </xf>
    <xf numFmtId="0" fontId="1" fillId="0" borderId="0" xfId="0" applyFont="1" applyAlignment="1">
      <alignment horizontal="left"/>
    </xf>
    <xf numFmtId="0" fontId="6" fillId="0" borderId="2" xfId="0" applyFont="1" applyBorder="1" applyAlignment="1">
      <alignment horizontal="center" vertical="top"/>
    </xf>
    <xf numFmtId="0" fontId="0" fillId="0" borderId="2" xfId="0" applyBorder="1" applyAlignment="1">
      <alignment horizontal="center" vertical="top"/>
    </xf>
    <xf numFmtId="0" fontId="0" fillId="0" borderId="17" xfId="0" applyBorder="1" applyAlignment="1">
      <alignment horizontal="center"/>
    </xf>
    <xf numFmtId="0" fontId="0" fillId="0" borderId="17" xfId="0" applyBorder="1" applyAlignment="1">
      <alignment horizontal="left"/>
    </xf>
    <xf numFmtId="0" fontId="6" fillId="0" borderId="18" xfId="0" applyFont="1" applyBorder="1" applyAlignment="1">
      <alignment horizontal="center" vertical="top"/>
    </xf>
    <xf numFmtId="0" fontId="6" fillId="0" borderId="18" xfId="0" applyFont="1" applyBorder="1" applyAlignment="1">
      <alignment horizontal="left" vertical="top"/>
    </xf>
    <xf numFmtId="0" fontId="0" fillId="0" borderId="17" xfId="0" applyBorder="1" applyAlignment="1">
      <alignment horizontal="left" vertical="top"/>
    </xf>
    <xf numFmtId="0" fontId="0" fillId="0" borderId="20" xfId="0" applyBorder="1" applyAlignment="1">
      <alignment horizontal="left"/>
    </xf>
    <xf numFmtId="0" fontId="0" fillId="2" borderId="27" xfId="0" applyFill="1" applyBorder="1" applyAlignment="1">
      <alignment horizontal="left" vertical="center"/>
    </xf>
    <xf numFmtId="0" fontId="0" fillId="2" borderId="20" xfId="0" applyFill="1" applyBorder="1" applyAlignment="1">
      <alignment horizontal="left" vertical="center"/>
    </xf>
    <xf numFmtId="0" fontId="0" fillId="2" borderId="28" xfId="0" applyFill="1" applyBorder="1" applyAlignment="1">
      <alignment horizontal="left" vertical="center"/>
    </xf>
    <xf numFmtId="0" fontId="0" fillId="0" borderId="29" xfId="0" applyBorder="1" applyAlignment="1">
      <alignment horizontal="left" vertical="top"/>
    </xf>
    <xf numFmtId="0" fontId="0" fillId="0" borderId="31" xfId="0" applyBorder="1" applyAlignment="1">
      <alignment horizontal="left" vertical="top"/>
    </xf>
    <xf numFmtId="0" fontId="0" fillId="0" borderId="30" xfId="0"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17" xfId="0" applyBorder="1" applyAlignment="1">
      <alignment horizontal="left" vertical="top" wrapText="1"/>
    </xf>
    <xf numFmtId="0" fontId="0" fillId="0" borderId="26" xfId="0" applyBorder="1" applyAlignment="1">
      <alignment horizontal="left" vertical="top" wrapText="1"/>
    </xf>
    <xf numFmtId="165" fontId="0" fillId="0" borderId="18" xfId="0" applyNumberFormat="1" applyBorder="1" applyAlignment="1">
      <alignment horizontal="center"/>
    </xf>
    <xf numFmtId="0" fontId="0" fillId="2" borderId="27" xfId="0" applyFill="1" applyBorder="1" applyAlignment="1">
      <alignment horizontal="center" vertical="center"/>
    </xf>
    <xf numFmtId="0" fontId="0" fillId="2" borderId="20" xfId="0" applyFill="1" applyBorder="1" applyAlignment="1">
      <alignment horizontal="center" vertical="center"/>
    </xf>
    <xf numFmtId="0" fontId="0" fillId="2" borderId="28" xfId="0" applyFill="1" applyBorder="1" applyAlignment="1">
      <alignment horizontal="center" vertical="center"/>
    </xf>
    <xf numFmtId="0" fontId="0" fillId="0" borderId="27" xfId="0" applyBorder="1" applyAlignment="1">
      <alignment horizontal="center" vertical="center" wrapText="1"/>
    </xf>
    <xf numFmtId="0" fontId="0" fillId="0" borderId="20" xfId="0" applyBorder="1" applyAlignment="1">
      <alignment horizontal="center" vertical="center" wrapText="1"/>
    </xf>
    <xf numFmtId="0" fontId="0" fillId="0" borderId="28" xfId="0" applyBorder="1" applyAlignment="1">
      <alignment horizontal="center" vertical="center" wrapText="1"/>
    </xf>
    <xf numFmtId="165" fontId="0" fillId="0" borderId="17" xfId="0" applyNumberFormat="1" applyBorder="1" applyAlignment="1">
      <alignment horizontal="center"/>
    </xf>
    <xf numFmtId="0" fontId="0" fillId="2" borderId="19" xfId="0" applyFill="1" applyBorder="1" applyAlignment="1">
      <alignment horizontal="left" vertical="center"/>
    </xf>
    <xf numFmtId="0" fontId="0" fillId="0" borderId="19" xfId="0" applyBorder="1" applyAlignment="1">
      <alignment horizontal="left" vertical="top"/>
    </xf>
    <xf numFmtId="0" fontId="0" fillId="0" borderId="19" xfId="0" applyBorder="1" applyAlignment="1">
      <alignment horizontal="left" vertical="top" wrapText="1"/>
    </xf>
    <xf numFmtId="0" fontId="0" fillId="0" borderId="19" xfId="0" applyBorder="1" applyAlignment="1">
      <alignment horizontal="center" vertical="center" wrapText="1"/>
    </xf>
    <xf numFmtId="0" fontId="0" fillId="2" borderId="19" xfId="0" applyFill="1" applyBorder="1" applyAlignment="1">
      <alignment horizontal="center" vertical="center"/>
    </xf>
    <xf numFmtId="6" fontId="0" fillId="0" borderId="12" xfId="0" applyNumberForma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2" xfId="0" applyBorder="1" applyAlignment="1">
      <alignment horizontal="left"/>
    </xf>
    <xf numFmtId="0" fontId="0" fillId="0" borderId="13" xfId="0" applyBorder="1" applyAlignment="1">
      <alignment horizontal="left"/>
    </xf>
    <xf numFmtId="6" fontId="0" fillId="0" borderId="0" xfId="0" applyNumberFormat="1" applyAlignment="1">
      <alignment horizontal="left" wrapText="1"/>
    </xf>
    <xf numFmtId="6" fontId="0" fillId="0" borderId="0" xfId="0" applyNumberFormat="1" applyAlignment="1">
      <alignment horizontal="left"/>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20" fillId="0" borderId="0" xfId="0" applyFont="1" applyAlignment="1">
      <alignment horizontal="center"/>
    </xf>
    <xf numFmtId="0" fontId="20" fillId="0" borderId="0" xfId="0" applyFont="1" applyAlignment="1">
      <alignment vertical="center"/>
    </xf>
  </cellXfs>
  <cellStyles count="5">
    <cellStyle name="Currency 2" xfId="4" xr:uid="{E6CE94B3-BBA3-4C54-BEC8-4686131FCBF9}"/>
    <cellStyle name="Hyperlink" xfId="1" builtinId="8"/>
    <cellStyle name="Normal" xfId="0" builtinId="0"/>
    <cellStyle name="Normal 2" xfId="2" xr:uid="{C68CEE70-D7B9-4C9E-8542-851A35B24943}"/>
    <cellStyle name="Normal 6" xfId="3" xr:uid="{65BCF579-2881-4D59-A442-2DA52652898D}"/>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5</xdr:col>
      <xdr:colOff>323023</xdr:colOff>
      <xdr:row>444</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71073" y="49003642"/>
          <a:ext cx="737151" cy="746051"/>
        </a:xfrm>
        <a:prstGeom prst="rect">
          <a:avLst/>
        </a:prstGeom>
      </xdr:spPr>
    </xdr:pic>
    <xdr:clientData/>
  </xdr:oneCellAnchor>
  <xdr:twoCellAnchor editAs="oneCell">
    <xdr:from>
      <xdr:col>1</xdr:col>
      <xdr:colOff>410570</xdr:colOff>
      <xdr:row>1</xdr:row>
      <xdr:rowOff>74543</xdr:rowOff>
    </xdr:from>
    <xdr:to>
      <xdr:col>7</xdr:col>
      <xdr:colOff>282272</xdr:colOff>
      <xdr:row>24</xdr:row>
      <xdr:rowOff>96192</xdr:rowOff>
    </xdr:to>
    <xdr:pic>
      <xdr:nvPicPr>
        <xdr:cNvPr id="9" name="logo.eps">
          <a:extLst>
            <a:ext uri="{FF2B5EF4-FFF2-40B4-BE49-F238E27FC236}">
              <a16:creationId xmlns:a16="http://schemas.microsoft.com/office/drawing/2014/main" id="{3ACE9153-20EB-13A3-82BA-D44C502022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725309" y="265043"/>
          <a:ext cx="4401626" cy="4403149"/>
        </a:xfrm>
        <a:prstGeom prst="rect">
          <a:avLst/>
        </a:prstGeom>
      </xdr:spPr>
    </xdr:pic>
    <xdr:clientData/>
  </xdr:twoCellAnchor>
  <xdr:twoCellAnchor editAs="oneCell">
    <xdr:from>
      <xdr:col>1</xdr:col>
      <xdr:colOff>20954</xdr:colOff>
      <xdr:row>372</xdr:row>
      <xdr:rowOff>55246</xdr:rowOff>
    </xdr:from>
    <xdr:to>
      <xdr:col>4</xdr:col>
      <xdr:colOff>647700</xdr:colOff>
      <xdr:row>374</xdr:row>
      <xdr:rowOff>22492</xdr:rowOff>
    </xdr:to>
    <xdr:pic>
      <xdr:nvPicPr>
        <xdr:cNvPr id="13" name="Picture 12">
          <a:extLst>
            <a:ext uri="{FF2B5EF4-FFF2-40B4-BE49-F238E27FC236}">
              <a16:creationId xmlns:a16="http://schemas.microsoft.com/office/drawing/2014/main" id="{51BC7802-18D4-4BB9-BEAD-2C06DE1105B3}"/>
            </a:ext>
          </a:extLst>
        </xdr:cNvPr>
        <xdr:cNvPicPr>
          <a:picLocks noChangeAspect="1"/>
        </xdr:cNvPicPr>
      </xdr:nvPicPr>
      <xdr:blipFill rotWithShape="1">
        <a:blip xmlns:r="http://schemas.openxmlformats.org/officeDocument/2006/relationships" r:embed="rId3"/>
        <a:srcRect t="-1" r="37001" b="-2320"/>
        <a:stretch/>
      </xdr:blipFill>
      <xdr:spPr bwMode="auto">
        <a:xfrm>
          <a:off x="344804" y="36012121"/>
          <a:ext cx="2969896" cy="352056"/>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190500</xdr:colOff>
      <xdr:row>2</xdr:row>
      <xdr:rowOff>85725</xdr:rowOff>
    </xdr:from>
    <xdr:to>
      <xdr:col>13</xdr:col>
      <xdr:colOff>471170</xdr:colOff>
      <xdr:row>8</xdr:row>
      <xdr:rowOff>66040</xdr:rowOff>
    </xdr:to>
    <xdr:sp macro="" textlink="">
      <xdr:nvSpPr>
        <xdr:cNvPr id="2" name="文本框 2">
          <a:extLst>
            <a:ext uri="{FF2B5EF4-FFF2-40B4-BE49-F238E27FC236}">
              <a16:creationId xmlns:a16="http://schemas.microsoft.com/office/drawing/2014/main" id="{B0DAEDB2-A265-458C-89AB-6FEBE5E2EC42}"/>
            </a:ext>
          </a:extLst>
        </xdr:cNvPr>
        <xdr:cNvSpPr txBox="1">
          <a:spLocks noChangeArrowheads="1"/>
        </xdr:cNvSpPr>
      </xdr:nvSpPr>
      <xdr:spPr bwMode="auto">
        <a:xfrm>
          <a:off x="6772275" y="466725"/>
          <a:ext cx="2109470" cy="12852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rot="0" vert="horz" wrap="square" lIns="91440" tIns="45720" rIns="91440" bIns="45720" anchor="t" anchorCtr="0">
          <a:spAutoFit/>
        </a:bodyPr>
        <a:lstStyle/>
        <a:p>
          <a:r>
            <a:rPr lang="en-US" sz="1100">
              <a:effectLst/>
              <a:ea typeface="SimSun" panose="02010600030101010101" pitchFamily="2" charset="-122"/>
              <a:cs typeface="Times New Roman" panose="02020603050405020304" pitchFamily="18" charset="0"/>
            </a:rPr>
            <a:t>Premium Consulting Engineers Pty Ltd</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A: Suite G02, 22-24 Atchison St, St Leonards, NSW 2065</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P: 0426 076 689</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E: felix@pcen.com.au</a:t>
          </a:r>
          <a:endParaRPr lang="en-AU" sz="1100">
            <a:effectLst/>
            <a:ea typeface="SimSun" panose="02010600030101010101" pitchFamily="2" charset="-122"/>
            <a:cs typeface="Times New Roman" panose="02020603050405020304" pitchFamily="18" charset="0"/>
          </a:endParaRPr>
        </a:p>
        <a:p>
          <a:r>
            <a:rPr lang="en-US" sz="1100">
              <a:effectLst/>
              <a:ea typeface="SimSun" panose="02010600030101010101" pitchFamily="2" charset="-122"/>
              <a:cs typeface="Times New Roman" panose="02020603050405020304" pitchFamily="18" charset="0"/>
            </a:rPr>
            <a:t> </a:t>
          </a:r>
          <a:endParaRPr lang="en-AU" sz="1100">
            <a:effectLst/>
            <a:ea typeface="SimSun" panose="02010600030101010101" pitchFamily="2" charset="-122"/>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D4005239-5868-47F0-BE74-5EF5956AF2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440265</xdr:colOff>
      <xdr:row>5</xdr:row>
      <xdr:rowOff>195913</xdr:rowOff>
    </xdr:to>
    <xdr:pic>
      <xdr:nvPicPr>
        <xdr:cNvPr id="3" name="Picture 2">
          <a:extLst>
            <a:ext uri="{FF2B5EF4-FFF2-40B4-BE49-F238E27FC236}">
              <a16:creationId xmlns:a16="http://schemas.microsoft.com/office/drawing/2014/main" id="{B83DE286-8BE9-4804-B48C-D49019C7CB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3400"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9238E30F-DC78-47F7-8D7B-DD010F86315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FE739244-88AF-40C9-8E2D-9CF1744D77D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twoCellAnchor editAs="oneCell">
    <xdr:from>
      <xdr:col>1</xdr:col>
      <xdr:colOff>38099</xdr:colOff>
      <xdr:row>0</xdr:row>
      <xdr:rowOff>0</xdr:rowOff>
    </xdr:from>
    <xdr:to>
      <xdr:col>5</xdr:col>
      <xdr:colOff>424942</xdr:colOff>
      <xdr:row>5</xdr:row>
      <xdr:rowOff>195913</xdr:rowOff>
    </xdr:to>
    <xdr:pic>
      <xdr:nvPicPr>
        <xdr:cNvPr id="6" name="Picture 5">
          <a:extLst>
            <a:ext uri="{FF2B5EF4-FFF2-40B4-BE49-F238E27FC236}">
              <a16:creationId xmlns:a16="http://schemas.microsoft.com/office/drawing/2014/main" id="{F9B245B1-2881-4783-9740-5D5452F624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38077" cy="1148413"/>
        </a:xfrm>
        <a:prstGeom prst="rect">
          <a:avLst/>
        </a:prstGeom>
      </xdr:spPr>
    </xdr:pic>
    <xdr:clientData/>
  </xdr:twoCellAnchor>
  <xdr:oneCellAnchor>
    <xdr:from>
      <xdr:col>1</xdr:col>
      <xdr:colOff>38099</xdr:colOff>
      <xdr:row>0</xdr:row>
      <xdr:rowOff>13638</xdr:rowOff>
    </xdr:from>
    <xdr:ext cx="2857501" cy="1108648"/>
    <xdr:pic>
      <xdr:nvPicPr>
        <xdr:cNvPr id="7" name="Picture 6">
          <a:extLst>
            <a:ext uri="{FF2B5EF4-FFF2-40B4-BE49-F238E27FC236}">
              <a16:creationId xmlns:a16="http://schemas.microsoft.com/office/drawing/2014/main" id="{DC604771-BB26-4D77-B192-08A5A751401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xdr:from>
      <xdr:col>2</xdr:col>
      <xdr:colOff>209550</xdr:colOff>
      <xdr:row>84</xdr:row>
      <xdr:rowOff>66675</xdr:rowOff>
    </xdr:from>
    <xdr:to>
      <xdr:col>3</xdr:col>
      <xdr:colOff>342900</xdr:colOff>
      <xdr:row>89</xdr:row>
      <xdr:rowOff>180975</xdr:rowOff>
    </xdr:to>
    <xdr:pic>
      <xdr:nvPicPr>
        <xdr:cNvPr id="2" name="Picture 1">
          <a:extLst>
            <a:ext uri="{FF2B5EF4-FFF2-40B4-BE49-F238E27FC236}">
              <a16:creationId xmlns:a16="http://schemas.microsoft.com/office/drawing/2014/main" id="{FFFC00AF-C446-450D-B36C-FA914825B7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6300" y="17068800"/>
          <a:ext cx="10477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38099</xdr:colOff>
      <xdr:row>0</xdr:row>
      <xdr:rowOff>0</xdr:rowOff>
    </xdr:from>
    <xdr:to>
      <xdr:col>5</xdr:col>
      <xdr:colOff>471101</xdr:colOff>
      <xdr:row>5</xdr:row>
      <xdr:rowOff>195913</xdr:rowOff>
    </xdr:to>
    <xdr:pic>
      <xdr:nvPicPr>
        <xdr:cNvPr id="3" name="Picture 2">
          <a:extLst>
            <a:ext uri="{FF2B5EF4-FFF2-40B4-BE49-F238E27FC236}">
              <a16:creationId xmlns:a16="http://schemas.microsoft.com/office/drawing/2014/main" id="{A128C555-9304-46D8-A413-91A4F2677C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0"/>
          <a:ext cx="2957064" cy="1148413"/>
        </a:xfrm>
        <a:prstGeom prst="rect">
          <a:avLst/>
        </a:prstGeom>
      </xdr:spPr>
    </xdr:pic>
    <xdr:clientData/>
  </xdr:twoCellAnchor>
  <xdr:oneCellAnchor>
    <xdr:from>
      <xdr:col>1</xdr:col>
      <xdr:colOff>38099</xdr:colOff>
      <xdr:row>0</xdr:row>
      <xdr:rowOff>13638</xdr:rowOff>
    </xdr:from>
    <xdr:ext cx="2857501" cy="1108648"/>
    <xdr:pic>
      <xdr:nvPicPr>
        <xdr:cNvPr id="4" name="Picture 3">
          <a:extLst>
            <a:ext uri="{FF2B5EF4-FFF2-40B4-BE49-F238E27FC236}">
              <a16:creationId xmlns:a16="http://schemas.microsoft.com/office/drawing/2014/main" id="{55208502-AFD5-4B48-8B05-EE6C019F7A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13638"/>
          <a:ext cx="2857501" cy="1108648"/>
        </a:xfrm>
        <a:prstGeom prst="rect">
          <a:avLst/>
        </a:prstGeom>
      </xdr:spPr>
    </xdr:pic>
    <xdr:clientData/>
  </xdr:oneCellAnchor>
  <xdr:oneCellAnchor>
    <xdr:from>
      <xdr:col>1</xdr:col>
      <xdr:colOff>38099</xdr:colOff>
      <xdr:row>47</xdr:row>
      <xdr:rowOff>185088</xdr:rowOff>
    </xdr:from>
    <xdr:ext cx="2857501" cy="1108648"/>
    <xdr:pic>
      <xdr:nvPicPr>
        <xdr:cNvPr id="5" name="Picture 4">
          <a:extLst>
            <a:ext uri="{FF2B5EF4-FFF2-40B4-BE49-F238E27FC236}">
              <a16:creationId xmlns:a16="http://schemas.microsoft.com/office/drawing/2014/main" id="{D3E27A5C-CF10-4D29-85CE-7C1C1C7F301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4324" y="9510063"/>
          <a:ext cx="2857501" cy="110864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1</xdr:col>
      <xdr:colOff>552685</xdr:colOff>
      <xdr:row>5</xdr:row>
      <xdr:rowOff>104871</xdr:rowOff>
    </xdr:to>
    <xdr:pic>
      <xdr:nvPicPr>
        <xdr:cNvPr id="2" name="Picture 1">
          <a:extLst>
            <a:ext uri="{FF2B5EF4-FFF2-40B4-BE49-F238E27FC236}">
              <a16:creationId xmlns:a16="http://schemas.microsoft.com/office/drawing/2014/main" id="{E48BC468-D5F3-49CB-828E-19513D1EBD96}"/>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1</xdr:col>
      <xdr:colOff>409810</xdr:colOff>
      <xdr:row>55</xdr:row>
      <xdr:rowOff>19146</xdr:rowOff>
    </xdr:to>
    <xdr:pic>
      <xdr:nvPicPr>
        <xdr:cNvPr id="3" name="Picture 2">
          <a:extLst>
            <a:ext uri="{FF2B5EF4-FFF2-40B4-BE49-F238E27FC236}">
              <a16:creationId xmlns:a16="http://schemas.microsoft.com/office/drawing/2014/main" id="{7D4D4631-1B1F-4C59-8558-E633A92837D5}"/>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152400</xdr:colOff>
      <xdr:row>1</xdr:row>
      <xdr:rowOff>180975</xdr:rowOff>
    </xdr:from>
    <xdr:to>
      <xdr:col>2</xdr:col>
      <xdr:colOff>419335</xdr:colOff>
      <xdr:row>5</xdr:row>
      <xdr:rowOff>104871</xdr:rowOff>
    </xdr:to>
    <xdr:pic>
      <xdr:nvPicPr>
        <xdr:cNvPr id="2" name="Picture 1">
          <a:extLst>
            <a:ext uri="{FF2B5EF4-FFF2-40B4-BE49-F238E27FC236}">
              <a16:creationId xmlns:a16="http://schemas.microsoft.com/office/drawing/2014/main" id="{D5C78A3C-9D95-4D5D-B39D-6FE11A5D913B}"/>
            </a:ext>
          </a:extLst>
        </xdr:cNvPr>
        <xdr:cNvPicPr>
          <a:picLocks noChangeAspect="1"/>
        </xdr:cNvPicPr>
      </xdr:nvPicPr>
      <xdr:blipFill>
        <a:blip xmlns:r="http://schemas.openxmlformats.org/officeDocument/2006/relationships" r:embed="rId1"/>
        <a:stretch>
          <a:fillRect/>
        </a:stretch>
      </xdr:blipFill>
      <xdr:spPr>
        <a:xfrm>
          <a:off x="152400" y="371475"/>
          <a:ext cx="1686160" cy="685896"/>
        </a:xfrm>
        <a:prstGeom prst="rect">
          <a:avLst/>
        </a:prstGeom>
      </xdr:spPr>
    </xdr:pic>
    <xdr:clientData/>
  </xdr:twoCellAnchor>
  <xdr:twoCellAnchor editAs="oneCell">
    <xdr:from>
      <xdr:col>0</xdr:col>
      <xdr:colOff>9525</xdr:colOff>
      <xdr:row>51</xdr:row>
      <xdr:rowOff>95250</xdr:rowOff>
    </xdr:from>
    <xdr:to>
      <xdr:col>2</xdr:col>
      <xdr:colOff>276460</xdr:colOff>
      <xdr:row>55</xdr:row>
      <xdr:rowOff>19146</xdr:rowOff>
    </xdr:to>
    <xdr:pic>
      <xdr:nvPicPr>
        <xdr:cNvPr id="3" name="Picture 2">
          <a:extLst>
            <a:ext uri="{FF2B5EF4-FFF2-40B4-BE49-F238E27FC236}">
              <a16:creationId xmlns:a16="http://schemas.microsoft.com/office/drawing/2014/main" id="{1ACF9F1F-3CB0-43C8-A481-21D2B82854D4}"/>
            </a:ext>
          </a:extLst>
        </xdr:cNvPr>
        <xdr:cNvPicPr>
          <a:picLocks noChangeAspect="1"/>
        </xdr:cNvPicPr>
      </xdr:nvPicPr>
      <xdr:blipFill>
        <a:blip xmlns:r="http://schemas.openxmlformats.org/officeDocument/2006/relationships" r:embed="rId1"/>
        <a:stretch>
          <a:fillRect/>
        </a:stretch>
      </xdr:blipFill>
      <xdr:spPr>
        <a:xfrm>
          <a:off x="9525" y="9810750"/>
          <a:ext cx="1686160" cy="68589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27:Y502"/>
  <sheetViews>
    <sheetView tabSelected="1" view="pageBreakPreview" topLeftCell="A398" zoomScale="130" zoomScaleNormal="85" zoomScaleSheetLayoutView="130" workbookViewId="0">
      <selection activeCell="D410" sqref="D410:E411"/>
    </sheetView>
  </sheetViews>
  <sheetFormatPr defaultRowHeight="15" x14ac:dyDescent="0.25"/>
  <cols>
    <col min="1" max="1" width="4.7109375" customWidth="1"/>
    <col min="2" max="7" width="11.28515625" customWidth="1"/>
    <col min="8" max="8" width="12.7109375" customWidth="1"/>
    <col min="9" max="9" width="4.7109375" customWidth="1"/>
    <col min="11" max="11" width="18.85546875" customWidth="1"/>
    <col min="12" max="12" width="26.28515625" customWidth="1"/>
    <col min="13" max="13" width="76.5703125" customWidth="1"/>
    <col min="14" max="17" width="13.7109375" customWidth="1"/>
    <col min="18" max="18" width="7.85546875" customWidth="1"/>
    <col min="19" max="19" width="36" customWidth="1"/>
  </cols>
  <sheetData>
    <row r="27" spans="2:8" ht="28.5" x14ac:dyDescent="0.45">
      <c r="B27" s="124" t="s">
        <v>286</v>
      </c>
      <c r="C27" s="124"/>
      <c r="D27" s="124"/>
      <c r="E27" s="124"/>
      <c r="F27" s="124"/>
      <c r="G27" s="124"/>
      <c r="H27" s="124"/>
    </row>
    <row r="31" spans="2:8" ht="26.25" x14ac:dyDescent="0.4">
      <c r="C31" s="125" t="s">
        <v>287</v>
      </c>
      <c r="D31" s="125"/>
      <c r="E31" s="125"/>
      <c r="F31" s="125"/>
      <c r="G31" s="125"/>
    </row>
    <row r="37" spans="1:16" ht="21" x14ac:dyDescent="0.35">
      <c r="A37" s="117" t="s">
        <v>228</v>
      </c>
      <c r="F37" s="128" t="s">
        <v>231</v>
      </c>
      <c r="G37" s="128"/>
      <c r="H37" s="128"/>
      <c r="I37" s="128"/>
    </row>
    <row r="38" spans="1:16" x14ac:dyDescent="0.25">
      <c r="A38" t="s">
        <v>288</v>
      </c>
      <c r="F38" s="127" t="s">
        <v>67</v>
      </c>
      <c r="G38" s="127"/>
      <c r="H38" s="127"/>
      <c r="I38" s="127"/>
    </row>
    <row r="39" spans="1:16" x14ac:dyDescent="0.25">
      <c r="A39" s="35" t="s">
        <v>289</v>
      </c>
      <c r="B39" s="35"/>
      <c r="C39" s="35"/>
      <c r="D39" s="35"/>
      <c r="F39" s="127" t="s">
        <v>5</v>
      </c>
      <c r="G39" s="127"/>
      <c r="H39" s="127"/>
      <c r="I39" s="127"/>
    </row>
    <row r="40" spans="1:16" x14ac:dyDescent="0.25">
      <c r="A40" t="s">
        <v>290</v>
      </c>
      <c r="F40" s="127" t="s">
        <v>229</v>
      </c>
      <c r="G40" s="127"/>
      <c r="H40" s="127"/>
      <c r="I40" s="127"/>
    </row>
    <row r="41" spans="1:16" x14ac:dyDescent="0.25">
      <c r="F41" s="127" t="s">
        <v>230</v>
      </c>
      <c r="G41" s="127"/>
      <c r="H41" s="127"/>
      <c r="I41" s="127"/>
    </row>
    <row r="42" spans="1:16" x14ac:dyDescent="0.25">
      <c r="A42" s="11" t="s">
        <v>131</v>
      </c>
    </row>
    <row r="43" spans="1:16" x14ac:dyDescent="0.25">
      <c r="A43" s="126">
        <v>45111</v>
      </c>
      <c r="B43" s="126"/>
      <c r="C43" s="126"/>
      <c r="D43" s="126"/>
      <c r="I43" s="33" t="s">
        <v>242</v>
      </c>
    </row>
    <row r="45" spans="1:16" ht="15" customHeight="1" x14ac:dyDescent="0.25">
      <c r="A45" s="57" t="s">
        <v>280</v>
      </c>
      <c r="B45" s="121" t="s">
        <v>288</v>
      </c>
      <c r="C45" s="121" t="e">
        <f>IF(#REF!&lt;&gt;"",#REF!,"")</f>
        <v>#REF!</v>
      </c>
      <c r="G45" s="35" t="s">
        <v>204</v>
      </c>
      <c r="H45" s="121" t="s">
        <v>291</v>
      </c>
      <c r="I45" s="121"/>
    </row>
    <row r="46" spans="1:16" ht="15" customHeight="1" x14ac:dyDescent="0.25">
      <c r="B46" t="s">
        <v>289</v>
      </c>
      <c r="D46" s="40"/>
      <c r="E46" s="40"/>
      <c r="G46" s="35" t="s">
        <v>131</v>
      </c>
      <c r="H46" s="132">
        <v>45111</v>
      </c>
      <c r="I46" s="132"/>
      <c r="K46" s="121"/>
      <c r="L46" s="121"/>
      <c r="M46" s="40"/>
      <c r="N46" s="40"/>
      <c r="O46" s="45"/>
    </row>
    <row r="47" spans="1:16" ht="15" customHeight="1" x14ac:dyDescent="0.25">
      <c r="B47" s="35" t="s">
        <v>290</v>
      </c>
      <c r="C47" s="35"/>
      <c r="D47" s="39"/>
      <c r="E47" s="39"/>
      <c r="G47" s="35" t="s">
        <v>205</v>
      </c>
      <c r="H47" s="35">
        <v>1</v>
      </c>
      <c r="I47" s="35"/>
      <c r="L47" s="39"/>
      <c r="M47" s="39"/>
      <c r="N47" s="39"/>
      <c r="O47" s="45"/>
      <c r="P47" s="1"/>
    </row>
    <row r="48" spans="1:16" ht="15" customHeight="1" x14ac:dyDescent="0.25">
      <c r="C48" s="39"/>
      <c r="D48" s="39"/>
      <c r="E48" s="39"/>
      <c r="F48" s="39"/>
      <c r="G48" s="45"/>
      <c r="H48" s="1"/>
      <c r="L48" s="39"/>
      <c r="M48" s="39"/>
      <c r="N48" s="39"/>
      <c r="O48" s="39"/>
      <c r="P48" s="45"/>
    </row>
    <row r="49" spans="1:24" ht="15" customHeight="1" x14ac:dyDescent="0.25">
      <c r="C49" s="39"/>
      <c r="D49" s="39"/>
      <c r="E49" s="39"/>
      <c r="F49" s="39"/>
      <c r="G49" s="45"/>
      <c r="H49" s="1"/>
      <c r="L49" s="39"/>
      <c r="M49" s="39"/>
      <c r="N49" s="39"/>
      <c r="O49" s="39"/>
      <c r="P49" s="45"/>
    </row>
    <row r="50" spans="1:24" ht="15" customHeight="1" x14ac:dyDescent="0.25">
      <c r="A50" s="35" t="s">
        <v>292</v>
      </c>
      <c r="C50" s="39"/>
      <c r="D50" s="39"/>
      <c r="E50" s="39"/>
      <c r="F50" s="39"/>
      <c r="G50" s="39"/>
      <c r="H50" s="39"/>
      <c r="I50" s="39"/>
      <c r="L50" s="39"/>
      <c r="M50" s="39"/>
      <c r="N50" s="39"/>
      <c r="O50" s="39"/>
      <c r="P50" s="39"/>
    </row>
    <row r="51" spans="1:24" ht="15" customHeight="1" x14ac:dyDescent="0.25">
      <c r="A51" s="134" t="s">
        <v>293</v>
      </c>
      <c r="B51" s="134"/>
      <c r="C51" s="134"/>
      <c r="D51" s="134"/>
      <c r="E51" s="134"/>
      <c r="F51" s="134"/>
      <c r="G51" s="134"/>
      <c r="H51" s="134"/>
      <c r="I51" s="134"/>
      <c r="K51" s="44"/>
      <c r="L51" s="11"/>
      <c r="M51" s="11"/>
      <c r="N51" s="11"/>
      <c r="O51" s="11"/>
      <c r="P51" s="11"/>
    </row>
    <row r="52" spans="1:24" ht="15" customHeight="1" x14ac:dyDescent="0.25">
      <c r="B52" s="36"/>
      <c r="C52" s="36"/>
      <c r="D52" s="36"/>
      <c r="E52" s="36"/>
      <c r="F52" s="36"/>
      <c r="G52" s="36"/>
      <c r="H52" s="36"/>
      <c r="I52" s="36"/>
      <c r="K52" s="36"/>
      <c r="L52" s="36"/>
      <c r="M52" s="36"/>
      <c r="N52" s="36"/>
      <c r="O52" s="36"/>
      <c r="P52" s="36"/>
    </row>
    <row r="53" spans="1:24" ht="15" customHeight="1" x14ac:dyDescent="0.25">
      <c r="A53" s="120" t="s">
        <v>294</v>
      </c>
      <c r="B53" s="120"/>
      <c r="C53" s="120"/>
      <c r="D53" s="120"/>
      <c r="E53" s="120"/>
      <c r="F53" s="120"/>
      <c r="G53" s="120"/>
      <c r="H53" s="120"/>
      <c r="I53" s="120"/>
    </row>
    <row r="54" spans="1:24" ht="15" customHeight="1" x14ac:dyDescent="0.25">
      <c r="A54" s="120"/>
      <c r="B54" s="120"/>
      <c r="C54" s="120"/>
      <c r="D54" s="120"/>
      <c r="E54" s="120"/>
      <c r="F54" s="120"/>
      <c r="G54" s="120"/>
      <c r="H54" s="120"/>
      <c r="I54" s="120"/>
      <c r="J54" s="29"/>
      <c r="K54" s="29"/>
      <c r="L54" s="29"/>
      <c r="M54" s="29"/>
      <c r="N54" s="29"/>
      <c r="O54" s="29"/>
      <c r="P54" s="29"/>
      <c r="Q54" s="133"/>
      <c r="R54" s="133"/>
      <c r="S54" s="133"/>
      <c r="T54" s="133"/>
      <c r="U54" s="133"/>
      <c r="V54" s="133"/>
      <c r="W54" s="133"/>
      <c r="X54" s="133"/>
    </row>
    <row r="55" spans="1:24" ht="15" customHeight="1" x14ac:dyDescent="0.25"/>
    <row r="56" spans="1:24" ht="15" customHeight="1" x14ac:dyDescent="0.25">
      <c r="A56" s="120" t="s">
        <v>243</v>
      </c>
      <c r="B56" s="120"/>
      <c r="C56" s="120"/>
      <c r="D56" s="120"/>
      <c r="E56" s="120"/>
      <c r="F56" s="120"/>
      <c r="G56" s="120"/>
      <c r="H56" s="120"/>
      <c r="I56" s="120"/>
      <c r="M56" s="131"/>
      <c r="N56" s="131"/>
      <c r="O56" s="131"/>
      <c r="P56" s="131"/>
      <c r="Q56" s="131"/>
      <c r="R56" s="131"/>
      <c r="S56" s="131"/>
      <c r="T56" s="131"/>
    </row>
    <row r="57" spans="1:24" ht="15" customHeight="1" x14ac:dyDescent="0.25">
      <c r="A57" s="120"/>
      <c r="B57" s="120"/>
      <c r="C57" s="120"/>
      <c r="D57" s="120"/>
      <c r="E57" s="120"/>
      <c r="F57" s="120"/>
      <c r="G57" s="120"/>
      <c r="H57" s="120"/>
      <c r="I57" s="120"/>
      <c r="M57" s="131"/>
      <c r="N57" s="131"/>
      <c r="O57" s="131"/>
      <c r="P57" s="131"/>
      <c r="Q57" s="131"/>
      <c r="R57" s="131"/>
      <c r="S57" s="131"/>
      <c r="T57" s="131"/>
    </row>
    <row r="58" spans="1:24" ht="15" customHeight="1" x14ac:dyDescent="0.25">
      <c r="A58" s="120"/>
      <c r="B58" s="120"/>
      <c r="C58" s="120"/>
      <c r="D58" s="120"/>
      <c r="E58" s="120"/>
      <c r="F58" s="120"/>
      <c r="G58" s="120"/>
      <c r="H58" s="120"/>
      <c r="I58" s="120"/>
      <c r="M58" s="131"/>
      <c r="N58" s="131"/>
      <c r="O58" s="131"/>
      <c r="P58" s="131"/>
      <c r="Q58" s="131"/>
      <c r="R58" s="131"/>
      <c r="S58" s="131"/>
      <c r="T58" s="131"/>
    </row>
    <row r="59" spans="1:24" ht="15" customHeight="1" x14ac:dyDescent="0.25">
      <c r="A59" s="120"/>
      <c r="B59" s="120"/>
      <c r="C59" s="120"/>
      <c r="D59" s="120"/>
      <c r="E59" s="120"/>
      <c r="F59" s="120"/>
      <c r="G59" s="120"/>
      <c r="H59" s="120"/>
      <c r="I59" s="120"/>
      <c r="M59" s="131"/>
      <c r="N59" s="131"/>
      <c r="O59" s="131"/>
      <c r="P59" s="131"/>
      <c r="Q59" s="131"/>
      <c r="R59" s="131"/>
      <c r="S59" s="131"/>
      <c r="T59" s="131"/>
    </row>
    <row r="60" spans="1:24" ht="15" customHeight="1" x14ac:dyDescent="0.25">
      <c r="B60" s="16"/>
      <c r="C60" s="16"/>
      <c r="D60" s="42"/>
      <c r="E60" s="42"/>
      <c r="F60" s="42"/>
      <c r="G60" s="42"/>
      <c r="H60" s="42"/>
      <c r="K60" s="16"/>
      <c r="L60" s="16"/>
      <c r="M60" s="42"/>
      <c r="N60" s="42"/>
      <c r="O60" s="42"/>
      <c r="P60" s="42"/>
    </row>
    <row r="61" spans="1:24" ht="15" customHeight="1" x14ac:dyDescent="0.25">
      <c r="A61" s="120" t="s">
        <v>244</v>
      </c>
      <c r="B61" s="120"/>
      <c r="C61" s="120"/>
      <c r="D61" s="120"/>
      <c r="E61" s="120"/>
      <c r="F61" s="120"/>
      <c r="G61" s="120"/>
      <c r="H61" s="120"/>
      <c r="I61" s="120"/>
      <c r="K61" s="11"/>
      <c r="L61" s="11"/>
    </row>
    <row r="62" spans="1:24" ht="15" customHeight="1" x14ac:dyDescent="0.25">
      <c r="A62" s="120"/>
      <c r="B62" s="120"/>
      <c r="C62" s="120"/>
      <c r="D62" s="120"/>
      <c r="E62" s="120"/>
      <c r="F62" s="120"/>
      <c r="G62" s="120"/>
      <c r="H62" s="120"/>
      <c r="I62" s="120"/>
      <c r="K62" s="35"/>
      <c r="M62" s="35"/>
      <c r="R62" s="35"/>
      <c r="S62" s="35"/>
      <c r="T62" s="25"/>
    </row>
    <row r="63" spans="1:24" ht="30" customHeight="1" x14ac:dyDescent="0.25">
      <c r="A63" s="31" t="str">
        <f t="shared" ref="A63:A66" si="0">IF(B63&lt;&gt;"","•","")</f>
        <v>•</v>
      </c>
      <c r="B63" s="120" t="s">
        <v>275</v>
      </c>
      <c r="C63" s="120"/>
      <c r="D63" s="120"/>
      <c r="E63" s="120"/>
      <c r="F63" s="120"/>
      <c r="G63" s="120"/>
      <c r="H63" s="120"/>
      <c r="I63" s="120"/>
      <c r="U63" s="47"/>
      <c r="V63" s="47"/>
      <c r="W63" s="48"/>
    </row>
    <row r="64" spans="1:24" ht="30" customHeight="1" x14ac:dyDescent="0.25">
      <c r="A64" s="31" t="str">
        <f t="shared" si="0"/>
        <v>•</v>
      </c>
      <c r="B64" s="120" t="s">
        <v>246</v>
      </c>
      <c r="C64" s="120"/>
      <c r="D64" s="120"/>
      <c r="E64" s="120"/>
      <c r="F64" s="120"/>
      <c r="G64" s="120"/>
      <c r="H64" s="120"/>
      <c r="I64" s="120"/>
    </row>
    <row r="65" spans="1:23" ht="30" customHeight="1" x14ac:dyDescent="0.25">
      <c r="A65" s="31" t="str">
        <f t="shared" si="0"/>
        <v>•</v>
      </c>
      <c r="B65" s="120" t="s">
        <v>247</v>
      </c>
      <c r="C65" s="120"/>
      <c r="D65" s="120"/>
      <c r="E65" s="120"/>
      <c r="F65" s="120"/>
      <c r="G65" s="120"/>
      <c r="H65" s="120"/>
      <c r="I65" s="120"/>
      <c r="K65" s="36"/>
      <c r="L65" s="33"/>
    </row>
    <row r="66" spans="1:23" ht="30" customHeight="1" x14ac:dyDescent="0.25">
      <c r="A66" s="31" t="str">
        <f t="shared" si="0"/>
        <v>•</v>
      </c>
      <c r="B66" s="120" t="s">
        <v>248</v>
      </c>
      <c r="C66" s="120"/>
      <c r="D66" s="120"/>
      <c r="E66" s="120"/>
      <c r="F66" s="120"/>
      <c r="G66" s="120"/>
      <c r="H66" s="120"/>
      <c r="I66" s="120"/>
      <c r="K66" s="11"/>
      <c r="L66" s="11"/>
      <c r="Q66" s="43"/>
      <c r="R66" s="43"/>
      <c r="S66" s="43"/>
      <c r="T66" s="43"/>
      <c r="U66" s="43"/>
      <c r="V66" s="43"/>
    </row>
    <row r="67" spans="1:23" ht="15" customHeight="1" x14ac:dyDescent="0.25">
      <c r="A67" s="1"/>
      <c r="K67" s="35"/>
      <c r="Q67" s="43"/>
      <c r="R67" s="43"/>
      <c r="S67" s="43"/>
      <c r="T67" s="43"/>
      <c r="U67" s="43"/>
      <c r="V67" s="43"/>
    </row>
    <row r="68" spans="1:23" ht="15" customHeight="1" x14ac:dyDescent="0.25">
      <c r="A68" s="120" t="s">
        <v>245</v>
      </c>
      <c r="B68" s="120"/>
      <c r="C68" s="120"/>
      <c r="D68" s="120"/>
      <c r="E68" s="120"/>
      <c r="F68" s="120"/>
      <c r="G68" s="120"/>
      <c r="H68" s="120"/>
      <c r="I68" s="120"/>
      <c r="W68" s="43"/>
    </row>
    <row r="69" spans="1:23" ht="15" customHeight="1" x14ac:dyDescent="0.25">
      <c r="A69" s="120"/>
      <c r="B69" s="120"/>
      <c r="C69" s="120"/>
      <c r="D69" s="120"/>
      <c r="E69" s="120"/>
      <c r="F69" s="120"/>
      <c r="G69" s="120"/>
      <c r="H69" s="120"/>
      <c r="I69" s="120"/>
      <c r="M69" s="35"/>
      <c r="W69" s="43"/>
    </row>
    <row r="70" spans="1:23" ht="15" customHeight="1" x14ac:dyDescent="0.25">
      <c r="A70" s="1"/>
      <c r="L70" s="33"/>
      <c r="M70" s="35"/>
    </row>
    <row r="71" spans="1:23" ht="15" customHeight="1" x14ac:dyDescent="0.25">
      <c r="A71" s="46"/>
      <c r="B71" s="11"/>
      <c r="C71" s="43"/>
      <c r="D71" s="43"/>
      <c r="E71" s="43"/>
      <c r="F71" s="43"/>
      <c r="G71" s="56"/>
      <c r="H71" s="11"/>
      <c r="I71" s="43"/>
      <c r="K71" s="11"/>
      <c r="L71" s="11"/>
    </row>
    <row r="72" spans="1:23" ht="15" customHeight="1" x14ac:dyDescent="0.25">
      <c r="A72" s="1"/>
      <c r="K72" s="35"/>
      <c r="M72" s="35"/>
    </row>
    <row r="73" spans="1:23" ht="15" customHeight="1" x14ac:dyDescent="0.25">
      <c r="A73" s="1"/>
      <c r="M73" s="35"/>
    </row>
    <row r="74" spans="1:23" ht="15" customHeight="1" x14ac:dyDescent="0.25">
      <c r="A74" s="1"/>
      <c r="B74" s="14"/>
      <c r="C74" s="14"/>
      <c r="D74" s="14"/>
      <c r="E74" s="14"/>
      <c r="F74" s="14"/>
      <c r="G74" s="14"/>
      <c r="H74" s="14"/>
      <c r="I74" s="14"/>
      <c r="M74" s="55"/>
      <c r="N74" s="55"/>
      <c r="O74" s="55"/>
      <c r="P74" s="55"/>
      <c r="Q74" s="55"/>
      <c r="R74" s="55"/>
      <c r="S74" s="55"/>
    </row>
    <row r="75" spans="1:23" ht="15" customHeight="1" x14ac:dyDescent="0.25">
      <c r="A75" s="1"/>
      <c r="B75" s="14"/>
      <c r="C75" s="14"/>
      <c r="D75" s="14"/>
      <c r="E75" s="14"/>
      <c r="F75" s="14"/>
      <c r="G75" s="14"/>
      <c r="H75" s="14"/>
      <c r="I75" s="14"/>
    </row>
    <row r="76" spans="1:23" ht="15" customHeight="1" x14ac:dyDescent="0.25">
      <c r="A76" s="1"/>
      <c r="B76" s="36"/>
      <c r="C76" s="36"/>
      <c r="D76" s="36"/>
      <c r="E76" s="36"/>
      <c r="F76" s="36"/>
      <c r="G76" s="36"/>
      <c r="H76" s="36"/>
      <c r="I76" s="36"/>
      <c r="K76" s="36"/>
      <c r="M76" s="14"/>
      <c r="N76" s="14"/>
      <c r="O76" s="14"/>
      <c r="P76" s="14"/>
      <c r="Q76" s="14"/>
      <c r="R76" s="14"/>
      <c r="S76" s="14"/>
      <c r="T76" s="14"/>
    </row>
    <row r="77" spans="1:23" ht="15" customHeight="1" x14ac:dyDescent="0.25">
      <c r="B77" s="11"/>
      <c r="K77" s="11"/>
    </row>
    <row r="78" spans="1:23" ht="15" customHeight="1" x14ac:dyDescent="0.25">
      <c r="A78" t="s">
        <v>112</v>
      </c>
    </row>
    <row r="79" spans="1:23" ht="15" customHeight="1" x14ac:dyDescent="0.25"/>
    <row r="80" spans="1:23" ht="15" customHeight="1" x14ac:dyDescent="0.25">
      <c r="B80" s="36"/>
      <c r="C80" s="36"/>
      <c r="D80" s="36"/>
      <c r="E80" s="36"/>
      <c r="F80" s="36"/>
      <c r="G80" s="36"/>
      <c r="H80" s="36"/>
      <c r="I80" s="36"/>
      <c r="K80" s="36"/>
      <c r="L80" s="36"/>
      <c r="M80" s="36"/>
      <c r="N80" s="36"/>
      <c r="O80" s="36"/>
      <c r="P80" s="36"/>
    </row>
    <row r="81" spans="1:18" ht="15" customHeight="1" x14ac:dyDescent="0.25">
      <c r="A81" s="64" t="s">
        <v>67</v>
      </c>
      <c r="B81" s="36"/>
      <c r="C81" s="36"/>
      <c r="D81" s="36"/>
      <c r="E81" s="36"/>
      <c r="F81" s="36"/>
      <c r="G81" s="36"/>
      <c r="H81" s="36"/>
      <c r="I81" s="36"/>
      <c r="K81" s="36"/>
      <c r="L81" s="36"/>
      <c r="M81" s="36"/>
      <c r="N81" s="36"/>
      <c r="O81" s="36"/>
      <c r="P81" s="36"/>
    </row>
    <row r="82" spans="1:18" ht="15" customHeight="1" x14ac:dyDescent="0.25">
      <c r="A82" t="s">
        <v>209</v>
      </c>
    </row>
    <row r="83" spans="1:18" ht="15" customHeight="1" x14ac:dyDescent="0.25">
      <c r="A83" t="s">
        <v>148</v>
      </c>
    </row>
    <row r="84" spans="1:18" ht="15" customHeight="1" x14ac:dyDescent="0.25">
      <c r="A84" t="s">
        <v>219</v>
      </c>
    </row>
    <row r="85" spans="1:18" ht="15" customHeight="1" x14ac:dyDescent="0.25">
      <c r="A85" s="60" t="s">
        <v>133</v>
      </c>
      <c r="B85" s="82" t="s">
        <v>232</v>
      </c>
    </row>
    <row r="86" spans="1:18" ht="15" customHeight="1" x14ac:dyDescent="0.25">
      <c r="B86" s="120" t="s">
        <v>295</v>
      </c>
      <c r="C86" s="120"/>
      <c r="D86" s="120"/>
      <c r="E86" s="120"/>
      <c r="F86" s="120"/>
      <c r="G86" s="120"/>
      <c r="H86" s="120"/>
      <c r="I86" s="120"/>
    </row>
    <row r="87" spans="1:18" ht="15" customHeight="1" x14ac:dyDescent="0.25">
      <c r="B87" s="120"/>
      <c r="C87" s="120"/>
      <c r="D87" s="120"/>
      <c r="E87" s="120"/>
      <c r="F87" s="120"/>
      <c r="G87" s="120"/>
      <c r="H87" s="120"/>
      <c r="I87" s="120"/>
    </row>
    <row r="88" spans="1:18" ht="15" customHeight="1" x14ac:dyDescent="0.25"/>
    <row r="89" spans="1:18" s="16" customFormat="1" ht="15" customHeight="1" x14ac:dyDescent="0.25">
      <c r="A89" s="60" t="s">
        <v>132</v>
      </c>
      <c r="B89" s="59" t="s">
        <v>233</v>
      </c>
      <c r="C89" s="61"/>
      <c r="D89" s="61"/>
      <c r="E89" s="61"/>
      <c r="F89" s="61"/>
      <c r="G89" s="61"/>
      <c r="H89" s="61"/>
      <c r="I89" s="58"/>
      <c r="L89"/>
      <c r="M89"/>
      <c r="N89"/>
      <c r="O89"/>
      <c r="P89"/>
      <c r="Q89"/>
      <c r="R89"/>
    </row>
    <row r="90" spans="1:18" s="16" customFormat="1" ht="15" customHeight="1" x14ac:dyDescent="0.25">
      <c r="A90" s="46" t="s">
        <v>53</v>
      </c>
      <c r="B90" s="11" t="s">
        <v>234</v>
      </c>
      <c r="C90" s="61"/>
      <c r="D90" s="61"/>
      <c r="E90" s="61"/>
      <c r="F90" s="61"/>
      <c r="G90" s="61"/>
      <c r="H90" s="61"/>
      <c r="I90" s="58"/>
      <c r="L90" s="36"/>
      <c r="M90" s="36"/>
      <c r="N90" s="36"/>
      <c r="O90" s="36"/>
      <c r="P90" s="36"/>
      <c r="Q90"/>
      <c r="R90"/>
    </row>
    <row r="91" spans="1:18" ht="15" customHeight="1" x14ac:dyDescent="0.25">
      <c r="A91" s="1"/>
      <c r="B91" s="120" t="s">
        <v>249</v>
      </c>
      <c r="C91" s="120"/>
      <c r="D91" s="120"/>
      <c r="E91" s="120"/>
      <c r="F91" s="120"/>
      <c r="G91" s="120"/>
      <c r="H91" s="120"/>
      <c r="I91" s="120"/>
      <c r="L91" s="36"/>
      <c r="M91" s="36"/>
      <c r="N91" s="36"/>
      <c r="O91" s="36"/>
      <c r="P91" s="36"/>
    </row>
    <row r="92" spans="1:18" ht="15" customHeight="1" x14ac:dyDescent="0.25">
      <c r="A92" s="1"/>
      <c r="B92" s="120"/>
      <c r="C92" s="120"/>
      <c r="D92" s="120"/>
      <c r="E92" s="120"/>
      <c r="F92" s="120"/>
      <c r="G92" s="120"/>
      <c r="H92" s="120"/>
      <c r="I92" s="120"/>
    </row>
    <row r="93" spans="1:18" ht="15" customHeight="1" x14ac:dyDescent="0.25">
      <c r="A93" s="1"/>
      <c r="B93" s="120"/>
      <c r="C93" s="120"/>
      <c r="D93" s="120"/>
      <c r="E93" s="120"/>
      <c r="F93" s="120"/>
      <c r="G93" s="120"/>
      <c r="H93" s="120"/>
      <c r="I93" s="120"/>
    </row>
    <row r="94" spans="1:18" ht="15" customHeight="1" x14ac:dyDescent="0.25">
      <c r="A94" s="1"/>
      <c r="C94" s="16"/>
      <c r="D94" s="16"/>
      <c r="E94" s="16"/>
      <c r="F94" s="16"/>
      <c r="G94" s="16"/>
      <c r="H94" s="16"/>
      <c r="I94" s="1"/>
    </row>
    <row r="95" spans="1:18" ht="15" customHeight="1" x14ac:dyDescent="0.25">
      <c r="A95" s="46" t="s">
        <v>56</v>
      </c>
      <c r="B95" s="11" t="s">
        <v>235</v>
      </c>
      <c r="I95" s="1"/>
      <c r="R95" s="1"/>
    </row>
    <row r="96" spans="1:18" ht="15" customHeight="1" x14ac:dyDescent="0.25">
      <c r="A96" s="83"/>
      <c r="B96" t="s">
        <v>236</v>
      </c>
      <c r="I96" s="1"/>
      <c r="R96" s="1"/>
    </row>
    <row r="97" spans="1:16" ht="15" customHeight="1" x14ac:dyDescent="0.25">
      <c r="A97" s="109" t="str">
        <f t="shared" ref="A97:A98" si="1">IF(B97&lt;&gt;"","•","")</f>
        <v>•</v>
      </c>
      <c r="B97" s="107" t="s">
        <v>296</v>
      </c>
      <c r="C97" s="108"/>
      <c r="D97" s="108"/>
      <c r="E97" s="108"/>
      <c r="F97" s="108"/>
      <c r="G97" s="108"/>
      <c r="H97" s="108"/>
      <c r="I97" s="108"/>
      <c r="L97" s="1"/>
      <c r="M97" s="84"/>
      <c r="P97" s="42"/>
    </row>
    <row r="98" spans="1:16" ht="15" customHeight="1" x14ac:dyDescent="0.25">
      <c r="A98" s="109" t="str">
        <f t="shared" si="1"/>
        <v>•</v>
      </c>
      <c r="B98" s="107" t="s">
        <v>297</v>
      </c>
      <c r="C98" s="108"/>
      <c r="D98" s="108"/>
      <c r="E98" s="108"/>
      <c r="F98" s="108"/>
      <c r="L98" s="1"/>
      <c r="M98" s="84"/>
      <c r="P98" s="42"/>
    </row>
    <row r="99" spans="1:16" ht="15" customHeight="1" x14ac:dyDescent="0.25">
      <c r="A99" s="109"/>
      <c r="B99" s="107" t="s">
        <v>298</v>
      </c>
      <c r="C99" s="108"/>
      <c r="D99" s="108"/>
      <c r="E99" s="108"/>
      <c r="F99" s="108"/>
      <c r="L99" s="1"/>
      <c r="M99" s="84"/>
      <c r="P99" s="42"/>
    </row>
    <row r="100" spans="1:16" ht="15" customHeight="1" x14ac:dyDescent="0.25">
      <c r="A100" s="109"/>
      <c r="B100" s="107" t="s">
        <v>299</v>
      </c>
      <c r="C100" s="108"/>
      <c r="D100" s="108"/>
      <c r="E100" s="108"/>
      <c r="F100" s="108"/>
      <c r="L100" s="1"/>
      <c r="M100" s="84"/>
      <c r="P100" s="42"/>
    </row>
    <row r="101" spans="1:16" ht="15" customHeight="1" x14ac:dyDescent="0.25">
      <c r="A101" s="109"/>
      <c r="B101" s="107" t="s">
        <v>300</v>
      </c>
      <c r="C101" s="108"/>
      <c r="D101" s="108"/>
      <c r="E101" s="108"/>
      <c r="F101" s="108"/>
      <c r="L101" s="1"/>
      <c r="M101" s="84"/>
      <c r="P101" s="42"/>
    </row>
    <row r="102" spans="1:16" ht="15" customHeight="1" x14ac:dyDescent="0.25">
      <c r="A102" s="109"/>
      <c r="B102" s="107" t="s">
        <v>301</v>
      </c>
      <c r="C102" s="108"/>
      <c r="D102" s="108"/>
      <c r="E102" s="108"/>
      <c r="F102" s="108"/>
      <c r="L102" s="1"/>
      <c r="M102" s="84"/>
      <c r="P102" s="42"/>
    </row>
    <row r="103" spans="1:16" ht="15" customHeight="1" x14ac:dyDescent="0.25">
      <c r="A103" s="109"/>
      <c r="B103" s="107" t="s">
        <v>302</v>
      </c>
      <c r="C103" s="108"/>
      <c r="D103" s="108"/>
      <c r="E103" s="108"/>
      <c r="F103" s="108"/>
      <c r="L103" s="1"/>
      <c r="M103" s="84"/>
      <c r="P103" s="42"/>
    </row>
    <row r="104" spans="1:16" ht="15" customHeight="1" x14ac:dyDescent="0.25">
      <c r="A104" s="109"/>
      <c r="B104" s="107" t="s">
        <v>303</v>
      </c>
      <c r="C104" s="108"/>
      <c r="D104" s="108"/>
      <c r="E104" s="108"/>
      <c r="F104" s="108"/>
      <c r="L104" s="1"/>
      <c r="M104" s="84"/>
      <c r="P104" s="42"/>
    </row>
    <row r="105" spans="1:16" ht="15" customHeight="1" x14ac:dyDescent="0.25">
      <c r="A105" s="109"/>
      <c r="B105" s="107" t="s">
        <v>304</v>
      </c>
      <c r="C105" s="108"/>
      <c r="D105" s="108"/>
      <c r="E105" s="108"/>
      <c r="F105" s="108"/>
      <c r="L105" s="1"/>
      <c r="M105" s="84"/>
      <c r="P105" s="42"/>
    </row>
    <row r="106" spans="1:16" ht="15" customHeight="1" x14ac:dyDescent="0.25">
      <c r="A106" s="109"/>
      <c r="B106" s="107"/>
      <c r="C106" s="108"/>
      <c r="D106" s="108"/>
      <c r="E106" s="108"/>
      <c r="F106" s="108"/>
      <c r="L106" s="1"/>
      <c r="M106" s="84"/>
      <c r="P106" s="42"/>
    </row>
    <row r="107" spans="1:16" ht="15" customHeight="1" x14ac:dyDescent="0.25">
      <c r="A107" s="245">
        <v>2.2999999999999998</v>
      </c>
      <c r="B107" s="246" t="s">
        <v>305</v>
      </c>
      <c r="C107" s="108"/>
      <c r="D107" s="108"/>
      <c r="E107" s="108"/>
      <c r="F107" s="108"/>
      <c r="L107" s="1"/>
      <c r="M107" s="84"/>
      <c r="P107" s="42"/>
    </row>
    <row r="108" spans="1:16" ht="15" customHeight="1" x14ac:dyDescent="0.25">
      <c r="A108" s="109"/>
      <c r="B108" s="246" t="s">
        <v>227</v>
      </c>
      <c r="C108" s="108"/>
      <c r="D108" s="108"/>
      <c r="E108" s="108"/>
      <c r="F108" s="108"/>
      <c r="L108" s="1"/>
      <c r="M108" s="84"/>
      <c r="P108" s="42"/>
    </row>
    <row r="109" spans="1:16" ht="15" customHeight="1" x14ac:dyDescent="0.25">
      <c r="A109" s="109" t="s">
        <v>15</v>
      </c>
      <c r="B109" s="107" t="s">
        <v>306</v>
      </c>
      <c r="C109" s="108"/>
      <c r="D109" s="108"/>
      <c r="E109" s="108"/>
      <c r="F109" s="108"/>
      <c r="L109" s="1"/>
      <c r="M109" s="84"/>
      <c r="P109" s="42"/>
    </row>
    <row r="110" spans="1:16" ht="15" customHeight="1" x14ac:dyDescent="0.25">
      <c r="A110" s="109" t="s">
        <v>15</v>
      </c>
      <c r="B110" s="107" t="s">
        <v>307</v>
      </c>
      <c r="C110" s="108"/>
      <c r="D110" s="108"/>
      <c r="E110" s="108"/>
      <c r="F110" s="108"/>
      <c r="L110" s="1"/>
      <c r="M110" s="84"/>
      <c r="P110" s="42"/>
    </row>
    <row r="111" spans="1:16" ht="15" customHeight="1" x14ac:dyDescent="0.25">
      <c r="A111" s="109" t="s">
        <v>15</v>
      </c>
      <c r="B111" s="107" t="s">
        <v>308</v>
      </c>
      <c r="C111" s="108"/>
      <c r="D111" s="108"/>
      <c r="E111" s="108"/>
      <c r="F111" s="108"/>
      <c r="L111" s="1"/>
      <c r="M111" s="84"/>
      <c r="P111" s="42"/>
    </row>
    <row r="112" spans="1:16" ht="15" customHeight="1" x14ac:dyDescent="0.25">
      <c r="A112" s="109" t="s">
        <v>15</v>
      </c>
      <c r="B112" s="107" t="s">
        <v>309</v>
      </c>
      <c r="C112" s="108"/>
      <c r="D112" s="108"/>
      <c r="E112" s="108"/>
      <c r="F112" s="108"/>
      <c r="L112" s="1"/>
      <c r="M112" s="84"/>
      <c r="P112" s="42"/>
    </row>
    <row r="113" spans="1:16" ht="15" customHeight="1" x14ac:dyDescent="0.25">
      <c r="A113" s="109" t="s">
        <v>15</v>
      </c>
      <c r="B113" s="107" t="s">
        <v>310</v>
      </c>
      <c r="C113" s="108"/>
      <c r="D113" s="108"/>
      <c r="E113" s="108"/>
      <c r="F113" s="108"/>
      <c r="L113" s="1"/>
      <c r="M113" s="84"/>
      <c r="P113" s="42"/>
    </row>
    <row r="114" spans="1:16" ht="15" customHeight="1" x14ac:dyDescent="0.25">
      <c r="A114" s="109"/>
      <c r="B114" s="246" t="s">
        <v>311</v>
      </c>
      <c r="L114" s="1"/>
      <c r="M114" s="84"/>
      <c r="P114" s="42"/>
    </row>
    <row r="115" spans="1:16" ht="15" customHeight="1" x14ac:dyDescent="0.25">
      <c r="A115" s="109" t="s">
        <v>15</v>
      </c>
      <c r="B115" s="107" t="s">
        <v>312</v>
      </c>
      <c r="L115" s="1"/>
      <c r="M115" s="84"/>
      <c r="P115" s="42"/>
    </row>
    <row r="116" spans="1:16" ht="15" customHeight="1" x14ac:dyDescent="0.25">
      <c r="A116" s="109" t="s">
        <v>15</v>
      </c>
      <c r="B116" s="107" t="s">
        <v>313</v>
      </c>
      <c r="L116" s="1"/>
      <c r="M116" s="84"/>
      <c r="P116" s="42"/>
    </row>
    <row r="117" spans="1:16" ht="15" customHeight="1" x14ac:dyDescent="0.25">
      <c r="A117" s="109" t="s">
        <v>15</v>
      </c>
      <c r="B117" s="107" t="s">
        <v>314</v>
      </c>
      <c r="L117" s="1"/>
      <c r="M117" s="84"/>
      <c r="P117" s="42"/>
    </row>
    <row r="118" spans="1:16" ht="15" customHeight="1" x14ac:dyDescent="0.25">
      <c r="A118" s="109" t="s">
        <v>15</v>
      </c>
      <c r="B118" s="107" t="s">
        <v>315</v>
      </c>
      <c r="L118" s="1"/>
      <c r="M118" s="84"/>
      <c r="P118" s="42"/>
    </row>
    <row r="119" spans="1:16" ht="15" customHeight="1" x14ac:dyDescent="0.25">
      <c r="A119" s="109" t="s">
        <v>15</v>
      </c>
      <c r="B119" s="107" t="s">
        <v>316</v>
      </c>
      <c r="L119" s="1"/>
      <c r="M119" s="84"/>
      <c r="P119" s="42"/>
    </row>
    <row r="120" spans="1:16" ht="15" customHeight="1" x14ac:dyDescent="0.25">
      <c r="A120" s="109" t="s">
        <v>15</v>
      </c>
      <c r="B120" s="107" t="s">
        <v>317</v>
      </c>
      <c r="L120" s="1"/>
      <c r="M120" s="84"/>
      <c r="P120" s="42"/>
    </row>
    <row r="121" spans="1:16" ht="15" customHeight="1" x14ac:dyDescent="0.25">
      <c r="A121" s="109"/>
      <c r="B121" s="107"/>
      <c r="L121" s="1"/>
      <c r="M121" s="84"/>
      <c r="P121" s="42"/>
    </row>
    <row r="122" spans="1:16" ht="15" customHeight="1" x14ac:dyDescent="0.25">
      <c r="A122" s="109"/>
      <c r="B122" s="107"/>
      <c r="L122" s="1"/>
      <c r="M122" s="84"/>
      <c r="P122" s="42"/>
    </row>
    <row r="123" spans="1:16" ht="15" customHeight="1" x14ac:dyDescent="0.25">
      <c r="A123" s="109"/>
      <c r="B123" s="107"/>
      <c r="L123" s="1"/>
      <c r="M123" s="84"/>
      <c r="P123" s="42"/>
    </row>
    <row r="124" spans="1:16" ht="15" customHeight="1" x14ac:dyDescent="0.25">
      <c r="A124" s="109"/>
      <c r="B124" s="107"/>
      <c r="L124" s="1"/>
      <c r="M124" s="84"/>
      <c r="P124" s="42"/>
    </row>
    <row r="125" spans="1:16" ht="15" customHeight="1" x14ac:dyDescent="0.25">
      <c r="A125" s="109"/>
      <c r="B125" s="107"/>
      <c r="L125" s="1"/>
      <c r="M125" s="84"/>
      <c r="P125" s="42"/>
    </row>
    <row r="126" spans="1:16" ht="15" customHeight="1" x14ac:dyDescent="0.25">
      <c r="A126" s="109"/>
      <c r="B126" s="107"/>
      <c r="L126" s="1"/>
      <c r="M126" s="84"/>
      <c r="P126" s="42"/>
    </row>
    <row r="127" spans="1:16" ht="15" customHeight="1" x14ac:dyDescent="0.25">
      <c r="A127" s="109"/>
      <c r="B127" s="107"/>
      <c r="M127" s="85"/>
      <c r="P127" s="42"/>
    </row>
    <row r="128" spans="1:16" ht="15" customHeight="1" x14ac:dyDescent="0.25">
      <c r="A128" s="109"/>
      <c r="B128" s="107"/>
      <c r="M128" s="85"/>
      <c r="O128" s="42"/>
      <c r="P128" s="42"/>
    </row>
    <row r="129" spans="1:16" ht="15" customHeight="1" x14ac:dyDescent="0.25">
      <c r="A129" s="109"/>
      <c r="B129" s="107"/>
      <c r="M129" s="85"/>
      <c r="O129" s="42"/>
      <c r="P129" s="42"/>
    </row>
    <row r="130" spans="1:16" ht="15" customHeight="1" x14ac:dyDescent="0.25">
      <c r="A130" s="109"/>
      <c r="B130" s="107"/>
      <c r="C130" s="108"/>
      <c r="D130" s="108"/>
      <c r="E130" s="108"/>
      <c r="F130" s="108"/>
      <c r="G130" s="108"/>
      <c r="H130" s="108"/>
      <c r="I130" s="108"/>
      <c r="M130" s="85"/>
      <c r="O130" s="42"/>
      <c r="P130" s="42"/>
    </row>
    <row r="131" spans="1:16" s="16" customFormat="1" x14ac:dyDescent="0.25">
      <c r="A131" s="58" t="s">
        <v>318</v>
      </c>
      <c r="B131" s="59" t="s">
        <v>319</v>
      </c>
      <c r="C131" s="61"/>
      <c r="D131" s="61"/>
      <c r="E131" s="61"/>
      <c r="F131" s="61"/>
      <c r="G131" s="61"/>
      <c r="H131" s="61"/>
      <c r="I131" s="110"/>
      <c r="O131" s="42"/>
      <c r="P131" s="42"/>
    </row>
    <row r="132" spans="1:16" s="16" customFormat="1" x14ac:dyDescent="0.25">
      <c r="A132" s="110" t="s">
        <v>15</v>
      </c>
      <c r="B132" s="16" t="s">
        <v>250</v>
      </c>
      <c r="C132" s="61"/>
      <c r="D132" s="61"/>
      <c r="E132" s="61"/>
      <c r="F132" s="61"/>
      <c r="G132" s="61"/>
      <c r="H132" s="61"/>
      <c r="I132" s="110"/>
      <c r="O132" s="42"/>
      <c r="P132" s="42"/>
    </row>
    <row r="133" spans="1:16" s="16" customFormat="1" x14ac:dyDescent="0.25">
      <c r="A133" s="110" t="s">
        <v>15</v>
      </c>
      <c r="B133" s="16" t="s">
        <v>320</v>
      </c>
      <c r="C133" s="61"/>
      <c r="D133" s="61"/>
      <c r="E133" s="61"/>
      <c r="F133" s="61"/>
      <c r="G133" s="61"/>
      <c r="H133" s="61"/>
      <c r="I133" s="110"/>
      <c r="O133" s="42"/>
      <c r="P133" s="42"/>
    </row>
    <row r="134" spans="1:16" s="16" customFormat="1" x14ac:dyDescent="0.25">
      <c r="A134" s="110" t="s">
        <v>15</v>
      </c>
      <c r="B134" s="16" t="s">
        <v>321</v>
      </c>
      <c r="C134" s="61"/>
      <c r="D134" s="61"/>
      <c r="E134" s="61"/>
      <c r="F134" s="61"/>
      <c r="G134" s="61"/>
      <c r="H134" s="61"/>
      <c r="I134" s="110"/>
      <c r="O134" s="42"/>
      <c r="P134" s="42"/>
    </row>
    <row r="135" spans="1:16" s="16" customFormat="1" x14ac:dyDescent="0.25">
      <c r="A135" s="110" t="s">
        <v>15</v>
      </c>
      <c r="B135" s="16" t="s">
        <v>252</v>
      </c>
      <c r="C135" s="61"/>
      <c r="D135" s="61"/>
      <c r="E135" s="61"/>
      <c r="F135" s="61"/>
      <c r="G135" s="61"/>
      <c r="H135" s="61"/>
      <c r="I135" s="110"/>
      <c r="O135" s="42"/>
      <c r="P135" s="42"/>
    </row>
    <row r="136" spans="1:16" s="16" customFormat="1" x14ac:dyDescent="0.25">
      <c r="A136" s="110" t="s">
        <v>15</v>
      </c>
      <c r="B136" s="16" t="s">
        <v>322</v>
      </c>
      <c r="C136" s="61"/>
      <c r="D136" s="61"/>
      <c r="E136" s="61"/>
      <c r="F136" s="61"/>
      <c r="G136" s="61"/>
      <c r="H136" s="61"/>
      <c r="I136" s="110"/>
      <c r="O136" s="42"/>
      <c r="P136" s="42"/>
    </row>
    <row r="137" spans="1:16" s="16" customFormat="1" x14ac:dyDescent="0.25">
      <c r="A137" s="110" t="s">
        <v>15</v>
      </c>
      <c r="B137" s="16" t="s">
        <v>254</v>
      </c>
      <c r="C137" s="61"/>
      <c r="D137" s="61"/>
      <c r="E137" s="61"/>
      <c r="F137" s="61"/>
      <c r="G137" s="61"/>
      <c r="H137" s="61"/>
      <c r="I137" s="110"/>
      <c r="O137" s="42"/>
      <c r="P137" s="42"/>
    </row>
    <row r="138" spans="1:16" s="16" customFormat="1" x14ac:dyDescent="0.25">
      <c r="A138" s="110" t="s">
        <v>15</v>
      </c>
      <c r="B138" s="16" t="s">
        <v>323</v>
      </c>
      <c r="C138" s="61"/>
      <c r="D138" s="61"/>
      <c r="E138" s="61"/>
      <c r="F138" s="61"/>
      <c r="G138" s="61"/>
      <c r="H138" s="61"/>
      <c r="I138" s="110"/>
      <c r="O138" s="42"/>
      <c r="P138" s="42"/>
    </row>
    <row r="139" spans="1:16" s="16" customFormat="1" x14ac:dyDescent="0.25">
      <c r="A139" s="110"/>
      <c r="C139" s="61"/>
      <c r="D139" s="61"/>
      <c r="E139" s="61"/>
      <c r="F139" s="61"/>
      <c r="G139" s="61"/>
      <c r="H139" s="61"/>
      <c r="I139" s="110"/>
      <c r="O139" s="42"/>
      <c r="P139" s="42"/>
    </row>
    <row r="140" spans="1:16" s="16" customFormat="1" x14ac:dyDescent="0.25">
      <c r="A140" s="58" t="s">
        <v>324</v>
      </c>
      <c r="B140" s="59" t="s">
        <v>325</v>
      </c>
      <c r="C140" s="61"/>
      <c r="D140" s="61"/>
      <c r="E140" s="61"/>
      <c r="F140" s="61"/>
      <c r="G140" s="61"/>
      <c r="H140" s="61"/>
      <c r="I140" s="110"/>
      <c r="O140" s="42"/>
      <c r="P140" s="42"/>
    </row>
    <row r="141" spans="1:16" s="16" customFormat="1" x14ac:dyDescent="0.25">
      <c r="A141" s="110" t="s">
        <v>15</v>
      </c>
      <c r="B141" s="16" t="s">
        <v>264</v>
      </c>
      <c r="C141" s="61"/>
      <c r="D141" s="61"/>
      <c r="E141" s="61"/>
      <c r="F141" s="61"/>
      <c r="G141" s="61"/>
      <c r="H141" s="61"/>
      <c r="I141" s="110"/>
      <c r="O141" s="42"/>
      <c r="P141" s="42"/>
    </row>
    <row r="142" spans="1:16" s="16" customFormat="1" x14ac:dyDescent="0.25">
      <c r="A142" s="110" t="s">
        <v>15</v>
      </c>
      <c r="B142" s="16" t="s">
        <v>265</v>
      </c>
      <c r="C142" s="61"/>
      <c r="D142" s="61"/>
      <c r="E142" s="61"/>
      <c r="F142" s="61"/>
      <c r="G142" s="61"/>
      <c r="H142" s="61"/>
      <c r="I142" s="110"/>
      <c r="O142" s="42"/>
      <c r="P142" s="42"/>
    </row>
    <row r="143" spans="1:16" s="16" customFormat="1" x14ac:dyDescent="0.25">
      <c r="A143" s="110" t="s">
        <v>15</v>
      </c>
      <c r="B143" s="16" t="s">
        <v>326</v>
      </c>
      <c r="C143" s="61"/>
      <c r="D143" s="61"/>
      <c r="E143" s="61"/>
      <c r="F143" s="61"/>
      <c r="G143" s="61"/>
      <c r="H143" s="61"/>
      <c r="I143" s="110"/>
      <c r="O143" s="42"/>
      <c r="P143" s="42"/>
    </row>
    <row r="144" spans="1:16" s="16" customFormat="1" x14ac:dyDescent="0.25">
      <c r="A144" s="110"/>
      <c r="B144" s="16" t="s">
        <v>327</v>
      </c>
      <c r="C144" s="61"/>
      <c r="D144" s="61"/>
      <c r="E144" s="61"/>
      <c r="F144" s="61"/>
      <c r="G144" s="61"/>
      <c r="H144" s="61"/>
      <c r="I144" s="110"/>
      <c r="O144" s="42"/>
      <c r="P144" s="42"/>
    </row>
    <row r="145" spans="1:16" s="16" customFormat="1" x14ac:dyDescent="0.25">
      <c r="A145" s="110"/>
      <c r="C145" s="61"/>
      <c r="D145" s="61"/>
      <c r="E145" s="61"/>
      <c r="F145" s="61"/>
      <c r="G145" s="61"/>
      <c r="H145" s="61"/>
      <c r="I145" s="110"/>
      <c r="O145" s="42"/>
      <c r="P145" s="42"/>
    </row>
    <row r="146" spans="1:16" s="16" customFormat="1" x14ac:dyDescent="0.25">
      <c r="A146" s="110"/>
      <c r="C146" s="61"/>
      <c r="D146" s="61"/>
      <c r="E146" s="61"/>
      <c r="F146" s="61"/>
      <c r="G146" s="61"/>
      <c r="H146" s="61"/>
      <c r="I146" s="110"/>
      <c r="O146" s="42"/>
      <c r="P146" s="42"/>
    </row>
    <row r="147" spans="1:16" s="16" customFormat="1" x14ac:dyDescent="0.25">
      <c r="A147" s="110"/>
      <c r="C147" s="61"/>
      <c r="D147" s="61"/>
      <c r="E147" s="61"/>
      <c r="F147" s="61"/>
      <c r="G147" s="61"/>
      <c r="H147" s="61"/>
      <c r="I147" s="110"/>
      <c r="O147" s="42"/>
      <c r="P147" s="42"/>
    </row>
    <row r="148" spans="1:16" s="16" customFormat="1" x14ac:dyDescent="0.25">
      <c r="A148" s="110"/>
      <c r="C148" s="61"/>
      <c r="D148" s="61"/>
      <c r="E148" s="61"/>
      <c r="F148" s="61"/>
      <c r="G148" s="61"/>
      <c r="H148" s="61"/>
      <c r="I148" s="110"/>
      <c r="O148" s="42"/>
      <c r="P148" s="42"/>
    </row>
    <row r="149" spans="1:16" s="16" customFormat="1" x14ac:dyDescent="0.25">
      <c r="A149" s="110"/>
      <c r="C149" s="61"/>
      <c r="D149" s="61"/>
      <c r="E149" s="61"/>
      <c r="F149" s="61"/>
      <c r="G149" s="61"/>
      <c r="H149" s="61"/>
      <c r="I149" s="110"/>
      <c r="O149" s="42"/>
      <c r="P149" s="42"/>
    </row>
    <row r="150" spans="1:16" s="16" customFormat="1" x14ac:dyDescent="0.25">
      <c r="A150" s="110"/>
      <c r="C150" s="61"/>
      <c r="D150" s="61"/>
      <c r="E150" s="61"/>
      <c r="F150" s="61"/>
      <c r="G150" s="61"/>
      <c r="H150" s="61"/>
      <c r="I150" s="110"/>
      <c r="O150" s="42"/>
      <c r="P150" s="42"/>
    </row>
    <row r="151" spans="1:16" s="16" customFormat="1" x14ac:dyDescent="0.25">
      <c r="A151" s="110"/>
      <c r="C151" s="61"/>
      <c r="D151" s="61"/>
      <c r="E151" s="61"/>
      <c r="F151" s="61"/>
      <c r="G151" s="61"/>
      <c r="H151" s="61"/>
      <c r="I151" s="110"/>
      <c r="O151" s="42"/>
      <c r="P151" s="42"/>
    </row>
    <row r="152" spans="1:16" s="16" customFormat="1" x14ac:dyDescent="0.25">
      <c r="A152" s="110"/>
      <c r="C152" s="61"/>
      <c r="D152" s="61"/>
      <c r="E152" s="61"/>
      <c r="F152" s="61"/>
      <c r="G152" s="61"/>
      <c r="H152" s="61"/>
      <c r="I152" s="110"/>
      <c r="O152" s="42"/>
      <c r="P152" s="42"/>
    </row>
    <row r="153" spans="1:16" s="16" customFormat="1" x14ac:dyDescent="0.25">
      <c r="A153" s="110"/>
      <c r="C153" s="61"/>
      <c r="D153" s="61"/>
      <c r="E153" s="61"/>
      <c r="F153" s="61"/>
      <c r="G153" s="61"/>
      <c r="H153" s="61"/>
      <c r="I153" s="110"/>
      <c r="O153" s="42"/>
      <c r="P153" s="42"/>
    </row>
    <row r="154" spans="1:16" s="16" customFormat="1" x14ac:dyDescent="0.25">
      <c r="A154" s="110"/>
      <c r="C154" s="61"/>
      <c r="D154" s="61"/>
      <c r="E154" s="61"/>
      <c r="F154" s="61"/>
      <c r="G154" s="61"/>
      <c r="H154" s="61"/>
      <c r="I154" s="110"/>
      <c r="O154" s="42"/>
      <c r="P154" s="42"/>
    </row>
    <row r="155" spans="1:16" s="16" customFormat="1" x14ac:dyDescent="0.25">
      <c r="A155" s="110"/>
      <c r="C155" s="61"/>
      <c r="D155" s="61"/>
      <c r="E155" s="61"/>
      <c r="F155" s="61"/>
      <c r="G155" s="61"/>
      <c r="H155" s="61"/>
      <c r="I155" s="110"/>
      <c r="O155" s="42"/>
      <c r="P155" s="42"/>
    </row>
    <row r="156" spans="1:16" s="16" customFormat="1" x14ac:dyDescent="0.25">
      <c r="A156" s="110"/>
      <c r="C156" s="61"/>
      <c r="D156" s="61"/>
      <c r="E156" s="61"/>
      <c r="F156" s="61"/>
      <c r="G156" s="61"/>
      <c r="H156" s="61"/>
      <c r="I156" s="110"/>
      <c r="O156" s="42"/>
      <c r="P156" s="42"/>
    </row>
    <row r="157" spans="1:16" s="16" customFormat="1" x14ac:dyDescent="0.25">
      <c r="A157" s="110"/>
      <c r="C157" s="61"/>
      <c r="D157" s="61"/>
      <c r="E157" s="61"/>
      <c r="F157" s="61"/>
      <c r="G157" s="61"/>
      <c r="H157" s="61"/>
      <c r="I157" s="110"/>
      <c r="O157" s="42"/>
      <c r="P157" s="42"/>
    </row>
    <row r="158" spans="1:16" s="16" customFormat="1" x14ac:dyDescent="0.25">
      <c r="A158" s="110"/>
      <c r="C158" s="61"/>
      <c r="D158" s="61"/>
      <c r="E158" s="61"/>
      <c r="F158" s="61"/>
      <c r="G158" s="61"/>
      <c r="H158" s="61"/>
      <c r="I158" s="110"/>
      <c r="O158" s="42"/>
      <c r="P158" s="42"/>
    </row>
    <row r="159" spans="1:16" s="16" customFormat="1" x14ac:dyDescent="0.25">
      <c r="A159" s="110"/>
      <c r="C159" s="61"/>
      <c r="D159" s="61"/>
      <c r="E159" s="61"/>
      <c r="F159" s="61"/>
      <c r="G159" s="61"/>
      <c r="H159" s="61"/>
      <c r="I159" s="110"/>
      <c r="O159" s="42"/>
      <c r="P159" s="42"/>
    </row>
    <row r="160" spans="1:16" s="16" customFormat="1" x14ac:dyDescent="0.25">
      <c r="A160" s="110"/>
      <c r="C160" s="61"/>
      <c r="D160" s="61"/>
      <c r="E160" s="61"/>
      <c r="F160" s="61"/>
      <c r="G160" s="61"/>
      <c r="H160" s="61"/>
      <c r="I160" s="110"/>
      <c r="O160" s="42"/>
      <c r="P160" s="42"/>
    </row>
    <row r="161" spans="1:16" s="16" customFormat="1" x14ac:dyDescent="0.25">
      <c r="A161" s="110"/>
      <c r="C161" s="61"/>
      <c r="D161" s="61"/>
      <c r="E161" s="61"/>
      <c r="F161" s="61"/>
      <c r="G161" s="61"/>
      <c r="H161" s="61"/>
      <c r="I161" s="110"/>
      <c r="O161" s="42"/>
      <c r="P161" s="42"/>
    </row>
    <row r="162" spans="1:16" s="16" customFormat="1" x14ac:dyDescent="0.25">
      <c r="A162" s="110"/>
      <c r="C162" s="61"/>
      <c r="D162" s="61"/>
      <c r="E162" s="61"/>
      <c r="F162" s="61"/>
      <c r="G162" s="61"/>
      <c r="H162" s="61"/>
      <c r="I162" s="110"/>
      <c r="O162" s="42"/>
      <c r="P162" s="42"/>
    </row>
    <row r="163" spans="1:16" s="16" customFormat="1" x14ac:dyDescent="0.25">
      <c r="A163" s="110"/>
      <c r="C163" s="61"/>
      <c r="D163" s="61"/>
      <c r="E163" s="61"/>
      <c r="F163" s="61"/>
      <c r="G163" s="61"/>
      <c r="H163" s="61"/>
      <c r="I163" s="110"/>
      <c r="O163" s="42"/>
      <c r="P163" s="42"/>
    </row>
    <row r="164" spans="1:16" s="16" customFormat="1" x14ac:dyDescent="0.25">
      <c r="A164" s="110"/>
      <c r="C164" s="61"/>
      <c r="D164" s="61"/>
      <c r="E164" s="61"/>
      <c r="F164" s="61"/>
      <c r="G164" s="61"/>
      <c r="H164" s="61"/>
      <c r="I164" s="110"/>
      <c r="O164" s="42"/>
      <c r="P164" s="42"/>
    </row>
    <row r="165" spans="1:16" s="16" customFormat="1" x14ac:dyDescent="0.25">
      <c r="A165" s="110"/>
      <c r="C165" s="61"/>
      <c r="D165" s="61"/>
      <c r="E165" s="61"/>
      <c r="F165" s="61"/>
      <c r="G165" s="61"/>
      <c r="H165" s="61"/>
      <c r="I165" s="110"/>
      <c r="O165" s="42"/>
      <c r="P165" s="42"/>
    </row>
    <row r="166" spans="1:16" s="16" customFormat="1" x14ac:dyDescent="0.25">
      <c r="A166" s="110"/>
      <c r="C166" s="61"/>
      <c r="D166" s="61"/>
      <c r="E166" s="61"/>
      <c r="F166" s="61"/>
      <c r="G166" s="61"/>
      <c r="H166" s="61"/>
      <c r="I166" s="110"/>
      <c r="O166" s="42"/>
      <c r="P166" s="42"/>
    </row>
    <row r="167" spans="1:16" s="16" customFormat="1" x14ac:dyDescent="0.25">
      <c r="A167" s="110"/>
      <c r="C167" s="61"/>
      <c r="D167" s="61"/>
      <c r="E167" s="61"/>
      <c r="F167" s="61"/>
      <c r="G167" s="61"/>
      <c r="H167" s="61"/>
      <c r="I167" s="110"/>
      <c r="O167" s="42"/>
      <c r="P167" s="42"/>
    </row>
    <row r="168" spans="1:16" s="16" customFormat="1" x14ac:dyDescent="0.25">
      <c r="A168" s="110"/>
      <c r="C168" s="61"/>
      <c r="D168" s="61"/>
      <c r="E168" s="61"/>
      <c r="F168" s="61"/>
      <c r="G168" s="61"/>
      <c r="H168" s="61"/>
      <c r="I168" s="110"/>
      <c r="O168" s="42"/>
      <c r="P168" s="42"/>
    </row>
    <row r="169" spans="1:16" s="16" customFormat="1" x14ac:dyDescent="0.25">
      <c r="A169" s="110"/>
      <c r="C169" s="61"/>
      <c r="D169" s="61"/>
      <c r="E169" s="61"/>
      <c r="F169" s="61"/>
      <c r="G169" s="61"/>
      <c r="H169" s="61"/>
      <c r="I169" s="110"/>
      <c r="O169" s="42"/>
      <c r="P169" s="42"/>
    </row>
    <row r="170" spans="1:16" s="16" customFormat="1" x14ac:dyDescent="0.25">
      <c r="A170" s="110"/>
      <c r="C170" s="61"/>
      <c r="D170" s="61"/>
      <c r="E170" s="61"/>
      <c r="F170" s="61"/>
      <c r="G170" s="61"/>
      <c r="H170" s="61"/>
      <c r="I170" s="110"/>
      <c r="O170" s="42"/>
      <c r="P170" s="42"/>
    </row>
    <row r="171" spans="1:16" s="16" customFormat="1" x14ac:dyDescent="0.25">
      <c r="A171" s="110"/>
      <c r="C171" s="61"/>
      <c r="D171" s="61"/>
      <c r="E171" s="61"/>
      <c r="F171" s="61"/>
      <c r="G171" s="61"/>
      <c r="H171" s="61"/>
      <c r="I171" s="110"/>
      <c r="O171" s="42"/>
      <c r="P171" s="42"/>
    </row>
    <row r="172" spans="1:16" s="16" customFormat="1" x14ac:dyDescent="0.25">
      <c r="A172" s="110"/>
      <c r="C172" s="61"/>
      <c r="D172" s="61"/>
      <c r="E172" s="61"/>
      <c r="F172" s="61"/>
      <c r="G172" s="61"/>
      <c r="H172" s="61"/>
      <c r="I172" s="110"/>
      <c r="O172" s="42"/>
      <c r="P172" s="42"/>
    </row>
    <row r="173" spans="1:16" s="16" customFormat="1" x14ac:dyDescent="0.25">
      <c r="A173" s="110"/>
      <c r="C173" s="61"/>
      <c r="D173" s="61"/>
      <c r="E173" s="61"/>
      <c r="F173" s="61"/>
      <c r="G173" s="61"/>
      <c r="H173" s="61"/>
      <c r="I173" s="110"/>
      <c r="O173" s="42"/>
      <c r="P173" s="42"/>
    </row>
    <row r="174" spans="1:16" s="16" customFormat="1" x14ac:dyDescent="0.25">
      <c r="A174" s="110"/>
      <c r="C174" s="61"/>
      <c r="D174" s="61"/>
      <c r="E174" s="61"/>
      <c r="F174" s="61"/>
      <c r="G174" s="61"/>
      <c r="H174" s="61"/>
      <c r="I174" s="110"/>
      <c r="O174" s="42"/>
      <c r="P174" s="42"/>
    </row>
    <row r="175" spans="1:16" s="16" customFormat="1" x14ac:dyDescent="0.25">
      <c r="A175" s="110"/>
      <c r="C175" s="61"/>
      <c r="D175" s="61"/>
      <c r="E175" s="61"/>
      <c r="F175" s="61"/>
      <c r="G175" s="61"/>
      <c r="H175" s="61"/>
      <c r="I175" s="110"/>
      <c r="O175" s="42"/>
      <c r="P175" s="42"/>
    </row>
    <row r="176" spans="1:16" s="16" customFormat="1" x14ac:dyDescent="0.25">
      <c r="A176" s="110"/>
      <c r="C176" s="61"/>
      <c r="D176" s="61"/>
      <c r="E176" s="61"/>
      <c r="F176" s="61"/>
      <c r="G176" s="61"/>
      <c r="H176" s="61"/>
      <c r="I176" s="110"/>
      <c r="O176" s="42"/>
      <c r="P176" s="42"/>
    </row>
    <row r="177" spans="1:16" s="16" customFormat="1" x14ac:dyDescent="0.25">
      <c r="A177" s="58" t="s">
        <v>328</v>
      </c>
      <c r="B177" s="59" t="s">
        <v>329</v>
      </c>
      <c r="C177" s="61"/>
      <c r="D177" s="61"/>
      <c r="E177" s="61"/>
      <c r="F177" s="61"/>
      <c r="G177" s="61"/>
      <c r="H177" s="61"/>
      <c r="I177" s="110"/>
      <c r="O177" s="42"/>
      <c r="P177" s="42"/>
    </row>
    <row r="178" spans="1:16" s="16" customFormat="1" x14ac:dyDescent="0.25">
      <c r="A178" s="110" t="s">
        <v>15</v>
      </c>
      <c r="B178" s="16" t="s">
        <v>330</v>
      </c>
      <c r="C178" s="61"/>
      <c r="D178" s="61"/>
      <c r="E178" s="61"/>
      <c r="F178" s="61"/>
      <c r="G178" s="61"/>
      <c r="H178" s="61"/>
      <c r="I178" s="110"/>
      <c r="O178" s="42"/>
      <c r="P178" s="42"/>
    </row>
    <row r="179" spans="1:16" s="16" customFormat="1" x14ac:dyDescent="0.25">
      <c r="A179" s="110" t="s">
        <v>15</v>
      </c>
      <c r="B179" s="16" t="s">
        <v>331</v>
      </c>
      <c r="C179" s="61"/>
      <c r="D179" s="61"/>
      <c r="E179" s="61"/>
      <c r="F179" s="61"/>
      <c r="G179" s="61"/>
      <c r="H179" s="61"/>
      <c r="I179" s="110"/>
      <c r="O179" s="42"/>
      <c r="P179" s="42"/>
    </row>
    <row r="180" spans="1:16" s="16" customFormat="1" x14ac:dyDescent="0.25">
      <c r="A180" s="110" t="s">
        <v>15</v>
      </c>
      <c r="B180" s="16" t="s">
        <v>332</v>
      </c>
      <c r="C180" s="61"/>
      <c r="D180" s="61"/>
      <c r="E180" s="61"/>
      <c r="F180" s="61"/>
      <c r="G180" s="61"/>
      <c r="H180" s="61"/>
      <c r="I180" s="110"/>
      <c r="O180" s="42"/>
      <c r="P180" s="42"/>
    </row>
    <row r="181" spans="1:16" s="16" customFormat="1" x14ac:dyDescent="0.25">
      <c r="A181" s="110"/>
      <c r="B181" s="16" t="s">
        <v>333</v>
      </c>
      <c r="C181" s="61"/>
      <c r="D181" s="61"/>
      <c r="E181" s="61"/>
      <c r="F181" s="61"/>
      <c r="G181" s="61"/>
      <c r="H181" s="61"/>
      <c r="I181" s="110"/>
      <c r="O181" s="42"/>
      <c r="P181" s="42"/>
    </row>
    <row r="182" spans="1:16" s="16" customFormat="1" x14ac:dyDescent="0.25">
      <c r="A182" s="110" t="s">
        <v>15</v>
      </c>
      <c r="B182" s="16" t="s">
        <v>334</v>
      </c>
      <c r="C182" s="61"/>
      <c r="D182" s="61"/>
      <c r="E182" s="61"/>
      <c r="F182" s="61"/>
      <c r="G182" s="61"/>
      <c r="H182" s="61"/>
      <c r="I182" s="110"/>
      <c r="O182" s="42"/>
      <c r="P182" s="42"/>
    </row>
    <row r="183" spans="1:16" s="16" customFormat="1" x14ac:dyDescent="0.25">
      <c r="A183" s="110"/>
      <c r="B183" s="16" t="s">
        <v>335</v>
      </c>
      <c r="C183" s="61"/>
      <c r="D183" s="61"/>
      <c r="E183" s="61"/>
      <c r="F183" s="61"/>
      <c r="G183" s="61"/>
      <c r="H183" s="61"/>
      <c r="I183" s="110"/>
      <c r="O183" s="42"/>
      <c r="P183" s="42"/>
    </row>
    <row r="184" spans="1:16" s="16" customFormat="1" x14ac:dyDescent="0.25">
      <c r="A184" s="110"/>
      <c r="B184" s="16" t="s">
        <v>336</v>
      </c>
      <c r="C184" s="61"/>
      <c r="D184" s="61"/>
      <c r="E184" s="61"/>
      <c r="F184" s="61"/>
      <c r="G184" s="61"/>
      <c r="H184" s="61"/>
      <c r="I184" s="110"/>
      <c r="O184" s="42"/>
      <c r="P184" s="42"/>
    </row>
    <row r="185" spans="1:16" s="16" customFormat="1" x14ac:dyDescent="0.25">
      <c r="A185" s="110" t="s">
        <v>15</v>
      </c>
      <c r="B185" s="16" t="s">
        <v>337</v>
      </c>
      <c r="C185" s="61"/>
      <c r="D185" s="61"/>
      <c r="E185" s="61"/>
      <c r="F185" s="61"/>
      <c r="G185" s="61"/>
      <c r="H185" s="61"/>
      <c r="I185" s="110"/>
      <c r="O185" s="42"/>
      <c r="P185" s="42"/>
    </row>
    <row r="186" spans="1:16" s="16" customFormat="1" x14ac:dyDescent="0.25">
      <c r="A186" s="110"/>
      <c r="C186" s="61"/>
      <c r="D186" s="61"/>
      <c r="E186" s="61"/>
      <c r="F186" s="61"/>
      <c r="G186" s="61"/>
      <c r="H186" s="61"/>
      <c r="I186" s="110"/>
      <c r="O186" s="42"/>
      <c r="P186" s="42"/>
    </row>
    <row r="187" spans="1:16" s="16" customFormat="1" x14ac:dyDescent="0.25">
      <c r="A187" s="58" t="s">
        <v>338</v>
      </c>
      <c r="B187" s="59" t="s">
        <v>339</v>
      </c>
      <c r="C187" s="61"/>
      <c r="D187" s="61"/>
      <c r="E187" s="61"/>
      <c r="F187" s="61"/>
      <c r="G187" s="61"/>
      <c r="H187" s="61"/>
      <c r="I187" s="110"/>
      <c r="O187" s="42"/>
      <c r="P187" s="42"/>
    </row>
    <row r="188" spans="1:16" s="16" customFormat="1" x14ac:dyDescent="0.25">
      <c r="A188" s="110" t="s">
        <v>15</v>
      </c>
      <c r="B188" s="16" t="s">
        <v>340</v>
      </c>
      <c r="C188" s="61"/>
      <c r="D188" s="61"/>
      <c r="E188" s="61"/>
      <c r="F188" s="61"/>
      <c r="G188" s="61"/>
      <c r="H188" s="61"/>
      <c r="I188" s="110"/>
      <c r="O188" s="42"/>
      <c r="P188" s="42"/>
    </row>
    <row r="189" spans="1:16" s="16" customFormat="1" x14ac:dyDescent="0.25">
      <c r="A189" s="110"/>
      <c r="B189" s="16" t="s">
        <v>341</v>
      </c>
      <c r="C189" s="61"/>
      <c r="D189" s="61"/>
      <c r="E189" s="61"/>
      <c r="F189" s="61"/>
      <c r="G189" s="61"/>
      <c r="H189" s="61"/>
      <c r="I189" s="110"/>
      <c r="O189" s="42"/>
      <c r="P189" s="42"/>
    </row>
    <row r="190" spans="1:16" s="16" customFormat="1" x14ac:dyDescent="0.25">
      <c r="A190" s="110"/>
      <c r="B190" s="16" t="s">
        <v>342</v>
      </c>
      <c r="C190" s="61"/>
      <c r="D190" s="61"/>
      <c r="E190" s="61"/>
      <c r="F190" s="61"/>
      <c r="G190" s="61"/>
      <c r="H190" s="61"/>
      <c r="I190" s="110"/>
      <c r="O190" s="42"/>
      <c r="P190" s="42"/>
    </row>
    <row r="191" spans="1:16" s="16" customFormat="1" x14ac:dyDescent="0.25">
      <c r="A191" s="110" t="s">
        <v>15</v>
      </c>
      <c r="B191" s="16" t="s">
        <v>343</v>
      </c>
      <c r="C191" s="61"/>
      <c r="D191" s="61"/>
      <c r="E191" s="61"/>
      <c r="F191" s="61"/>
      <c r="G191" s="61"/>
      <c r="H191" s="61"/>
      <c r="I191" s="110"/>
      <c r="O191" s="42"/>
      <c r="P191" s="42"/>
    </row>
    <row r="192" spans="1:16" s="16" customFormat="1" x14ac:dyDescent="0.25">
      <c r="A192" s="110"/>
      <c r="B192" s="16" t="s">
        <v>344</v>
      </c>
      <c r="C192" s="61"/>
      <c r="D192" s="61"/>
      <c r="E192" s="61"/>
      <c r="F192" s="61"/>
      <c r="G192" s="61"/>
      <c r="H192" s="61"/>
      <c r="I192" s="110"/>
      <c r="O192" s="42"/>
      <c r="P192" s="42"/>
    </row>
    <row r="193" spans="1:16" s="16" customFormat="1" x14ac:dyDescent="0.25">
      <c r="A193" s="110"/>
      <c r="C193" s="61"/>
      <c r="D193" s="61"/>
      <c r="E193" s="61"/>
      <c r="F193" s="61"/>
      <c r="G193" s="61"/>
      <c r="H193" s="61"/>
      <c r="I193" s="110"/>
      <c r="O193" s="42"/>
      <c r="P193" s="42"/>
    </row>
    <row r="194" spans="1:16" s="16" customFormat="1" x14ac:dyDescent="0.25">
      <c r="A194" s="58" t="s">
        <v>345</v>
      </c>
      <c r="B194" s="59" t="s">
        <v>346</v>
      </c>
      <c r="C194" s="61"/>
      <c r="D194" s="61"/>
      <c r="E194" s="61"/>
      <c r="F194" s="61"/>
      <c r="G194" s="61"/>
      <c r="H194" s="61"/>
      <c r="I194" s="110"/>
      <c r="O194" s="42"/>
      <c r="P194" s="42"/>
    </row>
    <row r="195" spans="1:16" s="16" customFormat="1" x14ac:dyDescent="0.25">
      <c r="A195" s="110" t="s">
        <v>15</v>
      </c>
      <c r="B195" s="16" t="s">
        <v>238</v>
      </c>
      <c r="C195" s="61"/>
      <c r="D195" s="61"/>
      <c r="E195" s="61"/>
      <c r="F195" s="61"/>
      <c r="G195" s="61"/>
      <c r="H195" s="61"/>
      <c r="I195" s="110"/>
      <c r="O195" s="42"/>
      <c r="P195" s="42"/>
    </row>
    <row r="196" spans="1:16" s="16" customFormat="1" x14ac:dyDescent="0.25">
      <c r="A196" s="110" t="s">
        <v>15</v>
      </c>
      <c r="B196" s="16" t="s">
        <v>347</v>
      </c>
      <c r="C196" s="61"/>
      <c r="D196" s="61"/>
      <c r="E196" s="61"/>
      <c r="F196" s="61"/>
      <c r="G196" s="61"/>
      <c r="H196" s="61"/>
      <c r="I196" s="110"/>
      <c r="O196" s="42"/>
      <c r="P196" s="42"/>
    </row>
    <row r="197" spans="1:16" s="16" customFormat="1" x14ac:dyDescent="0.25">
      <c r="A197" s="110" t="s">
        <v>15</v>
      </c>
      <c r="B197" s="16" t="s">
        <v>348</v>
      </c>
      <c r="C197" s="61"/>
      <c r="D197" s="61"/>
      <c r="E197" s="61"/>
      <c r="F197" s="61"/>
      <c r="G197" s="61"/>
      <c r="H197" s="61"/>
      <c r="I197" s="110"/>
      <c r="O197" s="42"/>
      <c r="P197" s="42"/>
    </row>
    <row r="198" spans="1:16" s="16" customFormat="1" x14ac:dyDescent="0.25">
      <c r="A198" s="110" t="s">
        <v>15</v>
      </c>
      <c r="B198" s="16" t="s">
        <v>349</v>
      </c>
      <c r="C198" s="61"/>
      <c r="D198" s="61"/>
      <c r="E198" s="61"/>
      <c r="F198" s="61"/>
      <c r="G198" s="61"/>
      <c r="H198" s="61"/>
      <c r="I198" s="110"/>
      <c r="O198" s="42"/>
      <c r="P198" s="42"/>
    </row>
    <row r="199" spans="1:16" s="16" customFormat="1" x14ac:dyDescent="0.25">
      <c r="A199" s="110"/>
      <c r="C199" s="61"/>
      <c r="D199" s="61"/>
      <c r="E199" s="61"/>
      <c r="F199" s="61"/>
      <c r="G199" s="61"/>
      <c r="H199" s="61"/>
      <c r="I199" s="110"/>
      <c r="O199" s="42"/>
      <c r="P199" s="42"/>
    </row>
    <row r="200" spans="1:16" s="16" customFormat="1" x14ac:dyDescent="0.25">
      <c r="A200" s="110"/>
      <c r="C200" s="61"/>
      <c r="D200" s="61"/>
      <c r="E200" s="61"/>
      <c r="F200" s="61"/>
      <c r="G200" s="61"/>
      <c r="H200" s="61"/>
      <c r="I200" s="110"/>
      <c r="O200" s="42"/>
      <c r="P200" s="42"/>
    </row>
    <row r="201" spans="1:16" s="16" customFormat="1" x14ac:dyDescent="0.25">
      <c r="A201" s="110"/>
      <c r="C201" s="61"/>
      <c r="D201" s="61"/>
      <c r="E201" s="61"/>
      <c r="F201" s="61"/>
      <c r="G201" s="61"/>
      <c r="H201" s="61"/>
      <c r="I201" s="110"/>
      <c r="O201" s="42"/>
      <c r="P201" s="42"/>
    </row>
    <row r="202" spans="1:16" s="16" customFormat="1" x14ac:dyDescent="0.25">
      <c r="A202" s="110"/>
      <c r="C202" s="61"/>
      <c r="D202" s="61"/>
      <c r="E202" s="61"/>
      <c r="F202" s="61"/>
      <c r="G202" s="61"/>
      <c r="H202" s="61"/>
      <c r="I202" s="110"/>
      <c r="O202" s="42"/>
      <c r="P202" s="42"/>
    </row>
    <row r="203" spans="1:16" s="16" customFormat="1" x14ac:dyDescent="0.25">
      <c r="A203" s="110"/>
      <c r="C203" s="61"/>
      <c r="D203" s="61"/>
      <c r="E203" s="61"/>
      <c r="F203" s="61"/>
      <c r="G203" s="61"/>
      <c r="H203" s="61"/>
      <c r="I203" s="110"/>
      <c r="O203" s="42"/>
      <c r="P203" s="42"/>
    </row>
    <row r="204" spans="1:16" s="16" customFormat="1" x14ac:dyDescent="0.25">
      <c r="A204" s="110"/>
      <c r="C204" s="61"/>
      <c r="D204" s="61"/>
      <c r="E204" s="61"/>
      <c r="F204" s="61"/>
      <c r="G204" s="61"/>
      <c r="H204" s="61"/>
      <c r="I204" s="110"/>
      <c r="O204" s="42"/>
      <c r="P204" s="42"/>
    </row>
    <row r="205" spans="1:16" s="16" customFormat="1" x14ac:dyDescent="0.25">
      <c r="A205" s="110"/>
      <c r="C205" s="61"/>
      <c r="D205" s="61"/>
      <c r="E205" s="61"/>
      <c r="F205" s="61"/>
      <c r="G205" s="61"/>
      <c r="H205" s="61"/>
      <c r="I205" s="110"/>
      <c r="O205" s="42"/>
      <c r="P205" s="42"/>
    </row>
    <row r="206" spans="1:16" s="16" customFormat="1" x14ac:dyDescent="0.25">
      <c r="A206" s="110"/>
      <c r="C206" s="61"/>
      <c r="D206" s="61"/>
      <c r="E206" s="61"/>
      <c r="F206" s="61"/>
      <c r="G206" s="61"/>
      <c r="H206" s="61"/>
      <c r="I206" s="110"/>
      <c r="O206" s="42"/>
      <c r="P206" s="42"/>
    </row>
    <row r="207" spans="1:16" s="16" customFormat="1" x14ac:dyDescent="0.25">
      <c r="A207" s="110"/>
      <c r="C207" s="61"/>
      <c r="D207" s="61"/>
      <c r="E207" s="61"/>
      <c r="F207" s="61"/>
      <c r="G207" s="61"/>
      <c r="H207" s="61"/>
      <c r="I207" s="110"/>
      <c r="O207" s="42"/>
      <c r="P207" s="42"/>
    </row>
    <row r="208" spans="1:16" s="16" customFormat="1" x14ac:dyDescent="0.25">
      <c r="A208" s="110"/>
      <c r="C208" s="61"/>
      <c r="D208" s="61"/>
      <c r="E208" s="61"/>
      <c r="F208" s="61"/>
      <c r="G208" s="61"/>
      <c r="H208" s="61"/>
      <c r="I208" s="110"/>
      <c r="O208" s="42"/>
      <c r="P208" s="42"/>
    </row>
    <row r="209" spans="1:16" s="16" customFormat="1" x14ac:dyDescent="0.25">
      <c r="A209" s="110"/>
      <c r="C209" s="61"/>
      <c r="D209" s="61"/>
      <c r="E209" s="61"/>
      <c r="F209" s="61"/>
      <c r="G209" s="61"/>
      <c r="H209" s="61"/>
      <c r="I209" s="110"/>
      <c r="O209" s="42"/>
      <c r="P209" s="42"/>
    </row>
    <row r="210" spans="1:16" s="16" customFormat="1" x14ac:dyDescent="0.25">
      <c r="A210" s="110"/>
      <c r="C210" s="61"/>
      <c r="D210" s="61"/>
      <c r="E210" s="61"/>
      <c r="F210" s="61"/>
      <c r="G210" s="61"/>
      <c r="H210" s="61"/>
      <c r="I210" s="110"/>
      <c r="O210" s="42"/>
      <c r="P210" s="42"/>
    </row>
    <row r="211" spans="1:16" s="16" customFormat="1" x14ac:dyDescent="0.25">
      <c r="A211" s="110"/>
      <c r="C211" s="61"/>
      <c r="D211" s="61"/>
      <c r="E211" s="61"/>
      <c r="F211" s="61"/>
      <c r="G211" s="61"/>
      <c r="H211" s="61"/>
      <c r="I211" s="110"/>
      <c r="O211" s="42"/>
      <c r="P211" s="42"/>
    </row>
    <row r="212" spans="1:16" s="16" customFormat="1" x14ac:dyDescent="0.25">
      <c r="A212" s="110"/>
      <c r="C212" s="61"/>
      <c r="D212" s="61"/>
      <c r="E212" s="61"/>
      <c r="F212" s="61"/>
      <c r="G212" s="61"/>
      <c r="H212" s="61"/>
      <c r="I212" s="110"/>
      <c r="O212" s="42"/>
      <c r="P212" s="42"/>
    </row>
    <row r="213" spans="1:16" s="16" customFormat="1" x14ac:dyDescent="0.25">
      <c r="A213" s="110"/>
      <c r="C213" s="61"/>
      <c r="D213" s="61"/>
      <c r="E213" s="61"/>
      <c r="F213" s="61"/>
      <c r="G213" s="61"/>
      <c r="H213" s="61"/>
      <c r="I213" s="110"/>
      <c r="O213" s="42"/>
      <c r="P213" s="42"/>
    </row>
    <row r="214" spans="1:16" s="16" customFormat="1" x14ac:dyDescent="0.25">
      <c r="A214" s="110"/>
      <c r="C214" s="61"/>
      <c r="D214" s="61"/>
      <c r="E214" s="61"/>
      <c r="F214" s="61"/>
      <c r="G214" s="61"/>
      <c r="H214" s="61"/>
      <c r="I214" s="110"/>
      <c r="O214" s="42"/>
      <c r="P214" s="42"/>
    </row>
    <row r="215" spans="1:16" s="16" customFormat="1" x14ac:dyDescent="0.25">
      <c r="A215" s="110"/>
      <c r="C215" s="61"/>
      <c r="D215" s="61"/>
      <c r="E215" s="61"/>
      <c r="F215" s="61"/>
      <c r="G215" s="61"/>
      <c r="H215" s="61"/>
      <c r="I215" s="110"/>
      <c r="O215" s="42"/>
      <c r="P215" s="42"/>
    </row>
    <row r="216" spans="1:16" s="16" customFormat="1" x14ac:dyDescent="0.25">
      <c r="A216" s="110"/>
      <c r="C216" s="61"/>
      <c r="D216" s="61"/>
      <c r="E216" s="61"/>
      <c r="F216" s="61"/>
      <c r="G216" s="61"/>
      <c r="H216" s="61"/>
      <c r="I216" s="110"/>
      <c r="O216" s="42"/>
      <c r="P216" s="42"/>
    </row>
    <row r="217" spans="1:16" s="16" customFormat="1" x14ac:dyDescent="0.25">
      <c r="A217" s="110"/>
      <c r="C217" s="61"/>
      <c r="D217" s="61"/>
      <c r="E217" s="61"/>
      <c r="F217" s="61"/>
      <c r="G217" s="61"/>
      <c r="H217" s="61"/>
      <c r="I217" s="110"/>
      <c r="O217" s="42"/>
      <c r="P217" s="42"/>
    </row>
    <row r="218" spans="1:16" s="16" customFormat="1" x14ac:dyDescent="0.25">
      <c r="A218" s="110"/>
      <c r="C218" s="61"/>
      <c r="D218" s="61"/>
      <c r="E218" s="61"/>
      <c r="F218" s="61"/>
      <c r="G218" s="61"/>
      <c r="H218" s="61"/>
      <c r="I218" s="110"/>
      <c r="O218" s="42"/>
      <c r="P218" s="42"/>
    </row>
    <row r="219" spans="1:16" s="16" customFormat="1" x14ac:dyDescent="0.25">
      <c r="A219" s="110"/>
      <c r="C219" s="61"/>
      <c r="D219" s="61"/>
      <c r="E219" s="61"/>
      <c r="F219" s="61"/>
      <c r="G219" s="61"/>
      <c r="H219" s="61"/>
      <c r="I219" s="110"/>
      <c r="O219" s="42"/>
      <c r="P219" s="42"/>
    </row>
    <row r="220" spans="1:16" s="16" customFormat="1" x14ac:dyDescent="0.25">
      <c r="A220" s="110"/>
      <c r="C220" s="61"/>
      <c r="D220" s="61"/>
      <c r="E220" s="61"/>
      <c r="F220" s="61"/>
      <c r="G220" s="61"/>
      <c r="H220" s="61"/>
      <c r="I220" s="110"/>
      <c r="O220" s="42"/>
      <c r="P220" s="42"/>
    </row>
    <row r="221" spans="1:16" s="16" customFormat="1" x14ac:dyDescent="0.25">
      <c r="A221" s="110"/>
      <c r="C221" s="61"/>
      <c r="D221" s="61"/>
      <c r="E221" s="61"/>
      <c r="F221" s="61"/>
      <c r="G221" s="61"/>
      <c r="H221" s="61"/>
      <c r="I221" s="110"/>
      <c r="O221" s="42"/>
      <c r="P221" s="42"/>
    </row>
    <row r="222" spans="1:16" s="16" customFormat="1" x14ac:dyDescent="0.25">
      <c r="A222" s="110"/>
      <c r="C222" s="61"/>
      <c r="D222" s="61"/>
      <c r="E222" s="61"/>
      <c r="F222" s="61"/>
      <c r="G222" s="61"/>
      <c r="H222" s="61"/>
      <c r="I222" s="110"/>
      <c r="O222" s="42"/>
      <c r="P222" s="42"/>
    </row>
    <row r="223" spans="1:16" s="16" customFormat="1" x14ac:dyDescent="0.25">
      <c r="A223" s="58" t="s">
        <v>350</v>
      </c>
      <c r="B223" s="59" t="s">
        <v>351</v>
      </c>
      <c r="C223" s="61"/>
      <c r="D223" s="61"/>
      <c r="E223" s="61"/>
      <c r="F223" s="61"/>
      <c r="G223" s="61"/>
      <c r="H223" s="61"/>
      <c r="I223" s="110"/>
      <c r="O223" s="42"/>
      <c r="P223" s="42"/>
    </row>
    <row r="224" spans="1:16" s="16" customFormat="1" x14ac:dyDescent="0.25">
      <c r="A224" s="110" t="s">
        <v>15</v>
      </c>
      <c r="B224" s="16" t="s">
        <v>352</v>
      </c>
      <c r="C224" s="61"/>
      <c r="D224" s="61"/>
      <c r="E224" s="61"/>
      <c r="F224" s="61"/>
      <c r="G224" s="61"/>
      <c r="H224" s="61"/>
      <c r="I224" s="110"/>
      <c r="O224" s="42"/>
      <c r="P224" s="42"/>
    </row>
    <row r="225" spans="1:16" s="16" customFormat="1" x14ac:dyDescent="0.25">
      <c r="A225" s="110" t="s">
        <v>15</v>
      </c>
      <c r="B225" s="16" t="s">
        <v>353</v>
      </c>
      <c r="C225" s="61"/>
      <c r="D225" s="61"/>
      <c r="E225" s="61"/>
      <c r="F225" s="61"/>
      <c r="G225" s="61"/>
      <c r="H225" s="61"/>
      <c r="I225" s="110"/>
      <c r="O225" s="42"/>
      <c r="P225" s="42"/>
    </row>
    <row r="226" spans="1:16" s="16" customFormat="1" x14ac:dyDescent="0.25">
      <c r="A226" s="110" t="s">
        <v>15</v>
      </c>
      <c r="B226" s="16" t="s">
        <v>354</v>
      </c>
      <c r="C226" s="61"/>
      <c r="D226" s="61"/>
      <c r="E226" s="61"/>
      <c r="F226" s="61"/>
      <c r="G226" s="61"/>
      <c r="H226" s="61"/>
      <c r="I226" s="110"/>
      <c r="O226" s="42"/>
      <c r="P226" s="42"/>
    </row>
    <row r="227" spans="1:16" s="16" customFormat="1" x14ac:dyDescent="0.25">
      <c r="A227" s="110" t="s">
        <v>15</v>
      </c>
      <c r="B227" s="16" t="s">
        <v>355</v>
      </c>
      <c r="C227" s="61"/>
      <c r="D227" s="61"/>
      <c r="E227" s="61"/>
      <c r="F227" s="61"/>
      <c r="G227" s="61"/>
      <c r="H227" s="61"/>
      <c r="I227" s="110"/>
      <c r="O227" s="42"/>
      <c r="P227" s="42"/>
    </row>
    <row r="228" spans="1:16" s="16" customFormat="1" x14ac:dyDescent="0.25">
      <c r="A228" s="110" t="s">
        <v>15</v>
      </c>
      <c r="B228" s="16" t="s">
        <v>356</v>
      </c>
      <c r="C228" s="61"/>
      <c r="D228" s="61"/>
      <c r="E228" s="61"/>
      <c r="F228" s="61"/>
      <c r="G228" s="61"/>
      <c r="H228" s="61"/>
      <c r="I228" s="110"/>
      <c r="O228" s="42"/>
      <c r="P228" s="42"/>
    </row>
    <row r="229" spans="1:16" s="16" customFormat="1" x14ac:dyDescent="0.25">
      <c r="A229" s="110" t="s">
        <v>15</v>
      </c>
      <c r="B229" s="16" t="s">
        <v>357</v>
      </c>
      <c r="C229" s="61"/>
      <c r="D229" s="61"/>
      <c r="E229" s="61"/>
      <c r="F229" s="61"/>
      <c r="G229" s="61"/>
      <c r="H229" s="61"/>
      <c r="I229" s="110"/>
      <c r="O229" s="42"/>
      <c r="P229" s="42"/>
    </row>
    <row r="230" spans="1:16" s="16" customFormat="1" x14ac:dyDescent="0.25">
      <c r="A230" s="110" t="s">
        <v>15</v>
      </c>
      <c r="B230" s="16" t="s">
        <v>358</v>
      </c>
      <c r="C230" s="61"/>
      <c r="D230" s="61"/>
      <c r="E230" s="61"/>
      <c r="F230" s="61"/>
      <c r="G230" s="61"/>
      <c r="H230" s="61"/>
      <c r="I230" s="110"/>
      <c r="O230" s="42"/>
      <c r="P230" s="42"/>
    </row>
    <row r="231" spans="1:16" s="16" customFormat="1" x14ac:dyDescent="0.25">
      <c r="A231" s="110" t="s">
        <v>15</v>
      </c>
      <c r="B231" s="16" t="s">
        <v>359</v>
      </c>
      <c r="C231" s="61"/>
      <c r="D231" s="61"/>
      <c r="E231" s="61"/>
      <c r="F231" s="61"/>
      <c r="G231" s="61"/>
      <c r="H231" s="61"/>
      <c r="I231" s="110"/>
      <c r="O231" s="42"/>
      <c r="P231" s="42"/>
    </row>
    <row r="232" spans="1:16" s="16" customFormat="1" x14ac:dyDescent="0.25">
      <c r="A232" s="110" t="s">
        <v>15</v>
      </c>
      <c r="B232" s="16" t="s">
        <v>360</v>
      </c>
      <c r="C232" s="61"/>
      <c r="D232" s="61"/>
      <c r="E232" s="61"/>
      <c r="F232" s="61"/>
      <c r="G232" s="61"/>
      <c r="H232" s="61"/>
      <c r="I232" s="110"/>
      <c r="O232" s="42"/>
      <c r="P232" s="42"/>
    </row>
    <row r="233" spans="1:16" s="16" customFormat="1" x14ac:dyDescent="0.25">
      <c r="A233" s="110" t="s">
        <v>15</v>
      </c>
      <c r="B233" s="16" t="s">
        <v>361</v>
      </c>
      <c r="C233" s="61"/>
      <c r="D233" s="61"/>
      <c r="E233" s="61"/>
      <c r="F233" s="61"/>
      <c r="G233" s="61"/>
      <c r="H233" s="61"/>
      <c r="I233" s="110"/>
      <c r="O233" s="42"/>
      <c r="P233" s="42"/>
    </row>
    <row r="234" spans="1:16" s="16" customFormat="1" x14ac:dyDescent="0.25">
      <c r="A234" s="110" t="s">
        <v>15</v>
      </c>
      <c r="B234" s="16" t="s">
        <v>362</v>
      </c>
      <c r="C234" s="61"/>
      <c r="D234" s="61"/>
      <c r="E234" s="61"/>
      <c r="F234" s="61"/>
      <c r="G234" s="61"/>
      <c r="H234" s="61"/>
      <c r="I234" s="110"/>
      <c r="O234" s="42"/>
      <c r="P234" s="42"/>
    </row>
    <row r="235" spans="1:16" s="16" customFormat="1" x14ac:dyDescent="0.25">
      <c r="A235" s="110" t="s">
        <v>15</v>
      </c>
      <c r="B235" s="16" t="s">
        <v>323</v>
      </c>
      <c r="C235" s="61"/>
      <c r="D235" s="61"/>
      <c r="E235" s="61"/>
      <c r="F235" s="61"/>
      <c r="G235" s="61"/>
      <c r="H235" s="61"/>
      <c r="I235" s="110"/>
      <c r="O235" s="42"/>
      <c r="P235" s="42"/>
    </row>
    <row r="236" spans="1:16" s="16" customFormat="1" x14ac:dyDescent="0.25">
      <c r="A236" s="110"/>
      <c r="C236" s="61"/>
      <c r="D236" s="61"/>
      <c r="E236" s="61"/>
      <c r="F236" s="61"/>
      <c r="G236" s="61"/>
      <c r="H236" s="61"/>
      <c r="I236" s="110"/>
      <c r="O236" s="42"/>
      <c r="P236" s="42"/>
    </row>
    <row r="237" spans="1:16" s="16" customFormat="1" x14ac:dyDescent="0.25">
      <c r="A237" s="58" t="s">
        <v>363</v>
      </c>
      <c r="B237" s="59" t="s">
        <v>364</v>
      </c>
      <c r="C237" s="61"/>
      <c r="D237" s="61"/>
      <c r="E237" s="61"/>
      <c r="F237" s="61"/>
      <c r="G237" s="61"/>
      <c r="H237" s="61"/>
      <c r="I237" s="110"/>
      <c r="O237" s="42"/>
      <c r="P237" s="42"/>
    </row>
    <row r="238" spans="1:16" s="16" customFormat="1" x14ac:dyDescent="0.25">
      <c r="A238" s="110" t="s">
        <v>15</v>
      </c>
      <c r="B238" s="16" t="s">
        <v>365</v>
      </c>
      <c r="C238" s="61"/>
      <c r="D238" s="61"/>
      <c r="E238" s="61"/>
      <c r="F238" s="61"/>
      <c r="G238" s="61"/>
      <c r="H238" s="61"/>
      <c r="I238" s="110"/>
      <c r="O238" s="42"/>
      <c r="P238" s="42"/>
    </row>
    <row r="239" spans="1:16" s="16" customFormat="1" x14ac:dyDescent="0.25">
      <c r="A239" s="110" t="s">
        <v>15</v>
      </c>
      <c r="B239" s="16" t="s">
        <v>366</v>
      </c>
      <c r="C239" s="61"/>
      <c r="D239" s="61"/>
      <c r="E239" s="61"/>
      <c r="F239" s="61"/>
      <c r="G239" s="61"/>
      <c r="H239" s="61"/>
      <c r="I239" s="110"/>
      <c r="O239" s="42"/>
      <c r="P239" s="42"/>
    </row>
    <row r="240" spans="1:16" s="16" customFormat="1" x14ac:dyDescent="0.25">
      <c r="A240" s="110" t="s">
        <v>15</v>
      </c>
      <c r="B240" s="16" t="s">
        <v>367</v>
      </c>
      <c r="C240" s="61"/>
      <c r="D240" s="61"/>
      <c r="E240" s="61"/>
      <c r="F240" s="61"/>
      <c r="G240" s="61"/>
      <c r="H240" s="61"/>
      <c r="I240" s="110"/>
      <c r="O240" s="42"/>
      <c r="P240" s="42"/>
    </row>
    <row r="241" spans="1:16" s="16" customFormat="1" x14ac:dyDescent="0.25">
      <c r="A241" s="110" t="s">
        <v>15</v>
      </c>
      <c r="B241" s="16" t="s">
        <v>368</v>
      </c>
      <c r="C241" s="61"/>
      <c r="D241" s="61"/>
      <c r="E241" s="61"/>
      <c r="F241" s="61"/>
      <c r="G241" s="61"/>
      <c r="H241" s="61"/>
      <c r="I241" s="110"/>
      <c r="O241" s="42"/>
      <c r="P241" s="42"/>
    </row>
    <row r="242" spans="1:16" s="16" customFormat="1" x14ac:dyDescent="0.25">
      <c r="A242" s="110" t="s">
        <v>15</v>
      </c>
      <c r="B242" s="16" t="s">
        <v>369</v>
      </c>
      <c r="C242" s="61"/>
      <c r="D242" s="61"/>
      <c r="E242" s="61"/>
      <c r="F242" s="61"/>
      <c r="G242" s="61"/>
      <c r="H242" s="61"/>
      <c r="I242" s="110"/>
      <c r="O242" s="42"/>
      <c r="P242" s="42"/>
    </row>
    <row r="243" spans="1:16" s="16" customFormat="1" x14ac:dyDescent="0.25">
      <c r="A243" s="110" t="s">
        <v>15</v>
      </c>
      <c r="B243" s="16" t="s">
        <v>370</v>
      </c>
      <c r="C243" s="61"/>
      <c r="D243" s="61"/>
      <c r="E243" s="61"/>
      <c r="F243" s="61"/>
      <c r="G243" s="61"/>
      <c r="H243" s="61"/>
      <c r="I243" s="110"/>
      <c r="O243" s="42"/>
      <c r="P243" s="42"/>
    </row>
    <row r="244" spans="1:16" s="16" customFormat="1" x14ac:dyDescent="0.25">
      <c r="A244" s="110" t="s">
        <v>15</v>
      </c>
      <c r="B244" s="16" t="s">
        <v>368</v>
      </c>
      <c r="C244" s="61"/>
      <c r="D244" s="61"/>
      <c r="E244" s="61"/>
      <c r="F244" s="61"/>
      <c r="G244" s="61"/>
      <c r="H244" s="61"/>
      <c r="I244" s="110"/>
      <c r="O244" s="42"/>
      <c r="P244" s="42"/>
    </row>
    <row r="245" spans="1:16" s="16" customFormat="1" x14ac:dyDescent="0.25">
      <c r="A245" s="110" t="s">
        <v>15</v>
      </c>
      <c r="B245" s="16" t="s">
        <v>371</v>
      </c>
      <c r="C245" s="61"/>
      <c r="D245" s="61"/>
      <c r="E245" s="61"/>
      <c r="F245" s="61"/>
      <c r="G245" s="61"/>
      <c r="H245" s="61"/>
      <c r="I245" s="110"/>
      <c r="O245" s="42"/>
      <c r="P245" s="42"/>
    </row>
    <row r="246" spans="1:16" s="16" customFormat="1" x14ac:dyDescent="0.25">
      <c r="A246" s="110" t="s">
        <v>15</v>
      </c>
      <c r="B246" s="16" t="s">
        <v>372</v>
      </c>
      <c r="C246" s="61"/>
      <c r="D246" s="61"/>
      <c r="E246" s="61"/>
      <c r="F246" s="61"/>
      <c r="G246" s="61"/>
      <c r="H246" s="61"/>
      <c r="I246" s="110"/>
      <c r="O246" s="42"/>
      <c r="P246" s="42"/>
    </row>
    <row r="247" spans="1:16" s="16" customFormat="1" x14ac:dyDescent="0.25">
      <c r="A247" s="110"/>
      <c r="C247" s="61"/>
      <c r="D247" s="61"/>
      <c r="E247" s="61"/>
      <c r="F247" s="61"/>
      <c r="G247" s="61"/>
      <c r="H247" s="61"/>
      <c r="I247" s="110"/>
      <c r="O247" s="42"/>
      <c r="P247" s="42"/>
    </row>
    <row r="248" spans="1:16" s="16" customFormat="1" x14ac:dyDescent="0.25">
      <c r="A248" s="110"/>
      <c r="C248" s="61"/>
      <c r="D248" s="61"/>
      <c r="E248" s="61"/>
      <c r="F248" s="61"/>
      <c r="G248" s="61"/>
      <c r="H248" s="61"/>
      <c r="I248" s="110"/>
      <c r="O248" s="42"/>
      <c r="P248" s="42"/>
    </row>
    <row r="249" spans="1:16" s="16" customFormat="1" x14ac:dyDescent="0.25">
      <c r="A249" s="110"/>
      <c r="C249" s="61"/>
      <c r="D249" s="61"/>
      <c r="E249" s="61"/>
      <c r="F249" s="61"/>
      <c r="G249" s="61"/>
      <c r="H249" s="61"/>
      <c r="I249" s="110"/>
      <c r="O249" s="42"/>
      <c r="P249" s="42"/>
    </row>
    <row r="250" spans="1:16" s="16" customFormat="1" x14ac:dyDescent="0.25">
      <c r="A250" s="110"/>
      <c r="C250" s="61"/>
      <c r="D250" s="61"/>
      <c r="E250" s="61"/>
      <c r="F250" s="61"/>
      <c r="G250" s="61"/>
      <c r="H250" s="61"/>
      <c r="I250" s="110"/>
      <c r="O250" s="42"/>
      <c r="P250" s="42"/>
    </row>
    <row r="251" spans="1:16" s="16" customFormat="1" x14ac:dyDescent="0.25">
      <c r="A251" s="110"/>
      <c r="C251" s="61"/>
      <c r="D251" s="61"/>
      <c r="E251" s="61"/>
      <c r="F251" s="61"/>
      <c r="G251" s="61"/>
      <c r="H251" s="61"/>
      <c r="I251" s="110"/>
      <c r="O251" s="42"/>
      <c r="P251" s="42"/>
    </row>
    <row r="252" spans="1:16" s="16" customFormat="1" x14ac:dyDescent="0.25">
      <c r="A252" s="110"/>
      <c r="C252" s="61"/>
      <c r="D252" s="61"/>
      <c r="E252" s="61"/>
      <c r="F252" s="61"/>
      <c r="G252" s="61"/>
      <c r="H252" s="61"/>
      <c r="I252" s="110"/>
      <c r="O252" s="42"/>
      <c r="P252" s="42"/>
    </row>
    <row r="253" spans="1:16" s="16" customFormat="1" x14ac:dyDescent="0.25">
      <c r="A253" s="110"/>
      <c r="C253" s="61"/>
      <c r="D253" s="61"/>
      <c r="E253" s="61"/>
      <c r="F253" s="61"/>
      <c r="G253" s="61"/>
      <c r="H253" s="61"/>
      <c r="I253" s="110"/>
      <c r="O253" s="42"/>
      <c r="P253" s="42"/>
    </row>
    <row r="254" spans="1:16" s="16" customFormat="1" x14ac:dyDescent="0.25">
      <c r="A254" s="110"/>
      <c r="C254" s="61"/>
      <c r="D254" s="61"/>
      <c r="E254" s="61"/>
      <c r="F254" s="61"/>
      <c r="G254" s="61"/>
      <c r="H254" s="61"/>
      <c r="I254" s="110"/>
      <c r="O254" s="42"/>
      <c r="P254" s="42"/>
    </row>
    <row r="255" spans="1:16" s="16" customFormat="1" x14ac:dyDescent="0.25">
      <c r="A255" s="110"/>
      <c r="C255" s="61"/>
      <c r="D255" s="61"/>
      <c r="E255" s="61"/>
      <c r="F255" s="61"/>
      <c r="G255" s="61"/>
      <c r="H255" s="61"/>
      <c r="I255" s="110"/>
      <c r="O255" s="42"/>
      <c r="P255" s="42"/>
    </row>
    <row r="256" spans="1:16" s="16" customFormat="1" x14ac:dyDescent="0.25">
      <c r="A256" s="110"/>
      <c r="C256" s="61"/>
      <c r="D256" s="61"/>
      <c r="E256" s="61"/>
      <c r="F256" s="61"/>
      <c r="G256" s="61"/>
      <c r="H256" s="61"/>
      <c r="I256" s="110"/>
      <c r="O256" s="42"/>
      <c r="P256" s="42"/>
    </row>
    <row r="257" spans="1:20" s="16" customFormat="1" x14ac:dyDescent="0.25">
      <c r="A257" s="110"/>
      <c r="C257" s="61"/>
      <c r="D257" s="61"/>
      <c r="E257" s="61"/>
      <c r="F257" s="61"/>
      <c r="G257" s="61"/>
      <c r="H257" s="61"/>
      <c r="I257" s="110"/>
      <c r="O257" s="42"/>
      <c r="P257" s="42"/>
    </row>
    <row r="258" spans="1:20" s="16" customFormat="1" x14ac:dyDescent="0.25">
      <c r="A258" s="110"/>
      <c r="C258" s="61"/>
      <c r="D258" s="61"/>
      <c r="E258" s="61"/>
      <c r="F258" s="61"/>
      <c r="G258" s="61"/>
      <c r="H258" s="61"/>
      <c r="I258" s="110"/>
      <c r="O258" s="42"/>
      <c r="P258" s="42"/>
    </row>
    <row r="259" spans="1:20" s="16" customFormat="1" x14ac:dyDescent="0.25">
      <c r="A259" s="110"/>
      <c r="C259" s="61"/>
      <c r="D259" s="61"/>
      <c r="E259" s="61"/>
      <c r="F259" s="61"/>
      <c r="G259" s="61"/>
      <c r="H259" s="61"/>
      <c r="I259" s="110"/>
      <c r="O259" s="42"/>
      <c r="P259" s="42"/>
    </row>
    <row r="260" spans="1:20" s="16" customFormat="1" x14ac:dyDescent="0.25">
      <c r="A260" s="110"/>
      <c r="C260" s="61"/>
      <c r="D260" s="61"/>
      <c r="E260" s="61"/>
      <c r="F260" s="61"/>
      <c r="G260" s="61"/>
      <c r="H260" s="61"/>
      <c r="I260" s="110"/>
      <c r="O260" s="42"/>
      <c r="P260" s="42"/>
    </row>
    <row r="261" spans="1:20" s="16" customFormat="1" x14ac:dyDescent="0.25">
      <c r="A261" s="110"/>
      <c r="C261" s="61"/>
      <c r="D261" s="61"/>
      <c r="E261" s="61"/>
      <c r="F261" s="61"/>
      <c r="G261" s="61"/>
      <c r="H261" s="61"/>
      <c r="I261" s="110"/>
      <c r="O261" s="42"/>
      <c r="P261" s="42"/>
    </row>
    <row r="262" spans="1:20" s="16" customFormat="1" x14ac:dyDescent="0.25">
      <c r="A262" s="110"/>
      <c r="C262" s="61"/>
      <c r="D262" s="61"/>
      <c r="E262" s="61"/>
      <c r="F262" s="61"/>
      <c r="G262" s="61"/>
      <c r="H262" s="61"/>
      <c r="I262" s="110"/>
      <c r="O262" s="42"/>
      <c r="P262" s="42"/>
    </row>
    <row r="263" spans="1:20" s="16" customFormat="1" x14ac:dyDescent="0.25">
      <c r="A263" s="110"/>
      <c r="C263" s="61"/>
      <c r="D263" s="61"/>
      <c r="E263" s="61"/>
      <c r="F263" s="61"/>
      <c r="G263" s="61"/>
      <c r="H263" s="61"/>
      <c r="I263" s="110"/>
      <c r="O263" s="42"/>
      <c r="P263" s="42"/>
    </row>
    <row r="264" spans="1:20" s="16" customFormat="1" x14ac:dyDescent="0.25">
      <c r="A264" s="110"/>
      <c r="C264" s="61"/>
      <c r="D264" s="61"/>
      <c r="E264" s="61"/>
      <c r="F264" s="61"/>
      <c r="G264" s="61"/>
      <c r="H264" s="61"/>
      <c r="I264" s="110"/>
      <c r="O264" s="42"/>
      <c r="P264" s="42"/>
    </row>
    <row r="265" spans="1:20" s="16" customFormat="1" x14ac:dyDescent="0.25">
      <c r="A265" s="110"/>
      <c r="C265" s="61"/>
      <c r="D265" s="61"/>
      <c r="E265" s="61"/>
      <c r="F265" s="61"/>
      <c r="G265" s="61"/>
      <c r="H265" s="61"/>
      <c r="I265" s="110"/>
      <c r="O265" s="42"/>
      <c r="P265" s="42"/>
    </row>
    <row r="266" spans="1:20" s="16" customFormat="1" x14ac:dyDescent="0.25">
      <c r="A266" s="110"/>
      <c r="C266" s="61"/>
      <c r="D266" s="61"/>
      <c r="E266" s="61"/>
      <c r="F266" s="61"/>
      <c r="G266" s="61"/>
      <c r="H266" s="61"/>
      <c r="I266" s="110"/>
      <c r="O266" s="42"/>
      <c r="P266" s="42"/>
    </row>
    <row r="267" spans="1:20" s="16" customFormat="1" x14ac:dyDescent="0.25">
      <c r="A267" s="110"/>
      <c r="C267" s="61"/>
      <c r="D267" s="61"/>
      <c r="E267" s="61"/>
      <c r="F267" s="61"/>
      <c r="G267" s="61"/>
      <c r="H267" s="61"/>
      <c r="I267" s="110"/>
      <c r="O267" s="42"/>
      <c r="P267" s="42"/>
    </row>
    <row r="268" spans="1:20" s="16" customFormat="1" x14ac:dyDescent="0.25">
      <c r="A268" s="110"/>
      <c r="C268" s="61"/>
      <c r="D268" s="61"/>
      <c r="E268" s="61"/>
      <c r="F268" s="61"/>
      <c r="G268" s="61"/>
      <c r="H268" s="61"/>
      <c r="I268" s="110"/>
      <c r="O268" s="42"/>
      <c r="P268" s="42"/>
    </row>
    <row r="269" spans="1:20" s="16" customFormat="1" x14ac:dyDescent="0.25">
      <c r="A269" s="58" t="s">
        <v>373</v>
      </c>
      <c r="B269" s="59" t="s">
        <v>374</v>
      </c>
      <c r="C269" s="61"/>
      <c r="D269" s="61"/>
      <c r="E269" s="61"/>
      <c r="F269" s="61"/>
      <c r="G269" s="61"/>
      <c r="H269" s="61"/>
      <c r="I269" s="110"/>
      <c r="O269" s="42"/>
      <c r="P269" s="42"/>
    </row>
    <row r="270" spans="1:20" s="16" customFormat="1" x14ac:dyDescent="0.25">
      <c r="A270" s="110" t="s">
        <v>15</v>
      </c>
      <c r="B270" s="16" t="s">
        <v>375</v>
      </c>
      <c r="C270" s="111"/>
      <c r="E270" s="28"/>
      <c r="F270" s="28"/>
      <c r="G270" s="28"/>
      <c r="I270" s="112"/>
      <c r="L270" s="59"/>
      <c r="N270" s="59"/>
      <c r="O270" s="42"/>
      <c r="P270" s="42"/>
    </row>
    <row r="271" spans="1:20" s="16" customFormat="1" ht="15.75" customHeight="1" x14ac:dyDescent="0.25">
      <c r="A271" s="110" t="s">
        <v>15</v>
      </c>
      <c r="B271" s="16" t="s">
        <v>376</v>
      </c>
      <c r="C271" s="111"/>
      <c r="E271" s="28"/>
      <c r="F271" s="28"/>
      <c r="G271" s="28"/>
      <c r="I271" s="112"/>
      <c r="L271" s="100" t="s">
        <v>279</v>
      </c>
      <c r="N271" s="59"/>
      <c r="O271" s="42"/>
      <c r="P271" s="42"/>
    </row>
    <row r="272" spans="1:20" s="16" customFormat="1" x14ac:dyDescent="0.25">
      <c r="A272" s="31"/>
      <c r="B272" s="16" t="s">
        <v>377</v>
      </c>
      <c r="L272" s="31" t="str">
        <f t="shared" ref="L272:L329" si="2">IF(M272&lt;&gt;"","•","")</f>
        <v>•</v>
      </c>
      <c r="M272" s="119" t="s">
        <v>250</v>
      </c>
      <c r="N272" s="119"/>
      <c r="O272" s="119"/>
      <c r="P272" s="119"/>
      <c r="Q272" s="119"/>
      <c r="R272" s="119"/>
      <c r="S272" s="119"/>
      <c r="T272" s="119"/>
    </row>
    <row r="273" spans="1:20" s="16" customFormat="1" x14ac:dyDescent="0.25">
      <c r="A273" s="31" t="s">
        <v>15</v>
      </c>
      <c r="B273" s="16" t="s">
        <v>378</v>
      </c>
      <c r="L273" s="31"/>
      <c r="M273" s="41"/>
      <c r="N273" s="41"/>
      <c r="O273" s="41"/>
      <c r="P273" s="41"/>
      <c r="Q273" s="41"/>
      <c r="R273" s="41"/>
      <c r="S273" s="41"/>
      <c r="T273" s="41"/>
    </row>
    <row r="274" spans="1:20" s="16" customFormat="1" x14ac:dyDescent="0.25">
      <c r="A274" s="31" t="s">
        <v>15</v>
      </c>
      <c r="B274" s="16" t="s">
        <v>379</v>
      </c>
      <c r="L274" s="31"/>
      <c r="M274" s="41"/>
      <c r="N274" s="41"/>
      <c r="O274" s="41"/>
      <c r="P274" s="41"/>
      <c r="Q274" s="41"/>
      <c r="R274" s="41"/>
      <c r="S274" s="41"/>
      <c r="T274" s="41"/>
    </row>
    <row r="275" spans="1:20" s="16" customFormat="1" x14ac:dyDescent="0.25">
      <c r="A275" s="31"/>
      <c r="B275" s="16" t="s">
        <v>380</v>
      </c>
      <c r="L275" s="31"/>
      <c r="M275" s="41"/>
      <c r="N275" s="41"/>
      <c r="O275" s="41"/>
      <c r="P275" s="41"/>
      <c r="Q275" s="41"/>
      <c r="R275" s="41"/>
      <c r="S275" s="41"/>
      <c r="T275" s="41"/>
    </row>
    <row r="276" spans="1:20" s="16" customFormat="1" x14ac:dyDescent="0.25">
      <c r="A276" s="31" t="s">
        <v>15</v>
      </c>
      <c r="B276" s="16" t="s">
        <v>381</v>
      </c>
      <c r="L276" s="31"/>
      <c r="M276" s="41"/>
      <c r="N276" s="41"/>
      <c r="O276" s="41"/>
      <c r="P276" s="41"/>
      <c r="Q276" s="41"/>
      <c r="R276" s="41"/>
      <c r="S276" s="41"/>
      <c r="T276" s="41"/>
    </row>
    <row r="277" spans="1:20" s="16" customFormat="1" x14ac:dyDescent="0.25">
      <c r="A277" s="31" t="s">
        <v>15</v>
      </c>
      <c r="B277" s="16" t="s">
        <v>382</v>
      </c>
      <c r="L277" s="31"/>
      <c r="M277" s="41"/>
      <c r="N277" s="41"/>
      <c r="O277" s="41"/>
      <c r="P277" s="41"/>
      <c r="Q277" s="41"/>
      <c r="R277" s="41"/>
      <c r="S277" s="41"/>
      <c r="T277" s="41"/>
    </row>
    <row r="278" spans="1:20" s="16" customFormat="1" x14ac:dyDescent="0.25">
      <c r="A278" s="31" t="s">
        <v>15</v>
      </c>
      <c r="B278" s="16" t="s">
        <v>383</v>
      </c>
      <c r="L278" s="31"/>
      <c r="M278" s="41"/>
      <c r="N278" s="41"/>
      <c r="O278" s="41"/>
      <c r="P278" s="41"/>
      <c r="Q278" s="41"/>
      <c r="R278" s="41"/>
      <c r="S278" s="41"/>
      <c r="T278" s="41"/>
    </row>
    <row r="279" spans="1:20" s="16" customFormat="1" x14ac:dyDescent="0.25">
      <c r="A279" s="31" t="s">
        <v>15</v>
      </c>
      <c r="B279" s="16" t="s">
        <v>384</v>
      </c>
      <c r="L279" s="31"/>
      <c r="M279" s="41"/>
      <c r="N279" s="41"/>
      <c r="O279" s="41"/>
      <c r="P279" s="41"/>
      <c r="Q279" s="41"/>
      <c r="R279" s="41"/>
      <c r="S279" s="41"/>
      <c r="T279" s="41"/>
    </row>
    <row r="280" spans="1:20" s="16" customFormat="1" x14ac:dyDescent="0.25">
      <c r="A280" s="31" t="s">
        <v>15</v>
      </c>
      <c r="B280" s="16" t="s">
        <v>385</v>
      </c>
      <c r="L280" s="31"/>
      <c r="M280" s="41"/>
      <c r="N280" s="41"/>
      <c r="O280" s="41"/>
      <c r="P280" s="41"/>
      <c r="Q280" s="41"/>
      <c r="R280" s="41"/>
      <c r="S280" s="41"/>
      <c r="T280" s="41"/>
    </row>
    <row r="281" spans="1:20" s="16" customFormat="1" x14ac:dyDescent="0.25">
      <c r="A281" s="31" t="s">
        <v>15</v>
      </c>
      <c r="B281" s="16" t="s">
        <v>386</v>
      </c>
      <c r="L281" s="31"/>
      <c r="M281" s="41"/>
      <c r="N281" s="41"/>
      <c r="O281" s="41"/>
      <c r="P281" s="41"/>
      <c r="Q281" s="41"/>
      <c r="R281" s="41"/>
      <c r="S281" s="41"/>
      <c r="T281" s="41"/>
    </row>
    <row r="282" spans="1:20" s="16" customFormat="1" x14ac:dyDescent="0.25">
      <c r="A282" s="31" t="s">
        <v>15</v>
      </c>
      <c r="B282" s="16" t="s">
        <v>387</v>
      </c>
      <c r="L282" s="31"/>
      <c r="M282" s="41"/>
      <c r="N282" s="41"/>
      <c r="O282" s="41"/>
      <c r="P282" s="41"/>
      <c r="Q282" s="41"/>
      <c r="R282" s="41"/>
      <c r="S282" s="41"/>
      <c r="T282" s="41"/>
    </row>
    <row r="283" spans="1:20" s="16" customFormat="1" x14ac:dyDescent="0.25">
      <c r="A283" s="31" t="s">
        <v>15</v>
      </c>
      <c r="B283" s="16" t="s">
        <v>388</v>
      </c>
      <c r="L283" s="31"/>
      <c r="M283" s="41"/>
      <c r="N283" s="41"/>
      <c r="O283" s="41"/>
      <c r="P283" s="41"/>
      <c r="Q283" s="41"/>
      <c r="R283" s="41"/>
      <c r="S283" s="41"/>
      <c r="T283" s="41"/>
    </row>
    <row r="284" spans="1:20" s="16" customFormat="1" x14ac:dyDescent="0.25">
      <c r="A284" s="31" t="s">
        <v>15</v>
      </c>
      <c r="B284" s="16" t="s">
        <v>323</v>
      </c>
      <c r="L284" s="31"/>
      <c r="M284" s="41"/>
      <c r="N284" s="41"/>
      <c r="O284" s="41"/>
      <c r="P284" s="41"/>
      <c r="Q284" s="41"/>
      <c r="R284" s="41"/>
      <c r="S284" s="41"/>
      <c r="T284" s="41"/>
    </row>
    <row r="285" spans="1:20" s="16" customFormat="1" x14ac:dyDescent="0.25">
      <c r="A285" s="31"/>
      <c r="L285" s="31"/>
      <c r="M285" s="41"/>
      <c r="N285" s="41"/>
      <c r="O285" s="41"/>
      <c r="P285" s="41"/>
      <c r="Q285" s="41"/>
      <c r="R285" s="41"/>
      <c r="S285" s="41"/>
      <c r="T285" s="41"/>
    </row>
    <row r="286" spans="1:20" s="16" customFormat="1" x14ac:dyDescent="0.25">
      <c r="A286" s="113">
        <v>2.11</v>
      </c>
      <c r="B286" s="59" t="s">
        <v>389</v>
      </c>
      <c r="L286" s="31"/>
      <c r="M286" s="41"/>
      <c r="N286" s="41"/>
      <c r="O286" s="41"/>
      <c r="P286" s="41"/>
      <c r="Q286" s="41"/>
      <c r="R286" s="41"/>
      <c r="S286" s="41"/>
      <c r="T286" s="41"/>
    </row>
    <row r="287" spans="1:20" s="16" customFormat="1" x14ac:dyDescent="0.25">
      <c r="A287" s="31" t="s">
        <v>15</v>
      </c>
      <c r="B287" s="16" t="s">
        <v>390</v>
      </c>
      <c r="L287" s="31"/>
      <c r="M287" s="41"/>
      <c r="N287" s="41"/>
      <c r="O287" s="41"/>
      <c r="P287" s="41"/>
      <c r="Q287" s="41"/>
      <c r="R287" s="41"/>
      <c r="S287" s="41"/>
      <c r="T287" s="41"/>
    </row>
    <row r="288" spans="1:20" s="16" customFormat="1" x14ac:dyDescent="0.25">
      <c r="A288" s="31" t="s">
        <v>15</v>
      </c>
      <c r="B288" s="16" t="s">
        <v>391</v>
      </c>
      <c r="L288" s="31"/>
      <c r="M288" s="41"/>
      <c r="N288" s="41"/>
      <c r="O288" s="41"/>
      <c r="P288" s="41"/>
      <c r="Q288" s="41"/>
      <c r="R288" s="41"/>
      <c r="S288" s="41"/>
      <c r="T288" s="41"/>
    </row>
    <row r="289" spans="1:20" s="16" customFormat="1" x14ac:dyDescent="0.25">
      <c r="A289" s="31" t="s">
        <v>15</v>
      </c>
      <c r="B289" s="16" t="s">
        <v>392</v>
      </c>
      <c r="L289" s="31"/>
      <c r="M289" s="41"/>
      <c r="N289" s="41"/>
      <c r="O289" s="41"/>
      <c r="P289" s="41"/>
      <c r="Q289" s="41"/>
      <c r="R289" s="41"/>
      <c r="S289" s="41"/>
      <c r="T289" s="41"/>
    </row>
    <row r="290" spans="1:20" s="16" customFormat="1" x14ac:dyDescent="0.25">
      <c r="A290" s="31" t="s">
        <v>15</v>
      </c>
      <c r="B290" s="16" t="s">
        <v>393</v>
      </c>
      <c r="L290" s="31"/>
      <c r="M290" s="41"/>
      <c r="N290" s="41"/>
      <c r="O290" s="41"/>
      <c r="P290" s="41"/>
      <c r="Q290" s="41"/>
      <c r="R290" s="41"/>
      <c r="S290" s="41"/>
      <c r="T290" s="41"/>
    </row>
    <row r="291" spans="1:20" s="16" customFormat="1" x14ac:dyDescent="0.25">
      <c r="A291" s="31" t="s">
        <v>15</v>
      </c>
      <c r="B291" s="16" t="s">
        <v>394</v>
      </c>
      <c r="L291" s="31"/>
      <c r="M291" s="41"/>
      <c r="N291" s="41"/>
      <c r="O291" s="41"/>
      <c r="P291" s="41"/>
      <c r="Q291" s="41"/>
      <c r="R291" s="41"/>
      <c r="S291" s="41"/>
      <c r="T291" s="41"/>
    </row>
    <row r="292" spans="1:20" s="16" customFormat="1" x14ac:dyDescent="0.25">
      <c r="A292" s="31" t="s">
        <v>15</v>
      </c>
      <c r="B292" s="16" t="s">
        <v>395</v>
      </c>
      <c r="L292" s="31"/>
      <c r="M292" s="41"/>
      <c r="N292" s="41"/>
      <c r="O292" s="41"/>
      <c r="P292" s="41"/>
      <c r="Q292" s="41"/>
      <c r="R292" s="41"/>
      <c r="S292" s="41"/>
      <c r="T292" s="41"/>
    </row>
    <row r="293" spans="1:20" s="16" customFormat="1" x14ac:dyDescent="0.25">
      <c r="A293" s="31" t="s">
        <v>15</v>
      </c>
      <c r="B293" s="16" t="s">
        <v>396</v>
      </c>
      <c r="L293" s="31"/>
      <c r="M293" s="41"/>
      <c r="N293" s="41"/>
      <c r="O293" s="41"/>
      <c r="P293" s="41"/>
      <c r="Q293" s="41"/>
      <c r="R293" s="41"/>
      <c r="S293" s="41"/>
      <c r="T293" s="41"/>
    </row>
    <row r="294" spans="1:20" s="16" customFormat="1" x14ac:dyDescent="0.25">
      <c r="A294" s="31" t="s">
        <v>15</v>
      </c>
      <c r="B294" s="16" t="s">
        <v>397</v>
      </c>
      <c r="L294" s="31"/>
      <c r="M294" s="41"/>
      <c r="N294" s="41"/>
      <c r="O294" s="41"/>
      <c r="P294" s="41"/>
      <c r="Q294" s="41"/>
      <c r="R294" s="41"/>
      <c r="S294" s="41"/>
      <c r="T294" s="41"/>
    </row>
    <row r="295" spans="1:20" s="16" customFormat="1" x14ac:dyDescent="0.25">
      <c r="A295" s="31"/>
      <c r="L295" s="31"/>
      <c r="M295" s="41"/>
      <c r="N295" s="41"/>
      <c r="O295" s="41"/>
      <c r="P295" s="41"/>
      <c r="Q295" s="41"/>
      <c r="R295" s="41"/>
      <c r="S295" s="41"/>
      <c r="T295" s="41"/>
    </row>
    <row r="296" spans="1:20" s="16" customFormat="1" x14ac:dyDescent="0.25">
      <c r="A296" s="31"/>
      <c r="L296" s="31"/>
      <c r="M296" s="41"/>
      <c r="N296" s="41"/>
      <c r="O296" s="41"/>
      <c r="P296" s="41"/>
      <c r="Q296" s="41"/>
      <c r="R296" s="41"/>
      <c r="S296" s="41"/>
      <c r="T296" s="41"/>
    </row>
    <row r="297" spans="1:20" s="16" customFormat="1" x14ac:dyDescent="0.25">
      <c r="A297" s="31"/>
      <c r="L297" s="31"/>
      <c r="M297" s="41"/>
      <c r="N297" s="41"/>
      <c r="O297" s="41"/>
      <c r="P297" s="41"/>
      <c r="Q297" s="41"/>
      <c r="R297" s="41"/>
      <c r="S297" s="41"/>
      <c r="T297" s="41"/>
    </row>
    <row r="298" spans="1:20" s="16" customFormat="1" x14ac:dyDescent="0.25">
      <c r="A298" s="31"/>
      <c r="L298" s="31"/>
      <c r="M298" s="41"/>
      <c r="N298" s="41"/>
      <c r="O298" s="41"/>
      <c r="P298" s="41"/>
      <c r="Q298" s="41"/>
      <c r="R298" s="41"/>
      <c r="S298" s="41"/>
      <c r="T298" s="41"/>
    </row>
    <row r="299" spans="1:20" s="16" customFormat="1" x14ac:dyDescent="0.25">
      <c r="A299" s="31"/>
      <c r="L299" s="31"/>
      <c r="M299" s="41"/>
      <c r="N299" s="41"/>
      <c r="O299" s="41"/>
      <c r="P299" s="41"/>
      <c r="Q299" s="41"/>
      <c r="R299" s="41"/>
      <c r="S299" s="41"/>
      <c r="T299" s="41"/>
    </row>
    <row r="300" spans="1:20" s="16" customFormat="1" x14ac:dyDescent="0.25">
      <c r="A300" s="31"/>
      <c r="L300" s="31"/>
      <c r="M300" s="41"/>
      <c r="N300" s="41"/>
      <c r="O300" s="41"/>
      <c r="P300" s="41"/>
      <c r="Q300" s="41"/>
      <c r="R300" s="41"/>
      <c r="S300" s="41"/>
      <c r="T300" s="41"/>
    </row>
    <row r="301" spans="1:20" s="16" customFormat="1" x14ac:dyDescent="0.25">
      <c r="A301" s="31"/>
      <c r="L301" s="31"/>
      <c r="M301" s="41"/>
      <c r="N301" s="41"/>
      <c r="O301" s="41"/>
      <c r="P301" s="41"/>
      <c r="Q301" s="41"/>
      <c r="R301" s="41"/>
      <c r="S301" s="41"/>
      <c r="T301" s="41"/>
    </row>
    <row r="302" spans="1:20" s="16" customFormat="1" x14ac:dyDescent="0.25">
      <c r="A302" s="31"/>
      <c r="L302" s="31"/>
      <c r="M302" s="41"/>
      <c r="N302" s="41"/>
      <c r="O302" s="41"/>
      <c r="P302" s="41"/>
      <c r="Q302" s="41"/>
      <c r="R302" s="41"/>
      <c r="S302" s="41"/>
      <c r="T302" s="41"/>
    </row>
    <row r="303" spans="1:20" s="16" customFormat="1" x14ac:dyDescent="0.25">
      <c r="A303" s="31"/>
      <c r="L303" s="31"/>
      <c r="M303" s="41"/>
      <c r="N303" s="41"/>
      <c r="O303" s="41"/>
      <c r="P303" s="41"/>
      <c r="Q303" s="41"/>
      <c r="R303" s="41"/>
      <c r="S303" s="41"/>
      <c r="T303" s="41"/>
    </row>
    <row r="304" spans="1:20" s="16" customFormat="1" x14ac:dyDescent="0.25">
      <c r="A304" s="31"/>
      <c r="L304" s="31"/>
      <c r="M304" s="41"/>
      <c r="N304" s="41"/>
      <c r="O304" s="41"/>
      <c r="P304" s="41"/>
      <c r="Q304" s="41"/>
      <c r="R304" s="41"/>
      <c r="S304" s="41"/>
      <c r="T304" s="41"/>
    </row>
    <row r="305" spans="1:20" s="16" customFormat="1" x14ac:dyDescent="0.25">
      <c r="A305" s="31"/>
      <c r="L305" s="31"/>
      <c r="M305" s="41"/>
      <c r="N305" s="41"/>
      <c r="O305" s="41"/>
      <c r="P305" s="41"/>
      <c r="Q305" s="41"/>
      <c r="R305" s="41"/>
      <c r="S305" s="41"/>
      <c r="T305" s="41"/>
    </row>
    <row r="306" spans="1:20" s="16" customFormat="1" x14ac:dyDescent="0.25">
      <c r="A306" s="31"/>
      <c r="L306" s="31"/>
      <c r="M306" s="41"/>
      <c r="N306" s="41"/>
      <c r="O306" s="41"/>
      <c r="P306" s="41"/>
      <c r="Q306" s="41"/>
      <c r="R306" s="41"/>
      <c r="S306" s="41"/>
      <c r="T306" s="41"/>
    </row>
    <row r="307" spans="1:20" s="16" customFormat="1" x14ac:dyDescent="0.25">
      <c r="A307" s="31"/>
      <c r="L307" s="31"/>
      <c r="M307" s="41"/>
      <c r="N307" s="41"/>
      <c r="O307" s="41"/>
      <c r="P307" s="41"/>
      <c r="Q307" s="41"/>
      <c r="R307" s="41"/>
      <c r="S307" s="41"/>
      <c r="T307" s="41"/>
    </row>
    <row r="308" spans="1:20" s="16" customFormat="1" x14ac:dyDescent="0.25">
      <c r="A308" s="31"/>
      <c r="L308" s="31"/>
      <c r="M308" s="41"/>
      <c r="N308" s="41"/>
      <c r="O308" s="41"/>
      <c r="P308" s="41"/>
      <c r="Q308" s="41"/>
      <c r="R308" s="41"/>
      <c r="S308" s="41"/>
      <c r="T308" s="41"/>
    </row>
    <row r="309" spans="1:20" s="16" customFormat="1" x14ac:dyDescent="0.25">
      <c r="A309" s="31"/>
      <c r="L309" s="31"/>
      <c r="M309" s="41"/>
      <c r="N309" s="41"/>
      <c r="O309" s="41"/>
      <c r="P309" s="41"/>
      <c r="Q309" s="41"/>
      <c r="R309" s="41"/>
      <c r="S309" s="41"/>
      <c r="T309" s="41"/>
    </row>
    <row r="310" spans="1:20" s="16" customFormat="1" x14ac:dyDescent="0.25">
      <c r="A310" s="31"/>
      <c r="L310" s="31"/>
      <c r="M310" s="41"/>
      <c r="N310" s="41"/>
      <c r="O310" s="41"/>
      <c r="P310" s="41"/>
      <c r="Q310" s="41"/>
      <c r="R310" s="41"/>
      <c r="S310" s="41"/>
      <c r="T310" s="41"/>
    </row>
    <row r="311" spans="1:20" s="16" customFormat="1" x14ac:dyDescent="0.25">
      <c r="A311" s="31"/>
      <c r="L311" s="31"/>
      <c r="M311" s="41"/>
      <c r="N311" s="41"/>
      <c r="O311" s="41"/>
      <c r="P311" s="41"/>
      <c r="Q311" s="41"/>
      <c r="R311" s="41"/>
      <c r="S311" s="41"/>
      <c r="T311" s="41"/>
    </row>
    <row r="312" spans="1:20" s="16" customFormat="1" x14ac:dyDescent="0.25">
      <c r="A312" s="31"/>
      <c r="L312" s="31"/>
      <c r="M312" s="41"/>
      <c r="N312" s="41"/>
      <c r="O312" s="41"/>
      <c r="P312" s="41"/>
      <c r="Q312" s="41"/>
      <c r="R312" s="41"/>
      <c r="S312" s="41"/>
      <c r="T312" s="41"/>
    </row>
    <row r="313" spans="1:20" s="16" customFormat="1" x14ac:dyDescent="0.25">
      <c r="A313" s="31"/>
      <c r="L313" s="31"/>
      <c r="M313" s="41"/>
      <c r="N313" s="41"/>
      <c r="O313" s="41"/>
      <c r="P313" s="41"/>
      <c r="Q313" s="41"/>
      <c r="R313" s="41"/>
      <c r="S313" s="41"/>
      <c r="T313" s="41"/>
    </row>
    <row r="314" spans="1:20" s="16" customFormat="1" x14ac:dyDescent="0.25">
      <c r="A314" s="31"/>
      <c r="L314" s="31"/>
      <c r="M314" s="41"/>
      <c r="N314" s="41"/>
      <c r="O314" s="41"/>
      <c r="P314" s="41"/>
      <c r="Q314" s="41"/>
      <c r="R314" s="41"/>
      <c r="S314" s="41"/>
      <c r="T314" s="41"/>
    </row>
    <row r="315" spans="1:20" s="16" customFormat="1" x14ac:dyDescent="0.25">
      <c r="A315" s="113">
        <v>2.12</v>
      </c>
      <c r="B315" s="59" t="s">
        <v>398</v>
      </c>
      <c r="L315" s="31"/>
      <c r="M315" s="41"/>
      <c r="N315" s="41"/>
      <c r="O315" s="41"/>
      <c r="P315" s="41"/>
      <c r="Q315" s="41"/>
      <c r="R315" s="41"/>
      <c r="S315" s="41"/>
      <c r="T315" s="41"/>
    </row>
    <row r="316" spans="1:20" s="16" customFormat="1" x14ac:dyDescent="0.25">
      <c r="A316" s="31" t="s">
        <v>15</v>
      </c>
      <c r="B316" s="16" t="s">
        <v>399</v>
      </c>
      <c r="L316" s="31"/>
      <c r="M316" s="41"/>
      <c r="N316" s="41"/>
      <c r="O316" s="41"/>
      <c r="P316" s="41"/>
      <c r="Q316" s="41"/>
      <c r="R316" s="41"/>
      <c r="S316" s="41"/>
      <c r="T316" s="41"/>
    </row>
    <row r="317" spans="1:20" s="16" customFormat="1" x14ac:dyDescent="0.25">
      <c r="A317" s="31" t="s">
        <v>15</v>
      </c>
      <c r="B317" s="16" t="s">
        <v>400</v>
      </c>
      <c r="L317" s="31"/>
      <c r="M317" s="41"/>
      <c r="N317" s="41"/>
      <c r="O317" s="41"/>
      <c r="P317" s="41"/>
      <c r="Q317" s="41"/>
      <c r="R317" s="41"/>
      <c r="S317" s="41"/>
      <c r="T317" s="41"/>
    </row>
    <row r="318" spans="1:20" s="16" customFormat="1" x14ac:dyDescent="0.25">
      <c r="A318" s="31" t="s">
        <v>15</v>
      </c>
      <c r="B318" s="16" t="s">
        <v>401</v>
      </c>
      <c r="L318" s="31"/>
      <c r="M318" s="41"/>
      <c r="N318" s="41"/>
      <c r="O318" s="41"/>
      <c r="P318" s="41"/>
      <c r="Q318" s="41"/>
      <c r="R318" s="41"/>
      <c r="S318" s="41"/>
      <c r="T318" s="41"/>
    </row>
    <row r="319" spans="1:20" s="16" customFormat="1" x14ac:dyDescent="0.25">
      <c r="A319" s="31" t="s">
        <v>15</v>
      </c>
      <c r="B319" s="16" t="s">
        <v>402</v>
      </c>
      <c r="L319" s="31" t="str">
        <f t="shared" si="2"/>
        <v>•</v>
      </c>
      <c r="M319" s="119" t="s">
        <v>251</v>
      </c>
      <c r="N319" s="119"/>
      <c r="O319" s="119"/>
      <c r="P319" s="119"/>
      <c r="Q319" s="119"/>
      <c r="R319" s="119"/>
      <c r="S319" s="119"/>
      <c r="T319" s="119"/>
    </row>
    <row r="320" spans="1:20" s="16" customFormat="1" x14ac:dyDescent="0.25">
      <c r="A320" s="31" t="s">
        <v>15</v>
      </c>
      <c r="B320" s="16" t="s">
        <v>403</v>
      </c>
      <c r="L320" s="31" t="str">
        <f t="shared" si="2"/>
        <v>•</v>
      </c>
      <c r="M320" s="41" t="s">
        <v>252</v>
      </c>
      <c r="N320" s="41"/>
      <c r="O320" s="41"/>
      <c r="P320" s="41"/>
      <c r="Q320" s="41"/>
      <c r="R320" s="41"/>
      <c r="S320" s="41"/>
      <c r="T320" s="41"/>
    </row>
    <row r="321" spans="1:20" s="16" customFormat="1" x14ac:dyDescent="0.25">
      <c r="A321" s="31" t="s">
        <v>15</v>
      </c>
      <c r="B321" s="16" t="s">
        <v>404</v>
      </c>
      <c r="L321" s="31"/>
      <c r="M321" s="41"/>
      <c r="N321" s="41"/>
      <c r="O321" s="41"/>
      <c r="P321" s="41"/>
      <c r="Q321" s="41"/>
      <c r="R321" s="41"/>
      <c r="S321" s="41"/>
      <c r="T321" s="41"/>
    </row>
    <row r="322" spans="1:20" s="16" customFormat="1" x14ac:dyDescent="0.25">
      <c r="A322" s="31"/>
      <c r="B322" s="16" t="s">
        <v>405</v>
      </c>
      <c r="L322" s="31" t="str">
        <f t="shared" si="2"/>
        <v>•</v>
      </c>
      <c r="M322" s="41" t="s">
        <v>253</v>
      </c>
      <c r="N322" s="41"/>
      <c r="O322" s="41"/>
      <c r="P322" s="41"/>
      <c r="Q322" s="41"/>
      <c r="R322" s="41"/>
      <c r="S322" s="41"/>
      <c r="T322" s="41"/>
    </row>
    <row r="323" spans="1:20" s="16" customFormat="1" x14ac:dyDescent="0.25">
      <c r="A323" s="31"/>
      <c r="L323" s="31" t="str">
        <f t="shared" si="2"/>
        <v>•</v>
      </c>
      <c r="M323" s="120" t="s">
        <v>278</v>
      </c>
      <c r="N323" s="120"/>
      <c r="O323" s="120"/>
      <c r="P323" s="120"/>
      <c r="Q323" s="120"/>
      <c r="R323" s="120"/>
      <c r="S323" s="120"/>
      <c r="T323" s="120"/>
    </row>
    <row r="324" spans="1:20" s="16" customFormat="1" x14ac:dyDescent="0.25">
      <c r="A324" s="113">
        <v>2.13</v>
      </c>
      <c r="B324" s="59" t="s">
        <v>406</v>
      </c>
      <c r="L324" s="31"/>
      <c r="M324" s="71"/>
      <c r="N324" s="71"/>
      <c r="O324" s="71"/>
      <c r="P324" s="71"/>
      <c r="Q324" s="71"/>
      <c r="R324" s="71"/>
      <c r="S324" s="71"/>
      <c r="T324" s="71"/>
    </row>
    <row r="325" spans="1:20" s="16" customFormat="1" x14ac:dyDescent="0.25">
      <c r="A325" s="31" t="s">
        <v>15</v>
      </c>
      <c r="B325" s="16" t="s">
        <v>407</v>
      </c>
      <c r="L325" s="31"/>
      <c r="M325" s="71"/>
      <c r="N325" s="71"/>
      <c r="O325" s="71"/>
      <c r="P325" s="71"/>
      <c r="Q325" s="71"/>
      <c r="R325" s="71"/>
      <c r="S325" s="71"/>
      <c r="T325" s="71"/>
    </row>
    <row r="326" spans="1:20" s="16" customFormat="1" x14ac:dyDescent="0.25">
      <c r="A326" s="31" t="s">
        <v>15</v>
      </c>
      <c r="B326" s="16" t="s">
        <v>408</v>
      </c>
      <c r="L326" s="31"/>
      <c r="M326" s="71"/>
      <c r="N326" s="71"/>
      <c r="O326" s="71"/>
      <c r="P326" s="71"/>
      <c r="Q326" s="71"/>
      <c r="R326" s="71"/>
      <c r="S326" s="71"/>
      <c r="T326" s="71"/>
    </row>
    <row r="327" spans="1:20" s="16" customFormat="1" x14ac:dyDescent="0.25">
      <c r="A327" s="31" t="s">
        <v>15</v>
      </c>
      <c r="B327" s="16" t="s">
        <v>409</v>
      </c>
      <c r="L327" s="31" t="str">
        <f t="shared" si="2"/>
        <v>•</v>
      </c>
      <c r="M327" s="119" t="s">
        <v>254</v>
      </c>
      <c r="N327" s="119"/>
      <c r="O327" s="119"/>
      <c r="P327" s="119"/>
      <c r="Q327" s="119"/>
      <c r="R327" s="119"/>
      <c r="S327" s="119"/>
      <c r="T327" s="119"/>
    </row>
    <row r="328" spans="1:20" s="16" customFormat="1" x14ac:dyDescent="0.25">
      <c r="A328" s="31" t="s">
        <v>15</v>
      </c>
      <c r="B328" s="16" t="s">
        <v>410</v>
      </c>
      <c r="L328" s="31"/>
      <c r="M328" s="41"/>
      <c r="N328" s="41"/>
      <c r="O328" s="41"/>
      <c r="P328" s="41"/>
      <c r="Q328" s="41"/>
      <c r="R328" s="41"/>
      <c r="S328" s="41"/>
      <c r="T328" s="41"/>
    </row>
    <row r="329" spans="1:20" s="16" customFormat="1" x14ac:dyDescent="0.25">
      <c r="A329" s="31" t="s">
        <v>15</v>
      </c>
      <c r="B329" s="16" t="s">
        <v>372</v>
      </c>
      <c r="L329" s="31" t="str">
        <f t="shared" si="2"/>
        <v>•</v>
      </c>
      <c r="M329" s="119" t="s">
        <v>255</v>
      </c>
      <c r="N329" s="119"/>
      <c r="O329" s="119"/>
      <c r="P329" s="119"/>
      <c r="Q329" s="119"/>
      <c r="R329" s="119"/>
      <c r="S329" s="119"/>
      <c r="T329" s="119"/>
    </row>
    <row r="330" spans="1:20" s="16" customFormat="1" x14ac:dyDescent="0.25">
      <c r="A330" s="31"/>
      <c r="L330" s="31"/>
      <c r="M330" s="119"/>
      <c r="N330" s="119"/>
      <c r="O330" s="119"/>
      <c r="P330" s="119"/>
      <c r="Q330" s="119"/>
      <c r="R330" s="119"/>
      <c r="S330" s="119"/>
      <c r="T330" s="119"/>
    </row>
    <row r="331" spans="1:20" s="16" customFormat="1" x14ac:dyDescent="0.25">
      <c r="A331" s="31"/>
      <c r="L331" s="88"/>
      <c r="M331" s="104"/>
      <c r="N331" s="42"/>
      <c r="Q331" s="31"/>
    </row>
    <row r="332" spans="1:20" s="16" customFormat="1" x14ac:dyDescent="0.25">
      <c r="A332" s="31"/>
      <c r="L332" s="88"/>
      <c r="M332" s="104"/>
      <c r="O332" s="42"/>
      <c r="P332" s="42"/>
    </row>
    <row r="333" spans="1:20" s="16" customFormat="1" x14ac:dyDescent="0.25">
      <c r="A333" s="31"/>
      <c r="L333" s="88" t="s">
        <v>15</v>
      </c>
      <c r="M333" s="104" t="s">
        <v>276</v>
      </c>
      <c r="O333" s="42"/>
      <c r="P333" s="42"/>
    </row>
    <row r="334" spans="1:20" s="16" customFormat="1" x14ac:dyDescent="0.25">
      <c r="A334" s="31" t="str">
        <f t="shared" ref="A334" si="3">IF(B334&lt;&gt;"","•","")</f>
        <v/>
      </c>
      <c r="L334" s="31"/>
    </row>
    <row r="335" spans="1:20" x14ac:dyDescent="0.25">
      <c r="A335" s="1"/>
      <c r="L335" s="1"/>
      <c r="M335" s="86"/>
    </row>
    <row r="336" spans="1:20" ht="16.5" thickBot="1" x14ac:dyDescent="0.3">
      <c r="A336" s="110"/>
      <c r="B336" s="112"/>
      <c r="C336" s="112"/>
      <c r="D336" s="112"/>
      <c r="E336" s="112"/>
      <c r="F336" s="112"/>
      <c r="G336" s="112"/>
      <c r="H336" s="112"/>
      <c r="I336" s="112"/>
      <c r="L336" s="96" t="s">
        <v>237</v>
      </c>
      <c r="M336" s="86"/>
    </row>
    <row r="337" spans="1:24" x14ac:dyDescent="0.25">
      <c r="A337" s="110"/>
      <c r="C337" s="112"/>
      <c r="D337" s="112"/>
      <c r="E337" s="112"/>
      <c r="F337" s="112"/>
      <c r="G337" s="112"/>
      <c r="H337" s="112"/>
      <c r="I337" s="112"/>
      <c r="L337" s="95" t="s">
        <v>227</v>
      </c>
      <c r="M337" s="80" t="s">
        <v>238</v>
      </c>
      <c r="N337" s="89"/>
      <c r="O337" s="90"/>
    </row>
    <row r="338" spans="1:24" x14ac:dyDescent="0.25">
      <c r="A338" s="110"/>
      <c r="B338" s="112"/>
      <c r="C338" s="112"/>
      <c r="D338" s="112"/>
      <c r="E338" s="112"/>
      <c r="F338" s="112"/>
      <c r="G338" s="112"/>
      <c r="H338" s="112"/>
      <c r="I338" s="112"/>
      <c r="J338" s="29"/>
      <c r="K338" s="16"/>
      <c r="L338" s="88"/>
      <c r="M338" s="16" t="s">
        <v>273</v>
      </c>
      <c r="O338" s="69"/>
      <c r="R338" s="1"/>
      <c r="S338" s="1"/>
      <c r="T338" s="1"/>
      <c r="U338" s="1"/>
      <c r="V338" s="1"/>
      <c r="W338" s="1"/>
      <c r="X338" s="1"/>
    </row>
    <row r="339" spans="1:24" x14ac:dyDescent="0.25">
      <c r="A339" s="110"/>
      <c r="B339" s="112"/>
      <c r="C339" s="112"/>
      <c r="D339" s="112"/>
      <c r="E339" s="112"/>
      <c r="F339" s="112"/>
      <c r="G339" s="112"/>
      <c r="H339" s="112"/>
      <c r="I339" s="112"/>
      <c r="J339" s="29"/>
      <c r="K339" s="16"/>
      <c r="L339" s="88"/>
      <c r="M339" s="91" t="s">
        <v>257</v>
      </c>
      <c r="O339" s="69"/>
      <c r="R339" s="1"/>
      <c r="S339" s="1"/>
      <c r="T339" s="1"/>
      <c r="U339" s="1"/>
      <c r="V339" s="1"/>
      <c r="W339" s="1"/>
      <c r="X339" s="1"/>
    </row>
    <row r="340" spans="1:24" x14ac:dyDescent="0.25">
      <c r="A340" s="110"/>
      <c r="B340" s="112"/>
      <c r="C340" s="112"/>
      <c r="D340" s="112"/>
      <c r="E340" s="112"/>
      <c r="F340" s="112"/>
      <c r="G340" s="112"/>
      <c r="H340" s="112"/>
      <c r="I340" s="112"/>
      <c r="J340" s="29"/>
      <c r="K340" s="16"/>
      <c r="L340" s="88"/>
      <c r="M340" s="91"/>
      <c r="O340" s="69"/>
      <c r="R340" s="1"/>
      <c r="S340" s="1"/>
      <c r="T340" s="1"/>
      <c r="U340" s="1"/>
      <c r="V340" s="1"/>
      <c r="W340" s="1"/>
      <c r="X340" s="1"/>
    </row>
    <row r="341" spans="1:24" x14ac:dyDescent="0.25">
      <c r="A341" s="110"/>
      <c r="B341" s="112"/>
      <c r="C341" s="112"/>
      <c r="D341" s="112"/>
      <c r="E341" s="112"/>
      <c r="F341" s="112"/>
      <c r="G341" s="112"/>
      <c r="H341" s="112"/>
      <c r="I341" s="112"/>
      <c r="J341" s="29"/>
      <c r="K341" s="16"/>
      <c r="L341" s="88"/>
      <c r="M341" s="91"/>
      <c r="O341" s="69"/>
      <c r="R341" s="1"/>
      <c r="S341" s="1"/>
      <c r="T341" s="1"/>
      <c r="U341" s="1"/>
      <c r="V341" s="1"/>
      <c r="W341" s="1"/>
      <c r="X341" s="1"/>
    </row>
    <row r="342" spans="1:24" x14ac:dyDescent="0.25">
      <c r="A342" s="110"/>
      <c r="B342" s="112"/>
      <c r="C342" s="112"/>
      <c r="D342" s="112"/>
      <c r="E342" s="112"/>
      <c r="F342" s="112"/>
      <c r="G342" s="112"/>
      <c r="H342" s="112"/>
      <c r="I342" s="112"/>
      <c r="L342" s="102" t="s">
        <v>258</v>
      </c>
      <c r="M342" s="92" t="s">
        <v>238</v>
      </c>
      <c r="N342" s="79"/>
      <c r="O342" s="93"/>
      <c r="S342" s="1"/>
      <c r="T342" s="1"/>
      <c r="U342" s="1"/>
      <c r="V342" s="1"/>
      <c r="W342" s="1"/>
      <c r="X342" s="1"/>
    </row>
    <row r="343" spans="1:24" x14ac:dyDescent="0.25">
      <c r="A343" s="110"/>
      <c r="B343" s="112"/>
      <c r="C343" s="112"/>
      <c r="D343" s="112"/>
      <c r="E343" s="112"/>
      <c r="F343" s="112"/>
      <c r="G343" s="112"/>
      <c r="H343" s="112"/>
      <c r="I343" s="112"/>
      <c r="L343" s="94"/>
      <c r="M343" s="91" t="s">
        <v>239</v>
      </c>
      <c r="O343" s="69"/>
      <c r="S343" s="1"/>
      <c r="T343" s="1"/>
      <c r="U343" s="1"/>
      <c r="V343" s="1"/>
      <c r="W343" s="1"/>
      <c r="X343" s="1"/>
    </row>
    <row r="344" spans="1:24" x14ac:dyDescent="0.25">
      <c r="A344" s="110"/>
      <c r="B344" s="112"/>
      <c r="C344" s="112"/>
      <c r="D344" s="112"/>
      <c r="E344" s="112"/>
      <c r="F344" s="112"/>
      <c r="G344" s="112"/>
      <c r="H344" s="112"/>
      <c r="I344" s="112"/>
      <c r="L344" s="94"/>
      <c r="M344" s="25" t="s">
        <v>259</v>
      </c>
      <c r="O344" s="69"/>
      <c r="S344" s="1"/>
      <c r="T344" s="1"/>
      <c r="U344" s="1"/>
      <c r="V344" s="1"/>
      <c r="W344" s="1"/>
      <c r="X344" s="1"/>
    </row>
    <row r="345" spans="1:24" x14ac:dyDescent="0.25">
      <c r="A345" s="110"/>
      <c r="B345" s="112"/>
      <c r="C345" s="112"/>
      <c r="D345" s="112"/>
      <c r="E345" s="112"/>
      <c r="F345" s="112"/>
      <c r="G345" s="112"/>
      <c r="H345" s="112"/>
      <c r="I345" s="112"/>
      <c r="L345" s="94"/>
      <c r="M345" s="25" t="s">
        <v>260</v>
      </c>
      <c r="O345" s="69"/>
      <c r="S345" s="1"/>
      <c r="T345" s="1"/>
      <c r="U345" s="1"/>
      <c r="V345" s="1"/>
      <c r="W345" s="1"/>
      <c r="X345" s="1"/>
    </row>
    <row r="346" spans="1:24" x14ac:dyDescent="0.25">
      <c r="A346" s="110"/>
      <c r="B346" s="112"/>
      <c r="C346" s="112"/>
      <c r="D346" s="112"/>
      <c r="E346" s="112"/>
      <c r="F346" s="112"/>
      <c r="G346" s="112"/>
      <c r="H346" s="112"/>
      <c r="I346" s="112"/>
      <c r="L346" s="94"/>
      <c r="M346" s="25" t="s">
        <v>276</v>
      </c>
      <c r="O346" s="69"/>
      <c r="S346" s="1"/>
      <c r="T346" s="1"/>
      <c r="U346" s="1"/>
      <c r="V346" s="1"/>
      <c r="W346" s="1"/>
      <c r="X346" s="1"/>
    </row>
    <row r="347" spans="1:24" x14ac:dyDescent="0.25">
      <c r="A347" s="110"/>
      <c r="B347" s="112"/>
      <c r="C347" s="112"/>
      <c r="D347" s="112"/>
      <c r="E347" s="112"/>
      <c r="F347" s="112"/>
      <c r="G347" s="112"/>
      <c r="H347" s="112"/>
      <c r="I347" s="112"/>
      <c r="L347" s="94"/>
      <c r="M347" s="25"/>
      <c r="O347" s="69"/>
      <c r="S347" s="1"/>
      <c r="T347" s="1"/>
      <c r="U347" s="1"/>
      <c r="V347" s="1"/>
      <c r="W347" s="1"/>
      <c r="X347" s="1"/>
    </row>
    <row r="348" spans="1:24" x14ac:dyDescent="0.25">
      <c r="A348" s="110"/>
      <c r="B348" s="112"/>
      <c r="C348" s="112"/>
      <c r="D348" s="112"/>
      <c r="E348" s="112"/>
      <c r="F348" s="112"/>
      <c r="G348" s="112"/>
      <c r="H348" s="112"/>
      <c r="I348" s="112"/>
      <c r="L348" s="98"/>
      <c r="M348" s="101"/>
      <c r="N348" s="6"/>
      <c r="O348" s="99"/>
      <c r="S348" s="1"/>
      <c r="T348" s="1"/>
      <c r="U348" s="1"/>
      <c r="V348" s="1"/>
      <c r="W348" s="1"/>
      <c r="X348" s="1"/>
    </row>
    <row r="349" spans="1:24" x14ac:dyDescent="0.25">
      <c r="A349" s="110"/>
      <c r="B349" s="112"/>
      <c r="C349" s="112"/>
      <c r="D349" s="112"/>
      <c r="E349" s="112"/>
      <c r="F349" s="112"/>
      <c r="G349" s="112"/>
      <c r="H349" s="112"/>
      <c r="I349" s="112"/>
      <c r="L349" s="88" t="s">
        <v>256</v>
      </c>
      <c r="M349" s="25" t="s">
        <v>261</v>
      </c>
      <c r="O349" s="69"/>
      <c r="S349" s="1"/>
      <c r="T349" s="1"/>
      <c r="U349" s="1"/>
      <c r="V349" s="1"/>
      <c r="W349" s="1"/>
      <c r="X349" s="1"/>
    </row>
    <row r="350" spans="1:24" x14ac:dyDescent="0.25">
      <c r="A350" s="110"/>
      <c r="B350" s="112"/>
      <c r="C350" s="112"/>
      <c r="D350" s="112"/>
      <c r="E350" s="112"/>
      <c r="F350" s="112"/>
      <c r="G350" s="112"/>
      <c r="H350" s="112"/>
      <c r="I350" s="112"/>
      <c r="L350" s="68"/>
      <c r="M350" t="s">
        <v>262</v>
      </c>
      <c r="O350" s="69"/>
      <c r="T350" s="1"/>
    </row>
    <row r="351" spans="1:24" x14ac:dyDescent="0.25">
      <c r="A351" s="110"/>
      <c r="B351" s="112"/>
      <c r="C351" s="112"/>
      <c r="D351" s="112"/>
      <c r="E351" s="112"/>
      <c r="F351" s="112"/>
      <c r="G351" s="112"/>
      <c r="H351" s="112"/>
      <c r="I351" s="112"/>
      <c r="L351" s="68"/>
      <c r="M351" t="s">
        <v>263</v>
      </c>
      <c r="O351" s="69"/>
      <c r="T351" s="1"/>
    </row>
    <row r="352" spans="1:24" x14ac:dyDescent="0.25">
      <c r="A352" s="110"/>
      <c r="B352" s="112"/>
      <c r="C352" s="112"/>
      <c r="D352" s="112"/>
      <c r="E352" s="112"/>
      <c r="F352" s="112"/>
      <c r="G352" s="112"/>
      <c r="H352" s="112"/>
      <c r="I352" s="112"/>
      <c r="L352" s="68"/>
      <c r="O352" s="69"/>
      <c r="T352" s="1"/>
    </row>
    <row r="353" spans="1:20" ht="15.75" thickBot="1" x14ac:dyDescent="0.3">
      <c r="A353" s="110"/>
      <c r="B353" s="112"/>
      <c r="C353" s="112"/>
      <c r="D353" s="112"/>
      <c r="E353" s="112"/>
      <c r="F353" s="112"/>
      <c r="G353" s="112"/>
      <c r="H353" s="112"/>
      <c r="I353" s="112"/>
      <c r="L353" s="103"/>
      <c r="M353" s="81"/>
      <c r="N353" s="21"/>
      <c r="O353" s="70"/>
      <c r="T353" s="1"/>
    </row>
    <row r="354" spans="1:20" x14ac:dyDescent="0.25">
      <c r="A354" s="110"/>
      <c r="B354" s="112"/>
      <c r="C354" s="112"/>
      <c r="D354" s="112"/>
      <c r="E354" s="112"/>
      <c r="F354" s="112"/>
      <c r="G354" s="112"/>
      <c r="H354" s="112"/>
      <c r="I354" s="112"/>
      <c r="L354" s="31"/>
      <c r="M354" s="16"/>
    </row>
    <row r="355" spans="1:20" s="16" customFormat="1" x14ac:dyDescent="0.25">
      <c r="A355" s="110"/>
      <c r="B355" s="112"/>
      <c r="C355" s="112"/>
      <c r="D355" s="112"/>
      <c r="E355" s="112"/>
      <c r="F355" s="112"/>
      <c r="G355" s="112"/>
      <c r="H355" s="112"/>
      <c r="I355" s="112"/>
    </row>
    <row r="356" spans="1:20" s="16" customFormat="1" ht="15.75" customHeight="1" thickBot="1" x14ac:dyDescent="0.3">
      <c r="A356" s="31"/>
      <c r="L356" s="59" t="s">
        <v>134</v>
      </c>
    </row>
    <row r="357" spans="1:20" s="16" customFormat="1" x14ac:dyDescent="0.25">
      <c r="A357" s="31" t="str">
        <f t="shared" ref="A357:A360" si="4">IF(B357&lt;&gt;"","•","")</f>
        <v/>
      </c>
      <c r="L357" s="97" t="s">
        <v>15</v>
      </c>
      <c r="M357" s="80" t="s">
        <v>264</v>
      </c>
      <c r="N357" s="80"/>
      <c r="O357" s="87"/>
    </row>
    <row r="358" spans="1:20" s="16" customFormat="1" x14ac:dyDescent="0.25">
      <c r="A358" s="31" t="str">
        <f t="shared" si="4"/>
        <v/>
      </c>
      <c r="L358" s="88" t="s">
        <v>15</v>
      </c>
      <c r="M358" s="16" t="s">
        <v>265</v>
      </c>
      <c r="O358" s="76"/>
    </row>
    <row r="359" spans="1:20" s="16" customFormat="1" x14ac:dyDescent="0.25">
      <c r="A359" s="31" t="str">
        <f t="shared" si="4"/>
        <v/>
      </c>
      <c r="L359" s="88" t="s">
        <v>15</v>
      </c>
      <c r="M359" s="16" t="s">
        <v>266</v>
      </c>
      <c r="O359" s="76"/>
    </row>
    <row r="360" spans="1:20" s="16" customFormat="1" x14ac:dyDescent="0.25">
      <c r="A360" s="31" t="str">
        <f t="shared" si="4"/>
        <v/>
      </c>
      <c r="L360" s="88" t="s">
        <v>15</v>
      </c>
      <c r="M360" s="16" t="s">
        <v>267</v>
      </c>
      <c r="O360" s="76"/>
    </row>
    <row r="361" spans="1:20" s="16" customFormat="1" ht="15" customHeight="1" x14ac:dyDescent="0.25">
      <c r="A361" s="60" t="s">
        <v>135</v>
      </c>
      <c r="B361" s="59" t="s">
        <v>210</v>
      </c>
      <c r="D361" s="42"/>
      <c r="E361" s="42"/>
      <c r="F361" s="42"/>
      <c r="G361" s="42"/>
      <c r="H361" s="42"/>
      <c r="I361" s="58"/>
      <c r="K361" s="59"/>
      <c r="L361"/>
      <c r="N361" s="42"/>
      <c r="O361" s="42"/>
      <c r="P361" s="42"/>
    </row>
    <row r="362" spans="1:20" s="16" customFormat="1" ht="15" customHeight="1" x14ac:dyDescent="0.25">
      <c r="A362" s="65" t="s">
        <v>211</v>
      </c>
      <c r="B362" s="59" t="s">
        <v>223</v>
      </c>
      <c r="D362" s="42"/>
      <c r="E362" s="42"/>
      <c r="F362" s="42"/>
      <c r="G362" s="42"/>
      <c r="H362" s="42"/>
      <c r="I362" s="58"/>
      <c r="K362" s="59"/>
      <c r="N362" s="42"/>
      <c r="O362" s="42"/>
      <c r="P362" s="42"/>
    </row>
    <row r="363" spans="1:20" s="16" customFormat="1" ht="15" customHeight="1" x14ac:dyDescent="0.25">
      <c r="A363" s="60"/>
      <c r="B363" s="120" t="s">
        <v>277</v>
      </c>
      <c r="C363" s="120"/>
      <c r="D363" s="120"/>
      <c r="E363" s="120"/>
      <c r="F363" s="120"/>
      <c r="G363" s="120"/>
      <c r="H363" s="120"/>
      <c r="I363" s="120"/>
      <c r="K363" s="59"/>
      <c r="N363" s="42"/>
      <c r="O363" s="42"/>
      <c r="P363" s="42"/>
    </row>
    <row r="364" spans="1:20" s="16" customFormat="1" ht="15" customHeight="1" x14ac:dyDescent="0.25">
      <c r="A364" s="60"/>
      <c r="B364" s="120"/>
      <c r="C364" s="120"/>
      <c r="D364" s="120"/>
      <c r="E364" s="120"/>
      <c r="F364" s="120"/>
      <c r="G364" s="120"/>
      <c r="H364" s="120"/>
      <c r="I364" s="120"/>
      <c r="K364" s="59"/>
      <c r="M364" s="42"/>
      <c r="N364" s="42"/>
      <c r="O364" s="42"/>
      <c r="P364" s="42"/>
    </row>
    <row r="365" spans="1:20" s="16" customFormat="1" ht="15" customHeight="1" x14ac:dyDescent="0.25">
      <c r="A365" s="60"/>
      <c r="B365" s="120"/>
      <c r="C365" s="120"/>
      <c r="D365" s="120"/>
      <c r="E365" s="120"/>
      <c r="F365" s="120"/>
      <c r="G365" s="120"/>
      <c r="H365" s="120"/>
      <c r="I365" s="120"/>
      <c r="K365" s="59"/>
      <c r="M365" s="42"/>
      <c r="N365" s="42"/>
      <c r="O365" s="42"/>
      <c r="P365" s="42"/>
    </row>
    <row r="366" spans="1:20" s="16" customFormat="1" ht="15" customHeight="1" x14ac:dyDescent="0.25">
      <c r="A366" s="60"/>
      <c r="B366" s="120"/>
      <c r="C366" s="120"/>
      <c r="D366" s="120"/>
      <c r="E366" s="120"/>
      <c r="F366" s="120"/>
      <c r="G366" s="120"/>
      <c r="H366" s="120"/>
      <c r="I366" s="120"/>
      <c r="K366" s="59"/>
      <c r="M366" s="42"/>
      <c r="N366" s="42"/>
      <c r="O366" s="42"/>
      <c r="P366" s="42"/>
    </row>
    <row r="367" spans="1:20" s="16" customFormat="1" ht="10.15" customHeight="1" x14ac:dyDescent="0.25">
      <c r="A367" s="60"/>
      <c r="B367" s="59"/>
      <c r="D367" s="42"/>
      <c r="E367" s="42"/>
      <c r="F367" s="42"/>
      <c r="G367" s="42"/>
      <c r="H367" s="42"/>
      <c r="I367" s="58"/>
      <c r="K367" s="59"/>
      <c r="M367" s="42"/>
      <c r="N367" s="42"/>
      <c r="O367" s="42"/>
      <c r="P367" s="42"/>
    </row>
    <row r="368" spans="1:20" s="16" customFormat="1" ht="15" customHeight="1" x14ac:dyDescent="0.25">
      <c r="A368" s="59">
        <v>3.2</v>
      </c>
      <c r="B368" s="59" t="s">
        <v>225</v>
      </c>
      <c r="D368" s="42"/>
      <c r="E368" s="42"/>
      <c r="F368" s="42"/>
      <c r="G368" s="42"/>
      <c r="H368" s="42"/>
      <c r="I368" s="58"/>
      <c r="K368" s="59"/>
      <c r="M368" s="42"/>
      <c r="N368" s="42"/>
      <c r="O368" s="42"/>
      <c r="P368" s="42"/>
    </row>
    <row r="369" spans="1:25" s="16" customFormat="1" ht="13.15" customHeight="1" x14ac:dyDescent="0.25">
      <c r="A369" s="60"/>
      <c r="B369" s="120" t="s">
        <v>220</v>
      </c>
      <c r="C369" s="120"/>
      <c r="D369" s="120"/>
      <c r="E369" s="120"/>
      <c r="F369" s="120"/>
      <c r="G369" s="120"/>
      <c r="H369" s="120"/>
      <c r="I369" s="120"/>
      <c r="K369" s="59"/>
      <c r="M369" s="42"/>
      <c r="N369" s="42"/>
      <c r="O369" s="42"/>
      <c r="P369" s="42"/>
    </row>
    <row r="370" spans="1:25" s="16" customFormat="1" ht="15" customHeight="1" x14ac:dyDescent="0.25">
      <c r="A370" s="60"/>
      <c r="B370" s="120"/>
      <c r="C370" s="120"/>
      <c r="D370" s="120"/>
      <c r="E370" s="120"/>
      <c r="F370" s="120"/>
      <c r="G370" s="120"/>
      <c r="H370" s="120"/>
      <c r="I370" s="120"/>
      <c r="K370" s="59" t="s">
        <v>217</v>
      </c>
      <c r="M370" s="42"/>
      <c r="N370" s="42"/>
      <c r="O370" s="42"/>
      <c r="P370" s="42"/>
      <c r="Q370" s="59"/>
    </row>
    <row r="371" spans="1:25" s="16" customFormat="1" ht="15" customHeight="1" x14ac:dyDescent="0.25">
      <c r="A371" s="33" t="s">
        <v>15</v>
      </c>
      <c r="B371" s="25" t="s">
        <v>215</v>
      </c>
      <c r="D371" s="42"/>
      <c r="E371" s="42"/>
      <c r="F371" s="42"/>
      <c r="G371" s="42"/>
      <c r="H371" s="42"/>
      <c r="I371" s="58"/>
      <c r="K371" s="16" t="s">
        <v>215</v>
      </c>
      <c r="M371" s="42"/>
      <c r="N371" s="42"/>
      <c r="O371" s="42"/>
      <c r="P371" s="42"/>
      <c r="Q371" s="67"/>
    </row>
    <row r="372" spans="1:25" s="16" customFormat="1" ht="15" customHeight="1" x14ac:dyDescent="0.25">
      <c r="A372" s="33" t="s">
        <v>15</v>
      </c>
      <c r="B372" s="25" t="s">
        <v>218</v>
      </c>
      <c r="D372" s="42"/>
      <c r="E372" s="42"/>
      <c r="F372" s="42"/>
      <c r="G372" s="42"/>
      <c r="H372" s="42"/>
      <c r="I372" s="58"/>
      <c r="K372" s="66" t="s">
        <v>216</v>
      </c>
      <c r="M372" s="42"/>
      <c r="N372" s="42"/>
      <c r="O372" s="42"/>
      <c r="P372" s="42"/>
      <c r="Q372" s="67"/>
    </row>
    <row r="373" spans="1:25" s="16" customFormat="1" ht="15" customHeight="1" x14ac:dyDescent="0.25">
      <c r="A373" s="33"/>
      <c r="B373" s="25"/>
      <c r="D373" s="42"/>
      <c r="E373" s="42"/>
      <c r="F373" s="42"/>
      <c r="G373" s="42"/>
      <c r="H373" s="42"/>
      <c r="I373" s="58"/>
      <c r="K373" s="66" t="s">
        <v>218</v>
      </c>
      <c r="M373" s="42"/>
      <c r="N373" s="42"/>
      <c r="O373" s="42"/>
      <c r="P373" s="42"/>
      <c r="Q373" s="67"/>
    </row>
    <row r="374" spans="1:25" s="16" customFormat="1" ht="15" customHeight="1" x14ac:dyDescent="0.25">
      <c r="A374" s="33"/>
      <c r="B374" s="25"/>
      <c r="D374" s="42"/>
      <c r="E374" s="42"/>
      <c r="F374" s="42"/>
      <c r="G374" s="42"/>
      <c r="H374" s="42"/>
      <c r="I374" s="58"/>
      <c r="K374" s="66"/>
      <c r="M374" s="42"/>
      <c r="N374" s="42"/>
      <c r="O374" s="42"/>
      <c r="P374" s="42"/>
      <c r="Q374" s="67"/>
    </row>
    <row r="375" spans="1:25" s="16" customFormat="1" ht="15" customHeight="1" x14ac:dyDescent="0.25">
      <c r="A375" s="60"/>
      <c r="B375" s="59"/>
      <c r="D375" s="42"/>
      <c r="E375" s="42"/>
      <c r="F375" s="42"/>
      <c r="G375" s="42"/>
      <c r="H375" s="42"/>
      <c r="I375" s="58"/>
      <c r="K375" s="59"/>
      <c r="M375" s="42"/>
      <c r="N375" s="42"/>
      <c r="O375" s="42"/>
      <c r="P375" s="42"/>
    </row>
    <row r="376" spans="1:25" s="16" customFormat="1" ht="15" customHeight="1" x14ac:dyDescent="0.25">
      <c r="A376" s="59">
        <v>3.3</v>
      </c>
      <c r="B376" s="59" t="s">
        <v>226</v>
      </c>
      <c r="D376" s="42"/>
      <c r="E376" s="42"/>
      <c r="F376" s="42"/>
      <c r="G376" s="42"/>
      <c r="H376" s="42"/>
      <c r="I376" s="58"/>
      <c r="M376" s="42"/>
      <c r="N376" s="42"/>
      <c r="O376" s="42"/>
      <c r="P376" s="42"/>
    </row>
    <row r="377" spans="1:25" s="16" customFormat="1" ht="15" customHeight="1" thickBot="1" x14ac:dyDescent="0.3">
      <c r="A377" s="59"/>
      <c r="B377" s="119" t="s">
        <v>224</v>
      </c>
      <c r="C377" s="119"/>
      <c r="D377" s="119"/>
      <c r="E377" s="119"/>
      <c r="F377" s="119"/>
      <c r="G377" s="119"/>
      <c r="H377" s="119"/>
      <c r="I377" s="119"/>
      <c r="K377" s="59" t="s">
        <v>274</v>
      </c>
      <c r="M377" s="42"/>
      <c r="N377" s="42"/>
      <c r="O377" s="42"/>
      <c r="P377" s="42"/>
      <c r="R377" s="59"/>
      <c r="X377" s="59"/>
    </row>
    <row r="378" spans="1:25" s="16" customFormat="1" ht="15" customHeight="1" thickTop="1" thickBot="1" x14ac:dyDescent="0.3">
      <c r="A378" s="106" t="s">
        <v>15</v>
      </c>
      <c r="B378" s="25" t="s">
        <v>411</v>
      </c>
      <c r="C378" s="25"/>
      <c r="D378" s="29"/>
      <c r="E378" s="25"/>
      <c r="F378" s="29"/>
      <c r="K378" s="105"/>
      <c r="L378" s="25"/>
      <c r="M378" s="25"/>
      <c r="N378" s="29"/>
      <c r="O378" s="25"/>
      <c r="P378" s="29"/>
      <c r="R378" s="33"/>
      <c r="S378" s="25"/>
      <c r="X378" s="33"/>
    </row>
    <row r="379" spans="1:25" s="16" customFormat="1" ht="15" customHeight="1" thickTop="1" x14ac:dyDescent="0.25">
      <c r="A379" s="106" t="s">
        <v>15</v>
      </c>
      <c r="B379" s="25" t="s">
        <v>412</v>
      </c>
      <c r="C379" s="25"/>
      <c r="D379" s="48"/>
      <c r="E379" s="47"/>
      <c r="F379" s="48"/>
      <c r="K379" s="74"/>
      <c r="L379" s="25"/>
      <c r="M379" s="25"/>
      <c r="N379" s="48"/>
      <c r="O379" s="47"/>
      <c r="P379" s="48"/>
      <c r="R379" s="33"/>
      <c r="S379" s="25"/>
      <c r="X379" s="33"/>
    </row>
    <row r="380" spans="1:25" s="16" customFormat="1" ht="15" customHeight="1" x14ac:dyDescent="0.25">
      <c r="A380" s="106" t="s">
        <v>15</v>
      </c>
      <c r="B380" s="25" t="s">
        <v>413</v>
      </c>
      <c r="C380" s="25"/>
      <c r="D380" s="48"/>
      <c r="E380" s="47"/>
      <c r="F380" s="48"/>
      <c r="K380" s="74"/>
      <c r="L380" s="25"/>
      <c r="M380" s="25"/>
      <c r="N380" s="48"/>
      <c r="O380" s="47"/>
      <c r="P380" s="48"/>
      <c r="R380" s="33"/>
      <c r="S380" s="25"/>
      <c r="X380" s="33"/>
      <c r="Y380" s="25"/>
    </row>
    <row r="381" spans="1:25" s="16" customFormat="1" ht="15" customHeight="1" x14ac:dyDescent="0.25">
      <c r="A381" s="106" t="s">
        <v>15</v>
      </c>
      <c r="B381" s="25" t="s">
        <v>414</v>
      </c>
      <c r="C381" s="35"/>
      <c r="D381" s="25"/>
      <c r="E381" s="47"/>
      <c r="F381" s="47"/>
      <c r="K381" s="74"/>
      <c r="L381" s="25"/>
      <c r="M381" s="35"/>
      <c r="N381" s="25"/>
      <c r="O381" s="47"/>
      <c r="P381" s="47"/>
      <c r="R381" s="33"/>
      <c r="S381" s="25"/>
      <c r="X381" s="33"/>
    </row>
    <row r="382" spans="1:25" s="16" customFormat="1" ht="15" customHeight="1" x14ac:dyDescent="0.25">
      <c r="A382" s="106" t="s">
        <v>15</v>
      </c>
      <c r="B382" s="25" t="s">
        <v>415</v>
      </c>
      <c r="C382" s="35"/>
      <c r="D382" s="35"/>
      <c r="E382" s="35"/>
      <c r="F382" s="35"/>
      <c r="K382" s="74"/>
      <c r="L382" s="25"/>
      <c r="M382" s="35"/>
      <c r="N382" s="35"/>
      <c r="O382" s="35"/>
      <c r="P382" s="35"/>
      <c r="R382" s="33"/>
      <c r="S382" s="25"/>
      <c r="X382" s="33"/>
    </row>
    <row r="383" spans="1:25" s="16" customFormat="1" ht="15" customHeight="1" x14ac:dyDescent="0.25">
      <c r="A383" s="106" t="s">
        <v>15</v>
      </c>
      <c r="B383" s="25" t="s">
        <v>416</v>
      </c>
      <c r="C383"/>
      <c r="D383"/>
      <c r="E383"/>
      <c r="F383"/>
      <c r="K383" s="74"/>
      <c r="L383" s="75"/>
      <c r="O383"/>
      <c r="P383"/>
      <c r="R383" s="33"/>
      <c r="S383" s="25"/>
      <c r="X383" s="33"/>
      <c r="Y383" s="25"/>
    </row>
    <row r="384" spans="1:25" s="16" customFormat="1" ht="15" customHeight="1" x14ac:dyDescent="0.25">
      <c r="A384" s="106" t="s">
        <v>15</v>
      </c>
      <c r="B384" s="25" t="s">
        <v>417</v>
      </c>
      <c r="C384"/>
      <c r="D384"/>
      <c r="E384" s="34"/>
      <c r="F384"/>
      <c r="K384" s="74"/>
      <c r="L384" s="25"/>
      <c r="M384"/>
      <c r="N384"/>
      <c r="O384" s="34"/>
      <c r="P384"/>
      <c r="R384" s="33"/>
      <c r="S384" s="25"/>
      <c r="X384" s="33"/>
    </row>
    <row r="385" spans="1:24" s="16" customFormat="1" ht="15" customHeight="1" x14ac:dyDescent="0.25">
      <c r="A385" s="106" t="s">
        <v>15</v>
      </c>
      <c r="B385" s="25" t="s">
        <v>418</v>
      </c>
      <c r="K385" s="74"/>
      <c r="L385" s="25"/>
      <c r="M385"/>
      <c r="N385"/>
      <c r="R385" s="33"/>
      <c r="S385" s="25"/>
      <c r="X385" s="33"/>
    </row>
    <row r="386" spans="1:24" s="16" customFormat="1" ht="15" customHeight="1" x14ac:dyDescent="0.25">
      <c r="A386" s="106" t="s">
        <v>15</v>
      </c>
      <c r="B386" s="25" t="s">
        <v>419</v>
      </c>
      <c r="C386"/>
      <c r="D386"/>
      <c r="E386"/>
      <c r="F386"/>
      <c r="K386" s="74"/>
      <c r="M386"/>
      <c r="N386"/>
      <c r="O386"/>
      <c r="P386"/>
      <c r="R386" s="33"/>
      <c r="X386" s="33"/>
    </row>
    <row r="387" spans="1:24" s="16" customFormat="1" ht="15" customHeight="1" x14ac:dyDescent="0.25">
      <c r="A387" s="106" t="s">
        <v>15</v>
      </c>
      <c r="B387" s="25" t="s">
        <v>420</v>
      </c>
      <c r="C387"/>
      <c r="D387"/>
      <c r="E387"/>
      <c r="F387"/>
      <c r="K387" s="74"/>
      <c r="L387" s="75"/>
      <c r="R387" s="33"/>
      <c r="X387" s="33"/>
    </row>
    <row r="388" spans="1:24" s="16" customFormat="1" x14ac:dyDescent="0.25">
      <c r="R388" s="33"/>
    </row>
    <row r="389" spans="1:24" ht="15" customHeight="1" x14ac:dyDescent="0.25">
      <c r="A389" s="59">
        <v>3.4</v>
      </c>
      <c r="B389" s="59" t="s">
        <v>212</v>
      </c>
    </row>
    <row r="390" spans="1:24" ht="15" customHeight="1" x14ac:dyDescent="0.25">
      <c r="A390" s="59"/>
      <c r="B390" s="121" t="s">
        <v>64</v>
      </c>
      <c r="C390" s="121"/>
      <c r="D390" s="121"/>
      <c r="E390" s="121"/>
      <c r="F390" s="121"/>
      <c r="G390" s="121"/>
      <c r="H390" s="121"/>
      <c r="I390" s="121"/>
      <c r="K390" t="s">
        <v>65</v>
      </c>
    </row>
    <row r="391" spans="1:24" ht="15" customHeight="1" x14ac:dyDescent="0.25">
      <c r="A391" s="59"/>
      <c r="B391" s="78" t="s">
        <v>65</v>
      </c>
      <c r="E391" s="63" t="s">
        <v>213</v>
      </c>
      <c r="K391" s="1" t="s">
        <v>66</v>
      </c>
      <c r="L391" t="s">
        <v>206</v>
      </c>
    </row>
    <row r="392" spans="1:24" ht="15" customHeight="1" x14ac:dyDescent="0.25">
      <c r="B392" t="s">
        <v>68</v>
      </c>
      <c r="E392" s="16"/>
    </row>
    <row r="393" spans="1:24" s="25" customFormat="1" ht="10.15" customHeight="1" x14ac:dyDescent="0.25">
      <c r="A393"/>
      <c r="B393" s="16"/>
      <c r="C393" s="16"/>
      <c r="D393" s="42"/>
      <c r="E393" s="42"/>
      <c r="F393" s="42"/>
      <c r="G393" s="42"/>
      <c r="H393" s="42"/>
      <c r="I393"/>
      <c r="Q393"/>
      <c r="R393"/>
    </row>
    <row r="394" spans="1:24" s="16" customFormat="1" ht="15" customHeight="1" x14ac:dyDescent="0.25">
      <c r="A394" s="60" t="s">
        <v>136</v>
      </c>
      <c r="B394" s="59" t="s">
        <v>137</v>
      </c>
      <c r="D394" s="42"/>
      <c r="E394" s="42"/>
      <c r="F394" s="42"/>
      <c r="G394" s="42"/>
      <c r="H394" s="42"/>
      <c r="I394" s="58"/>
      <c r="K394" s="59"/>
      <c r="M394" s="42"/>
      <c r="N394" s="42"/>
      <c r="O394"/>
      <c r="P394" s="42"/>
    </row>
    <row r="395" spans="1:24" s="16" customFormat="1" ht="19.899999999999999" customHeight="1" x14ac:dyDescent="0.25">
      <c r="B395" s="119" t="s">
        <v>221</v>
      </c>
      <c r="C395" s="119"/>
      <c r="D395" s="119"/>
      <c r="E395" s="119"/>
      <c r="F395" s="119"/>
      <c r="G395" s="119"/>
      <c r="H395" s="119"/>
      <c r="I395" s="119"/>
      <c r="K395" s="59"/>
      <c r="L395" s="61"/>
    </row>
    <row r="396" spans="1:24" ht="15" customHeight="1" x14ac:dyDescent="0.25">
      <c r="B396" s="77" t="s">
        <v>142</v>
      </c>
      <c r="C396" s="77"/>
      <c r="D396" s="122" t="s">
        <v>143</v>
      </c>
      <c r="E396" s="122"/>
      <c r="F396" s="122" t="s">
        <v>144</v>
      </c>
      <c r="G396" s="122"/>
      <c r="H396" s="29"/>
      <c r="O396" s="25"/>
      <c r="P396" s="29"/>
    </row>
    <row r="397" spans="1:24" ht="15" customHeight="1" x14ac:dyDescent="0.25">
      <c r="B397" s="54" t="s">
        <v>138</v>
      </c>
      <c r="C397" s="54"/>
      <c r="D397" s="123" t="s">
        <v>139</v>
      </c>
      <c r="E397" s="123"/>
      <c r="F397" s="143">
        <v>10000000</v>
      </c>
      <c r="G397" s="143"/>
      <c r="H397" s="48"/>
      <c r="I397" s="25"/>
      <c r="O397" s="47"/>
      <c r="P397" s="48"/>
    </row>
    <row r="398" spans="1:24" ht="15" customHeight="1" x14ac:dyDescent="0.25">
      <c r="B398" s="54" t="s">
        <v>140</v>
      </c>
      <c r="C398" s="54"/>
      <c r="D398" s="123" t="s">
        <v>141</v>
      </c>
      <c r="E398" s="123"/>
      <c r="F398" s="143">
        <v>20000000</v>
      </c>
      <c r="G398" s="143"/>
      <c r="H398" s="48"/>
      <c r="O398" s="47"/>
      <c r="P398" s="66"/>
      <c r="Q398" s="25"/>
      <c r="R398" s="29"/>
      <c r="S398" s="25"/>
      <c r="T398" s="29"/>
    </row>
    <row r="399" spans="1:24" ht="15" customHeight="1" x14ac:dyDescent="0.25">
      <c r="B399" s="35" t="s">
        <v>214</v>
      </c>
      <c r="C399" s="35"/>
      <c r="D399" s="35"/>
      <c r="E399" s="25"/>
      <c r="F399" s="47"/>
      <c r="G399" s="47"/>
      <c r="H399" s="48"/>
      <c r="K399" s="35"/>
      <c r="L399" s="35"/>
      <c r="M399" s="35"/>
      <c r="N399" s="25"/>
      <c r="O399" s="47"/>
      <c r="P399" s="66"/>
      <c r="Q399" s="25"/>
      <c r="R399" s="48"/>
      <c r="S399" s="47"/>
      <c r="T399" s="48"/>
    </row>
    <row r="400" spans="1:24" x14ac:dyDescent="0.25">
      <c r="B400" s="35"/>
      <c r="C400" s="35"/>
      <c r="D400" s="35"/>
      <c r="E400" s="35"/>
      <c r="F400" s="35"/>
      <c r="G400" s="35"/>
      <c r="H400" s="35"/>
      <c r="I400" s="35"/>
      <c r="K400" s="35"/>
      <c r="L400" s="35"/>
      <c r="M400" s="35"/>
      <c r="N400" s="35"/>
      <c r="O400" s="35"/>
      <c r="P400" s="66"/>
      <c r="Q400" s="25"/>
      <c r="R400" s="48"/>
      <c r="S400" s="47"/>
      <c r="T400" s="48"/>
    </row>
    <row r="401" spans="1:20" s="16" customFormat="1" ht="15" customHeight="1" x14ac:dyDescent="0.25">
      <c r="A401" s="60" t="s">
        <v>202</v>
      </c>
      <c r="B401" s="59" t="s">
        <v>58</v>
      </c>
      <c r="C401" s="61"/>
      <c r="I401" s="58"/>
      <c r="K401" s="59"/>
      <c r="L401" s="61"/>
      <c r="P401" s="66"/>
      <c r="Q401" s="35"/>
      <c r="R401" s="25"/>
      <c r="S401" s="47"/>
      <c r="T401" s="47"/>
    </row>
    <row r="402" spans="1:20" ht="15" customHeight="1" x14ac:dyDescent="0.25">
      <c r="A402" s="1"/>
      <c r="B402" s="120" t="s">
        <v>203</v>
      </c>
      <c r="C402" s="120"/>
      <c r="D402" s="120"/>
      <c r="E402" s="120"/>
      <c r="F402" s="120"/>
      <c r="G402" s="120"/>
      <c r="H402" s="120"/>
      <c r="I402" s="120"/>
      <c r="P402" s="66"/>
      <c r="Q402" s="35"/>
      <c r="R402" s="35"/>
      <c r="S402" s="35"/>
      <c r="T402" s="35"/>
    </row>
    <row r="403" spans="1:20" ht="15" customHeight="1" x14ac:dyDescent="0.25">
      <c r="A403" s="1"/>
      <c r="B403" s="120"/>
      <c r="C403" s="120"/>
      <c r="D403" s="120"/>
      <c r="E403" s="120"/>
      <c r="F403" s="120"/>
      <c r="G403" s="120"/>
      <c r="H403" s="120"/>
      <c r="I403" s="120"/>
      <c r="P403" s="66"/>
    </row>
    <row r="404" spans="1:20" ht="15" customHeight="1" x14ac:dyDescent="0.25">
      <c r="A404" s="1"/>
      <c r="B404" s="120"/>
      <c r="C404" s="120"/>
      <c r="D404" s="120"/>
      <c r="E404" s="120"/>
      <c r="F404" s="120"/>
      <c r="G404" s="120"/>
      <c r="H404" s="120"/>
      <c r="I404" s="120"/>
      <c r="P404" s="66"/>
      <c r="S404" s="34"/>
    </row>
    <row r="405" spans="1:20" ht="15" customHeight="1" x14ac:dyDescent="0.25">
      <c r="A405" s="1"/>
      <c r="B405" s="120"/>
      <c r="C405" s="120"/>
      <c r="D405" s="120"/>
      <c r="E405" s="120"/>
      <c r="F405" s="120"/>
      <c r="G405" s="120"/>
      <c r="H405" s="120"/>
      <c r="I405" s="120"/>
      <c r="P405" s="66"/>
      <c r="Q405" s="16"/>
      <c r="R405" s="16"/>
      <c r="S405" s="16"/>
      <c r="T405" s="16"/>
    </row>
    <row r="406" spans="1:20" s="16" customFormat="1" x14ac:dyDescent="0.25">
      <c r="A406" s="60" t="s">
        <v>145</v>
      </c>
      <c r="B406" s="59" t="s">
        <v>70</v>
      </c>
      <c r="D406" s="42"/>
      <c r="E406" s="42"/>
      <c r="F406" s="42"/>
      <c r="G406" s="42"/>
      <c r="H406" s="42"/>
      <c r="I406" s="58"/>
      <c r="K406" s="59"/>
      <c r="M406" s="42"/>
      <c r="N406" s="42"/>
      <c r="O406" s="42"/>
      <c r="P406" s="42"/>
    </row>
    <row r="407" spans="1:20" ht="15" customHeight="1" x14ac:dyDescent="0.25">
      <c r="A407" s="46" t="s">
        <v>146</v>
      </c>
      <c r="B407" s="11" t="s">
        <v>72</v>
      </c>
      <c r="C407" s="15"/>
      <c r="E407" s="28"/>
      <c r="F407" s="42"/>
      <c r="G407" s="42"/>
      <c r="H407" s="42"/>
      <c r="I407" s="46"/>
      <c r="K407" s="11"/>
      <c r="L407" s="15"/>
      <c r="N407" s="28"/>
      <c r="O407" s="42"/>
      <c r="P407" s="42"/>
    </row>
    <row r="408" spans="1:20" ht="15" customHeight="1" x14ac:dyDescent="0.25">
      <c r="B408" s="120" t="s">
        <v>73</v>
      </c>
      <c r="C408" s="120"/>
      <c r="D408" s="120"/>
      <c r="E408" s="120"/>
      <c r="F408" s="120"/>
      <c r="G408" s="120"/>
      <c r="H408" s="120"/>
      <c r="I408" s="120"/>
    </row>
    <row r="409" spans="1:20" ht="15" customHeight="1" x14ac:dyDescent="0.25">
      <c r="B409" s="120"/>
      <c r="C409" s="120"/>
      <c r="D409" s="120"/>
      <c r="E409" s="120"/>
      <c r="F409" s="120"/>
      <c r="G409" s="120"/>
      <c r="H409" s="120"/>
      <c r="I409" s="120"/>
    </row>
    <row r="410" spans="1:20" ht="15" customHeight="1" x14ac:dyDescent="0.25">
      <c r="B410" s="118" t="s">
        <v>281</v>
      </c>
      <c r="C410" s="118"/>
      <c r="D410" s="144" t="s">
        <v>227</v>
      </c>
      <c r="E410" s="145"/>
      <c r="F410" s="144" t="s">
        <v>311</v>
      </c>
      <c r="G410" s="145"/>
      <c r="H410" s="118" t="s">
        <v>282</v>
      </c>
      <c r="I410" s="25"/>
      <c r="L410" s="59"/>
      <c r="M410" s="59"/>
      <c r="N410" s="59"/>
      <c r="O410" s="115"/>
      <c r="P410" s="115"/>
    </row>
    <row r="411" spans="1:20" ht="15" customHeight="1" x14ac:dyDescent="0.25">
      <c r="B411" s="118"/>
      <c r="C411" s="118"/>
      <c r="D411" s="146"/>
      <c r="E411" s="147"/>
      <c r="F411" s="146"/>
      <c r="G411" s="147"/>
      <c r="H411" s="118"/>
      <c r="I411" s="25"/>
      <c r="L411" s="59"/>
      <c r="M411" s="59"/>
      <c r="N411" s="59"/>
      <c r="O411" s="115"/>
      <c r="P411" s="115"/>
    </row>
    <row r="412" spans="1:20" ht="15" customHeight="1" x14ac:dyDescent="0.25">
      <c r="B412" s="138" t="s">
        <v>421</v>
      </c>
      <c r="C412" s="138"/>
      <c r="D412" s="139">
        <v>6400</v>
      </c>
      <c r="E412" s="140"/>
      <c r="F412" s="139">
        <v>6400</v>
      </c>
      <c r="G412" s="140"/>
      <c r="H412" s="116">
        <v>12800</v>
      </c>
      <c r="I412" s="25"/>
      <c r="L412" s="59"/>
      <c r="M412" s="59"/>
      <c r="N412" s="59"/>
      <c r="O412" s="115"/>
      <c r="P412" s="115"/>
    </row>
    <row r="413" spans="1:20" ht="15" customHeight="1" x14ac:dyDescent="0.25">
      <c r="B413" s="136" t="s">
        <v>422</v>
      </c>
      <c r="C413" s="137"/>
      <c r="D413" s="139">
        <v>1800</v>
      </c>
      <c r="E413" s="140"/>
      <c r="F413" s="139">
        <v>1800</v>
      </c>
      <c r="G413" s="140"/>
      <c r="H413" s="116">
        <v>3600</v>
      </c>
      <c r="I413" s="25"/>
      <c r="L413" s="59"/>
      <c r="M413" s="59"/>
      <c r="N413" s="59"/>
      <c r="O413" s="115"/>
      <c r="P413" s="115"/>
    </row>
    <row r="414" spans="1:20" ht="15" customHeight="1" x14ac:dyDescent="0.25">
      <c r="B414" s="136" t="s">
        <v>423</v>
      </c>
      <c r="C414" s="137"/>
      <c r="D414" s="139">
        <v>5600</v>
      </c>
      <c r="E414" s="140"/>
      <c r="F414" s="139">
        <v>5600</v>
      </c>
      <c r="G414" s="140"/>
      <c r="H414" s="116">
        <v>11200</v>
      </c>
      <c r="I414" s="25"/>
      <c r="L414" s="59"/>
      <c r="M414" s="59"/>
      <c r="N414" s="59"/>
      <c r="O414" s="115"/>
      <c r="P414" s="115"/>
    </row>
    <row r="415" spans="1:20" ht="15" customHeight="1" x14ac:dyDescent="0.25">
      <c r="B415" s="136" t="s">
        <v>424</v>
      </c>
      <c r="C415" s="137"/>
      <c r="D415" s="139">
        <v>6400</v>
      </c>
      <c r="E415" s="140"/>
      <c r="F415" s="139">
        <v>6400</v>
      </c>
      <c r="G415" s="140"/>
      <c r="H415" s="116">
        <v>12800</v>
      </c>
      <c r="I415" s="25"/>
      <c r="L415" s="59"/>
      <c r="M415" s="59"/>
      <c r="N415" s="59"/>
      <c r="O415" s="115"/>
      <c r="P415" s="115"/>
    </row>
    <row r="416" spans="1:20" ht="15" customHeight="1" x14ac:dyDescent="0.25">
      <c r="B416" s="136" t="s">
        <v>425</v>
      </c>
      <c r="C416" s="137"/>
      <c r="D416" s="139">
        <v>6400</v>
      </c>
      <c r="E416" s="140"/>
      <c r="F416" s="139">
        <v>6400</v>
      </c>
      <c r="G416" s="140"/>
      <c r="H416" s="116">
        <v>12800</v>
      </c>
      <c r="I416" s="25"/>
      <c r="L416" s="59"/>
      <c r="M416" s="59"/>
      <c r="N416" s="59"/>
      <c r="O416" s="115"/>
      <c r="P416" s="115"/>
    </row>
    <row r="417" spans="1:16" ht="15" customHeight="1" x14ac:dyDescent="0.25">
      <c r="B417" s="138" t="s">
        <v>283</v>
      </c>
      <c r="C417" s="138"/>
      <c r="D417" s="141">
        <v>26600</v>
      </c>
      <c r="E417" s="142"/>
      <c r="F417" s="139">
        <v>26600</v>
      </c>
      <c r="G417" s="140"/>
      <c r="H417" s="116">
        <v>53200</v>
      </c>
      <c r="I417" s="25"/>
      <c r="L417" s="59"/>
      <c r="M417" s="59"/>
      <c r="N417" s="59"/>
      <c r="O417" s="115"/>
      <c r="P417" s="115"/>
    </row>
    <row r="418" spans="1:16" ht="15" customHeight="1" x14ac:dyDescent="0.25">
      <c r="B418" s="135" t="s">
        <v>284</v>
      </c>
      <c r="C418" s="135"/>
      <c r="D418" s="135"/>
      <c r="E418" s="135"/>
      <c r="F418" s="135"/>
      <c r="G418" s="135"/>
      <c r="H418" s="116">
        <v>5320</v>
      </c>
      <c r="I418" s="25"/>
      <c r="L418" s="59"/>
      <c r="M418" s="59"/>
      <c r="N418" s="59"/>
      <c r="O418" s="115"/>
      <c r="P418" s="115"/>
    </row>
    <row r="419" spans="1:16" ht="15" customHeight="1" x14ac:dyDescent="0.25">
      <c r="B419" s="135" t="s">
        <v>285</v>
      </c>
      <c r="C419" s="135"/>
      <c r="D419" s="135"/>
      <c r="E419" s="135"/>
      <c r="F419" s="135"/>
      <c r="G419" s="135"/>
      <c r="H419" s="116">
        <v>58520</v>
      </c>
      <c r="I419" s="25"/>
      <c r="L419" s="59"/>
      <c r="M419" s="59"/>
      <c r="N419" s="59"/>
      <c r="O419" s="115"/>
      <c r="P419" s="115"/>
    </row>
    <row r="420" spans="1:16" ht="15" customHeight="1" x14ac:dyDescent="0.25">
      <c r="B420" s="113"/>
      <c r="C420" s="59"/>
      <c r="D420" s="59"/>
      <c r="E420" s="59"/>
      <c r="F420" s="59"/>
      <c r="G420" s="114"/>
      <c r="H420" s="114"/>
      <c r="I420" s="25"/>
      <c r="L420" s="59"/>
      <c r="M420" s="59"/>
      <c r="N420" s="59"/>
      <c r="O420" s="115"/>
      <c r="P420" s="115"/>
    </row>
    <row r="421" spans="1:16" ht="15" customHeight="1" x14ac:dyDescent="0.25">
      <c r="B421" s="113"/>
      <c r="C421" s="59"/>
      <c r="D421" s="59"/>
      <c r="E421" s="59"/>
      <c r="F421" s="59"/>
      <c r="G421" s="114"/>
      <c r="H421" s="114"/>
      <c r="I421" s="25"/>
      <c r="L421" s="59"/>
      <c r="M421" s="59"/>
      <c r="N421" s="59"/>
      <c r="O421" s="115"/>
      <c r="P421" s="115"/>
    </row>
    <row r="422" spans="1:16" ht="15" customHeight="1" x14ac:dyDescent="0.25">
      <c r="A422" s="46" t="s">
        <v>207</v>
      </c>
      <c r="B422" s="11" t="s">
        <v>208</v>
      </c>
      <c r="C422" s="35"/>
      <c r="D422" s="35"/>
      <c r="E422" s="25"/>
      <c r="F422" s="47"/>
      <c r="G422" s="47"/>
      <c r="H422" s="48"/>
      <c r="P422" s="66"/>
    </row>
    <row r="423" spans="1:16" x14ac:dyDescent="0.25">
      <c r="B423" s="120" t="s">
        <v>78</v>
      </c>
      <c r="C423" s="120"/>
      <c r="D423" s="120"/>
      <c r="E423" s="120"/>
      <c r="F423" s="120"/>
      <c r="G423" s="120"/>
      <c r="H423" s="120"/>
      <c r="I423" s="120"/>
      <c r="P423" s="66"/>
    </row>
    <row r="424" spans="1:16" x14ac:dyDescent="0.25">
      <c r="A424" s="46"/>
      <c r="B424" s="120"/>
      <c r="C424" s="120"/>
      <c r="D424" s="120"/>
      <c r="E424" s="120"/>
      <c r="F424" s="120"/>
      <c r="G424" s="120"/>
      <c r="H424" s="120"/>
      <c r="I424" s="120"/>
      <c r="P424" s="66"/>
    </row>
    <row r="425" spans="1:16" x14ac:dyDescent="0.25">
      <c r="A425" s="46"/>
      <c r="B425" t="s">
        <v>240</v>
      </c>
      <c r="D425" t="s">
        <v>66</v>
      </c>
      <c r="E425" s="50">
        <v>320</v>
      </c>
      <c r="F425" s="50" t="s">
        <v>147</v>
      </c>
      <c r="G425" s="71"/>
      <c r="H425" s="71"/>
      <c r="I425" s="71"/>
    </row>
    <row r="426" spans="1:16" ht="15" customHeight="1" x14ac:dyDescent="0.25">
      <c r="B426" t="s">
        <v>79</v>
      </c>
      <c r="D426" t="s">
        <v>66</v>
      </c>
      <c r="E426" s="50">
        <v>280</v>
      </c>
      <c r="F426" s="50" t="s">
        <v>147</v>
      </c>
      <c r="H426" s="49"/>
      <c r="K426" s="59"/>
      <c r="L426" s="16"/>
      <c r="M426" s="42"/>
      <c r="N426" s="42"/>
      <c r="O426" s="42"/>
      <c r="P426" s="42"/>
    </row>
    <row r="427" spans="1:16" ht="15" customHeight="1" x14ac:dyDescent="0.25">
      <c r="B427" t="s">
        <v>269</v>
      </c>
      <c r="D427" t="s">
        <v>66</v>
      </c>
      <c r="E427" s="50">
        <v>150</v>
      </c>
      <c r="F427" s="50" t="s">
        <v>147</v>
      </c>
      <c r="H427" s="49"/>
      <c r="K427" s="11"/>
      <c r="L427" s="15"/>
      <c r="N427" s="28"/>
      <c r="O427" s="42"/>
      <c r="P427" s="42"/>
    </row>
    <row r="428" spans="1:16" x14ac:dyDescent="0.25">
      <c r="B428" t="s">
        <v>241</v>
      </c>
      <c r="D428" t="s">
        <v>66</v>
      </c>
      <c r="E428" s="50">
        <v>450</v>
      </c>
      <c r="F428" s="50" t="s">
        <v>222</v>
      </c>
      <c r="H428" s="49"/>
      <c r="N428" s="50"/>
      <c r="O428" s="50"/>
    </row>
    <row r="429" spans="1:16" x14ac:dyDescent="0.25">
      <c r="E429" s="50"/>
      <c r="F429" s="50"/>
      <c r="H429" s="49"/>
      <c r="N429" s="50"/>
      <c r="O429" s="50"/>
    </row>
    <row r="430" spans="1:16" ht="15" customHeight="1" x14ac:dyDescent="0.25">
      <c r="A430" s="46" t="s">
        <v>272</v>
      </c>
      <c r="B430" s="11" t="s">
        <v>271</v>
      </c>
      <c r="E430" s="50"/>
      <c r="F430" s="50"/>
      <c r="H430" s="49"/>
      <c r="N430" s="50"/>
      <c r="O430" s="50"/>
    </row>
    <row r="431" spans="1:16" x14ac:dyDescent="0.25">
      <c r="B431" s="25" t="s">
        <v>268</v>
      </c>
      <c r="C431" s="73"/>
      <c r="D431" s="73"/>
      <c r="E431" s="73"/>
      <c r="F431" s="72"/>
      <c r="G431" s="72"/>
      <c r="H431" s="48"/>
      <c r="P431" s="66"/>
    </row>
    <row r="432" spans="1:16" x14ac:dyDescent="0.25">
      <c r="B432" t="s">
        <v>270</v>
      </c>
      <c r="C432" s="73"/>
      <c r="D432" s="73"/>
      <c r="E432" s="73"/>
      <c r="F432" s="72"/>
      <c r="G432" s="72"/>
      <c r="H432" s="48"/>
      <c r="P432" s="66"/>
    </row>
    <row r="433" spans="1:15" x14ac:dyDescent="0.25">
      <c r="E433" s="50"/>
      <c r="F433" s="50"/>
      <c r="H433" s="49"/>
      <c r="N433" s="50"/>
      <c r="O433" s="50"/>
    </row>
    <row r="434" spans="1:15" s="16" customFormat="1" ht="19.899999999999999" customHeight="1" x14ac:dyDescent="0.25">
      <c r="A434" s="60" t="s">
        <v>152</v>
      </c>
      <c r="B434" s="59" t="s">
        <v>153</v>
      </c>
      <c r="K434" s="59"/>
    </row>
    <row r="435" spans="1:15" x14ac:dyDescent="0.25">
      <c r="A435" s="46"/>
      <c r="B435" s="11" t="s">
        <v>293</v>
      </c>
      <c r="K435" s="11"/>
    </row>
    <row r="436" spans="1:15" x14ac:dyDescent="0.25">
      <c r="A436" s="46"/>
      <c r="B436" s="11"/>
      <c r="C436" s="1" t="s">
        <v>157</v>
      </c>
      <c r="D436" s="1"/>
      <c r="E436" s="1"/>
      <c r="F436" s="1" t="s">
        <v>79</v>
      </c>
      <c r="K436" s="11"/>
      <c r="L436" s="51"/>
      <c r="M436" s="51"/>
      <c r="N436" s="51"/>
      <c r="O436" s="51"/>
    </row>
    <row r="437" spans="1:15" x14ac:dyDescent="0.25">
      <c r="B437" s="35" t="s">
        <v>155</v>
      </c>
      <c r="F437" t="s">
        <v>5</v>
      </c>
      <c r="K437" s="45"/>
    </row>
    <row r="438" spans="1:15" x14ac:dyDescent="0.25">
      <c r="B438" s="35"/>
      <c r="K438" s="45"/>
    </row>
    <row r="439" spans="1:15" x14ac:dyDescent="0.25">
      <c r="B439" s="35" t="s">
        <v>156</v>
      </c>
      <c r="F439" t="s">
        <v>67</v>
      </c>
      <c r="K439" s="45"/>
    </row>
    <row r="440" spans="1:15" x14ac:dyDescent="0.25">
      <c r="B440" s="35"/>
      <c r="F440" t="s">
        <v>65</v>
      </c>
      <c r="K440" s="45"/>
    </row>
    <row r="441" spans="1:15" x14ac:dyDescent="0.25">
      <c r="B441" s="35"/>
      <c r="F441" t="s">
        <v>149</v>
      </c>
    </row>
    <row r="442" spans="1:15" x14ac:dyDescent="0.25">
      <c r="B442" s="35"/>
      <c r="F442" t="s">
        <v>150</v>
      </c>
    </row>
    <row r="443" spans="1:15" x14ac:dyDescent="0.25">
      <c r="B443" s="35"/>
      <c r="F443" s="11" t="s">
        <v>151</v>
      </c>
      <c r="O443" s="11"/>
    </row>
    <row r="444" spans="1:15" x14ac:dyDescent="0.25">
      <c r="B444" s="35"/>
      <c r="F444" t="s">
        <v>148</v>
      </c>
      <c r="K444" s="45"/>
    </row>
    <row r="445" spans="1:15" x14ac:dyDescent="0.25">
      <c r="B445" s="35" t="s">
        <v>154</v>
      </c>
      <c r="K445" s="45"/>
    </row>
    <row r="446" spans="1:15" x14ac:dyDescent="0.25">
      <c r="B446" s="33"/>
      <c r="K446" s="45"/>
    </row>
    <row r="447" spans="1:15" x14ac:dyDescent="0.25">
      <c r="B447" s="33"/>
      <c r="K447" s="45"/>
    </row>
    <row r="448" spans="1:15" x14ac:dyDescent="0.25">
      <c r="B448" s="33"/>
      <c r="K448" s="45"/>
    </row>
    <row r="449" spans="1:15" x14ac:dyDescent="0.25">
      <c r="B449" s="33"/>
      <c r="K449" s="45"/>
    </row>
    <row r="450" spans="1:15" x14ac:dyDescent="0.25">
      <c r="B450" s="33" t="s">
        <v>131</v>
      </c>
      <c r="F450" s="130">
        <f ca="1">TODAY()</f>
        <v>45316</v>
      </c>
      <c r="G450" s="130"/>
      <c r="K450" s="45"/>
    </row>
    <row r="451" spans="1:15" x14ac:dyDescent="0.25">
      <c r="F451" s="24"/>
      <c r="O451" s="34"/>
    </row>
    <row r="452" spans="1:15" ht="19.899999999999999" customHeight="1" x14ac:dyDescent="0.25">
      <c r="A452" s="62" t="s">
        <v>158</v>
      </c>
      <c r="C452" s="24"/>
      <c r="I452" s="46"/>
      <c r="K452" s="11"/>
      <c r="L452" s="24"/>
    </row>
    <row r="453" spans="1:15" ht="25.15" customHeight="1" x14ac:dyDescent="0.25">
      <c r="A453" s="28">
        <v>1</v>
      </c>
      <c r="B453" s="129" t="s">
        <v>162</v>
      </c>
      <c r="C453" s="129"/>
      <c r="D453" s="129"/>
      <c r="E453" s="129"/>
      <c r="F453" s="129"/>
      <c r="G453" s="129"/>
      <c r="H453" s="129"/>
      <c r="I453" s="129"/>
    </row>
    <row r="454" spans="1:15" ht="25.15" customHeight="1" x14ac:dyDescent="0.25">
      <c r="A454" s="28">
        <v>2</v>
      </c>
      <c r="B454" s="129" t="s">
        <v>163</v>
      </c>
      <c r="C454" s="129"/>
      <c r="D454" s="129"/>
      <c r="E454" s="129"/>
      <c r="F454" s="129"/>
      <c r="G454" s="129"/>
      <c r="H454" s="129"/>
      <c r="I454" s="129"/>
    </row>
    <row r="455" spans="1:15" ht="34.9" customHeight="1" x14ac:dyDescent="0.25">
      <c r="A455" s="28">
        <v>3</v>
      </c>
      <c r="B455" s="129" t="s">
        <v>164</v>
      </c>
      <c r="C455" s="129"/>
      <c r="D455" s="129"/>
      <c r="E455" s="129"/>
      <c r="F455" s="129"/>
      <c r="G455" s="129"/>
      <c r="H455" s="129"/>
      <c r="I455" s="129"/>
    </row>
    <row r="456" spans="1:15" ht="45" customHeight="1" x14ac:dyDescent="0.25">
      <c r="A456" s="28">
        <v>4</v>
      </c>
      <c r="B456" s="129" t="s">
        <v>165</v>
      </c>
      <c r="C456" s="129"/>
      <c r="D456" s="129"/>
      <c r="E456" s="129"/>
      <c r="F456" s="129"/>
      <c r="G456" s="129"/>
      <c r="H456" s="129"/>
      <c r="I456" s="129"/>
    </row>
    <row r="457" spans="1:15" ht="12" customHeight="1" x14ac:dyDescent="0.25">
      <c r="A457" s="28">
        <v>5</v>
      </c>
      <c r="B457" s="129" t="s">
        <v>166</v>
      </c>
      <c r="C457" s="129"/>
      <c r="D457" s="129"/>
      <c r="E457" s="129"/>
      <c r="F457" s="129"/>
      <c r="G457" s="129"/>
      <c r="H457" s="129"/>
      <c r="I457" s="129"/>
    </row>
    <row r="458" spans="1:15" ht="25.15" customHeight="1" x14ac:dyDescent="0.25">
      <c r="A458" s="28"/>
      <c r="B458" s="129" t="s">
        <v>167</v>
      </c>
      <c r="C458" s="129"/>
      <c r="D458" s="129"/>
      <c r="E458" s="129"/>
      <c r="F458" s="129"/>
      <c r="G458" s="129"/>
      <c r="H458" s="129"/>
      <c r="I458" s="129"/>
    </row>
    <row r="459" spans="1:15" ht="34.9" customHeight="1" x14ac:dyDescent="0.25">
      <c r="A459" s="28"/>
      <c r="B459" s="129" t="s">
        <v>168</v>
      </c>
      <c r="C459" s="129"/>
      <c r="D459" s="129"/>
      <c r="E459" s="129"/>
      <c r="F459" s="129"/>
      <c r="G459" s="129"/>
      <c r="H459" s="129"/>
      <c r="I459" s="129"/>
    </row>
    <row r="460" spans="1:15" ht="25.15" customHeight="1" x14ac:dyDescent="0.25">
      <c r="A460" s="28"/>
      <c r="B460" s="129" t="s">
        <v>169</v>
      </c>
      <c r="C460" s="129"/>
      <c r="D460" s="129"/>
      <c r="E460" s="129"/>
      <c r="F460" s="129"/>
      <c r="G460" s="129"/>
      <c r="H460" s="129"/>
      <c r="I460" s="129"/>
    </row>
    <row r="461" spans="1:15" ht="25.15" customHeight="1" x14ac:dyDescent="0.25">
      <c r="A461" s="28">
        <v>6</v>
      </c>
      <c r="B461" s="129" t="s">
        <v>170</v>
      </c>
      <c r="C461" s="129"/>
      <c r="D461" s="129"/>
      <c r="E461" s="129"/>
      <c r="F461" s="129"/>
      <c r="G461" s="129"/>
      <c r="H461" s="129"/>
      <c r="I461" s="129"/>
    </row>
    <row r="462" spans="1:15" ht="12" customHeight="1" x14ac:dyDescent="0.25">
      <c r="A462" s="28"/>
      <c r="B462" s="129" t="s">
        <v>171</v>
      </c>
      <c r="C462" s="129"/>
      <c r="D462" s="129"/>
      <c r="E462" s="129"/>
      <c r="F462" s="129"/>
      <c r="G462" s="129"/>
      <c r="H462" s="129"/>
      <c r="I462" s="129"/>
    </row>
    <row r="463" spans="1:15" ht="12" customHeight="1" x14ac:dyDescent="0.25">
      <c r="A463" s="28"/>
      <c r="B463" s="129" t="s">
        <v>172</v>
      </c>
      <c r="C463" s="129"/>
      <c r="D463" s="129"/>
      <c r="E463" s="129"/>
      <c r="F463" s="129"/>
      <c r="G463" s="129"/>
      <c r="H463" s="129"/>
      <c r="I463" s="129"/>
    </row>
    <row r="464" spans="1:15" ht="34.9" customHeight="1" x14ac:dyDescent="0.25">
      <c r="A464" s="28">
        <v>7</v>
      </c>
      <c r="B464" s="129" t="s">
        <v>173</v>
      </c>
      <c r="C464" s="129"/>
      <c r="D464" s="129"/>
      <c r="E464" s="129"/>
      <c r="F464" s="129"/>
      <c r="G464" s="129"/>
      <c r="H464" s="129"/>
      <c r="I464" s="129"/>
    </row>
    <row r="465" spans="1:16" ht="12" customHeight="1" x14ac:dyDescent="0.25">
      <c r="A465" s="28">
        <v>8</v>
      </c>
      <c r="B465" s="129" t="s">
        <v>174</v>
      </c>
      <c r="C465" s="129"/>
      <c r="D465" s="129"/>
      <c r="E465" s="129"/>
      <c r="F465" s="129"/>
      <c r="G465" s="129"/>
      <c r="H465" s="129"/>
      <c r="I465" s="129"/>
    </row>
    <row r="466" spans="1:16" ht="34.9" customHeight="1" x14ac:dyDescent="0.25">
      <c r="A466" s="28"/>
      <c r="B466" s="129" t="s">
        <v>175</v>
      </c>
      <c r="C466" s="129"/>
      <c r="D466" s="129"/>
      <c r="E466" s="129"/>
      <c r="F466" s="129"/>
      <c r="G466" s="129"/>
      <c r="H466" s="129"/>
      <c r="I466" s="129"/>
    </row>
    <row r="467" spans="1:16" ht="25.15" customHeight="1" x14ac:dyDescent="0.25">
      <c r="A467" s="28"/>
      <c r="B467" s="129" t="s">
        <v>160</v>
      </c>
      <c r="C467" s="129"/>
      <c r="D467" s="129"/>
      <c r="E467" s="129"/>
      <c r="F467" s="129"/>
      <c r="G467" s="129"/>
      <c r="H467" s="129"/>
      <c r="I467" s="129"/>
    </row>
    <row r="468" spans="1:16" ht="34.9" customHeight="1" x14ac:dyDescent="0.25">
      <c r="A468" s="28"/>
      <c r="B468" s="129" t="s">
        <v>176</v>
      </c>
      <c r="C468" s="129"/>
      <c r="D468" s="129"/>
      <c r="E468" s="129"/>
      <c r="F468" s="129"/>
      <c r="G468" s="129"/>
      <c r="H468" s="129"/>
      <c r="I468" s="129"/>
    </row>
    <row r="469" spans="1:16" ht="25.15" customHeight="1" x14ac:dyDescent="0.25">
      <c r="A469" s="28"/>
      <c r="B469" s="129" t="s">
        <v>177</v>
      </c>
      <c r="C469" s="129"/>
      <c r="D469" s="129"/>
      <c r="E469" s="129"/>
      <c r="F469" s="129"/>
      <c r="G469" s="129"/>
      <c r="H469" s="129"/>
      <c r="I469" s="129"/>
    </row>
    <row r="470" spans="1:16" ht="12" customHeight="1" x14ac:dyDescent="0.25">
      <c r="A470" s="28"/>
      <c r="B470" s="129" t="s">
        <v>178</v>
      </c>
      <c r="C470" s="129"/>
      <c r="D470" s="129"/>
      <c r="E470" s="129"/>
      <c r="F470" s="129"/>
      <c r="G470" s="129"/>
      <c r="H470" s="129"/>
      <c r="I470" s="129"/>
    </row>
    <row r="471" spans="1:16" ht="12" customHeight="1" x14ac:dyDescent="0.25">
      <c r="A471" s="28"/>
      <c r="B471" s="129" t="s">
        <v>179</v>
      </c>
      <c r="C471" s="129"/>
      <c r="D471" s="129"/>
      <c r="E471" s="129"/>
      <c r="F471" s="129"/>
      <c r="G471" s="129"/>
      <c r="H471" s="129"/>
      <c r="I471" s="129"/>
    </row>
    <row r="472" spans="1:16" ht="55.15" customHeight="1" x14ac:dyDescent="0.25">
      <c r="A472" s="28">
        <v>9</v>
      </c>
      <c r="B472" s="129" t="s">
        <v>180</v>
      </c>
      <c r="C472" s="129"/>
      <c r="D472" s="129"/>
      <c r="E472" s="129"/>
      <c r="F472" s="129"/>
      <c r="G472" s="129"/>
      <c r="H472" s="129"/>
      <c r="I472" s="129"/>
    </row>
    <row r="473" spans="1:16" ht="25.15" customHeight="1" x14ac:dyDescent="0.25">
      <c r="A473" s="28">
        <v>10</v>
      </c>
      <c r="B473" s="129" t="s">
        <v>181</v>
      </c>
      <c r="C473" s="129"/>
      <c r="D473" s="129"/>
      <c r="E473" s="129"/>
      <c r="F473" s="129"/>
      <c r="G473" s="129"/>
      <c r="H473" s="129"/>
      <c r="I473" s="129"/>
    </row>
    <row r="474" spans="1:16" ht="12" customHeight="1" x14ac:dyDescent="0.25">
      <c r="A474" s="28"/>
      <c r="B474" s="129" t="s">
        <v>182</v>
      </c>
      <c r="C474" s="129"/>
      <c r="D474" s="129"/>
      <c r="E474" s="129"/>
      <c r="F474" s="129"/>
      <c r="G474" s="129"/>
      <c r="H474" s="129"/>
      <c r="I474" s="129"/>
    </row>
    <row r="475" spans="1:16" ht="12" customHeight="1" x14ac:dyDescent="0.25">
      <c r="A475" s="28"/>
      <c r="B475" s="129" t="s">
        <v>183</v>
      </c>
      <c r="C475" s="129"/>
      <c r="D475" s="129"/>
      <c r="E475" s="129"/>
      <c r="F475" s="129"/>
      <c r="G475" s="129"/>
      <c r="H475" s="129"/>
      <c r="I475" s="129"/>
    </row>
    <row r="476" spans="1:16" ht="12" customHeight="1" x14ac:dyDescent="0.25">
      <c r="A476" s="28"/>
      <c r="B476" s="129" t="s">
        <v>184</v>
      </c>
      <c r="C476" s="129"/>
      <c r="D476" s="129"/>
      <c r="E476" s="129"/>
      <c r="F476" s="129"/>
      <c r="G476" s="129"/>
      <c r="H476" s="129"/>
      <c r="I476" s="129"/>
    </row>
    <row r="477" spans="1:16" ht="12" customHeight="1" x14ac:dyDescent="0.25">
      <c r="A477" s="28"/>
      <c r="B477" s="129" t="s">
        <v>159</v>
      </c>
      <c r="C477" s="129"/>
      <c r="D477" s="129"/>
      <c r="E477" s="129"/>
      <c r="F477" s="129"/>
      <c r="G477" s="129"/>
      <c r="H477" s="129"/>
      <c r="I477" s="129"/>
    </row>
    <row r="478" spans="1:16" ht="12" customHeight="1" x14ac:dyDescent="0.25">
      <c r="A478" s="28">
        <v>11</v>
      </c>
      <c r="B478" s="129" t="s">
        <v>185</v>
      </c>
      <c r="C478" s="129"/>
      <c r="D478" s="129"/>
      <c r="E478" s="129"/>
      <c r="F478" s="129"/>
      <c r="G478" s="129"/>
      <c r="H478" s="129"/>
      <c r="I478" s="129"/>
    </row>
    <row r="479" spans="1:16" ht="12" customHeight="1" x14ac:dyDescent="0.25">
      <c r="A479" s="28"/>
      <c r="B479" s="129" t="s">
        <v>186</v>
      </c>
      <c r="C479" s="129"/>
      <c r="D479" s="129"/>
      <c r="E479" s="129"/>
      <c r="F479" s="129"/>
      <c r="G479" s="129"/>
      <c r="H479" s="129"/>
      <c r="I479" s="129"/>
    </row>
    <row r="480" spans="1:16" ht="12" customHeight="1" x14ac:dyDescent="0.25">
      <c r="A480" s="28"/>
      <c r="B480" s="53"/>
      <c r="C480" s="53"/>
      <c r="D480" s="53"/>
      <c r="E480" s="53"/>
      <c r="F480" s="53"/>
      <c r="G480" s="53"/>
      <c r="H480" s="53"/>
      <c r="I480" s="53"/>
      <c r="K480" s="53"/>
      <c r="L480" s="53"/>
      <c r="M480" s="53"/>
      <c r="N480" s="53"/>
      <c r="O480" s="53"/>
      <c r="P480" s="53"/>
    </row>
    <row r="481" spans="1:9" ht="34.9" customHeight="1" x14ac:dyDescent="0.25">
      <c r="A481" s="28"/>
      <c r="B481" s="129" t="s">
        <v>187</v>
      </c>
      <c r="C481" s="129"/>
      <c r="D481" s="129"/>
      <c r="E481" s="129"/>
      <c r="F481" s="129"/>
      <c r="G481" s="129"/>
      <c r="H481" s="129"/>
      <c r="I481" s="129"/>
    </row>
    <row r="482" spans="1:9" ht="25.15" customHeight="1" x14ac:dyDescent="0.25">
      <c r="A482" s="28">
        <v>12</v>
      </c>
      <c r="B482" s="129" t="s">
        <v>188</v>
      </c>
      <c r="C482" s="129"/>
      <c r="D482" s="129"/>
      <c r="E482" s="129"/>
      <c r="F482" s="129"/>
      <c r="G482" s="129"/>
      <c r="H482" s="129"/>
      <c r="I482" s="129"/>
    </row>
    <row r="483" spans="1:9" ht="25.15" customHeight="1" x14ac:dyDescent="0.25">
      <c r="A483" s="28"/>
      <c r="B483" s="129" t="s">
        <v>189</v>
      </c>
      <c r="C483" s="129"/>
      <c r="D483" s="129"/>
      <c r="E483" s="129"/>
      <c r="F483" s="129"/>
      <c r="G483" s="129"/>
      <c r="H483" s="129"/>
      <c r="I483" s="129"/>
    </row>
    <row r="484" spans="1:9" ht="12" customHeight="1" x14ac:dyDescent="0.25">
      <c r="A484" s="28"/>
      <c r="B484" s="129" t="s">
        <v>190</v>
      </c>
      <c r="C484" s="129"/>
      <c r="D484" s="129"/>
      <c r="E484" s="129"/>
      <c r="F484" s="129"/>
      <c r="G484" s="129"/>
      <c r="H484" s="129"/>
      <c r="I484" s="129"/>
    </row>
    <row r="485" spans="1:9" ht="25.15" customHeight="1" x14ac:dyDescent="0.25">
      <c r="A485" s="28"/>
      <c r="B485" s="129" t="s">
        <v>191</v>
      </c>
      <c r="C485" s="129"/>
      <c r="D485" s="129"/>
      <c r="E485" s="129"/>
      <c r="F485" s="129"/>
      <c r="G485" s="129"/>
      <c r="H485" s="129"/>
      <c r="I485" s="129"/>
    </row>
    <row r="486" spans="1:9" ht="25.15" customHeight="1" x14ac:dyDescent="0.25">
      <c r="A486" s="28"/>
      <c r="B486" s="129" t="s">
        <v>192</v>
      </c>
      <c r="C486" s="129"/>
      <c r="D486" s="129"/>
      <c r="E486" s="129"/>
      <c r="F486" s="129"/>
      <c r="G486" s="129"/>
      <c r="H486" s="129"/>
      <c r="I486" s="129"/>
    </row>
    <row r="487" spans="1:9" ht="25.15" customHeight="1" x14ac:dyDescent="0.25">
      <c r="A487" s="28">
        <v>13</v>
      </c>
      <c r="B487" s="129" t="s">
        <v>192</v>
      </c>
      <c r="C487" s="129"/>
      <c r="D487" s="129"/>
      <c r="E487" s="129"/>
      <c r="F487" s="129"/>
      <c r="G487" s="129"/>
      <c r="H487" s="129"/>
      <c r="I487" s="129"/>
    </row>
    <row r="488" spans="1:9" ht="12" customHeight="1" x14ac:dyDescent="0.25">
      <c r="A488" s="28"/>
      <c r="B488" s="129" t="s">
        <v>193</v>
      </c>
      <c r="C488" s="129"/>
      <c r="D488" s="129"/>
      <c r="E488" s="129"/>
      <c r="F488" s="129"/>
      <c r="G488" s="129"/>
      <c r="H488" s="129"/>
      <c r="I488" s="129"/>
    </row>
    <row r="489" spans="1:9" ht="24" customHeight="1" x14ac:dyDescent="0.25">
      <c r="A489" s="28"/>
      <c r="B489" s="129" t="s">
        <v>194</v>
      </c>
      <c r="C489" s="129"/>
      <c r="D489" s="129"/>
      <c r="E489" s="129"/>
      <c r="F489" s="129"/>
      <c r="G489" s="129"/>
      <c r="H489" s="129"/>
      <c r="I489" s="129"/>
    </row>
    <row r="490" spans="1:9" ht="12" customHeight="1" x14ac:dyDescent="0.25">
      <c r="A490" s="28">
        <v>14</v>
      </c>
      <c r="B490" s="129" t="s">
        <v>195</v>
      </c>
      <c r="C490" s="129"/>
      <c r="D490" s="129"/>
      <c r="E490" s="129"/>
      <c r="F490" s="129"/>
      <c r="G490" s="129"/>
      <c r="H490" s="129"/>
      <c r="I490" s="129"/>
    </row>
    <row r="491" spans="1:9" ht="24" customHeight="1" x14ac:dyDescent="0.25">
      <c r="A491" s="28"/>
      <c r="B491" s="129" t="s">
        <v>196</v>
      </c>
      <c r="C491" s="129"/>
      <c r="D491" s="129"/>
      <c r="E491" s="129"/>
      <c r="F491" s="129"/>
      <c r="G491" s="129"/>
      <c r="H491" s="129"/>
      <c r="I491" s="129"/>
    </row>
    <row r="492" spans="1:9" ht="24" customHeight="1" x14ac:dyDescent="0.25">
      <c r="A492" s="28"/>
      <c r="B492" s="129" t="s">
        <v>161</v>
      </c>
      <c r="C492" s="129"/>
      <c r="D492" s="129"/>
      <c r="E492" s="129"/>
      <c r="F492" s="129"/>
      <c r="G492" s="129"/>
      <c r="H492" s="129"/>
      <c r="I492" s="129"/>
    </row>
    <row r="493" spans="1:9" ht="12" customHeight="1" x14ac:dyDescent="0.25">
      <c r="A493" s="28"/>
      <c r="B493" s="129" t="s">
        <v>197</v>
      </c>
      <c r="C493" s="129"/>
      <c r="D493" s="129"/>
      <c r="E493" s="129"/>
      <c r="F493" s="129"/>
      <c r="G493" s="129"/>
      <c r="H493" s="129"/>
      <c r="I493" s="129"/>
    </row>
    <row r="494" spans="1:9" ht="12" customHeight="1" x14ac:dyDescent="0.25">
      <c r="A494" s="28"/>
      <c r="B494" s="129" t="s">
        <v>198</v>
      </c>
      <c r="C494" s="129"/>
      <c r="D494" s="129"/>
      <c r="E494" s="129"/>
      <c r="F494" s="129"/>
      <c r="G494" s="129"/>
      <c r="H494" s="129"/>
      <c r="I494" s="129"/>
    </row>
    <row r="495" spans="1:9" ht="25.15" customHeight="1" x14ac:dyDescent="0.25">
      <c r="A495" s="28">
        <v>15</v>
      </c>
      <c r="B495" s="129" t="s">
        <v>199</v>
      </c>
      <c r="C495" s="129"/>
      <c r="D495" s="129"/>
      <c r="E495" s="129"/>
      <c r="F495" s="129"/>
      <c r="G495" s="129"/>
      <c r="H495" s="129"/>
      <c r="I495" s="129"/>
    </row>
    <row r="496" spans="1:9" ht="25.15" customHeight="1" x14ac:dyDescent="0.25">
      <c r="A496" s="28">
        <v>16</v>
      </c>
      <c r="B496" s="129" t="s">
        <v>200</v>
      </c>
      <c r="C496" s="129"/>
      <c r="D496" s="129"/>
      <c r="E496" s="129"/>
      <c r="F496" s="129"/>
      <c r="G496" s="129"/>
      <c r="H496" s="129"/>
      <c r="I496" s="129"/>
    </row>
    <row r="497" spans="1:9" ht="25.15" customHeight="1" x14ac:dyDescent="0.25">
      <c r="A497" s="28">
        <v>17</v>
      </c>
      <c r="B497" s="129" t="s">
        <v>201</v>
      </c>
      <c r="C497" s="129"/>
      <c r="D497" s="129"/>
      <c r="E497" s="129"/>
      <c r="F497" s="129"/>
      <c r="G497" s="129"/>
      <c r="H497" s="129"/>
      <c r="I497" s="129"/>
    </row>
    <row r="498" spans="1:9" x14ac:dyDescent="0.25">
      <c r="A498" s="52"/>
    </row>
    <row r="499" spans="1:9" x14ac:dyDescent="0.25">
      <c r="A499" s="52"/>
    </row>
    <row r="500" spans="1:9" x14ac:dyDescent="0.25">
      <c r="A500" s="52"/>
    </row>
    <row r="501" spans="1:9" x14ac:dyDescent="0.25">
      <c r="A501" s="52"/>
    </row>
    <row r="502" spans="1:9" x14ac:dyDescent="0.25">
      <c r="A502" s="52"/>
    </row>
  </sheetData>
  <mergeCells count="114">
    <mergeCell ref="B418:G418"/>
    <mergeCell ref="B419:G419"/>
    <mergeCell ref="B413:C413"/>
    <mergeCell ref="B414:C414"/>
    <mergeCell ref="B415:C415"/>
    <mergeCell ref="B416:C416"/>
    <mergeCell ref="B410:C411"/>
    <mergeCell ref="B412:C412"/>
    <mergeCell ref="D412:E412"/>
    <mergeCell ref="F412:G412"/>
    <mergeCell ref="F413:G413"/>
    <mergeCell ref="D413:E413"/>
    <mergeCell ref="D414:E414"/>
    <mergeCell ref="F414:G414"/>
    <mergeCell ref="D415:E415"/>
    <mergeCell ref="F415:G415"/>
    <mergeCell ref="D416:E416"/>
    <mergeCell ref="F417:G417"/>
    <mergeCell ref="F416:G416"/>
    <mergeCell ref="D417:E417"/>
    <mergeCell ref="D410:E411"/>
    <mergeCell ref="F410:G411"/>
    <mergeCell ref="B417:C417"/>
    <mergeCell ref="M56:T59"/>
    <mergeCell ref="H46:I46"/>
    <mergeCell ref="M330:T330"/>
    <mergeCell ref="M272:T272"/>
    <mergeCell ref="M319:T319"/>
    <mergeCell ref="M323:T323"/>
    <mergeCell ref="M327:T327"/>
    <mergeCell ref="M329:T329"/>
    <mergeCell ref="Q54:X54"/>
    <mergeCell ref="B91:I93"/>
    <mergeCell ref="B66:I66"/>
    <mergeCell ref="B86:I87"/>
    <mergeCell ref="B63:I63"/>
    <mergeCell ref="B65:I65"/>
    <mergeCell ref="A51:I51"/>
    <mergeCell ref="A53:I54"/>
    <mergeCell ref="K46:L46"/>
    <mergeCell ref="A56:I59"/>
    <mergeCell ref="B497:I497"/>
    <mergeCell ref="B486:I486"/>
    <mergeCell ref="B487:I487"/>
    <mergeCell ref="B488:I488"/>
    <mergeCell ref="B489:I489"/>
    <mergeCell ref="B490:I490"/>
    <mergeCell ref="B491:I491"/>
    <mergeCell ref="B492:I492"/>
    <mergeCell ref="B493:I493"/>
    <mergeCell ref="B494:I494"/>
    <mergeCell ref="B495:I495"/>
    <mergeCell ref="B496:I496"/>
    <mergeCell ref="B485:I485"/>
    <mergeCell ref="B472:I472"/>
    <mergeCell ref="B473:I473"/>
    <mergeCell ref="B474:I474"/>
    <mergeCell ref="B475:I475"/>
    <mergeCell ref="B476:I476"/>
    <mergeCell ref="B477:I477"/>
    <mergeCell ref="B478:I478"/>
    <mergeCell ref="B479:I479"/>
    <mergeCell ref="B481:I481"/>
    <mergeCell ref="B482:I482"/>
    <mergeCell ref="B483:I483"/>
    <mergeCell ref="B484:I484"/>
    <mergeCell ref="B453:I453"/>
    <mergeCell ref="B454:I454"/>
    <mergeCell ref="B455:I455"/>
    <mergeCell ref="B456:I456"/>
    <mergeCell ref="B457:I457"/>
    <mergeCell ref="F450:G450"/>
    <mergeCell ref="B423:I424"/>
    <mergeCell ref="B471:I471"/>
    <mergeCell ref="B458:I458"/>
    <mergeCell ref="B459:I459"/>
    <mergeCell ref="B460:I460"/>
    <mergeCell ref="B461:I461"/>
    <mergeCell ref="B467:I467"/>
    <mergeCell ref="B462:I462"/>
    <mergeCell ref="B463:I463"/>
    <mergeCell ref="B464:I464"/>
    <mergeCell ref="B465:I465"/>
    <mergeCell ref="B466:I466"/>
    <mergeCell ref="B468:I468"/>
    <mergeCell ref="B469:I469"/>
    <mergeCell ref="B470:I470"/>
    <mergeCell ref="B27:H27"/>
    <mergeCell ref="B64:I64"/>
    <mergeCell ref="B363:I366"/>
    <mergeCell ref="A61:I62"/>
    <mergeCell ref="A68:I69"/>
    <mergeCell ref="C31:G31"/>
    <mergeCell ref="A43:D43"/>
    <mergeCell ref="F38:I38"/>
    <mergeCell ref="F39:I39"/>
    <mergeCell ref="F40:I40"/>
    <mergeCell ref="F41:I41"/>
    <mergeCell ref="F37:I37"/>
    <mergeCell ref="H45:I45"/>
    <mergeCell ref="H410:H411"/>
    <mergeCell ref="B377:I377"/>
    <mergeCell ref="B369:I370"/>
    <mergeCell ref="B402:I405"/>
    <mergeCell ref="B390:I390"/>
    <mergeCell ref="B408:I409"/>
    <mergeCell ref="F396:G396"/>
    <mergeCell ref="B45:C45"/>
    <mergeCell ref="D398:E398"/>
    <mergeCell ref="B395:I395"/>
    <mergeCell ref="F397:G397"/>
    <mergeCell ref="F398:G398"/>
    <mergeCell ref="D396:E396"/>
    <mergeCell ref="D397:E397"/>
  </mergeCells>
  <conditionalFormatting sqref="B62">
    <cfRule type="cellIs" dxfId="2" priority="3" operator="equal">
      <formula>#REF!</formula>
    </cfRule>
  </conditionalFormatting>
  <conditionalFormatting sqref="B63">
    <cfRule type="cellIs" dxfId="1" priority="2" operator="equal">
      <formula>#REF!</formula>
    </cfRule>
  </conditionalFormatting>
  <conditionalFormatting sqref="B64">
    <cfRule type="cellIs" dxfId="0" priority="1" operator="equal">
      <formula>#REF!</formula>
    </cfRule>
  </conditionalFormatting>
  <dataValidations count="4">
    <dataValidation type="list" allowBlank="1" showInputMessage="1" showErrorMessage="1" sqref="A70 A76" xr:uid="{2610830F-8508-4F02-A4A6-401E578A5A49}">
      <formula1>#REF!</formula1>
    </dataValidation>
    <dataValidation errorStyle="information" allowBlank="1" showInputMessage="1" showErrorMessage="1" errorTitle="UNLISTED ITEM" error="Please input customised items manually" sqref="B371:B374" xr:uid="{92AF6CB7-4A80-4E2F-8377-0310E8DEBE08}"/>
    <dataValidation type="list" errorStyle="information" allowBlank="1" showInputMessage="1" showErrorMessage="1" errorTitle="UNLISTED ITEM" error="Please input customised items manually" sqref="R355:S360 S350:S354 Q354 O353:O354 O337:Q341 K334:K341 P342:Q347 M359 Z342:XFD349 R342:R353 T350:XFD360" xr:uid="{227805A3-D203-44AE-9483-BFAA5260215C}">
      <formula1>$M$343:$M$348</formula1>
    </dataValidation>
    <dataValidation type="list" errorStyle="information" allowBlank="1" showInputMessage="1" showErrorMessage="1" errorTitle="UNLISTED ITEM" error="Please input customised items manually" sqref="M272:T330" xr:uid="{94C3DDC1-5E10-420E-9AA8-FBF32DE4FEDB}">
      <formula1>$M$272:$M$331</formula1>
    </dataValidation>
  </dataValidations>
  <hyperlinks>
    <hyperlink ref="F84" r:id="rId1" display="www.pcen.com.au" xr:uid="{5937C124-EE85-429F-9F39-183244F0E136}"/>
    <hyperlink ref="F79" r:id="rId2" display="www.pcen.com.au" xr:uid="{C0891B7D-45A6-48F3-8EA4-3A9FBF47612C}"/>
    <hyperlink ref="O84" r:id="rId3" display="www.pcen.com.au" xr:uid="{976E599C-2522-49B2-8BF6-B8C980254FE0}"/>
  </hyperlinks>
  <printOptions horizontalCentered="1"/>
  <pageMargins left="0.39370078740157483" right="0.39370078740157483" top="1.5748031496062993" bottom="0.74803149606299213" header="0.31496062992125984" footer="0.31496062992125984"/>
  <pageSetup paperSize="9" orientation="portrait" r:id="rId4"/>
  <headerFooter differentFirst="1" alignWithMargins="0">
    <oddHeader xml:space="preserve">&amp;L&amp;G&amp;R&amp;"-,Bold"ABN:&amp;"-,Regular" 366 2772 4029
&amp;"-,Bold"A:&amp;"-,Regular" Suite 802, 299 Sussex St, Sydney    
&amp;"-,Bold"E:&amp;"-,Regular" admin@pcen.com.au
&amp;"-,Bold"W:&amp;"-,Regular" www.pcen.com.au
&amp;"-,Bold"M:&amp;"-,Regular" 0426 076 689             </oddHeader>
    <oddFooter>&amp;L&amp;10Premium Consulting Engineers&amp;C&amp;10Fee Proposal&amp;R&amp;10Page &amp;P of &amp;N</oddFooter>
  </headerFooter>
  <rowBreaks count="11" manualBreakCount="11">
    <brk id="44" max="8" man="1"/>
    <brk id="84" max="8" man="1"/>
    <brk id="130" max="8" man="1"/>
    <brk id="176" max="16383" man="1"/>
    <brk id="222" max="16383" man="1"/>
    <brk id="268" max="8" man="1"/>
    <brk id="314" max="8" man="1"/>
    <brk id="360" max="8" man="1"/>
    <brk id="405" max="8" man="1"/>
    <brk id="450" max="8" man="1"/>
    <brk id="480" min="4" max="8" man="1"/>
  </rowBreaks>
  <drawing r:id="rId5"/>
  <legacyDrawingHF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952B-0CBB-4490-8D71-4956DB81A812}">
  <sheetPr codeName="Sheet10"/>
  <dimension ref="A3:L75"/>
  <sheetViews>
    <sheetView zoomScaleNormal="100" workbookViewId="0">
      <selection activeCell="L28" sqref="L28"/>
    </sheetView>
  </sheetViews>
  <sheetFormatPr defaultRowHeight="15" x14ac:dyDescent="0.25"/>
  <cols>
    <col min="1" max="1" width="9.140625" customWidth="1"/>
    <col min="2" max="2" width="2.85546875" customWidth="1"/>
    <col min="3" max="3" width="10.7109375" bestFit="1" customWidth="1"/>
    <col min="5" max="5" width="9.140625" customWidth="1"/>
    <col min="7" max="7" width="5.28515625" customWidth="1"/>
    <col min="8" max="8" width="22.140625" customWidth="1"/>
    <col min="9" max="9" width="11.85546875" customWidth="1"/>
  </cols>
  <sheetData>
    <row r="3" spans="1:10" ht="15" customHeight="1" x14ac:dyDescent="0.25">
      <c r="H3" s="189"/>
      <c r="I3" s="189"/>
      <c r="J3" s="2"/>
    </row>
    <row r="4" spans="1:10" ht="15" customHeight="1" x14ac:dyDescent="0.25">
      <c r="H4" s="189"/>
      <c r="I4" s="189"/>
      <c r="J4" s="2"/>
    </row>
    <row r="5" spans="1:10" ht="27.75" x14ac:dyDescent="0.25">
      <c r="A5" s="4" t="s">
        <v>0</v>
      </c>
      <c r="H5" s="189"/>
      <c r="I5" s="189"/>
      <c r="J5" s="2"/>
    </row>
    <row r="6" spans="1:10" x14ac:dyDescent="0.25">
      <c r="A6" s="5" t="s">
        <v>39</v>
      </c>
      <c r="B6" s="5"/>
      <c r="C6" t="e">
        <f>#REF!</f>
        <v>#REF!</v>
      </c>
      <c r="D6" s="5"/>
      <c r="E6" s="5"/>
      <c r="F6" s="5"/>
      <c r="G6" s="5"/>
      <c r="H6" s="189"/>
      <c r="I6" s="189"/>
      <c r="J6" s="2"/>
    </row>
    <row r="7" spans="1:10" x14ac:dyDescent="0.25">
      <c r="H7" s="189"/>
      <c r="I7" s="189"/>
      <c r="J7" s="2"/>
    </row>
    <row r="8" spans="1:10" x14ac:dyDescent="0.25">
      <c r="H8" s="189"/>
      <c r="I8" s="189"/>
      <c r="J8" s="2"/>
    </row>
    <row r="9" spans="1:10" x14ac:dyDescent="0.25">
      <c r="H9" s="23">
        <f ca="1">TODAY()</f>
        <v>45316</v>
      </c>
    </row>
    <row r="11" spans="1:10" ht="15.75" thickBot="1" x14ac:dyDescent="0.3">
      <c r="A11" s="21"/>
      <c r="B11" s="21"/>
      <c r="C11" s="22"/>
      <c r="D11" s="21"/>
      <c r="E11" s="21"/>
      <c r="F11" s="21"/>
      <c r="G11" s="21"/>
      <c r="H11" s="21"/>
      <c r="I11" s="21"/>
    </row>
    <row r="14" spans="1:10" x14ac:dyDescent="0.25">
      <c r="A14" s="7" t="s">
        <v>1</v>
      </c>
    </row>
    <row r="15" spans="1:10" x14ac:dyDescent="0.25">
      <c r="A15" t="s">
        <v>2</v>
      </c>
      <c r="B15" s="191" t="s">
        <v>3</v>
      </c>
      <c r="C15" s="191"/>
      <c r="D15" s="191"/>
      <c r="E15" s="1" t="s">
        <v>4</v>
      </c>
      <c r="F15" s="191" t="s">
        <v>5</v>
      </c>
      <c r="G15" s="191"/>
      <c r="H15" s="191"/>
      <c r="I15" s="191"/>
    </row>
    <row r="16" spans="1:10" x14ac:dyDescent="0.25">
      <c r="B16" s="195" t="s">
        <v>11</v>
      </c>
      <c r="C16" s="196"/>
      <c r="D16" s="196"/>
      <c r="F16" s="195" t="s">
        <v>12</v>
      </c>
      <c r="G16" s="196"/>
      <c r="H16" s="196"/>
      <c r="I16" s="196"/>
    </row>
    <row r="18" spans="1:9" x14ac:dyDescent="0.25">
      <c r="A18" s="191" t="s">
        <v>9</v>
      </c>
      <c r="B18" s="191"/>
      <c r="C18" s="191"/>
      <c r="D18" s="191"/>
      <c r="E18" s="191"/>
      <c r="F18" s="191"/>
      <c r="G18" s="191"/>
      <c r="H18" s="191"/>
      <c r="I18" s="191"/>
    </row>
    <row r="19" spans="1:9" x14ac:dyDescent="0.25">
      <c r="B19" s="8"/>
      <c r="C19" s="8"/>
      <c r="D19" s="8"/>
      <c r="E19" s="9" t="s">
        <v>10</v>
      </c>
      <c r="F19" s="8"/>
      <c r="H19" s="8"/>
      <c r="I19" s="8"/>
    </row>
    <row r="20" spans="1:9" x14ac:dyDescent="0.25">
      <c r="A20" s="194" t="s">
        <v>8</v>
      </c>
      <c r="B20" s="194"/>
      <c r="C20" s="194"/>
      <c r="D20" s="194"/>
      <c r="E20" s="194"/>
      <c r="F20" s="194"/>
      <c r="G20" s="194"/>
      <c r="H20" s="194"/>
      <c r="I20" s="194"/>
    </row>
    <row r="21" spans="1:9" x14ac:dyDescent="0.25">
      <c r="A21" s="193" t="s">
        <v>7</v>
      </c>
      <c r="B21" s="193"/>
      <c r="C21" s="193"/>
      <c r="D21" s="193"/>
      <c r="E21" s="193"/>
      <c r="F21" s="193"/>
      <c r="G21" s="193"/>
      <c r="H21" s="193"/>
      <c r="I21" s="193"/>
    </row>
    <row r="22" spans="1:9" x14ac:dyDescent="0.25">
      <c r="A22" s="192" t="s">
        <v>6</v>
      </c>
      <c r="B22" s="192"/>
      <c r="C22" s="192"/>
      <c r="D22" s="192"/>
      <c r="E22" s="192"/>
      <c r="F22" s="192"/>
      <c r="G22" s="192"/>
      <c r="H22" s="192"/>
      <c r="I22" s="192"/>
    </row>
    <row r="23" spans="1:9" x14ac:dyDescent="0.25">
      <c r="A23" s="8"/>
      <c r="B23" s="8"/>
      <c r="C23" s="8"/>
      <c r="D23" s="8"/>
      <c r="E23" s="8"/>
      <c r="F23" s="8"/>
      <c r="G23" s="8"/>
      <c r="H23" s="8"/>
      <c r="I23" s="8"/>
    </row>
    <row r="24" spans="1:9" x14ac:dyDescent="0.25">
      <c r="A24" t="s">
        <v>13</v>
      </c>
    </row>
    <row r="25" spans="1:9" x14ac:dyDescent="0.25">
      <c r="A25" s="190" t="s">
        <v>14</v>
      </c>
      <c r="B25" s="190"/>
      <c r="C25" s="190"/>
      <c r="D25" s="190"/>
      <c r="E25" s="190"/>
      <c r="F25" s="190"/>
      <c r="G25" s="190"/>
      <c r="H25" s="190"/>
      <c r="I25" s="190"/>
    </row>
    <row r="26" spans="1:9" x14ac:dyDescent="0.25">
      <c r="A26" t="s">
        <v>15</v>
      </c>
      <c r="B26" s="7" t="s">
        <v>16</v>
      </c>
    </row>
    <row r="28" spans="1:9" x14ac:dyDescent="0.25">
      <c r="B28" s="151" t="s">
        <v>17</v>
      </c>
      <c r="C28" s="151"/>
      <c r="D28" s="151" t="s">
        <v>18</v>
      </c>
      <c r="E28" s="151"/>
      <c r="F28" s="151"/>
      <c r="G28" s="151"/>
      <c r="H28" s="151"/>
    </row>
    <row r="29" spans="1:9" x14ac:dyDescent="0.25">
      <c r="B29" s="151"/>
      <c r="C29" s="151"/>
      <c r="D29" s="151"/>
      <c r="E29" s="151"/>
      <c r="F29" s="151"/>
      <c r="G29" s="151"/>
      <c r="H29" s="151"/>
    </row>
    <row r="30" spans="1:9" x14ac:dyDescent="0.25">
      <c r="B30" s="148" t="s">
        <v>19</v>
      </c>
      <c r="C30" s="148"/>
      <c r="D30" s="187" t="s">
        <v>23</v>
      </c>
      <c r="E30" s="188"/>
      <c r="F30" s="188"/>
      <c r="G30" s="188"/>
      <c r="H30" s="188"/>
    </row>
    <row r="31" spans="1:9" x14ac:dyDescent="0.25">
      <c r="B31" s="148"/>
      <c r="C31" s="148"/>
      <c r="D31" s="188"/>
      <c r="E31" s="188"/>
      <c r="F31" s="188"/>
      <c r="G31" s="188"/>
      <c r="H31" s="188"/>
    </row>
    <row r="32" spans="1:9" x14ac:dyDescent="0.25">
      <c r="B32" s="148"/>
      <c r="C32" s="148"/>
      <c r="D32" s="188"/>
      <c r="E32" s="188"/>
      <c r="F32" s="188"/>
      <c r="G32" s="188"/>
      <c r="H32" s="188"/>
    </row>
    <row r="33" spans="1:12" x14ac:dyDescent="0.25">
      <c r="B33" s="148" t="s">
        <v>20</v>
      </c>
      <c r="C33" s="148"/>
      <c r="D33" s="187" t="s">
        <v>24</v>
      </c>
      <c r="E33" s="188"/>
      <c r="F33" s="188"/>
      <c r="G33" s="188"/>
      <c r="H33" s="188"/>
    </row>
    <row r="34" spans="1:12" x14ac:dyDescent="0.25">
      <c r="B34" s="148"/>
      <c r="C34" s="148"/>
      <c r="D34" s="188"/>
      <c r="E34" s="188"/>
      <c r="F34" s="188"/>
      <c r="G34" s="188"/>
      <c r="H34" s="188"/>
      <c r="K34" s="16"/>
      <c r="L34" s="16"/>
    </row>
    <row r="35" spans="1:12" x14ac:dyDescent="0.25">
      <c r="B35" s="148"/>
      <c r="C35" s="148"/>
      <c r="D35" s="188"/>
      <c r="E35" s="188"/>
      <c r="F35" s="188"/>
      <c r="G35" s="188"/>
      <c r="H35" s="188"/>
      <c r="K35" s="16"/>
      <c r="L35" s="16"/>
    </row>
    <row r="36" spans="1:12" x14ac:dyDescent="0.25">
      <c r="B36" s="148" t="s">
        <v>21</v>
      </c>
      <c r="C36" s="148"/>
      <c r="D36" s="187" t="s">
        <v>25</v>
      </c>
      <c r="E36" s="188"/>
      <c r="F36" s="188"/>
      <c r="G36" s="188"/>
      <c r="H36" s="188"/>
    </row>
    <row r="37" spans="1:12" x14ac:dyDescent="0.25">
      <c r="B37" s="148"/>
      <c r="C37" s="148"/>
      <c r="D37" s="188"/>
      <c r="E37" s="188"/>
      <c r="F37" s="188"/>
      <c r="G37" s="188"/>
      <c r="H37" s="188"/>
    </row>
    <row r="38" spans="1:12" x14ac:dyDescent="0.25">
      <c r="B38" s="148"/>
      <c r="C38" s="148"/>
      <c r="D38" s="188"/>
      <c r="E38" s="188"/>
      <c r="F38" s="188"/>
      <c r="G38" s="188"/>
      <c r="H38" s="188"/>
    </row>
    <row r="39" spans="1:12" x14ac:dyDescent="0.25">
      <c r="B39" s="148" t="s">
        <v>22</v>
      </c>
      <c r="C39" s="148"/>
      <c r="D39" s="187" t="s">
        <v>26</v>
      </c>
      <c r="E39" s="188"/>
      <c r="F39" s="188"/>
      <c r="G39" s="188"/>
      <c r="H39" s="188"/>
    </row>
    <row r="40" spans="1:12" x14ac:dyDescent="0.25">
      <c r="B40" s="148"/>
      <c r="C40" s="148"/>
      <c r="D40" s="188"/>
      <c r="E40" s="188"/>
      <c r="F40" s="188"/>
      <c r="G40" s="188"/>
      <c r="H40" s="188"/>
    </row>
    <row r="44" spans="1:12" x14ac:dyDescent="0.25">
      <c r="A44" s="150" t="s">
        <v>27</v>
      </c>
      <c r="B44" s="150"/>
      <c r="C44" s="150"/>
      <c r="D44" s="150"/>
      <c r="E44" s="150"/>
      <c r="F44" s="150"/>
      <c r="G44" s="150"/>
      <c r="H44" s="150"/>
      <c r="I44" s="150"/>
    </row>
    <row r="45" spans="1:12" x14ac:dyDescent="0.25">
      <c r="A45" s="150"/>
      <c r="B45" s="150"/>
      <c r="C45" s="150"/>
      <c r="D45" s="150"/>
      <c r="E45" s="150"/>
      <c r="F45" s="150"/>
      <c r="G45" s="150"/>
      <c r="H45" s="150"/>
      <c r="I45" s="150"/>
    </row>
    <row r="47" spans="1:12" x14ac:dyDescent="0.25">
      <c r="B47" s="152" t="s">
        <v>91</v>
      </c>
      <c r="C47" s="153"/>
      <c r="D47" s="152" t="s">
        <v>18</v>
      </c>
      <c r="E47" s="156"/>
      <c r="F47" s="156"/>
      <c r="G47" s="156"/>
      <c r="H47" s="157"/>
    </row>
    <row r="48" spans="1:12" x14ac:dyDescent="0.25">
      <c r="B48" s="154"/>
      <c r="C48" s="155"/>
      <c r="D48" s="158"/>
      <c r="E48" s="159"/>
      <c r="F48" s="159"/>
      <c r="G48" s="159"/>
      <c r="H48" s="160"/>
    </row>
    <row r="49" spans="1:8" x14ac:dyDescent="0.25">
      <c r="B49" s="166" t="s">
        <v>94</v>
      </c>
      <c r="C49" s="167"/>
      <c r="D49" s="170" t="s">
        <v>92</v>
      </c>
      <c r="E49" s="171"/>
      <c r="F49" s="171"/>
      <c r="G49" s="171"/>
      <c r="H49" s="172"/>
    </row>
    <row r="50" spans="1:8" x14ac:dyDescent="0.25">
      <c r="B50" s="168"/>
      <c r="C50" s="169"/>
      <c r="D50" s="173"/>
      <c r="E50" s="174"/>
      <c r="F50" s="174"/>
      <c r="G50" s="174"/>
      <c r="H50" s="175"/>
    </row>
    <row r="51" spans="1:8" ht="15" customHeight="1" x14ac:dyDescent="0.25">
      <c r="B51" s="166" t="s">
        <v>95</v>
      </c>
      <c r="C51" s="167"/>
      <c r="D51" s="176" t="s">
        <v>93</v>
      </c>
      <c r="E51" s="177"/>
      <c r="F51" s="177"/>
      <c r="G51" s="177"/>
      <c r="H51" s="178"/>
    </row>
    <row r="52" spans="1:8" x14ac:dyDescent="0.25">
      <c r="B52" s="185"/>
      <c r="C52" s="186"/>
      <c r="D52" s="179"/>
      <c r="E52" s="180"/>
      <c r="F52" s="180"/>
      <c r="G52" s="180"/>
      <c r="H52" s="181"/>
    </row>
    <row r="53" spans="1:8" x14ac:dyDescent="0.25">
      <c r="B53" s="168"/>
      <c r="C53" s="169"/>
      <c r="D53" s="182"/>
      <c r="E53" s="183"/>
      <c r="F53" s="183"/>
      <c r="G53" s="183"/>
      <c r="H53" s="184"/>
    </row>
    <row r="54" spans="1:8" x14ac:dyDescent="0.25">
      <c r="B54" s="164" t="s">
        <v>96</v>
      </c>
      <c r="C54" s="165"/>
      <c r="D54" s="161" t="s">
        <v>98</v>
      </c>
      <c r="E54" s="162"/>
      <c r="F54" s="162"/>
      <c r="G54" s="162"/>
      <c r="H54" s="163"/>
    </row>
    <row r="55" spans="1:8" x14ac:dyDescent="0.25">
      <c r="B55" s="17" t="s">
        <v>97</v>
      </c>
      <c r="C55" s="17"/>
      <c r="D55" s="18" t="s">
        <v>99</v>
      </c>
      <c r="E55" s="18"/>
      <c r="F55" s="18"/>
      <c r="G55" s="18"/>
      <c r="H55" s="18"/>
    </row>
    <row r="56" spans="1:8" x14ac:dyDescent="0.25">
      <c r="B56" s="19"/>
      <c r="C56" s="19"/>
      <c r="D56" s="20"/>
      <c r="E56" s="20"/>
      <c r="F56" s="20"/>
      <c r="G56" s="20"/>
      <c r="H56" s="20"/>
    </row>
    <row r="58" spans="1:8" x14ac:dyDescent="0.25">
      <c r="A58" s="7" t="s">
        <v>28</v>
      </c>
    </row>
    <row r="59" spans="1:8" x14ac:dyDescent="0.25">
      <c r="A59" t="s">
        <v>15</v>
      </c>
      <c r="B59" t="s">
        <v>29</v>
      </c>
    </row>
    <row r="61" spans="1:8" x14ac:dyDescent="0.25">
      <c r="B61" s="151" t="s">
        <v>30</v>
      </c>
      <c r="C61" s="151"/>
      <c r="D61" s="151"/>
      <c r="E61" s="151"/>
      <c r="F61" s="151" t="s">
        <v>31</v>
      </c>
      <c r="G61" s="151"/>
      <c r="H61" s="151"/>
    </row>
    <row r="62" spans="1:8" x14ac:dyDescent="0.25">
      <c r="B62" s="151"/>
      <c r="C62" s="151"/>
      <c r="D62" s="151"/>
      <c r="E62" s="151"/>
      <c r="F62" s="151"/>
      <c r="G62" s="151"/>
      <c r="H62" s="151"/>
    </row>
    <row r="63" spans="1:8" x14ac:dyDescent="0.25">
      <c r="B63" s="148" t="s">
        <v>32</v>
      </c>
      <c r="C63" s="148"/>
      <c r="D63" s="148"/>
      <c r="E63" s="148"/>
      <c r="F63" s="148" t="s">
        <v>34</v>
      </c>
      <c r="G63" s="148"/>
      <c r="H63" s="148"/>
    </row>
    <row r="64" spans="1:8" x14ac:dyDescent="0.25">
      <c r="B64" s="148"/>
      <c r="C64" s="148"/>
      <c r="D64" s="148"/>
      <c r="E64" s="148"/>
      <c r="F64" s="148"/>
      <c r="G64" s="148"/>
      <c r="H64" s="148"/>
    </row>
    <row r="65" spans="1:8" x14ac:dyDescent="0.25">
      <c r="B65" s="148" t="s">
        <v>33</v>
      </c>
      <c r="C65" s="148"/>
      <c r="D65" s="148"/>
      <c r="E65" s="148"/>
      <c r="F65" s="148" t="s">
        <v>34</v>
      </c>
      <c r="G65" s="148"/>
      <c r="H65" s="148"/>
    </row>
    <row r="66" spans="1:8" x14ac:dyDescent="0.25">
      <c r="B66" s="148"/>
      <c r="C66" s="148"/>
      <c r="D66" s="148"/>
      <c r="E66" s="148"/>
      <c r="F66" s="148"/>
      <c r="G66" s="148"/>
      <c r="H66" s="148"/>
    </row>
    <row r="73" spans="1:8" ht="15" customHeight="1" x14ac:dyDescent="0.25">
      <c r="A73" s="149" t="s">
        <v>35</v>
      </c>
      <c r="B73" s="149"/>
      <c r="C73" s="149"/>
    </row>
    <row r="74" spans="1:8" x14ac:dyDescent="0.25">
      <c r="A74" s="150"/>
      <c r="B74" s="150"/>
      <c r="C74" s="150"/>
    </row>
    <row r="75" spans="1:8" x14ac:dyDescent="0.25">
      <c r="A75" s="150"/>
      <c r="B75" s="150"/>
      <c r="C75" s="150"/>
    </row>
  </sheetData>
  <mergeCells count="36">
    <mergeCell ref="H3:I8"/>
    <mergeCell ref="B28:C29"/>
    <mergeCell ref="D28:H29"/>
    <mergeCell ref="D30:H32"/>
    <mergeCell ref="A25:I25"/>
    <mergeCell ref="B15:D15"/>
    <mergeCell ref="F15:I15"/>
    <mergeCell ref="A22:I22"/>
    <mergeCell ref="A21:I21"/>
    <mergeCell ref="A20:I20"/>
    <mergeCell ref="A18:I18"/>
    <mergeCell ref="B16:D16"/>
    <mergeCell ref="F16:I16"/>
    <mergeCell ref="D33:H35"/>
    <mergeCell ref="D36:H38"/>
    <mergeCell ref="D39:H40"/>
    <mergeCell ref="B30:C32"/>
    <mergeCell ref="B33:C35"/>
    <mergeCell ref="B36:C38"/>
    <mergeCell ref="B39:C40"/>
    <mergeCell ref="B65:E66"/>
    <mergeCell ref="F63:H64"/>
    <mergeCell ref="F65:H66"/>
    <mergeCell ref="A73:C75"/>
    <mergeCell ref="A44:I45"/>
    <mergeCell ref="B61:E62"/>
    <mergeCell ref="F61:H62"/>
    <mergeCell ref="B63:E64"/>
    <mergeCell ref="B47:C48"/>
    <mergeCell ref="D47:H48"/>
    <mergeCell ref="D54:H54"/>
    <mergeCell ref="B54:C54"/>
    <mergeCell ref="B49:C50"/>
    <mergeCell ref="D49:H50"/>
    <mergeCell ref="D51:H53"/>
    <mergeCell ref="B51:C53"/>
  </mergeCells>
  <phoneticPr fontId="5"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5C13-0D60-4557-9608-8777154E6D67}">
  <sheetPr codeName="Sheet11"/>
  <dimension ref="B2:S92"/>
  <sheetViews>
    <sheetView zoomScale="130" zoomScaleNormal="130" zoomScaleSheetLayoutView="100" workbookViewId="0">
      <selection activeCell="A7" sqref="A7:XFD11"/>
    </sheetView>
  </sheetViews>
  <sheetFormatPr defaultRowHeight="15" x14ac:dyDescent="0.25"/>
  <cols>
    <col min="1" max="1" width="4.140625" customWidth="1"/>
    <col min="2" max="9" width="9.5703125" customWidth="1"/>
    <col min="10" max="10" width="10" customWidth="1"/>
  </cols>
  <sheetData>
    <row r="2" spans="2:10" x14ac:dyDescent="0.25">
      <c r="G2" s="34" t="s">
        <v>120</v>
      </c>
    </row>
    <row r="3" spans="2:10" x14ac:dyDescent="0.25">
      <c r="F3" s="24"/>
      <c r="G3" s="24" t="s">
        <v>102</v>
      </c>
    </row>
    <row r="4" spans="2:10" x14ac:dyDescent="0.25">
      <c r="F4" s="24"/>
      <c r="G4" t="s">
        <v>101</v>
      </c>
    </row>
    <row r="5" spans="2:10" x14ac:dyDescent="0.25">
      <c r="G5" s="24" t="s">
        <v>100</v>
      </c>
    </row>
    <row r="6" spans="2:10" ht="17.25" customHeight="1" x14ac:dyDescent="0.25">
      <c r="B6" s="6"/>
      <c r="C6" s="6"/>
      <c r="D6" s="6"/>
      <c r="E6" s="6"/>
      <c r="F6" s="30"/>
      <c r="G6" s="30" t="s">
        <v>121</v>
      </c>
      <c r="H6" s="6"/>
      <c r="I6" s="6"/>
      <c r="J6" s="6"/>
    </row>
    <row r="8" spans="2:10" ht="16.5" customHeight="1" x14ac:dyDescent="0.25">
      <c r="B8" t="s">
        <v>36</v>
      </c>
      <c r="C8" t="s">
        <v>37</v>
      </c>
      <c r="D8" s="40"/>
      <c r="E8" s="40"/>
      <c r="F8" s="40"/>
      <c r="G8" s="40"/>
      <c r="H8" s="40"/>
      <c r="I8" s="40"/>
    </row>
    <row r="9" spans="2:10" ht="15.75" x14ac:dyDescent="0.25">
      <c r="C9" t="s">
        <v>38</v>
      </c>
      <c r="D9" s="39"/>
      <c r="E9" s="39"/>
      <c r="F9" s="39"/>
      <c r="G9" s="39"/>
      <c r="H9" s="39"/>
      <c r="I9" s="39"/>
      <c r="J9" s="26"/>
    </row>
    <row r="10" spans="2:10" ht="15" customHeight="1" x14ac:dyDescent="0.25">
      <c r="B10" s="33" t="s">
        <v>127</v>
      </c>
      <c r="C10" t="str">
        <f>C8</f>
        <v>Sarah</v>
      </c>
      <c r="D10" s="39"/>
      <c r="E10" s="39"/>
      <c r="F10" s="39"/>
      <c r="G10" s="39"/>
      <c r="H10" s="39"/>
      <c r="I10" s="39"/>
    </row>
    <row r="12" spans="2:10" x14ac:dyDescent="0.25">
      <c r="B12" s="24" t="s">
        <v>1</v>
      </c>
      <c r="C12" s="24"/>
      <c r="D12" s="24"/>
      <c r="E12" s="24"/>
      <c r="F12" s="24"/>
      <c r="G12" s="24"/>
      <c r="H12" s="24"/>
      <c r="I12" s="24"/>
      <c r="J12" s="24"/>
    </row>
    <row r="13" spans="2:10" x14ac:dyDescent="0.25">
      <c r="B13" s="33"/>
      <c r="C13" s="1" t="s">
        <v>2</v>
      </c>
      <c r="D13" s="197" t="s">
        <v>3</v>
      </c>
      <c r="E13" s="197"/>
      <c r="F13" s="1" t="s">
        <v>4</v>
      </c>
      <c r="G13" s="198" t="s">
        <v>5</v>
      </c>
      <c r="H13" s="198"/>
      <c r="I13" s="198"/>
      <c r="J13" s="33"/>
    </row>
    <row r="14" spans="2:10" x14ac:dyDescent="0.25">
      <c r="D14" s="199" t="s">
        <v>11</v>
      </c>
      <c r="E14" s="199"/>
      <c r="G14" s="200" t="s">
        <v>130</v>
      </c>
      <c r="H14" s="200"/>
      <c r="I14" s="200"/>
    </row>
    <row r="15" spans="2:10" x14ac:dyDescent="0.25">
      <c r="D15" s="198" t="s">
        <v>103</v>
      </c>
      <c r="E15" s="198"/>
      <c r="F15" s="198"/>
      <c r="G15" s="198"/>
      <c r="H15" s="198"/>
      <c r="I15" s="1"/>
    </row>
    <row r="16" spans="2:10" x14ac:dyDescent="0.25">
      <c r="F16" s="32" t="s">
        <v>10</v>
      </c>
      <c r="G16" s="28"/>
    </row>
    <row r="17" spans="2:13" x14ac:dyDescent="0.25">
      <c r="B17" s="194" t="s">
        <v>8</v>
      </c>
      <c r="C17" s="194"/>
      <c r="D17" s="194"/>
      <c r="E17" s="194"/>
      <c r="F17" s="194"/>
      <c r="G17" s="194"/>
      <c r="H17" s="194"/>
      <c r="I17" s="194"/>
      <c r="J17" s="194"/>
    </row>
    <row r="18" spans="2:13" x14ac:dyDescent="0.25">
      <c r="B18" s="201" t="s">
        <v>119</v>
      </c>
      <c r="C18" s="201"/>
      <c r="D18" s="201"/>
      <c r="E18" s="201"/>
      <c r="F18" s="201"/>
      <c r="G18" s="201"/>
      <c r="H18" s="201"/>
      <c r="I18" s="201"/>
      <c r="J18" s="41"/>
      <c r="M18" s="1"/>
    </row>
    <row r="19" spans="2:13" x14ac:dyDescent="0.25">
      <c r="B19" s="202" t="s">
        <v>116</v>
      </c>
      <c r="C19" s="202"/>
      <c r="D19" s="202"/>
      <c r="E19" s="202"/>
      <c r="F19" s="202"/>
      <c r="G19" s="202"/>
      <c r="H19" s="202"/>
      <c r="I19" s="202"/>
      <c r="J19" s="35"/>
    </row>
    <row r="20" spans="2:13" x14ac:dyDescent="0.25">
      <c r="B20" s="202" t="s">
        <v>117</v>
      </c>
      <c r="C20" s="202"/>
      <c r="D20" s="202"/>
      <c r="E20" s="202"/>
      <c r="F20" s="202"/>
      <c r="G20" s="202"/>
      <c r="H20" s="202"/>
      <c r="I20" s="202"/>
      <c r="J20" s="35"/>
    </row>
    <row r="22" spans="2:13" x14ac:dyDescent="0.25">
      <c r="B22" s="121" t="s">
        <v>118</v>
      </c>
      <c r="C22" s="121"/>
      <c r="D22" s="121"/>
      <c r="E22" s="121"/>
      <c r="F22" s="121"/>
      <c r="G22" s="121"/>
      <c r="H22" s="121"/>
      <c r="I22" s="121"/>
      <c r="J22" s="121"/>
    </row>
    <row r="23" spans="2:13" x14ac:dyDescent="0.25">
      <c r="B23" s="121" t="s">
        <v>14</v>
      </c>
      <c r="C23" s="121"/>
      <c r="D23" s="121"/>
      <c r="E23" s="121"/>
      <c r="F23" s="121"/>
      <c r="G23" s="121"/>
      <c r="H23" s="121"/>
      <c r="I23" s="121"/>
      <c r="J23" s="121"/>
    </row>
    <row r="24" spans="2:13" x14ac:dyDescent="0.25">
      <c r="B24" s="29" t="s">
        <v>15</v>
      </c>
      <c r="C24" s="133" t="s">
        <v>104</v>
      </c>
      <c r="D24" s="133"/>
      <c r="E24" s="133"/>
      <c r="F24" s="133"/>
      <c r="G24" s="133"/>
      <c r="H24" s="133"/>
      <c r="I24" s="133"/>
      <c r="J24" s="133"/>
    </row>
    <row r="26" spans="2:13" ht="26.25" customHeight="1" x14ac:dyDescent="0.25">
      <c r="C26" s="37" t="s">
        <v>17</v>
      </c>
      <c r="D26" s="203" t="s">
        <v>18</v>
      </c>
      <c r="E26" s="204"/>
      <c r="F26" s="204"/>
      <c r="G26" s="204"/>
      <c r="H26" s="204"/>
      <c r="I26" s="205"/>
    </row>
    <row r="27" spans="2:13" ht="15" customHeight="1" x14ac:dyDescent="0.25">
      <c r="C27" s="206" t="s">
        <v>19</v>
      </c>
      <c r="D27" s="209" t="s">
        <v>23</v>
      </c>
      <c r="E27" s="210"/>
      <c r="F27" s="210"/>
      <c r="G27" s="210"/>
      <c r="H27" s="210"/>
      <c r="I27" s="211"/>
    </row>
    <row r="28" spans="2:13" x14ac:dyDescent="0.25">
      <c r="C28" s="207"/>
      <c r="D28" s="212"/>
      <c r="E28" s="120"/>
      <c r="F28" s="120"/>
      <c r="G28" s="120"/>
      <c r="H28" s="120"/>
      <c r="I28" s="213"/>
    </row>
    <row r="29" spans="2:13" x14ac:dyDescent="0.25">
      <c r="C29" s="208"/>
      <c r="D29" s="214"/>
      <c r="E29" s="215"/>
      <c r="F29" s="215"/>
      <c r="G29" s="215"/>
      <c r="H29" s="215"/>
      <c r="I29" s="216"/>
    </row>
    <row r="30" spans="2:13" ht="15" customHeight="1" x14ac:dyDescent="0.25">
      <c r="C30" s="206" t="s">
        <v>20</v>
      </c>
      <c r="D30" s="209" t="s">
        <v>24</v>
      </c>
      <c r="E30" s="210"/>
      <c r="F30" s="210"/>
      <c r="G30" s="210"/>
      <c r="H30" s="210"/>
      <c r="I30" s="211"/>
    </row>
    <row r="31" spans="2:13" x14ac:dyDescent="0.25">
      <c r="C31" s="207"/>
      <c r="D31" s="212"/>
      <c r="E31" s="120"/>
      <c r="F31" s="120"/>
      <c r="G31" s="120"/>
      <c r="H31" s="120"/>
      <c r="I31" s="213"/>
    </row>
    <row r="32" spans="2:13" x14ac:dyDescent="0.25">
      <c r="C32" s="208"/>
      <c r="D32" s="214"/>
      <c r="E32" s="215"/>
      <c r="F32" s="215"/>
      <c r="G32" s="215"/>
      <c r="H32" s="215"/>
      <c r="I32" s="216"/>
    </row>
    <row r="33" spans="3:19" ht="15" customHeight="1" x14ac:dyDescent="0.25">
      <c r="C33" s="206" t="s">
        <v>21</v>
      </c>
      <c r="D33" s="209" t="s">
        <v>25</v>
      </c>
      <c r="E33" s="210"/>
      <c r="F33" s="210"/>
      <c r="G33" s="210"/>
      <c r="H33" s="210"/>
      <c r="I33" s="211"/>
    </row>
    <row r="34" spans="3:19" x14ac:dyDescent="0.25">
      <c r="C34" s="207"/>
      <c r="D34" s="212"/>
      <c r="E34" s="120"/>
      <c r="F34" s="120"/>
      <c r="G34" s="120"/>
      <c r="H34" s="120"/>
      <c r="I34" s="213"/>
    </row>
    <row r="35" spans="3:19" x14ac:dyDescent="0.25">
      <c r="C35" s="208"/>
      <c r="D35" s="214"/>
      <c r="E35" s="215"/>
      <c r="F35" s="215"/>
      <c r="G35" s="215"/>
      <c r="H35" s="215"/>
      <c r="I35" s="216"/>
    </row>
    <row r="36" spans="3:19" ht="15" customHeight="1" x14ac:dyDescent="0.25">
      <c r="C36" s="206" t="s">
        <v>22</v>
      </c>
      <c r="D36" s="209" t="s">
        <v>26</v>
      </c>
      <c r="E36" s="210"/>
      <c r="F36" s="210"/>
      <c r="G36" s="210"/>
      <c r="H36" s="210"/>
      <c r="I36" s="211"/>
    </row>
    <row r="37" spans="3:19" x14ac:dyDescent="0.25">
      <c r="C37" s="207"/>
      <c r="D37" s="212"/>
      <c r="E37" s="120"/>
      <c r="F37" s="120"/>
      <c r="G37" s="120"/>
      <c r="H37" s="120"/>
      <c r="I37" s="213"/>
    </row>
    <row r="38" spans="3:19" x14ac:dyDescent="0.25">
      <c r="C38" s="208"/>
      <c r="D38" s="214"/>
      <c r="E38" s="215"/>
      <c r="F38" s="215"/>
      <c r="G38" s="215"/>
      <c r="H38" s="215"/>
      <c r="I38" s="216"/>
    </row>
    <row r="39" spans="3:19" x14ac:dyDescent="0.25">
      <c r="K39" s="29" t="s">
        <v>15</v>
      </c>
      <c r="L39" s="133" t="s">
        <v>128</v>
      </c>
      <c r="M39" s="133"/>
      <c r="N39" s="133"/>
      <c r="O39" s="133"/>
      <c r="P39" s="133"/>
      <c r="Q39" s="133"/>
      <c r="R39" s="133"/>
      <c r="S39" s="133"/>
    </row>
    <row r="42" spans="3:19" x14ac:dyDescent="0.25">
      <c r="K42" s="29" t="s">
        <v>15</v>
      </c>
      <c r="L42" s="133" t="s">
        <v>129</v>
      </c>
      <c r="M42" s="133"/>
      <c r="N42" s="133"/>
      <c r="O42" s="133"/>
      <c r="P42" s="133"/>
      <c r="Q42" s="133"/>
      <c r="R42" s="133"/>
      <c r="S42" s="133"/>
    </row>
    <row r="50" spans="2:10" x14ac:dyDescent="0.25">
      <c r="G50" s="34" t="s">
        <v>120</v>
      </c>
    </row>
    <row r="51" spans="2:10" x14ac:dyDescent="0.25">
      <c r="F51" s="24"/>
      <c r="G51" s="24" t="s">
        <v>102</v>
      </c>
    </row>
    <row r="52" spans="2:10" x14ac:dyDescent="0.25">
      <c r="F52" s="24"/>
      <c r="G52" t="s">
        <v>101</v>
      </c>
    </row>
    <row r="53" spans="2:10" x14ac:dyDescent="0.25">
      <c r="G53" s="24" t="s">
        <v>100</v>
      </c>
    </row>
    <row r="54" spans="2:10" ht="17.25" customHeight="1" x14ac:dyDescent="0.25">
      <c r="B54" s="6"/>
      <c r="C54" s="6"/>
      <c r="D54" s="6"/>
      <c r="E54" s="6"/>
      <c r="F54" s="30"/>
      <c r="G54" s="30" t="s">
        <v>121</v>
      </c>
      <c r="H54" s="6"/>
      <c r="I54" s="6"/>
      <c r="J54" s="6"/>
    </row>
    <row r="56" spans="2:10" ht="30.75" customHeight="1" x14ac:dyDescent="0.25">
      <c r="B56" s="31" t="s">
        <v>15</v>
      </c>
      <c r="C56" s="120" t="s">
        <v>105</v>
      </c>
      <c r="D56" s="120"/>
      <c r="E56" s="120"/>
      <c r="F56" s="120"/>
      <c r="G56" s="120"/>
      <c r="H56" s="120"/>
      <c r="I56" s="120"/>
      <c r="J56" s="120"/>
    </row>
    <row r="58" spans="2:10" ht="26.25" customHeight="1" x14ac:dyDescent="0.25">
      <c r="C58" s="37" t="s">
        <v>91</v>
      </c>
      <c r="D58" s="203" t="s">
        <v>18</v>
      </c>
      <c r="E58" s="204"/>
      <c r="F58" s="204"/>
      <c r="G58" s="204"/>
      <c r="H58" s="204"/>
      <c r="I58" s="205"/>
    </row>
    <row r="59" spans="2:10" ht="15" customHeight="1" x14ac:dyDescent="0.25">
      <c r="C59" s="206" t="s">
        <v>122</v>
      </c>
      <c r="D59" s="209" t="s">
        <v>106</v>
      </c>
      <c r="E59" s="210"/>
      <c r="F59" s="210"/>
      <c r="G59" s="210"/>
      <c r="H59" s="210"/>
      <c r="I59" s="211"/>
    </row>
    <row r="60" spans="2:10" x14ac:dyDescent="0.25">
      <c r="C60" s="208"/>
      <c r="D60" s="214"/>
      <c r="E60" s="215"/>
      <c r="F60" s="215"/>
      <c r="G60" s="215"/>
      <c r="H60" s="215"/>
      <c r="I60" s="216"/>
    </row>
    <row r="61" spans="2:10" ht="15" customHeight="1" x14ac:dyDescent="0.25">
      <c r="C61" s="206" t="s">
        <v>123</v>
      </c>
      <c r="D61" s="209" t="s">
        <v>107</v>
      </c>
      <c r="E61" s="210"/>
      <c r="F61" s="210"/>
      <c r="G61" s="210"/>
      <c r="H61" s="210"/>
      <c r="I61" s="211"/>
    </row>
    <row r="62" spans="2:10" ht="15" customHeight="1" x14ac:dyDescent="0.25">
      <c r="C62" s="208"/>
      <c r="D62" s="214"/>
      <c r="E62" s="215"/>
      <c r="F62" s="215"/>
      <c r="G62" s="215"/>
      <c r="H62" s="215"/>
      <c r="I62" s="216"/>
    </row>
    <row r="63" spans="2:10" ht="15" customHeight="1" x14ac:dyDescent="0.25">
      <c r="C63" s="206" t="s">
        <v>124</v>
      </c>
      <c r="D63" s="209" t="s">
        <v>108</v>
      </c>
      <c r="E63" s="210"/>
      <c r="F63" s="210"/>
      <c r="G63" s="210"/>
      <c r="H63" s="210"/>
      <c r="I63" s="211"/>
    </row>
    <row r="64" spans="2:10" x14ac:dyDescent="0.25">
      <c r="C64" s="208"/>
      <c r="D64" s="214"/>
      <c r="E64" s="215"/>
      <c r="F64" s="215"/>
      <c r="G64" s="215"/>
      <c r="H64" s="215"/>
      <c r="I64" s="216"/>
    </row>
    <row r="65" spans="2:9" ht="15" customHeight="1" x14ac:dyDescent="0.25">
      <c r="C65" s="206" t="s">
        <v>125</v>
      </c>
      <c r="D65" s="209" t="s">
        <v>109</v>
      </c>
      <c r="E65" s="210"/>
      <c r="F65" s="210"/>
      <c r="G65" s="210"/>
      <c r="H65" s="210"/>
      <c r="I65" s="211"/>
    </row>
    <row r="66" spans="2:9" x14ac:dyDescent="0.25">
      <c r="C66" s="207"/>
      <c r="D66" s="212"/>
      <c r="E66" s="120"/>
      <c r="F66" s="120"/>
      <c r="G66" s="120"/>
      <c r="H66" s="120"/>
      <c r="I66" s="213"/>
    </row>
    <row r="67" spans="2:9" x14ac:dyDescent="0.25">
      <c r="C67" s="208"/>
      <c r="D67" s="214"/>
      <c r="E67" s="215"/>
      <c r="F67" s="215"/>
      <c r="G67" s="215"/>
      <c r="H67" s="215"/>
      <c r="I67" s="216"/>
    </row>
    <row r="68" spans="2:9" ht="15" customHeight="1" x14ac:dyDescent="0.25">
      <c r="C68" s="206" t="s">
        <v>126</v>
      </c>
      <c r="D68" s="209" t="s">
        <v>110</v>
      </c>
      <c r="E68" s="210"/>
      <c r="F68" s="210"/>
      <c r="G68" s="210"/>
      <c r="H68" s="210"/>
      <c r="I68" s="211"/>
    </row>
    <row r="69" spans="2:9" x14ac:dyDescent="0.25">
      <c r="C69" s="207"/>
      <c r="D69" s="212"/>
      <c r="E69" s="120"/>
      <c r="F69" s="120"/>
      <c r="G69" s="120"/>
      <c r="H69" s="120"/>
      <c r="I69" s="213"/>
    </row>
    <row r="70" spans="2:9" x14ac:dyDescent="0.25">
      <c r="C70" s="208"/>
      <c r="D70" s="214"/>
      <c r="E70" s="215"/>
      <c r="F70" s="215"/>
      <c r="G70" s="215"/>
      <c r="H70" s="215"/>
      <c r="I70" s="216"/>
    </row>
    <row r="72" spans="2:9" x14ac:dyDescent="0.25">
      <c r="B72" t="s">
        <v>28</v>
      </c>
    </row>
    <row r="74" spans="2:9" x14ac:dyDescent="0.25">
      <c r="C74" s="37" t="s">
        <v>30</v>
      </c>
      <c r="D74" s="218" t="s">
        <v>31</v>
      </c>
      <c r="E74" s="219"/>
      <c r="F74" s="219"/>
      <c r="G74" s="219"/>
      <c r="H74" s="219"/>
      <c r="I74" s="220"/>
    </row>
    <row r="75" spans="2:9" s="25" customFormat="1" ht="21.75" customHeight="1" x14ac:dyDescent="0.25">
      <c r="C75" s="38" t="s">
        <v>32</v>
      </c>
      <c r="D75" s="221" t="s">
        <v>34</v>
      </c>
      <c r="E75" s="222"/>
      <c r="F75" s="222"/>
      <c r="G75" s="222"/>
      <c r="H75" s="222"/>
      <c r="I75" s="223"/>
    </row>
    <row r="76" spans="2:9" ht="21.75" customHeight="1" x14ac:dyDescent="0.25">
      <c r="C76" s="38" t="s">
        <v>33</v>
      </c>
      <c r="D76" s="221" t="s">
        <v>34</v>
      </c>
      <c r="E76" s="222"/>
      <c r="F76" s="222"/>
      <c r="G76" s="222"/>
      <c r="H76" s="222"/>
      <c r="I76" s="223"/>
    </row>
    <row r="77" spans="2:9" ht="21.75" customHeight="1" x14ac:dyDescent="0.25">
      <c r="C77" s="38" t="s">
        <v>111</v>
      </c>
      <c r="D77" s="221" t="s">
        <v>34</v>
      </c>
      <c r="E77" s="222"/>
      <c r="F77" s="222"/>
      <c r="G77" s="222"/>
      <c r="H77" s="222"/>
      <c r="I77" s="223"/>
    </row>
    <row r="84" spans="2:9" x14ac:dyDescent="0.25">
      <c r="B84" t="s">
        <v>112</v>
      </c>
    </row>
    <row r="86" spans="2:9" ht="15.75" x14ac:dyDescent="0.25">
      <c r="C86" s="27"/>
      <c r="I86" s="27"/>
    </row>
    <row r="88" spans="2:9" ht="15.75" x14ac:dyDescent="0.25">
      <c r="C88" s="27"/>
      <c r="I88" s="27"/>
    </row>
    <row r="91" spans="2:9" x14ac:dyDescent="0.25">
      <c r="B91" t="s">
        <v>113</v>
      </c>
      <c r="C91" s="197" t="s">
        <v>114</v>
      </c>
      <c r="D91" s="197"/>
      <c r="F91" t="s">
        <v>115</v>
      </c>
      <c r="G91" s="224">
        <f ca="1">TODAY()</f>
        <v>45316</v>
      </c>
      <c r="H91" s="224"/>
      <c r="I91" s="224"/>
    </row>
    <row r="92" spans="2:9" x14ac:dyDescent="0.25">
      <c r="G92" s="217"/>
      <c r="H92" s="217"/>
    </row>
  </sheetData>
  <mergeCells count="42">
    <mergeCell ref="G92:H92"/>
    <mergeCell ref="D74:I74"/>
    <mergeCell ref="D75:I75"/>
    <mergeCell ref="D76:I76"/>
    <mergeCell ref="D77:I77"/>
    <mergeCell ref="C91:D91"/>
    <mergeCell ref="G91:I91"/>
    <mergeCell ref="C63:C64"/>
    <mergeCell ref="D63:I64"/>
    <mergeCell ref="C65:C67"/>
    <mergeCell ref="D65:I67"/>
    <mergeCell ref="C68:C70"/>
    <mergeCell ref="D68:I70"/>
    <mergeCell ref="C56:J56"/>
    <mergeCell ref="D58:I58"/>
    <mergeCell ref="C59:C60"/>
    <mergeCell ref="D59:I60"/>
    <mergeCell ref="C61:C62"/>
    <mergeCell ref="D61:I62"/>
    <mergeCell ref="L42:S42"/>
    <mergeCell ref="B23:J23"/>
    <mergeCell ref="C24:J24"/>
    <mergeCell ref="D26:I26"/>
    <mergeCell ref="C27:C29"/>
    <mergeCell ref="D27:I29"/>
    <mergeCell ref="C30:C32"/>
    <mergeCell ref="D30:I32"/>
    <mergeCell ref="C33:C35"/>
    <mergeCell ref="D33:I35"/>
    <mergeCell ref="C36:C38"/>
    <mergeCell ref="D36:I38"/>
    <mergeCell ref="L39:S39"/>
    <mergeCell ref="B22:J22"/>
    <mergeCell ref="D13:E13"/>
    <mergeCell ref="G13:I13"/>
    <mergeCell ref="D14:E14"/>
    <mergeCell ref="G14:I14"/>
    <mergeCell ref="D15:H15"/>
    <mergeCell ref="B17:J17"/>
    <mergeCell ref="B18:I18"/>
    <mergeCell ref="B19:I19"/>
    <mergeCell ref="B20:I20"/>
  </mergeCells>
  <hyperlinks>
    <hyperlink ref="G2" r:id="rId1" xr:uid="{027AC6F8-6212-42AF-BEE9-C1D52F5D423A}"/>
    <hyperlink ref="G50" r:id="rId2" xr:uid="{2DFD34CA-37B4-4924-8899-DC8354361DDD}"/>
  </hyperlinks>
  <pageMargins left="0.7" right="0.7" top="0.75" bottom="0.75" header="0.3" footer="0.3"/>
  <pageSetup paperSize="0" orientation="portrait" r:id="rId3"/>
  <headerFooter>
    <oddFooter>&amp;LMechanical Design Certificate&amp;RPage &amp;P of &amp;N</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4B8A-DB2B-48A5-AF4D-C5C7E7137F41}">
  <sheetPr codeName="Sheet12"/>
  <dimension ref="B2:M92"/>
  <sheetViews>
    <sheetView view="pageBreakPreview" zoomScale="115" zoomScaleNormal="130" zoomScaleSheetLayoutView="115" workbookViewId="0">
      <selection sqref="A1:XFD11"/>
    </sheetView>
  </sheetViews>
  <sheetFormatPr defaultRowHeight="15" x14ac:dyDescent="0.25"/>
  <cols>
    <col min="1" max="1" width="4.140625" customWidth="1"/>
    <col min="2" max="2" width="9.7109375" customWidth="1"/>
    <col min="3" max="10" width="9.28515625" customWidth="1"/>
  </cols>
  <sheetData>
    <row r="2" spans="2:10" x14ac:dyDescent="0.25">
      <c r="G2" s="34" t="s">
        <v>120</v>
      </c>
    </row>
    <row r="3" spans="2:10" x14ac:dyDescent="0.25">
      <c r="F3" s="24"/>
      <c r="G3" s="24" t="s">
        <v>102</v>
      </c>
    </row>
    <row r="4" spans="2:10" x14ac:dyDescent="0.25">
      <c r="F4" s="24"/>
      <c r="G4" t="s">
        <v>101</v>
      </c>
    </row>
    <row r="5" spans="2:10" x14ac:dyDescent="0.25">
      <c r="G5" s="24" t="s">
        <v>100</v>
      </c>
    </row>
    <row r="6" spans="2:10" ht="17.25" customHeight="1" x14ac:dyDescent="0.25">
      <c r="B6" s="6"/>
      <c r="C6" s="6"/>
      <c r="D6" s="6"/>
      <c r="E6" s="6"/>
      <c r="F6" s="30"/>
      <c r="G6" s="30" t="s">
        <v>121</v>
      </c>
      <c r="H6" s="6"/>
      <c r="I6" s="6"/>
      <c r="J6" s="6"/>
    </row>
    <row r="8" spans="2:10" ht="16.5" customHeight="1" x14ac:dyDescent="0.25">
      <c r="B8" t="s">
        <v>36</v>
      </c>
      <c r="C8" t="s">
        <v>37</v>
      </c>
      <c r="D8" s="40"/>
      <c r="E8" s="40"/>
      <c r="F8" s="40"/>
      <c r="G8" s="40"/>
      <c r="H8" s="40"/>
      <c r="I8" s="40"/>
    </row>
    <row r="9" spans="2:10" ht="15.75" x14ac:dyDescent="0.25">
      <c r="C9" t="s">
        <v>38</v>
      </c>
      <c r="D9" s="39"/>
      <c r="E9" s="39"/>
      <c r="F9" s="39"/>
      <c r="G9" s="39"/>
      <c r="H9" s="39"/>
      <c r="I9" s="39"/>
      <c r="J9" s="26"/>
    </row>
    <row r="10" spans="2:10" ht="15" customHeight="1" x14ac:dyDescent="0.25">
      <c r="B10" s="33" t="s">
        <v>127</v>
      </c>
      <c r="C10" t="str">
        <f>C8</f>
        <v>Sarah</v>
      </c>
      <c r="D10" s="39"/>
      <c r="E10" s="39"/>
      <c r="F10" s="39"/>
      <c r="G10" s="39"/>
      <c r="H10" s="39"/>
      <c r="I10" s="39"/>
    </row>
    <row r="12" spans="2:10" x14ac:dyDescent="0.25">
      <c r="B12" s="24" t="s">
        <v>42</v>
      </c>
      <c r="C12" s="24"/>
      <c r="D12" s="24"/>
      <c r="E12" s="24"/>
      <c r="F12" s="24"/>
      <c r="G12" s="24"/>
      <c r="H12" s="24"/>
      <c r="I12" s="24"/>
    </row>
    <row r="13" spans="2:10" x14ac:dyDescent="0.25">
      <c r="B13" s="33" t="s">
        <v>2</v>
      </c>
      <c r="C13" s="197" t="s">
        <v>3</v>
      </c>
      <c r="D13" s="197"/>
      <c r="E13" s="1" t="s">
        <v>4</v>
      </c>
      <c r="F13" s="197" t="s">
        <v>5</v>
      </c>
      <c r="G13" s="197"/>
      <c r="H13" s="197"/>
    </row>
    <row r="14" spans="2:10" x14ac:dyDescent="0.25">
      <c r="C14" s="199" t="s">
        <v>11</v>
      </c>
      <c r="D14" s="199"/>
      <c r="F14" s="199" t="s">
        <v>12</v>
      </c>
      <c r="G14" s="199"/>
      <c r="H14" s="199"/>
      <c r="J14" s="16"/>
    </row>
    <row r="15" spans="2:10" x14ac:dyDescent="0.25">
      <c r="C15" s="197" t="s">
        <v>103</v>
      </c>
      <c r="D15" s="197"/>
      <c r="E15" s="197"/>
      <c r="F15" s="197"/>
      <c r="G15" s="197"/>
      <c r="H15" s="197"/>
    </row>
    <row r="16" spans="2:10" x14ac:dyDescent="0.25">
      <c r="E16" s="32" t="s">
        <v>10</v>
      </c>
      <c r="F16" s="28"/>
    </row>
    <row r="17" spans="2:13" x14ac:dyDescent="0.25">
      <c r="B17" s="194" t="s">
        <v>8</v>
      </c>
      <c r="C17" s="194"/>
      <c r="D17" s="194"/>
      <c r="E17" s="194"/>
      <c r="F17" s="194"/>
      <c r="G17" s="194"/>
      <c r="H17" s="194"/>
      <c r="I17" s="194"/>
      <c r="J17" s="194"/>
    </row>
    <row r="18" spans="2:13" x14ac:dyDescent="0.25">
      <c r="B18" s="201" t="s">
        <v>119</v>
      </c>
      <c r="C18" s="201"/>
      <c r="D18" s="201"/>
      <c r="E18" s="201"/>
      <c r="F18" s="201"/>
      <c r="G18" s="201"/>
      <c r="H18" s="201"/>
      <c r="I18" s="201"/>
      <c r="M18" s="1"/>
    </row>
    <row r="19" spans="2:13" x14ac:dyDescent="0.25">
      <c r="B19" s="202" t="s">
        <v>116</v>
      </c>
      <c r="C19" s="202"/>
      <c r="D19" s="202"/>
      <c r="E19" s="202"/>
      <c r="F19" s="202"/>
      <c r="G19" s="202"/>
      <c r="H19" s="202"/>
      <c r="I19" s="202"/>
    </row>
    <row r="20" spans="2:13" x14ac:dyDescent="0.25">
      <c r="B20" s="202" t="s">
        <v>117</v>
      </c>
      <c r="C20" s="202"/>
      <c r="D20" s="202"/>
      <c r="E20" s="202"/>
      <c r="F20" s="202"/>
      <c r="G20" s="202"/>
      <c r="H20" s="202"/>
      <c r="I20" s="202"/>
    </row>
    <row r="22" spans="2:13" x14ac:dyDescent="0.25">
      <c r="B22" s="121" t="s">
        <v>118</v>
      </c>
      <c r="C22" s="121"/>
      <c r="D22" s="121"/>
      <c r="E22" s="121"/>
      <c r="F22" s="121"/>
      <c r="G22" s="121"/>
      <c r="H22" s="121"/>
      <c r="I22" s="121"/>
      <c r="J22" s="121"/>
    </row>
    <row r="23" spans="2:13" x14ac:dyDescent="0.25">
      <c r="B23" s="121" t="s">
        <v>14</v>
      </c>
      <c r="C23" s="121"/>
      <c r="D23" s="121"/>
      <c r="E23" s="121"/>
      <c r="F23" s="121"/>
      <c r="G23" s="121"/>
      <c r="H23" s="121"/>
      <c r="I23" s="121"/>
      <c r="J23" s="121"/>
    </row>
    <row r="24" spans="2:13" x14ac:dyDescent="0.25">
      <c r="B24" s="29" t="s">
        <v>15</v>
      </c>
      <c r="C24" s="133" t="s">
        <v>104</v>
      </c>
      <c r="D24" s="133"/>
      <c r="E24" s="133"/>
      <c r="F24" s="133"/>
      <c r="G24" s="133"/>
      <c r="H24" s="133"/>
      <c r="I24" s="133"/>
      <c r="J24" s="133"/>
    </row>
    <row r="26" spans="2:13" ht="26.25" customHeight="1" x14ac:dyDescent="0.25">
      <c r="C26" s="37" t="s">
        <v>17</v>
      </c>
      <c r="D26" s="225" t="s">
        <v>18</v>
      </c>
      <c r="E26" s="225"/>
      <c r="F26" s="225"/>
      <c r="G26" s="225"/>
      <c r="H26" s="225"/>
      <c r="I26" s="225"/>
    </row>
    <row r="27" spans="2:13" ht="15" customHeight="1" x14ac:dyDescent="0.25">
      <c r="C27" s="226" t="s">
        <v>19</v>
      </c>
      <c r="D27" s="227" t="s">
        <v>23</v>
      </c>
      <c r="E27" s="227"/>
      <c r="F27" s="227"/>
      <c r="G27" s="227"/>
      <c r="H27" s="227"/>
      <c r="I27" s="227"/>
    </row>
    <row r="28" spans="2:13" x14ac:dyDescent="0.25">
      <c r="C28" s="226"/>
      <c r="D28" s="227"/>
      <c r="E28" s="227"/>
      <c r="F28" s="227"/>
      <c r="G28" s="227"/>
      <c r="H28" s="227"/>
      <c r="I28" s="227"/>
    </row>
    <row r="29" spans="2:13" x14ac:dyDescent="0.25">
      <c r="C29" s="226"/>
      <c r="D29" s="227"/>
      <c r="E29" s="227"/>
      <c r="F29" s="227"/>
      <c r="G29" s="227"/>
      <c r="H29" s="227"/>
      <c r="I29" s="227"/>
    </row>
    <row r="30" spans="2:13" ht="15" customHeight="1" x14ac:dyDescent="0.25">
      <c r="C30" s="226" t="s">
        <v>20</v>
      </c>
      <c r="D30" s="227" t="s">
        <v>24</v>
      </c>
      <c r="E30" s="227"/>
      <c r="F30" s="227"/>
      <c r="G30" s="227"/>
      <c r="H30" s="227"/>
      <c r="I30" s="227"/>
    </row>
    <row r="31" spans="2:13" x14ac:dyDescent="0.25">
      <c r="C31" s="226"/>
      <c r="D31" s="227"/>
      <c r="E31" s="227"/>
      <c r="F31" s="227"/>
      <c r="G31" s="227"/>
      <c r="H31" s="227"/>
      <c r="I31" s="227"/>
    </row>
    <row r="32" spans="2:13" x14ac:dyDescent="0.25">
      <c r="C32" s="226"/>
      <c r="D32" s="227"/>
      <c r="E32" s="227"/>
      <c r="F32" s="227"/>
      <c r="G32" s="227"/>
      <c r="H32" s="227"/>
      <c r="I32" s="227"/>
    </row>
    <row r="33" spans="3:9" ht="15" customHeight="1" x14ac:dyDescent="0.25">
      <c r="C33" s="226" t="s">
        <v>21</v>
      </c>
      <c r="D33" s="227" t="s">
        <v>25</v>
      </c>
      <c r="E33" s="227"/>
      <c r="F33" s="227"/>
      <c r="G33" s="227"/>
      <c r="H33" s="227"/>
      <c r="I33" s="227"/>
    </row>
    <row r="34" spans="3:9" x14ac:dyDescent="0.25">
      <c r="C34" s="226"/>
      <c r="D34" s="227"/>
      <c r="E34" s="227"/>
      <c r="F34" s="227"/>
      <c r="G34" s="227"/>
      <c r="H34" s="227"/>
      <c r="I34" s="227"/>
    </row>
    <row r="35" spans="3:9" x14ac:dyDescent="0.25">
      <c r="C35" s="226"/>
      <c r="D35" s="227"/>
      <c r="E35" s="227"/>
      <c r="F35" s="227"/>
      <c r="G35" s="227"/>
      <c r="H35" s="227"/>
      <c r="I35" s="227"/>
    </row>
    <row r="36" spans="3:9" ht="15" customHeight="1" x14ac:dyDescent="0.25">
      <c r="C36" s="226" t="s">
        <v>22</v>
      </c>
      <c r="D36" s="227" t="s">
        <v>26</v>
      </c>
      <c r="E36" s="227"/>
      <c r="F36" s="227"/>
      <c r="G36" s="227"/>
      <c r="H36" s="227"/>
      <c r="I36" s="227"/>
    </row>
    <row r="37" spans="3:9" x14ac:dyDescent="0.25">
      <c r="C37" s="226"/>
      <c r="D37" s="227"/>
      <c r="E37" s="227"/>
      <c r="F37" s="227"/>
      <c r="G37" s="227"/>
      <c r="H37" s="227"/>
      <c r="I37" s="227"/>
    </row>
    <row r="38" spans="3:9" x14ac:dyDescent="0.25">
      <c r="C38" s="226"/>
      <c r="D38" s="227"/>
      <c r="E38" s="227"/>
      <c r="F38" s="227"/>
      <c r="G38" s="227"/>
      <c r="H38" s="227"/>
      <c r="I38" s="227"/>
    </row>
    <row r="50" spans="2:10" x14ac:dyDescent="0.25">
      <c r="G50" s="34" t="s">
        <v>120</v>
      </c>
    </row>
    <row r="51" spans="2:10" x14ac:dyDescent="0.25">
      <c r="F51" s="24"/>
      <c r="G51" s="24" t="s">
        <v>102</v>
      </c>
    </row>
    <row r="52" spans="2:10" x14ac:dyDescent="0.25">
      <c r="F52" s="24"/>
      <c r="G52" t="s">
        <v>101</v>
      </c>
    </row>
    <row r="53" spans="2:10" x14ac:dyDescent="0.25">
      <c r="G53" s="24" t="s">
        <v>100</v>
      </c>
    </row>
    <row r="54" spans="2:10" ht="17.25" customHeight="1" x14ac:dyDescent="0.25">
      <c r="B54" s="6"/>
      <c r="C54" s="6"/>
      <c r="D54" s="6"/>
      <c r="E54" s="6"/>
      <c r="F54" s="30"/>
      <c r="G54" s="30" t="s">
        <v>121</v>
      </c>
      <c r="H54" s="6"/>
      <c r="I54" s="6"/>
      <c r="J54" s="6"/>
    </row>
    <row r="56" spans="2:10" ht="30.75" customHeight="1" x14ac:dyDescent="0.25">
      <c r="B56" s="31" t="s">
        <v>15</v>
      </c>
      <c r="C56" s="120" t="s">
        <v>105</v>
      </c>
      <c r="D56" s="120"/>
      <c r="E56" s="120"/>
      <c r="F56" s="120"/>
      <c r="G56" s="120"/>
      <c r="H56" s="120"/>
      <c r="I56" s="120"/>
      <c r="J56" s="120"/>
    </row>
    <row r="58" spans="2:10" ht="26.25" customHeight="1" x14ac:dyDescent="0.25">
      <c r="C58" s="37" t="s">
        <v>91</v>
      </c>
      <c r="D58" s="225" t="s">
        <v>18</v>
      </c>
      <c r="E58" s="225"/>
      <c r="F58" s="225"/>
      <c r="G58" s="225"/>
      <c r="H58" s="225"/>
      <c r="I58" s="225"/>
    </row>
    <row r="59" spans="2:10" ht="15" customHeight="1" x14ac:dyDescent="0.25">
      <c r="C59" s="226" t="s">
        <v>122</v>
      </c>
      <c r="D59" s="227" t="s">
        <v>106</v>
      </c>
      <c r="E59" s="227"/>
      <c r="F59" s="227"/>
      <c r="G59" s="227"/>
      <c r="H59" s="227"/>
      <c r="I59" s="227"/>
    </row>
    <row r="60" spans="2:10" x14ac:dyDescent="0.25">
      <c r="C60" s="226"/>
      <c r="D60" s="227"/>
      <c r="E60" s="227"/>
      <c r="F60" s="227"/>
      <c r="G60" s="227"/>
      <c r="H60" s="227"/>
      <c r="I60" s="227"/>
    </row>
    <row r="61" spans="2:10" ht="15" customHeight="1" x14ac:dyDescent="0.25">
      <c r="C61" s="226" t="s">
        <v>123</v>
      </c>
      <c r="D61" s="227" t="s">
        <v>107</v>
      </c>
      <c r="E61" s="227"/>
      <c r="F61" s="227"/>
      <c r="G61" s="227"/>
      <c r="H61" s="227"/>
      <c r="I61" s="227"/>
    </row>
    <row r="62" spans="2:10" ht="15" customHeight="1" x14ac:dyDescent="0.25">
      <c r="C62" s="226"/>
      <c r="D62" s="227"/>
      <c r="E62" s="227"/>
      <c r="F62" s="227"/>
      <c r="G62" s="227"/>
      <c r="H62" s="227"/>
      <c r="I62" s="227"/>
    </row>
    <row r="63" spans="2:10" ht="15" customHeight="1" x14ac:dyDescent="0.25">
      <c r="C63" s="226" t="s">
        <v>124</v>
      </c>
      <c r="D63" s="227" t="s">
        <v>108</v>
      </c>
      <c r="E63" s="227"/>
      <c r="F63" s="227"/>
      <c r="G63" s="227"/>
      <c r="H63" s="227"/>
      <c r="I63" s="227"/>
    </row>
    <row r="64" spans="2:10" x14ac:dyDescent="0.25">
      <c r="C64" s="226"/>
      <c r="D64" s="227"/>
      <c r="E64" s="227"/>
      <c r="F64" s="227"/>
      <c r="G64" s="227"/>
      <c r="H64" s="227"/>
      <c r="I64" s="227"/>
    </row>
    <row r="65" spans="2:9" ht="15" customHeight="1" x14ac:dyDescent="0.25">
      <c r="C65" s="226" t="s">
        <v>125</v>
      </c>
      <c r="D65" s="227" t="s">
        <v>109</v>
      </c>
      <c r="E65" s="227"/>
      <c r="F65" s="227"/>
      <c r="G65" s="227"/>
      <c r="H65" s="227"/>
      <c r="I65" s="227"/>
    </row>
    <row r="66" spans="2:9" x14ac:dyDescent="0.25">
      <c r="C66" s="226"/>
      <c r="D66" s="227"/>
      <c r="E66" s="227"/>
      <c r="F66" s="227"/>
      <c r="G66" s="227"/>
      <c r="H66" s="227"/>
      <c r="I66" s="227"/>
    </row>
    <row r="67" spans="2:9" x14ac:dyDescent="0.25">
      <c r="C67" s="226"/>
      <c r="D67" s="227"/>
      <c r="E67" s="227"/>
      <c r="F67" s="227"/>
      <c r="G67" s="227"/>
      <c r="H67" s="227"/>
      <c r="I67" s="227"/>
    </row>
    <row r="68" spans="2:9" x14ac:dyDescent="0.25">
      <c r="C68" s="226" t="s">
        <v>126</v>
      </c>
      <c r="D68" s="227" t="s">
        <v>110</v>
      </c>
      <c r="E68" s="227"/>
      <c r="F68" s="227"/>
      <c r="G68" s="227"/>
      <c r="H68" s="227"/>
      <c r="I68" s="227"/>
    </row>
    <row r="69" spans="2:9" x14ac:dyDescent="0.25">
      <c r="C69" s="226"/>
      <c r="D69" s="227"/>
      <c r="E69" s="227"/>
      <c r="F69" s="227"/>
      <c r="G69" s="227"/>
      <c r="H69" s="227"/>
      <c r="I69" s="227"/>
    </row>
    <row r="70" spans="2:9" x14ac:dyDescent="0.25">
      <c r="C70" s="226"/>
      <c r="D70" s="227"/>
      <c r="E70" s="227"/>
      <c r="F70" s="227"/>
      <c r="G70" s="227"/>
      <c r="H70" s="227"/>
      <c r="I70" s="227"/>
    </row>
    <row r="72" spans="2:9" x14ac:dyDescent="0.25">
      <c r="B72" t="s">
        <v>28</v>
      </c>
    </row>
    <row r="74" spans="2:9" x14ac:dyDescent="0.25">
      <c r="C74" s="37" t="s">
        <v>30</v>
      </c>
      <c r="D74" s="229" t="s">
        <v>31</v>
      </c>
      <c r="E74" s="229"/>
      <c r="F74" s="229"/>
      <c r="G74" s="229"/>
      <c r="H74" s="229"/>
      <c r="I74" s="229"/>
    </row>
    <row r="75" spans="2:9" s="25" customFormat="1" ht="21.75" customHeight="1" x14ac:dyDescent="0.25">
      <c r="C75" s="38" t="s">
        <v>32</v>
      </c>
      <c r="D75" s="228" t="s">
        <v>34</v>
      </c>
      <c r="E75" s="228"/>
      <c r="F75" s="228"/>
      <c r="G75" s="228"/>
      <c r="H75" s="228"/>
      <c r="I75" s="228"/>
    </row>
    <row r="76" spans="2:9" ht="21.75" customHeight="1" x14ac:dyDescent="0.25">
      <c r="C76" s="38" t="s">
        <v>33</v>
      </c>
      <c r="D76" s="228" t="s">
        <v>34</v>
      </c>
      <c r="E76" s="228"/>
      <c r="F76" s="228"/>
      <c r="G76" s="228"/>
      <c r="H76" s="228"/>
      <c r="I76" s="228"/>
    </row>
    <row r="77" spans="2:9" ht="21.75" customHeight="1" x14ac:dyDescent="0.25">
      <c r="C77" s="38" t="s">
        <v>111</v>
      </c>
      <c r="D77" s="228" t="s">
        <v>34</v>
      </c>
      <c r="E77" s="228"/>
      <c r="F77" s="228"/>
      <c r="G77" s="228"/>
      <c r="H77" s="228"/>
      <c r="I77" s="228"/>
    </row>
    <row r="84" spans="2:9" x14ac:dyDescent="0.25">
      <c r="B84" t="s">
        <v>112</v>
      </c>
    </row>
    <row r="86" spans="2:9" ht="15.75" x14ac:dyDescent="0.25">
      <c r="C86" s="27"/>
    </row>
    <row r="88" spans="2:9" ht="15.75" x14ac:dyDescent="0.25">
      <c r="C88" s="27"/>
    </row>
    <row r="91" spans="2:9" x14ac:dyDescent="0.25">
      <c r="B91" t="s">
        <v>113</v>
      </c>
      <c r="C91" s="197" t="s">
        <v>114</v>
      </c>
      <c r="D91" s="197"/>
      <c r="F91" t="s">
        <v>115</v>
      </c>
      <c r="G91" s="224">
        <f ca="1">TODAY()</f>
        <v>45316</v>
      </c>
      <c r="H91" s="224"/>
      <c r="I91" s="224"/>
    </row>
    <row r="92" spans="2:9" x14ac:dyDescent="0.25">
      <c r="G92" s="130"/>
      <c r="H92" s="130"/>
    </row>
  </sheetData>
  <mergeCells count="40">
    <mergeCell ref="D76:I76"/>
    <mergeCell ref="D77:I77"/>
    <mergeCell ref="C91:D91"/>
    <mergeCell ref="G91:I91"/>
    <mergeCell ref="G92:H92"/>
    <mergeCell ref="D75:I75"/>
    <mergeCell ref="C59:C60"/>
    <mergeCell ref="D59:I60"/>
    <mergeCell ref="C61:C62"/>
    <mergeCell ref="D61:I62"/>
    <mergeCell ref="C63:C64"/>
    <mergeCell ref="D63:I64"/>
    <mergeCell ref="C65:C67"/>
    <mergeCell ref="D65:I67"/>
    <mergeCell ref="C68:C70"/>
    <mergeCell ref="D68:I70"/>
    <mergeCell ref="D74:I74"/>
    <mergeCell ref="D58:I58"/>
    <mergeCell ref="B23:J23"/>
    <mergeCell ref="C24:J24"/>
    <mergeCell ref="D26:I26"/>
    <mergeCell ref="C27:C29"/>
    <mergeCell ref="D27:I29"/>
    <mergeCell ref="C30:C32"/>
    <mergeCell ref="D30:I32"/>
    <mergeCell ref="C33:C35"/>
    <mergeCell ref="D33:I35"/>
    <mergeCell ref="C36:C38"/>
    <mergeCell ref="D36:I38"/>
    <mergeCell ref="C56:J56"/>
    <mergeCell ref="B22:J22"/>
    <mergeCell ref="C13:D13"/>
    <mergeCell ref="F13:H13"/>
    <mergeCell ref="C14:D14"/>
    <mergeCell ref="F14:H14"/>
    <mergeCell ref="C15:H15"/>
    <mergeCell ref="B17:J17"/>
    <mergeCell ref="B18:I18"/>
    <mergeCell ref="B19:I19"/>
    <mergeCell ref="B20:I20"/>
  </mergeCells>
  <hyperlinks>
    <hyperlink ref="G2" r:id="rId1" xr:uid="{6E9829A0-4BB3-4C8C-A320-546D81175A58}"/>
    <hyperlink ref="G50" r:id="rId2" xr:uid="{11591029-4785-4FCA-85FC-415B7E124044}"/>
  </hyperlinks>
  <pageMargins left="0.7" right="0.7" top="0.75" bottom="0.75" header="0.3" footer="0.3"/>
  <pageSetup paperSize="9" orientation="portrait" r:id="rId3"/>
  <headerFooter>
    <oddFooter>&amp;LMechanical Fee Proposal&amp;RPage &amp;P of &amp;N</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600D8-BF06-4842-9C04-60C084C0C147}">
  <sheetPr codeName="Sheet13"/>
  <dimension ref="A7:I90"/>
  <sheetViews>
    <sheetView topLeftCell="A7" zoomScaleNormal="100" workbookViewId="0">
      <selection activeCell="A15" sqref="A15:I16"/>
    </sheetView>
  </sheetViews>
  <sheetFormatPr defaultRowHeight="15" x14ac:dyDescent="0.25"/>
  <cols>
    <col min="1" max="1" width="19.28515625" customWidth="1"/>
  </cols>
  <sheetData>
    <row r="7" spans="1:9" x14ac:dyDescent="0.25">
      <c r="A7" s="3">
        <f ca="1">TODAY()</f>
        <v>45316</v>
      </c>
    </row>
    <row r="9" spans="1:9" x14ac:dyDescent="0.25">
      <c r="A9" t="s">
        <v>36</v>
      </c>
      <c r="B9" t="e">
        <f>#REF!</f>
        <v>#REF!</v>
      </c>
    </row>
    <row r="10" spans="1:9" x14ac:dyDescent="0.25">
      <c r="B10" t="e">
        <f>#REF!</f>
        <v>#REF!</v>
      </c>
    </row>
    <row r="12" spans="1:9" x14ac:dyDescent="0.25">
      <c r="A12" t="s">
        <v>40</v>
      </c>
    </row>
    <row r="13" spans="1:9" x14ac:dyDescent="0.25">
      <c r="B13" s="10" t="s">
        <v>41</v>
      </c>
      <c r="C13" s="11" t="e">
        <f>#REF!</f>
        <v>#REF!</v>
      </c>
      <c r="D13" s="11"/>
      <c r="E13" s="11"/>
      <c r="F13" s="11"/>
      <c r="G13" s="11"/>
    </row>
    <row r="15" spans="1:9" x14ac:dyDescent="0.25">
      <c r="A15" s="150" t="s">
        <v>42</v>
      </c>
      <c r="B15" s="150"/>
      <c r="C15" s="150"/>
      <c r="D15" s="150"/>
      <c r="E15" s="150"/>
      <c r="F15" s="150"/>
      <c r="G15" s="150"/>
      <c r="H15" s="150"/>
      <c r="I15" s="150"/>
    </row>
    <row r="16" spans="1:9" x14ac:dyDescent="0.25">
      <c r="A16" s="150"/>
      <c r="B16" s="150"/>
      <c r="C16" s="150"/>
      <c r="D16" s="150"/>
      <c r="E16" s="150"/>
      <c r="F16" s="150"/>
      <c r="G16" s="150"/>
      <c r="H16" s="150"/>
      <c r="I16" s="150"/>
    </row>
    <row r="18" spans="1:9" x14ac:dyDescent="0.25">
      <c r="A18" s="13" t="s">
        <v>43</v>
      </c>
      <c r="B18" s="15" t="s">
        <v>44</v>
      </c>
    </row>
    <row r="19" spans="1:9" x14ac:dyDescent="0.25">
      <c r="A19" s="12"/>
    </row>
    <row r="20" spans="1:9" x14ac:dyDescent="0.25">
      <c r="A20" s="13">
        <v>1.1000000000000001</v>
      </c>
      <c r="B20" s="15" t="s">
        <v>45</v>
      </c>
      <c r="C20" s="15"/>
    </row>
    <row r="21" spans="1:9" x14ac:dyDescent="0.25">
      <c r="A21" s="12"/>
      <c r="B21" t="s">
        <v>15</v>
      </c>
      <c r="C21" s="121" t="s">
        <v>46</v>
      </c>
      <c r="D21" s="121"/>
      <c r="E21" s="121"/>
      <c r="F21" s="121"/>
      <c r="G21" s="121"/>
      <c r="H21" s="121"/>
      <c r="I21" s="121"/>
    </row>
    <row r="22" spans="1:9" x14ac:dyDescent="0.25">
      <c r="A22" s="12"/>
      <c r="B22" t="s">
        <v>15</v>
      </c>
      <c r="C22" t="s">
        <v>47</v>
      </c>
    </row>
    <row r="23" spans="1:9" x14ac:dyDescent="0.25">
      <c r="A23" s="12"/>
      <c r="B23" t="s">
        <v>15</v>
      </c>
      <c r="C23" t="s">
        <v>48</v>
      </c>
    </row>
    <row r="24" spans="1:9" x14ac:dyDescent="0.25">
      <c r="A24" s="12"/>
      <c r="B24" t="s">
        <v>15</v>
      </c>
      <c r="C24" s="121" t="s">
        <v>49</v>
      </c>
      <c r="D24" s="121"/>
      <c r="E24" s="121"/>
      <c r="F24" s="121"/>
      <c r="G24" s="121"/>
      <c r="H24" s="121"/>
      <c r="I24" s="121"/>
    </row>
    <row r="25" spans="1:9" x14ac:dyDescent="0.25">
      <c r="A25" s="12"/>
      <c r="B25" t="s">
        <v>15</v>
      </c>
      <c r="C25" t="s">
        <v>50</v>
      </c>
    </row>
    <row r="26" spans="1:9" x14ac:dyDescent="0.25">
      <c r="A26" s="12"/>
    </row>
    <row r="27" spans="1:9" x14ac:dyDescent="0.25">
      <c r="A27" s="12" t="s">
        <v>51</v>
      </c>
      <c r="B27" s="15" t="s">
        <v>52</v>
      </c>
      <c r="C27" s="15"/>
    </row>
    <row r="28" spans="1:9" x14ac:dyDescent="0.25">
      <c r="A28" s="12"/>
    </row>
    <row r="29" spans="1:9" x14ac:dyDescent="0.25">
      <c r="A29" s="12" t="s">
        <v>53</v>
      </c>
      <c r="B29" s="15" t="s">
        <v>54</v>
      </c>
      <c r="C29" s="15"/>
      <c r="D29" s="15"/>
    </row>
    <row r="30" spans="1:9" x14ac:dyDescent="0.25">
      <c r="A30" s="12"/>
    </row>
    <row r="31" spans="1:9" x14ac:dyDescent="0.25">
      <c r="A31" s="12"/>
      <c r="B31" s="121" t="s">
        <v>55</v>
      </c>
      <c r="C31" s="121"/>
      <c r="D31" s="121"/>
      <c r="E31" s="121"/>
      <c r="F31" s="121"/>
      <c r="G31" s="121"/>
      <c r="H31" s="121"/>
      <c r="I31" s="121"/>
    </row>
    <row r="32" spans="1:9" x14ac:dyDescent="0.25">
      <c r="A32" s="12"/>
      <c r="B32" t="s">
        <v>15</v>
      </c>
      <c r="C32" t="s">
        <v>83</v>
      </c>
    </row>
    <row r="33" spans="1:9" x14ac:dyDescent="0.25">
      <c r="A33" s="12"/>
      <c r="B33" t="s">
        <v>15</v>
      </c>
      <c r="C33" t="s">
        <v>84</v>
      </c>
    </row>
    <row r="34" spans="1:9" x14ac:dyDescent="0.25">
      <c r="A34" s="12"/>
      <c r="B34" t="s">
        <v>15</v>
      </c>
      <c r="C34" t="s">
        <v>85</v>
      </c>
    </row>
    <row r="35" spans="1:9" x14ac:dyDescent="0.25">
      <c r="A35" s="12"/>
      <c r="B35" t="s">
        <v>15</v>
      </c>
      <c r="C35" t="s">
        <v>86</v>
      </c>
    </row>
    <row r="36" spans="1:9" x14ac:dyDescent="0.25">
      <c r="A36" s="12"/>
      <c r="B36" t="s">
        <v>15</v>
      </c>
      <c r="C36" t="s">
        <v>87</v>
      </c>
    </row>
    <row r="38" spans="1:9" x14ac:dyDescent="0.25">
      <c r="A38" s="12" t="s">
        <v>56</v>
      </c>
      <c r="B38" s="14" t="s">
        <v>59</v>
      </c>
    </row>
    <row r="39" spans="1:9" x14ac:dyDescent="0.25">
      <c r="B39" t="s">
        <v>15</v>
      </c>
      <c r="C39" t="s">
        <v>88</v>
      </c>
    </row>
    <row r="40" spans="1:9" x14ac:dyDescent="0.25">
      <c r="B40" t="s">
        <v>15</v>
      </c>
      <c r="C40" t="s">
        <v>89</v>
      </c>
    </row>
    <row r="41" spans="1:9" x14ac:dyDescent="0.25">
      <c r="B41" t="s">
        <v>15</v>
      </c>
      <c r="C41" t="s">
        <v>90</v>
      </c>
    </row>
    <row r="43" spans="1:9" x14ac:dyDescent="0.25">
      <c r="A43" s="12" t="s">
        <v>57</v>
      </c>
      <c r="B43" s="15" t="s">
        <v>58</v>
      </c>
      <c r="C43" s="15"/>
      <c r="D43" s="15"/>
    </row>
    <row r="45" spans="1:9" x14ac:dyDescent="0.25">
      <c r="B45" s="121" t="s">
        <v>60</v>
      </c>
      <c r="C45" s="121"/>
      <c r="D45" s="121"/>
      <c r="E45" s="121"/>
      <c r="F45" s="121"/>
      <c r="G45" s="121"/>
      <c r="H45" s="121"/>
      <c r="I45" s="121"/>
    </row>
    <row r="46" spans="1:9" x14ac:dyDescent="0.25">
      <c r="B46" s="150" t="s">
        <v>61</v>
      </c>
      <c r="C46" s="150"/>
      <c r="D46" s="150"/>
      <c r="E46" s="150"/>
      <c r="F46" s="150"/>
      <c r="G46" s="150"/>
      <c r="H46" s="150"/>
      <c r="I46" s="150"/>
    </row>
    <row r="47" spans="1:9" x14ac:dyDescent="0.25">
      <c r="B47" s="150"/>
      <c r="C47" s="150"/>
      <c r="D47" s="150"/>
      <c r="E47" s="150"/>
      <c r="F47" s="150"/>
      <c r="G47" s="150"/>
      <c r="H47" s="150"/>
      <c r="I47" s="150"/>
    </row>
    <row r="48" spans="1:9" x14ac:dyDescent="0.25">
      <c r="B48" s="150"/>
      <c r="C48" s="150"/>
      <c r="D48" s="150"/>
      <c r="E48" s="150"/>
      <c r="F48" s="150"/>
      <c r="G48" s="150"/>
      <c r="H48" s="150"/>
      <c r="I48" s="150"/>
    </row>
    <row r="57" spans="1:9" x14ac:dyDescent="0.25">
      <c r="A57" s="12" t="s">
        <v>62</v>
      </c>
      <c r="B57" s="15" t="s">
        <v>63</v>
      </c>
      <c r="C57" s="15"/>
      <c r="D57" s="15"/>
    </row>
    <row r="59" spans="1:9" x14ac:dyDescent="0.25">
      <c r="B59" s="121" t="s">
        <v>64</v>
      </c>
      <c r="C59" s="121"/>
      <c r="D59" s="121"/>
      <c r="E59" s="121"/>
      <c r="F59" s="121"/>
      <c r="G59" s="121"/>
      <c r="H59" s="121"/>
      <c r="I59" s="121"/>
    </row>
    <row r="60" spans="1:9" x14ac:dyDescent="0.25">
      <c r="C60" t="s">
        <v>65</v>
      </c>
      <c r="H60" t="s">
        <v>66</v>
      </c>
      <c r="I60" t="s">
        <v>67</v>
      </c>
    </row>
    <row r="62" spans="1:9" x14ac:dyDescent="0.25">
      <c r="B62" s="121" t="s">
        <v>68</v>
      </c>
      <c r="C62" s="121"/>
      <c r="D62" s="121"/>
      <c r="E62" s="121"/>
      <c r="F62" s="121"/>
      <c r="G62" s="121"/>
      <c r="H62" s="121"/>
      <c r="I62" s="121"/>
    </row>
    <row r="64" spans="1:9" x14ac:dyDescent="0.25">
      <c r="A64" s="12" t="s">
        <v>69</v>
      </c>
      <c r="B64" s="15" t="s">
        <v>70</v>
      </c>
      <c r="C64" s="15"/>
    </row>
    <row r="66" spans="1:9" x14ac:dyDescent="0.25">
      <c r="A66" s="12" t="s">
        <v>71</v>
      </c>
      <c r="B66" s="15" t="s">
        <v>72</v>
      </c>
    </row>
    <row r="67" spans="1:9" x14ac:dyDescent="0.25">
      <c r="B67" s="1"/>
    </row>
    <row r="68" spans="1:9" x14ac:dyDescent="0.25">
      <c r="B68" s="150" t="s">
        <v>73</v>
      </c>
      <c r="C68" s="150"/>
      <c r="D68" s="150"/>
      <c r="E68" s="150"/>
      <c r="F68" s="150"/>
      <c r="G68" s="150"/>
      <c r="H68" s="150"/>
      <c r="I68" s="150"/>
    </row>
    <row r="69" spans="1:9" x14ac:dyDescent="0.25">
      <c r="B69" s="150"/>
      <c r="C69" s="150"/>
      <c r="D69" s="150"/>
      <c r="E69" s="150"/>
      <c r="F69" s="150"/>
      <c r="G69" s="150"/>
      <c r="H69" s="150"/>
      <c r="I69" s="150"/>
    </row>
    <row r="71" spans="1:9" x14ac:dyDescent="0.25">
      <c r="B71" s="237"/>
      <c r="C71" s="238"/>
      <c r="D71" s="241" t="s">
        <v>74</v>
      </c>
      <c r="E71" s="242"/>
      <c r="F71" s="241" t="s">
        <v>75</v>
      </c>
      <c r="G71" s="242"/>
      <c r="H71" s="241" t="s">
        <v>76</v>
      </c>
      <c r="I71" s="242"/>
    </row>
    <row r="72" spans="1:9" x14ac:dyDescent="0.25">
      <c r="B72" s="239"/>
      <c r="C72" s="240"/>
      <c r="D72" s="243"/>
      <c r="E72" s="244"/>
      <c r="F72" s="243"/>
      <c r="G72" s="244"/>
      <c r="H72" s="243"/>
      <c r="I72" s="244"/>
    </row>
    <row r="73" spans="1:9" x14ac:dyDescent="0.25">
      <c r="B73" s="233" t="s">
        <v>77</v>
      </c>
      <c r="C73" s="234"/>
      <c r="D73" s="230"/>
      <c r="E73" s="231"/>
      <c r="F73" s="232"/>
      <c r="G73" s="231"/>
      <c r="H73" s="232"/>
      <c r="I73" s="231"/>
    </row>
    <row r="75" spans="1:9" x14ac:dyDescent="0.25">
      <c r="B75" s="150" t="s">
        <v>78</v>
      </c>
      <c r="C75" s="150"/>
      <c r="D75" s="150"/>
      <c r="E75" s="150"/>
      <c r="F75" s="150"/>
      <c r="G75" s="150"/>
      <c r="H75" s="150"/>
      <c r="I75" s="150"/>
    </row>
    <row r="76" spans="1:9" x14ac:dyDescent="0.25">
      <c r="B76" s="150"/>
      <c r="C76" s="150"/>
      <c r="D76" s="150"/>
      <c r="E76" s="150"/>
      <c r="F76" s="150"/>
      <c r="G76" s="150"/>
      <c r="H76" s="150"/>
      <c r="I76" s="150"/>
    </row>
    <row r="78" spans="1:9" x14ac:dyDescent="0.25">
      <c r="B78" t="s">
        <v>79</v>
      </c>
      <c r="E78" s="235" t="s">
        <v>81</v>
      </c>
      <c r="F78" s="236"/>
      <c r="G78" s="236"/>
      <c r="H78" s="236"/>
    </row>
    <row r="79" spans="1:9" x14ac:dyDescent="0.25">
      <c r="B79" t="s">
        <v>80</v>
      </c>
      <c r="E79" s="236"/>
      <c r="F79" s="236"/>
      <c r="G79" s="236"/>
      <c r="H79" s="236"/>
    </row>
    <row r="81" spans="1:9" x14ac:dyDescent="0.25">
      <c r="A81" s="120" t="s">
        <v>82</v>
      </c>
      <c r="B81" s="120"/>
      <c r="C81" s="120"/>
      <c r="D81" s="120"/>
      <c r="E81" s="120"/>
      <c r="F81" s="120"/>
      <c r="G81" s="120"/>
      <c r="H81" s="120"/>
      <c r="I81" s="120"/>
    </row>
    <row r="82" spans="1:9" x14ac:dyDescent="0.25">
      <c r="A82" s="120"/>
      <c r="B82" s="120"/>
      <c r="C82" s="120"/>
      <c r="D82" s="120"/>
      <c r="E82" s="120"/>
      <c r="F82" s="120"/>
      <c r="G82" s="120"/>
      <c r="H82" s="120"/>
      <c r="I82" s="120"/>
    </row>
    <row r="83" spans="1:9" x14ac:dyDescent="0.25">
      <c r="A83" s="120"/>
      <c r="B83" s="120"/>
      <c r="C83" s="120"/>
      <c r="D83" s="120"/>
      <c r="E83" s="120"/>
      <c r="F83" s="120"/>
      <c r="G83" s="120"/>
      <c r="H83" s="120"/>
      <c r="I83" s="120"/>
    </row>
    <row r="84" spans="1:9" x14ac:dyDescent="0.25">
      <c r="A84" s="120"/>
      <c r="B84" s="120"/>
      <c r="C84" s="120"/>
      <c r="D84" s="120"/>
      <c r="E84" s="120"/>
      <c r="F84" s="120"/>
      <c r="G84" s="120"/>
      <c r="H84" s="120"/>
      <c r="I84" s="120"/>
    </row>
    <row r="85" spans="1:9" x14ac:dyDescent="0.25">
      <c r="A85" s="120"/>
      <c r="B85" s="120"/>
      <c r="C85" s="120"/>
      <c r="D85" s="120"/>
      <c r="E85" s="120"/>
      <c r="F85" s="120"/>
      <c r="G85" s="120"/>
      <c r="H85" s="120"/>
      <c r="I85" s="120"/>
    </row>
    <row r="86" spans="1:9" x14ac:dyDescent="0.25">
      <c r="A86" s="120"/>
      <c r="B86" s="120"/>
      <c r="C86" s="120"/>
      <c r="D86" s="120"/>
      <c r="E86" s="120"/>
      <c r="F86" s="120"/>
      <c r="G86" s="120"/>
      <c r="H86" s="120"/>
      <c r="I86" s="120"/>
    </row>
    <row r="87" spans="1:9" x14ac:dyDescent="0.25">
      <c r="A87" s="120"/>
      <c r="B87" s="120"/>
      <c r="C87" s="120"/>
      <c r="D87" s="120"/>
      <c r="E87" s="120"/>
      <c r="F87" s="120"/>
      <c r="G87" s="120"/>
      <c r="H87" s="120"/>
      <c r="I87" s="120"/>
    </row>
    <row r="88" spans="1:9" x14ac:dyDescent="0.25">
      <c r="A88" s="120"/>
      <c r="B88" s="120"/>
      <c r="C88" s="120"/>
      <c r="D88" s="120"/>
      <c r="E88" s="120"/>
      <c r="F88" s="120"/>
      <c r="G88" s="120"/>
      <c r="H88" s="120"/>
      <c r="I88" s="120"/>
    </row>
    <row r="89" spans="1:9" x14ac:dyDescent="0.25">
      <c r="A89" s="120"/>
      <c r="B89" s="120"/>
      <c r="C89" s="120"/>
      <c r="D89" s="120"/>
      <c r="E89" s="120"/>
      <c r="F89" s="120"/>
      <c r="G89" s="120"/>
      <c r="H89" s="120"/>
      <c r="I89" s="120"/>
    </row>
    <row r="90" spans="1:9" x14ac:dyDescent="0.25">
      <c r="A90" s="120"/>
      <c r="B90" s="120"/>
      <c r="C90" s="120"/>
      <c r="D90" s="120"/>
      <c r="E90" s="120"/>
      <c r="F90" s="120"/>
      <c r="G90" s="120"/>
      <c r="H90" s="120"/>
      <c r="I90" s="120"/>
    </row>
  </sheetData>
  <mergeCells count="20">
    <mergeCell ref="B46:I48"/>
    <mergeCell ref="A15:I16"/>
    <mergeCell ref="C21:I21"/>
    <mergeCell ref="C24:I24"/>
    <mergeCell ref="B31:I31"/>
    <mergeCell ref="B45:I45"/>
    <mergeCell ref="B59:I59"/>
    <mergeCell ref="B62:I62"/>
    <mergeCell ref="B68:I69"/>
    <mergeCell ref="B71:C72"/>
    <mergeCell ref="D71:E72"/>
    <mergeCell ref="F71:G72"/>
    <mergeCell ref="H71:I72"/>
    <mergeCell ref="A81:I90"/>
    <mergeCell ref="D73:E73"/>
    <mergeCell ref="F73:G73"/>
    <mergeCell ref="H73:I73"/>
    <mergeCell ref="B73:C73"/>
    <mergeCell ref="B75:I76"/>
    <mergeCell ref="E78:H79"/>
  </mergeCells>
  <pageMargins left="0.7" right="0.7" top="0.75" bottom="0.75" header="0.3" footer="0.3"/>
  <pageSetup paperSize="9"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AA19-188D-44D5-A912-6CC852A699D8}">
  <sheetPr codeName="Sheet14"/>
  <dimension ref="A7:I90"/>
  <sheetViews>
    <sheetView zoomScaleNormal="100" workbookViewId="0">
      <selection activeCell="C41" sqref="C41"/>
    </sheetView>
  </sheetViews>
  <sheetFormatPr defaultRowHeight="15" x14ac:dyDescent="0.25"/>
  <cols>
    <col min="1" max="1" width="12.140625" bestFit="1" customWidth="1"/>
  </cols>
  <sheetData>
    <row r="7" spans="1:9" x14ac:dyDescent="0.25">
      <c r="A7" s="3">
        <f ca="1">TODAY()</f>
        <v>45316</v>
      </c>
    </row>
    <row r="9" spans="1:9" x14ac:dyDescent="0.25">
      <c r="A9" t="s">
        <v>36</v>
      </c>
      <c r="B9" t="e">
        <f>#REF!</f>
        <v>#REF!</v>
      </c>
    </row>
    <row r="10" spans="1:9" x14ac:dyDescent="0.25">
      <c r="B10" t="e">
        <f>#REF!</f>
        <v>#REF!</v>
      </c>
    </row>
    <row r="12" spans="1:9" x14ac:dyDescent="0.25">
      <c r="A12" t="s">
        <v>40</v>
      </c>
    </row>
    <row r="13" spans="1:9" x14ac:dyDescent="0.25">
      <c r="B13" s="10" t="s">
        <v>41</v>
      </c>
      <c r="C13" s="11" t="e">
        <f>#REF!</f>
        <v>#REF!</v>
      </c>
      <c r="D13" s="11"/>
      <c r="E13" s="11"/>
      <c r="F13" s="11"/>
      <c r="G13" s="11"/>
    </row>
    <row r="15" spans="1:9" x14ac:dyDescent="0.25">
      <c r="A15" s="150" t="s">
        <v>42</v>
      </c>
      <c r="B15" s="150"/>
      <c r="C15" s="150"/>
      <c r="D15" s="150"/>
      <c r="E15" s="150"/>
      <c r="F15" s="150"/>
      <c r="G15" s="150"/>
      <c r="H15" s="150"/>
      <c r="I15" s="150"/>
    </row>
    <row r="16" spans="1:9" x14ac:dyDescent="0.25">
      <c r="A16" s="150"/>
      <c r="B16" s="150"/>
      <c r="C16" s="150"/>
      <c r="D16" s="150"/>
      <c r="E16" s="150"/>
      <c r="F16" s="150"/>
      <c r="G16" s="150"/>
      <c r="H16" s="150"/>
      <c r="I16" s="150"/>
    </row>
    <row r="18" spans="1:9" x14ac:dyDescent="0.25">
      <c r="A18" s="13" t="s">
        <v>43</v>
      </c>
      <c r="B18" s="15" t="s">
        <v>44</v>
      </c>
    </row>
    <row r="19" spans="1:9" x14ac:dyDescent="0.25">
      <c r="A19" s="12"/>
    </row>
    <row r="20" spans="1:9" x14ac:dyDescent="0.25">
      <c r="A20" s="13">
        <v>1.1000000000000001</v>
      </c>
      <c r="B20" s="15" t="s">
        <v>45</v>
      </c>
      <c r="C20" s="15"/>
    </row>
    <row r="21" spans="1:9" x14ac:dyDescent="0.25">
      <c r="A21" s="12"/>
      <c r="B21" t="s">
        <v>15</v>
      </c>
      <c r="C21" s="121" t="s">
        <v>46</v>
      </c>
      <c r="D21" s="121"/>
      <c r="E21" s="121"/>
      <c r="F21" s="121"/>
      <c r="G21" s="121"/>
      <c r="H21" s="121"/>
      <c r="I21" s="121"/>
    </row>
    <row r="22" spans="1:9" x14ac:dyDescent="0.25">
      <c r="A22" s="12"/>
      <c r="B22" t="s">
        <v>15</v>
      </c>
      <c r="C22" t="s">
        <v>47</v>
      </c>
    </row>
    <row r="23" spans="1:9" x14ac:dyDescent="0.25">
      <c r="A23" s="12"/>
      <c r="B23" t="s">
        <v>15</v>
      </c>
      <c r="C23" t="s">
        <v>48</v>
      </c>
    </row>
    <row r="24" spans="1:9" x14ac:dyDescent="0.25">
      <c r="A24" s="12"/>
      <c r="B24" t="s">
        <v>15</v>
      </c>
      <c r="C24" s="121" t="s">
        <v>49</v>
      </c>
      <c r="D24" s="121"/>
      <c r="E24" s="121"/>
      <c r="F24" s="121"/>
      <c r="G24" s="121"/>
      <c r="H24" s="121"/>
      <c r="I24" s="121"/>
    </row>
    <row r="25" spans="1:9" x14ac:dyDescent="0.25">
      <c r="A25" s="12"/>
      <c r="B25" t="s">
        <v>15</v>
      </c>
      <c r="C25" t="s">
        <v>50</v>
      </c>
    </row>
    <row r="26" spans="1:9" x14ac:dyDescent="0.25">
      <c r="A26" s="12"/>
    </row>
    <row r="27" spans="1:9" x14ac:dyDescent="0.25">
      <c r="A27" s="12" t="s">
        <v>51</v>
      </c>
      <c r="B27" s="15" t="s">
        <v>52</v>
      </c>
      <c r="C27" s="15"/>
    </row>
    <row r="28" spans="1:9" x14ac:dyDescent="0.25">
      <c r="A28" s="12"/>
    </row>
    <row r="29" spans="1:9" x14ac:dyDescent="0.25">
      <c r="A29" s="12" t="s">
        <v>53</v>
      </c>
      <c r="B29" s="15" t="s">
        <v>54</v>
      </c>
      <c r="C29" s="15"/>
      <c r="D29" s="15"/>
    </row>
    <row r="30" spans="1:9" x14ac:dyDescent="0.25">
      <c r="A30" s="12"/>
    </row>
    <row r="31" spans="1:9" x14ac:dyDescent="0.25">
      <c r="A31" s="12"/>
      <c r="B31" s="121" t="s">
        <v>55</v>
      </c>
      <c r="C31" s="121"/>
      <c r="D31" s="121"/>
      <c r="E31" s="121"/>
      <c r="F31" s="121"/>
      <c r="G31" s="121"/>
      <c r="H31" s="121"/>
      <c r="I31" s="121"/>
    </row>
    <row r="32" spans="1:9" x14ac:dyDescent="0.25">
      <c r="A32" s="12"/>
      <c r="B32" t="s">
        <v>15</v>
      </c>
      <c r="C32" t="s">
        <v>83</v>
      </c>
    </row>
    <row r="33" spans="1:9" x14ac:dyDescent="0.25">
      <c r="A33" s="12"/>
      <c r="B33" t="s">
        <v>15</v>
      </c>
      <c r="C33" t="s">
        <v>84</v>
      </c>
    </row>
    <row r="34" spans="1:9" x14ac:dyDescent="0.25">
      <c r="A34" s="12"/>
      <c r="B34" t="s">
        <v>15</v>
      </c>
      <c r="C34" t="s">
        <v>85</v>
      </c>
    </row>
    <row r="35" spans="1:9" x14ac:dyDescent="0.25">
      <c r="A35" s="12"/>
      <c r="B35" t="s">
        <v>15</v>
      </c>
      <c r="C35" t="s">
        <v>86</v>
      </c>
    </row>
    <row r="36" spans="1:9" x14ac:dyDescent="0.25">
      <c r="A36" s="12"/>
      <c r="B36" t="s">
        <v>15</v>
      </c>
      <c r="C36" t="s">
        <v>87</v>
      </c>
    </row>
    <row r="38" spans="1:9" x14ac:dyDescent="0.25">
      <c r="A38" s="12" t="s">
        <v>56</v>
      </c>
      <c r="B38" s="14" t="s">
        <v>59</v>
      </c>
    </row>
    <row r="39" spans="1:9" x14ac:dyDescent="0.25">
      <c r="B39" t="s">
        <v>15</v>
      </c>
      <c r="C39" t="s">
        <v>88</v>
      </c>
    </row>
    <row r="40" spans="1:9" x14ac:dyDescent="0.25">
      <c r="B40" t="s">
        <v>15</v>
      </c>
      <c r="C40" t="s">
        <v>89</v>
      </c>
    </row>
    <row r="41" spans="1:9" x14ac:dyDescent="0.25">
      <c r="B41" t="s">
        <v>15</v>
      </c>
      <c r="C41" t="s">
        <v>90</v>
      </c>
    </row>
    <row r="43" spans="1:9" x14ac:dyDescent="0.25">
      <c r="A43" s="12" t="s">
        <v>57</v>
      </c>
      <c r="B43" s="15" t="s">
        <v>58</v>
      </c>
      <c r="C43" s="15"/>
      <c r="D43" s="15"/>
    </row>
    <row r="45" spans="1:9" x14ac:dyDescent="0.25">
      <c r="B45" s="121" t="s">
        <v>60</v>
      </c>
      <c r="C45" s="121"/>
      <c r="D45" s="121"/>
      <c r="E45" s="121"/>
      <c r="F45" s="121"/>
      <c r="G45" s="121"/>
      <c r="H45" s="121"/>
      <c r="I45" s="121"/>
    </row>
    <row r="46" spans="1:9" x14ac:dyDescent="0.25">
      <c r="B46" s="150" t="s">
        <v>61</v>
      </c>
      <c r="C46" s="150"/>
      <c r="D46" s="150"/>
      <c r="E46" s="150"/>
      <c r="F46" s="150"/>
      <c r="G46" s="150"/>
      <c r="H46" s="150"/>
      <c r="I46" s="150"/>
    </row>
    <row r="47" spans="1:9" x14ac:dyDescent="0.25">
      <c r="B47" s="150"/>
      <c r="C47" s="150"/>
      <c r="D47" s="150"/>
      <c r="E47" s="150"/>
      <c r="F47" s="150"/>
      <c r="G47" s="150"/>
      <c r="H47" s="150"/>
      <c r="I47" s="150"/>
    </row>
    <row r="48" spans="1:9" x14ac:dyDescent="0.25">
      <c r="B48" s="150"/>
      <c r="C48" s="150"/>
      <c r="D48" s="150"/>
      <c r="E48" s="150"/>
      <c r="F48" s="150"/>
      <c r="G48" s="150"/>
      <c r="H48" s="150"/>
      <c r="I48" s="150"/>
    </row>
    <row r="57" spans="1:9" x14ac:dyDescent="0.25">
      <c r="A57" s="12" t="s">
        <v>62</v>
      </c>
      <c r="B57" s="15" t="s">
        <v>63</v>
      </c>
      <c r="C57" s="15"/>
      <c r="D57" s="15"/>
    </row>
    <row r="59" spans="1:9" x14ac:dyDescent="0.25">
      <c r="B59" s="121" t="s">
        <v>64</v>
      </c>
      <c r="C59" s="121"/>
      <c r="D59" s="121"/>
      <c r="E59" s="121"/>
      <c r="F59" s="121"/>
      <c r="G59" s="121"/>
      <c r="H59" s="121"/>
      <c r="I59" s="121"/>
    </row>
    <row r="60" spans="1:9" x14ac:dyDescent="0.25">
      <c r="C60" t="s">
        <v>65</v>
      </c>
      <c r="H60" t="s">
        <v>66</v>
      </c>
      <c r="I60" t="s">
        <v>67</v>
      </c>
    </row>
    <row r="62" spans="1:9" x14ac:dyDescent="0.25">
      <c r="B62" s="121" t="s">
        <v>68</v>
      </c>
      <c r="C62" s="121"/>
      <c r="D62" s="121"/>
      <c r="E62" s="121"/>
      <c r="F62" s="121"/>
      <c r="G62" s="121"/>
      <c r="H62" s="121"/>
      <c r="I62" s="121"/>
    </row>
    <row r="64" spans="1:9" x14ac:dyDescent="0.25">
      <c r="A64" s="12" t="s">
        <v>69</v>
      </c>
      <c r="B64" s="15" t="s">
        <v>70</v>
      </c>
      <c r="C64" s="15"/>
    </row>
    <row r="66" spans="1:9" x14ac:dyDescent="0.25">
      <c r="A66" s="12" t="s">
        <v>71</v>
      </c>
      <c r="B66" s="15" t="s">
        <v>72</v>
      </c>
    </row>
    <row r="67" spans="1:9" x14ac:dyDescent="0.25">
      <c r="B67" s="1"/>
    </row>
    <row r="68" spans="1:9" x14ac:dyDescent="0.25">
      <c r="B68" s="150" t="s">
        <v>73</v>
      </c>
      <c r="C68" s="150"/>
      <c r="D68" s="150"/>
      <c r="E68" s="150"/>
      <c r="F68" s="150"/>
      <c r="G68" s="150"/>
      <c r="H68" s="150"/>
      <c r="I68" s="150"/>
    </row>
    <row r="69" spans="1:9" x14ac:dyDescent="0.25">
      <c r="B69" s="150"/>
      <c r="C69" s="150"/>
      <c r="D69" s="150"/>
      <c r="E69" s="150"/>
      <c r="F69" s="150"/>
      <c r="G69" s="150"/>
      <c r="H69" s="150"/>
      <c r="I69" s="150"/>
    </row>
    <row r="71" spans="1:9" x14ac:dyDescent="0.25">
      <c r="B71" s="237"/>
      <c r="C71" s="238"/>
      <c r="D71" s="241" t="s">
        <v>74</v>
      </c>
      <c r="E71" s="242"/>
      <c r="F71" s="241" t="s">
        <v>75</v>
      </c>
      <c r="G71" s="242"/>
      <c r="H71" s="241" t="s">
        <v>76</v>
      </c>
      <c r="I71" s="242"/>
    </row>
    <row r="72" spans="1:9" x14ac:dyDescent="0.25">
      <c r="B72" s="239"/>
      <c r="C72" s="240"/>
      <c r="D72" s="243"/>
      <c r="E72" s="244"/>
      <c r="F72" s="243"/>
      <c r="G72" s="244"/>
      <c r="H72" s="243"/>
      <c r="I72" s="244"/>
    </row>
    <row r="73" spans="1:9" x14ac:dyDescent="0.25">
      <c r="B73" s="233" t="s">
        <v>77</v>
      </c>
      <c r="C73" s="234"/>
      <c r="D73" s="230"/>
      <c r="E73" s="231"/>
      <c r="F73" s="232"/>
      <c r="G73" s="231"/>
      <c r="H73" s="232"/>
      <c r="I73" s="231"/>
    </row>
    <row r="75" spans="1:9" x14ac:dyDescent="0.25">
      <c r="B75" s="150" t="s">
        <v>78</v>
      </c>
      <c r="C75" s="150"/>
      <c r="D75" s="150"/>
      <c r="E75" s="150"/>
      <c r="F75" s="150"/>
      <c r="G75" s="150"/>
      <c r="H75" s="150"/>
      <c r="I75" s="150"/>
    </row>
    <row r="76" spans="1:9" x14ac:dyDescent="0.25">
      <c r="B76" s="150"/>
      <c r="C76" s="150"/>
      <c r="D76" s="150"/>
      <c r="E76" s="150"/>
      <c r="F76" s="150"/>
      <c r="G76" s="150"/>
      <c r="H76" s="150"/>
      <c r="I76" s="150"/>
    </row>
    <row r="78" spans="1:9" x14ac:dyDescent="0.25">
      <c r="B78" t="s">
        <v>79</v>
      </c>
      <c r="E78" s="235" t="s">
        <v>81</v>
      </c>
      <c r="F78" s="236"/>
      <c r="G78" s="236"/>
      <c r="H78" s="236"/>
    </row>
    <row r="79" spans="1:9" x14ac:dyDescent="0.25">
      <c r="B79" t="s">
        <v>80</v>
      </c>
      <c r="E79" s="236"/>
      <c r="F79" s="236"/>
      <c r="G79" s="236"/>
      <c r="H79" s="236"/>
    </row>
    <row r="81" spans="1:9" x14ac:dyDescent="0.25">
      <c r="A81" s="120" t="s">
        <v>82</v>
      </c>
      <c r="B81" s="120"/>
      <c r="C81" s="120"/>
      <c r="D81" s="120"/>
      <c r="E81" s="120"/>
      <c r="F81" s="120"/>
      <c r="G81" s="120"/>
      <c r="H81" s="120"/>
      <c r="I81" s="120"/>
    </row>
    <row r="82" spans="1:9" x14ac:dyDescent="0.25">
      <c r="A82" s="120"/>
      <c r="B82" s="120"/>
      <c r="C82" s="120"/>
      <c r="D82" s="120"/>
      <c r="E82" s="120"/>
      <c r="F82" s="120"/>
      <c r="G82" s="120"/>
      <c r="H82" s="120"/>
      <c r="I82" s="120"/>
    </row>
    <row r="83" spans="1:9" x14ac:dyDescent="0.25">
      <c r="A83" s="120"/>
      <c r="B83" s="120"/>
      <c r="C83" s="120"/>
      <c r="D83" s="120"/>
      <c r="E83" s="120"/>
      <c r="F83" s="120"/>
      <c r="G83" s="120"/>
      <c r="H83" s="120"/>
      <c r="I83" s="120"/>
    </row>
    <row r="84" spans="1:9" x14ac:dyDescent="0.25">
      <c r="A84" s="120"/>
      <c r="B84" s="120"/>
      <c r="C84" s="120"/>
      <c r="D84" s="120"/>
      <c r="E84" s="120"/>
      <c r="F84" s="120"/>
      <c r="G84" s="120"/>
      <c r="H84" s="120"/>
      <c r="I84" s="120"/>
    </row>
    <row r="85" spans="1:9" x14ac:dyDescent="0.25">
      <c r="A85" s="120"/>
      <c r="B85" s="120"/>
      <c r="C85" s="120"/>
      <c r="D85" s="120"/>
      <c r="E85" s="120"/>
      <c r="F85" s="120"/>
      <c r="G85" s="120"/>
      <c r="H85" s="120"/>
      <c r="I85" s="120"/>
    </row>
    <row r="86" spans="1:9" x14ac:dyDescent="0.25">
      <c r="A86" s="120"/>
      <c r="B86" s="120"/>
      <c r="C86" s="120"/>
      <c r="D86" s="120"/>
      <c r="E86" s="120"/>
      <c r="F86" s="120"/>
      <c r="G86" s="120"/>
      <c r="H86" s="120"/>
      <c r="I86" s="120"/>
    </row>
    <row r="87" spans="1:9" x14ac:dyDescent="0.25">
      <c r="A87" s="120"/>
      <c r="B87" s="120"/>
      <c r="C87" s="120"/>
      <c r="D87" s="120"/>
      <c r="E87" s="120"/>
      <c r="F87" s="120"/>
      <c r="G87" s="120"/>
      <c r="H87" s="120"/>
      <c r="I87" s="120"/>
    </row>
    <row r="88" spans="1:9" x14ac:dyDescent="0.25">
      <c r="A88" s="120"/>
      <c r="B88" s="120"/>
      <c r="C88" s="120"/>
      <c r="D88" s="120"/>
      <c r="E88" s="120"/>
      <c r="F88" s="120"/>
      <c r="G88" s="120"/>
      <c r="H88" s="120"/>
      <c r="I88" s="120"/>
    </row>
    <row r="89" spans="1:9" x14ac:dyDescent="0.25">
      <c r="A89" s="120"/>
      <c r="B89" s="120"/>
      <c r="C89" s="120"/>
      <c r="D89" s="120"/>
      <c r="E89" s="120"/>
      <c r="F89" s="120"/>
      <c r="G89" s="120"/>
      <c r="H89" s="120"/>
      <c r="I89" s="120"/>
    </row>
    <row r="90" spans="1:9" x14ac:dyDescent="0.25">
      <c r="A90" s="120"/>
      <c r="B90" s="120"/>
      <c r="C90" s="120"/>
      <c r="D90" s="120"/>
      <c r="E90" s="120"/>
      <c r="F90" s="120"/>
      <c r="G90" s="120"/>
      <c r="H90" s="120"/>
      <c r="I90" s="120"/>
    </row>
  </sheetData>
  <mergeCells count="20">
    <mergeCell ref="A81:I90"/>
    <mergeCell ref="B73:C73"/>
    <mergeCell ref="D73:E73"/>
    <mergeCell ref="F73:G73"/>
    <mergeCell ref="H73:I73"/>
    <mergeCell ref="B75:I76"/>
    <mergeCell ref="E78:H79"/>
    <mergeCell ref="B59:I59"/>
    <mergeCell ref="B62:I62"/>
    <mergeCell ref="B68:I69"/>
    <mergeCell ref="B71:C72"/>
    <mergeCell ref="D71:E72"/>
    <mergeCell ref="F71:G72"/>
    <mergeCell ref="H71:I72"/>
    <mergeCell ref="B46:I48"/>
    <mergeCell ref="A15:I16"/>
    <mergeCell ref="C21:I21"/>
    <mergeCell ref="C24:I24"/>
    <mergeCell ref="B31:I31"/>
    <mergeCell ref="B45:I45"/>
  </mergeCells>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7EF66-6A7B-4755-A93F-222D4A55BCA9}">
  <sheetPr codeName="Sheet15"/>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1543-FF64-49E6-9F9E-FCD2C80AADA8}">
  <sheetPr codeName="Sheet16"/>
  <dimension ref="A1"/>
  <sheetViews>
    <sheetView topLeftCell="A7" workbookViewId="0">
      <selection activeCell="H33" sqref="H3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Fee Proposal</vt:lpstr>
      <vt:lpstr>Mechanical Design CertificateX</vt:lpstr>
      <vt:lpstr>Mechanical Fee ProposalXXX</vt:lpstr>
      <vt:lpstr>Mechanical Fee Proposalx</vt:lpstr>
      <vt:lpstr>Mechanical Fe Proposal</vt:lpstr>
      <vt:lpstr>Mechanical Fee Proposal (2)</vt:lpstr>
      <vt:lpstr>Invoice</vt:lpstr>
      <vt:lpstr>Regulated Design Form</vt:lpstr>
      <vt:lpstr>'Fee Proposal'!_Toc103165255</vt:lpstr>
      <vt:lpstr>'Fee Proposal'!_Toc42856731</vt:lpstr>
      <vt:lpstr>'Mechanical Design CertificateX'!ENGINEERING_SERVICES</vt:lpstr>
      <vt:lpstr>'Mechanical Design CertificateX'!NAME</vt:lpstr>
      <vt:lpstr>'Fee Proposal'!Print_Area</vt:lpstr>
      <vt:lpstr>'Mechanical Fee Proposalx'!Print_Area</vt:lpstr>
      <vt:lpstr>'Mechanical Fee ProposalXXX'!Print_Area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2024-01-25T03:28:00Z</cp:lastPrinted>
  <dcterms:created xsi:type="dcterms:W3CDTF">2021-05-21T05:03:51Z</dcterms:created>
  <dcterms:modified xsi:type="dcterms:W3CDTF">2024-01-25T03:28:00Z</dcterms:modified>
</cp:coreProperties>
</file>