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2000AV\"/>
    </mc:Choice>
  </mc:AlternateContent>
  <xr:revisionPtr revIDLastSave="0" documentId="13_ncr:1_{C0DDABA8-6867-4A30-95B1-2A697177EABF}" xr6:coauthVersionLast="47" xr6:coauthVersionMax="47" xr10:uidLastSave="{00000000-0000-0000-0000-000000000000}"/>
  <bookViews>
    <workbookView xWindow="1725" yWindow="157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4" i="11" l="1" a="1"/>
  <c r="B154" i="11" s="1"/>
  <c r="B155" i="11" a="1"/>
  <c r="B155" i="11" s="1"/>
  <c r="B157" i="11" a="1"/>
  <c r="B157" i="11" s="1"/>
  <c r="B156" i="11" a="1"/>
  <c r="B156" i="11" s="1"/>
  <c r="A154" i="11" l="1"/>
  <c r="A156" i="11"/>
  <c r="A155" i="11"/>
  <c r="A157" i="11"/>
  <c r="M159" i="11" a="1"/>
  <c r="M159" i="11" s="1"/>
  <c r="M158" i="11" a="1"/>
  <c r="M158" i="11" s="1"/>
  <c r="F214"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<sst xmlns="http://schemas.openxmlformats.org/spreadsheetml/2006/main" count="262" uniqueCount="201">
  <si>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</si>
  <si>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</si>
  <si>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</si>
  <si>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</si>
  <si>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</si>
  <si>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</si>
  <si>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</si>
  <si>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</si>
  <si>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</si>
  <si>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</si>
  <si>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</si>
  <si>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</si>
  <si>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</si>
  <si>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</si>
  <si>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</si>
  <si>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</si>
  <si>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</si>
  <si>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</si>
  <si>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</si>
  <si>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</si>
  <si>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</si>
  <si>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</si>
  <si>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</si>
  <si>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</si>
  <si>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</si>
  <si>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</si>
  <si>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</si>
  <si>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</si>
  <si>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</si>
  <si>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</si>
  <si>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</si>
  <si>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</si>
  <si>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</si>
  <si>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</si>
  <si>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</si>
  <si>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</si>
  <si>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</si>
  <si>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</si>
  <si>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</si>
  <si>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</si>
  <si>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</si>
  <si>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</si>
  <si>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</si>
  <si>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</si>
  <si>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</si>
  <si>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</si>
  <si>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</si>
  <si>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</si>
  <si>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</si>
  <si>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</si>
  <si>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</si>
  <si>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</si>
  <si>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</si>
  <si>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</si>
  <si>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</si>
  <si>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</si>
  <si>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</si>
  <si>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</si>
  <si>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</si>
  <si>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</si>
  <si>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</si>
  <si>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</si>
  <si>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</si>
  <si>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</si>
  <si>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</si>
  <si>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</si>
  <si>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</si>
  <si>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</si>
  <si>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</si>
  <si>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</si>
  <si>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</si>
  <si>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</si>
  <si>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</si>
  <si>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</si>
  <si>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</si>
  <si>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</si>
  <si>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</si>
  <si>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</si>
  <si>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</si>
  <si>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</si>
  <si>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</si>
  <si>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</si>
  <si>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</si>
  <si>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</si>
  <si>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</si>
  <si>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</si>
  <si>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</si>
  <si>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</si>
  <si>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</si>
  <si>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</si>
  <si>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</si>
  <si>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</si>
  <si>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</si>
  <si>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</si>
  <si>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</si>
  <si>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</si>
  <si>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</si>
  <si>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</si>
  <si>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</si>
  <si>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</si>
  <si>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</si>
  <si>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</si>
  <si>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</si>
  <si>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</si>
  <si>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</si>
  <si>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</si>
  <si>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</si>
  <si>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</si>
  <si>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</si>
  <si>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</si>
  <si>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</si>
  <si>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</si>
  <si>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</si>
  <si>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</si>
  <si>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</si>
  <si>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</si>
  <si>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</si>
  <si>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</si>
  <si>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</si>
  <si>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</si>
  <si>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</si>
  <si>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</si>
  <si>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</si>
  <si>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</si>
  <si>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</si>
  <si>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</si>
  <si>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</si>
  <si>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</si>
  <si>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</si>
  <si>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</si>
  <si>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</si>
  <si>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</si>
  <si>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</si>
  <si>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</si>
  <si>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</si>
  <si>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</si>
  <si>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</si>
  <si>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</si>
  <si>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</si>
  <si>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</si>
  <si>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</si>
  <si>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</si>
  <si>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</si>
  <si>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Ruwaida Hamid</t>
  </si>
  <si>
    <t>Ur Refrigeration &amp; Airconditioning</t>
  </si>
  <si>
    <t>Dear Ruwaida,</t>
  </si>
  <si>
    <t>312000AV</t>
  </si>
  <si>
    <t>Re: Lot 35, Solstice Drive, Dunmore</t>
  </si>
  <si>
    <t>Thank you for giving us the opportunity to submit this fee proposal for our Mechanical Service, CFD Service for the above project.</t>
  </si>
  <si>
    <t>1-2</t>
  </si>
  <si>
    <t>4-6</t>
  </si>
  <si>
    <t>6-8</t>
  </si>
  <si>
    <t>2.1</t>
  </si>
  <si>
    <t>Mechanical Service-Extent</t>
  </si>
  <si>
    <t>Car park ventilation systems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</si>
  <si>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</si>
  <si>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</si>
  <si>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</si>
  <si>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</si>
  <si>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</si>
  <si>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</si>
  <si>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</si>
  <si>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</si>
  <si>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</si>
  <si>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</si>
  <si>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</si>
  <si>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</si>
  <si>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</si>
  <si>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</si>
  <si>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</si>
  <si>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</si>
  <si>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</si>
  <si>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</si>
  <si>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</si>
  <si>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</si>
  <si>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</si>
  <si>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</si>
  <si>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</si>
  <si>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</si>
  <si>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</si>
  <si>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2.5</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</si>
  <si>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</si>
  <si>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</si>
  <si>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</si>
  <si>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</si>
  <si>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</si>
  <si>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</si>
  <si>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2.6</t>
  </si>
  <si>
    <t>CFD Service-Deliverables</t>
  </si>
  <si>
    <t>PDF spatial sketch as required</t>
  </si>
  <si>
    <t>Car park CFD ventilation report</t>
  </si>
  <si>
    <t>NSW regulated design and submission</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</si>
  <si>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</si>
  <si>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</si>
  <si>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</si>
  <si>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</si>
  <si>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</si>
  <si>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</si>
  <si>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</si>
  <si>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</si>
  <si>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CFD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</si>
</sst>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25"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7" t="s">
        <v>146</v>
      </c>
      <c r="I1" s="47"/>
    </row>
    <row r="2" spans="1:24" ht="15" customHeight="1" x14ac:dyDescent="0.25">
      <c r="B2" t="s">
        <v>144</v>
      </c>
      <c r="D2" s="15"/>
      <c r="E2" s="15"/>
      <c r="G2" s="12" t="s">
        <v>18</v>
      </c>
      <c r="H2" s="54">
        <v>45639</v>
      </c>
      <c r="I2" s="54"/>
      <c r="K2" s="47"/>
      <c r="L2" s="47"/>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49" t="s">
        <v>147</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148</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26"/>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c r="C67" s="3"/>
      <c r="E67" s="8"/>
      <c r="F67" s="5"/>
      <c r="G67" s="5"/>
      <c r="H67" s="5"/>
      <c r="I67" s="43"/>
    </row>
    <row r="68" spans="1:17" ht="15" customHeight="1" x14ac:dyDescent="0.25">
      <c r="A68" s="21" t="s">
        <v>166</v>
      </c>
      <c r="B68" s="2"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t="s">
        <v>1</v>
      </c>
      <c r="B71" t="s">
        <v>170</v>
      </c>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171</v>
      </c>
      <c r="B84" s="2" t="s">
        <v>172</v>
      </c>
      <c r="C84" s="20"/>
      <c r="D84" s="20"/>
      <c r="E84" s="20"/>
      <c r="F84" s="20"/>
      <c r="G84" s="20"/>
      <c r="H84" s="20"/>
      <c r="I84" s="20"/>
    </row>
    <row r="85" spans="1:9" ht="15" customHeight="1" outlineLevel="1" x14ac:dyDescent="0.25">
      <c r="A85" s="21" t="s">
        <v>1</v>
      </c>
      <c r="B85" t="s">
        <v>173</v>
      </c>
      <c r="C85" s="20"/>
      <c r="D85" s="20"/>
      <c r="E85" s="20"/>
      <c r="F85" s="20"/>
      <c r="G85" s="20"/>
      <c r="H85" s="20"/>
      <c r="I85" s="20"/>
    </row>
    <row r="86" spans="1:9" ht="15" customHeight="1" outlineLevel="1" x14ac:dyDescent="0.25">
      <c r="A86" s="21" t="s">
        <v>1</v>
      </c>
      <c r="B86" t="s">
        <v>174</v>
      </c>
      <c r="C86" s="20"/>
      <c r="D86" s="20"/>
      <c r="E86" s="20"/>
      <c r="F86" s="20"/>
      <c r="G86" s="20"/>
      <c r="H86" s="20"/>
      <c r="I86" s="20"/>
    </row>
    <row r="87" spans="1:9" ht="15" customHeight="1" outlineLevel="1" x14ac:dyDescent="0.25">
      <c r="A87" s="21" t="s">
        <v>1</v>
      </c>
      <c r="B87" t="s">
        <v>175</v>
      </c>
      <c r="C87" s="20"/>
      <c r="D87" s="20"/>
      <c r="E87" s="20"/>
      <c r="F87" s="20"/>
      <c r="G87" s="20"/>
      <c r="H87" s="20"/>
      <c r="I87" s="20"/>
    </row>
    <row r="88" spans="1:9" ht="15" customHeight="1" outlineLevel="1" x14ac:dyDescent="0.25">
      <c r="A88" s="21"/>
      <c r="B88" t="s">
        <v>176</v>
      </c>
      <c r="C88" s="20"/>
      <c r="D88" s="20"/>
      <c r="E88" s="20"/>
      <c r="F88" s="20"/>
      <c r="G88" s="20"/>
      <c r="H88" s="20"/>
      <c r="I88" s="20"/>
    </row>
    <row r="89" spans="1:9" ht="15" customHeight="1" outlineLevel="1" x14ac:dyDescent="0.25">
      <c r="A89" s="21" t="s">
        <v>1</v>
      </c>
      <c r="B89" t="s">
        <v>177</v>
      </c>
      <c r="C89" s="20"/>
      <c r="D89" s="20"/>
      <c r="E89" s="20"/>
      <c r="F89" s="20"/>
      <c r="G89" s="20"/>
      <c r="H89" s="20"/>
      <c r="I89" s="20"/>
    </row>
    <row r="90" spans="1:9" ht="15" customHeight="1" outlineLevel="1" x14ac:dyDescent="0.25">
      <c r="A90" s="21"/>
      <c r="B90" t="s">
        <v>178</v>
      </c>
      <c r="C90" s="20"/>
      <c r="D90" s="20"/>
      <c r="E90" s="20"/>
      <c r="F90" s="20"/>
      <c r="G90" s="20"/>
      <c r="H90" s="20"/>
      <c r="I90" s="20"/>
    </row>
    <row r="91" spans="1:9" ht="15" customHeight="1" outlineLevel="1" x14ac:dyDescent="0.25">
      <c r="A91" s="21" t="s">
        <v>1</v>
      </c>
      <c r="B91" t="s">
        <v>179</v>
      </c>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180</v>
      </c>
      <c r="B94" s="2" t="s">
        <v>181</v>
      </c>
      <c r="C94" s="20"/>
      <c r="D94" s="20"/>
      <c r="E94" s="20"/>
      <c r="F94" s="20"/>
      <c r="G94" s="20"/>
      <c r="H94" s="20"/>
      <c r="I94" s="20"/>
    </row>
    <row r="95" spans="1:9" ht="15" customHeight="1" outlineLevel="1" x14ac:dyDescent="0.25">
      <c r="A95" s="21" t="s">
        <v>1</v>
      </c>
      <c r="B95" t="s">
        <v>182</v>
      </c>
      <c r="C95" s="20"/>
      <c r="D95" s="20"/>
      <c r="E95" s="20"/>
      <c r="F95" s="20"/>
      <c r="G95" s="20"/>
      <c r="H95" s="20"/>
      <c r="I95" s="20"/>
    </row>
    <row r="96" spans="1:9" ht="15" customHeight="1" outlineLevel="1" x14ac:dyDescent="0.25">
      <c r="A96" s="21"/>
      <c r="B96" t="s">
        <v>183</v>
      </c>
      <c r="C96" s="20"/>
      <c r="D96" s="20"/>
      <c r="E96" s="20"/>
      <c r="F96" s="20"/>
      <c r="G96" s="20"/>
      <c r="H96" s="20"/>
      <c r="I96" s="20"/>
    </row>
    <row r="97" spans="1:9" ht="15" customHeight="1" outlineLevel="1" x14ac:dyDescent="0.25">
      <c r="A97" s="21"/>
      <c r="B97" t="s">
        <v>184</v>
      </c>
      <c r="C97" s="20"/>
      <c r="D97" s="20"/>
      <c r="E97" s="20"/>
      <c r="F97" s="20"/>
      <c r="G97" s="20"/>
      <c r="H97" s="20"/>
      <c r="I97" s="20"/>
    </row>
    <row r="98" spans="1:9" ht="15" customHeight="1" outlineLevel="1" x14ac:dyDescent="0.25">
      <c r="A98" s="21" t="s">
        <v>1</v>
      </c>
      <c r="B98" t="s">
        <v>185</v>
      </c>
      <c r="C98" s="20"/>
      <c r="D98" s="20"/>
      <c r="E98" s="20"/>
      <c r="F98" s="20"/>
      <c r="G98" s="20"/>
      <c r="H98" s="20"/>
      <c r="I98" s="20"/>
    </row>
    <row r="99" spans="1:9" ht="15" customHeight="1" outlineLevel="1" x14ac:dyDescent="0.25">
      <c r="A99" s="21"/>
      <c r="B99" t="s">
        <v>186</v>
      </c>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t="s">
        <v>187</v>
      </c>
      <c r="B102" s="2" t="s">
        <v>188</v>
      </c>
      <c r="C102" s="20"/>
      <c r="D102" s="20"/>
      <c r="E102" s="20"/>
      <c r="F102" s="20"/>
      <c r="G102" s="20"/>
      <c r="H102" s="20"/>
      <c r="I102" s="20"/>
    </row>
    <row r="103" spans="1:9" ht="15" customHeight="1" outlineLevel="1" x14ac:dyDescent="0.25">
      <c r="A103" s="21" t="s">
        <v>1</v>
      </c>
      <c r="B103" t="s">
        <v>189</v>
      </c>
      <c r="C103" s="20"/>
      <c r="D103" s="20"/>
      <c r="E103" s="20"/>
      <c r="F103" s="20"/>
      <c r="G103" s="20"/>
      <c r="H103" s="20"/>
      <c r="I103" s="20"/>
    </row>
    <row r="104" spans="1:9" ht="15" customHeight="1" outlineLevel="1" x14ac:dyDescent="0.25">
      <c r="A104" s="21" t="s">
        <v>1</v>
      </c>
      <c r="B104" t="s">
        <v>190</v>
      </c>
      <c r="C104" s="20"/>
      <c r="D104" s="20"/>
      <c r="E104" s="20"/>
      <c r="F104" s="20"/>
      <c r="G104" s="20"/>
      <c r="H104" s="20"/>
      <c r="I104" s="20"/>
    </row>
    <row r="105" spans="1:9" ht="15" customHeight="1" outlineLevel="1" x14ac:dyDescent="0.25">
      <c r="A105" s="21" t="s">
        <v>1</v>
      </c>
      <c r="B105" t="s">
        <v>191</v>
      </c>
      <c r="C105" s="20"/>
      <c r="D105" s="20"/>
      <c r="E105" s="20"/>
      <c r="F105" s="20"/>
      <c r="G105" s="20"/>
      <c r="H105" s="20"/>
      <c r="I105" s="20"/>
    </row>
    <row r="106" spans="1:9" ht="15" customHeight="1" outlineLevel="1" x14ac:dyDescent="0.25">
      <c r="A106" s="21" t="s">
        <v>1</v>
      </c>
      <c r="B106" t="s">
        <v>192</v>
      </c>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193</v>
      </c>
      <c r="C148" s="7"/>
      <c r="D148" s="9"/>
      <c r="E148" s="7"/>
      <c r="F148" s="9"/>
      <c r="Q148" s="10"/>
    </row>
    <row r="149" spans="1:18" s="5" customFormat="1" ht="15" customHeight="1" x14ac:dyDescent="0.25">
      <c r="A149" s="1" t="s">
        <v>1</v>
      </c>
      <c r="B149" s="5" t="s">
        <v>194</v>
      </c>
      <c r="C149" s="7"/>
      <c r="D149" s="23"/>
      <c r="E149" s="22"/>
      <c r="F149" s="23"/>
      <c r="Q149" s="10"/>
    </row>
    <row r="150" spans="1:18" s="5" customFormat="1" ht="15" customHeight="1" x14ac:dyDescent="0.25">
      <c r="A150" s="1" t="s">
        <v>1</v>
      </c>
      <c r="B150" s="5" t="s">
        <v>195</v>
      </c>
      <c r="C150" s="7"/>
      <c r="D150" s="23"/>
      <c r="E150" s="22"/>
      <c r="F150" s="23"/>
      <c r="Q150" s="10"/>
      <c r="R150" s="7"/>
    </row>
    <row r="151" spans="1:18" s="5" customFormat="1" ht="15" customHeight="1" x14ac:dyDescent="0.25">
      <c r="A151" s="1" t="s">
        <v>1</v>
      </c>
      <c r="B151" s="5" t="s">
        <v>196</v>
      </c>
      <c r="C151" s="12"/>
      <c r="D151" s="7"/>
      <c r="E151" s="22"/>
      <c r="F151" s="22"/>
      <c r="Q151" s="10"/>
    </row>
    <row r="152" spans="1:18" s="5" customFormat="1" ht="15" customHeight="1" x14ac:dyDescent="0.25">
      <c r="A152" s="1" t="s">
        <v>1</v>
      </c>
      <c r="B152" s="5" t="s">
        <v>197</v>
      </c>
      <c r="C152" s="12"/>
      <c r="D152" s="12"/>
      <c r="E152" s="12"/>
      <c r="F152" s="12"/>
      <c r="Q152" s="10"/>
    </row>
    <row r="153" spans="1:18" s="5" customFormat="1" ht="15" customHeight="1" x14ac:dyDescent="0.25">
      <c r="A153" s="1" t="s">
        <v>1</v>
      </c>
      <c r="B153" s="5" t="s">
        <v>198</v>
      </c>
      <c r="C153"/>
      <c r="D153"/>
      <c r="E153"/>
      <c r="F153"/>
      <c r="Q153" s="10"/>
      <c r="R153" s="7"/>
    </row>
    <row r="154" spans="1:18" s="5" customFormat="1" ht="15" customHeight="1" x14ac:dyDescent="0.25">
      <c r="A154" s="1" t="str">
        <f t="shared" ref="A148:A157" si="0">IF(B154&lt;&gt;"","•","")</f>
        <v/>
      </c>
      <c r="B154" s="5" t="str" cm="1">
        <f t="array" ref="B154">IFERROR(INDEX(#REF!,SMALL(IF(#REF!=#REF!,ROW(#REF!)-ROW(#REF!)+1),ROWS(#REF!))),"")</f>
        <v/>
      </c>
      <c r="C154"/>
      <c r="D154"/>
      <c r="E154" s="11"/>
      <c r="F154"/>
      <c r="Q154" s="10"/>
    </row>
    <row r="155" spans="1:18" s="5" customFormat="1" ht="15" customHeight="1" x14ac:dyDescent="0.25">
      <c r="A155" s="1" t="str">
        <f t="shared" si="0"/>
        <v/>
      </c>
      <c r="B155" s="5" t="str" cm="1">
        <f t="array" ref="B155">IFERROR(INDEX(#REF!,SMALL(IF(#REF!=#REF!,ROW(#REF!)-ROW(#REF!)+1),ROWS(#REF!))),"")</f>
        <v/>
      </c>
      <c r="Q155" s="10"/>
    </row>
    <row r="156" spans="1:18" s="5" customFormat="1" ht="15" customHeight="1" x14ac:dyDescent="0.25">
      <c r="A156" s="1" t="str">
        <f t="shared" si="0"/>
        <v/>
      </c>
      <c r="B156" s="5" t="str" cm="1">
        <f t="array" ref="B156">IFERROR(INDEX(#REF!,SMALL(IF(#REF!=#REF!,ROW(#REF!)-ROW(#REF!)+1),ROWS(#REF!))),"")</f>
        <v/>
      </c>
      <c r="C156"/>
      <c r="D156"/>
      <c r="E156"/>
      <c r="F156"/>
      <c r="Q156" s="10"/>
    </row>
    <row r="157" spans="1:18" s="5" customFormat="1" ht="15" customHeight="1" x14ac:dyDescent="0.25">
      <c r="A157" s="1" t="str">
        <f t="shared" si="0"/>
        <v/>
      </c>
      <c r="B157" s="5" t="str" cm="1">
        <f t="array" ref="B157">IFERROR(INDEX(#REF!,SMALL(IF(#REF!=#REF!,ROW(#REF!)-ROW(#REF!)+1),ROWS(#REF!))),"")</f>
        <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199</v>
      </c>
      <c r="C182" s="64"/>
      <c r="D182" s="64"/>
      <c r="E182" s="65"/>
      <c r="F182" s="31">
        <v>4800</v>
      </c>
      <c r="G182" s="31">
        <v>5280</v>
      </c>
      <c r="H182" s="23"/>
      <c r="I182" s="7"/>
    </row>
    <row r="183" spans="1:9" ht="15" customHeight="1" outlineLevel="1" x14ac:dyDescent="0.25">
      <c r="A183" s="1"/>
      <c r="B183" s="63" t="s">
        <v>200</v>
      </c>
      <c r="C183" s="64"/>
      <c r="D183" s="64"/>
      <c r="E183" s="65"/>
      <c r="F183" s="31">
        <v>3000</v>
      </c>
      <c r="G183" s="31">
        <v>3300</v>
      </c>
      <c r="H183" s="23"/>
      <c r="I183" s="7"/>
    </row>
    <row r="184" spans="1:9" ht="15" customHeight="1" outlineLevel="1" x14ac:dyDescent="0.25">
      <c r="A184" s="1"/>
      <c r="B184" s="63"/>
      <c r="C184" s="64"/>
      <c r="D184" s="64"/>
      <c r="E184" s="65"/>
      <c r="F184" s="31"/>
      <c r="G184" s="31"/>
      <c r="H184" s="23"/>
      <c r="I184" s="7"/>
    </row>
    <row r="185" spans="1:9" outlineLevel="1" x14ac:dyDescent="0.25">
      <c r="A185" s="1"/>
      <c r="C185" s="57" t="s">
        <v>95</v>
      </c>
      <c r="D185" s="57"/>
      <c r="E185" s="57"/>
      <c r="F185" s="40">
        <v>7800</v>
      </c>
      <c r="G185" s="40">
        <v>8580</v>
      </c>
      <c r="H185" s="23"/>
    </row>
    <row r="186" spans="1:9" x14ac:dyDescent="0.25">
      <c r="A186" s="1"/>
      <c r="C186" s="41"/>
      <c r="D186" s="41"/>
      <c r="E186" s="41"/>
      <c r="F186" s="40"/>
      <c r="G186" s="40"/>
      <c r="H186" s="23"/>
    </row>
    <row r="187" spans="1:9" ht="15" customHeight="1" x14ac:dyDescent="0.25">
      <c r="A187" s="21" t="s">
        <v>111</v>
      </c>
      <c r="B187" s="2" t="s">
        <v>112</v>
      </c>
      <c r="C187" s="12"/>
      <c r="D187" s="12"/>
      <c r="E187" s="7"/>
      <c r="F187" s="22"/>
      <c r="G187" s="22"/>
      <c r="H187" s="23"/>
    </row>
    <row r="188" spans="1:9" x14ac:dyDescent="0.25">
      <c r="A188" s="1"/>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A191" s="1"/>
      <c r="B191" t="s">
        <v>16</v>
      </c>
      <c r="D191" t="s">
        <v>10</v>
      </c>
      <c r="E191" s="25">
        <v>280</v>
      </c>
      <c r="F191" s="25" t="s">
        <v>33</v>
      </c>
      <c r="H191" s="24"/>
    </row>
    <row r="192" spans="1:9" x14ac:dyDescent="0.25">
      <c r="A192" s="1"/>
      <c r="B192" t="s">
        <v>133</v>
      </c>
      <c r="D192" t="s">
        <v>10</v>
      </c>
      <c r="E192" s="25">
        <v>150</v>
      </c>
      <c r="F192" s="25" t="s">
        <v>33</v>
      </c>
      <c r="H192" s="24"/>
    </row>
    <row r="193" spans="1:9" x14ac:dyDescent="0.25">
      <c r="A193" s="1"/>
      <c r="B193" t="s">
        <v>134</v>
      </c>
      <c r="D193" t="s">
        <v>10</v>
      </c>
      <c r="E193" s="25">
        <v>450</v>
      </c>
      <c r="F193" s="25" t="s">
        <v>123</v>
      </c>
      <c r="H193" s="24"/>
    </row>
    <row r="194" spans="1:9" x14ac:dyDescent="0.25">
      <c r="A194" s="1"/>
      <c r="E194" s="25"/>
      <c r="F194" s="25"/>
      <c r="H194" s="24"/>
    </row>
    <row r="195" spans="1:9" ht="15" customHeight="1" x14ac:dyDescent="0.25">
      <c r="A195" s="21" t="s">
        <v>135</v>
      </c>
      <c r="B195" s="2" t="s">
        <v>136</v>
      </c>
      <c r="E195" s="25"/>
      <c r="F195" s="25"/>
      <c r="H195" s="24"/>
    </row>
    <row r="196" spans="1:9" x14ac:dyDescent="0.25">
      <c r="A196" s="1"/>
      <c r="B196" s="7" t="s">
        <v>137</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147</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45314</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2024-01-23T06:32:50Z</cp:lastPrinted>
  <dcterms:created xsi:type="dcterms:W3CDTF">2021-05-21T05:03:51Z</dcterms:created>
  <dcterms:modified xsi:type="dcterms:W3CDTF">2024-01-23T06:32:50Z</dcterms:modified>
</cp:coreProperties>
</file>