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9FF6A521-2E02-4014-A3AB-48C7DB60A7A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<sst xmlns="http://schemas.openxmlformats.org/spreadsheetml/2006/main" count="522" uniqueCount="292">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</sst>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0" fontId="7" fillId="0" borderId="0" xfId="0" applyFon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11" fillId="0" borderId="0" xfId="0" applyFont="1" applyAlignment="1">
      <alignment vertical="center"/>
    </xf>
    <xf numFmtId="49" fontId="0" fillId="0" borderId="0" xfId="0" applyNumberFormat="1" applyAlignment="1">
      <alignment vertical="top"/>
    </xf>
    <xf numFmtId="0" fontId="31" fillId="4" borderId="32" xfId="0" applyFont="1" applyFill="1" applyBorder="1" applyAlignment="1">
      <alignment horizontal="center" vertical="center" wrapText="1"/>
    </xf>
    <xf numFmtId="0" fontId="31" fillId="4" borderId="33" xfId="0" applyFont="1" applyFill="1" applyBorder="1" applyAlignment="1">
      <alignment horizontal="center" vertical="center" wrapText="1"/>
    </xf>
    <xf numFmtId="44" fontId="16" fillId="0" borderId="5" xfId="5" applyFont="1" applyBorder="1" applyAlignment="1">
      <alignment vertical="top"/>
    </xf>
    <xf numFmtId="44" fontId="32" fillId="0" borderId="5" xfId="5" applyFont="1" applyBorder="1" applyAlignment="1">
      <alignment vertical="top"/>
    </xf>
    <xf numFmtId="44" fontId="32" fillId="0" borderId="33" xfId="5" applyFont="1" applyBorder="1" applyAlignment="1">
      <alignment vertical="top"/>
    </xf>
    <xf numFmtId="44" fontId="16" fillId="0" borderId="0" xfId="5" applyFont="1"/>
    <xf numFmtId="0" fontId="33" fillId="0" borderId="0" xfId="0" applyFont="1"/>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0" fillId="0" borderId="0" xfId="0" applyAlignment="1">
      <alignment horizontal="lef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165" fontId="0" fillId="0" borderId="0" xfId="0" applyNumberFormat="1" applyAlignment="1">
      <alignment horizontal="center"/>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32" xfId="0" applyFont="1" applyFill="1" applyBorder="1" applyAlignment="1">
      <alignment horizontal="center" vertical="center" wrapText="1"/>
    </xf>
    <xf numFmtId="0" fontId="30" fillId="4" borderId="33" xfId="0" applyFont="1" applyFill="1" applyBorder="1" applyAlignment="1">
      <alignment horizontal="center"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216011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2" zoomScale="115" zoomScaleNormal="85" zoomScaleSheetLayoutView="115" workbookViewId="0">
      <selection activeCell="G226" sqref="G226:G227"/>
    </sheetView>
  </sheetViews>
  <sheetFormatPr defaultRowHeight="15" x14ac:dyDescent="0.25"/>
  <cols>
    <col min="1" max="1" width="4.7109375" customWidth="1"/>
    <col min="2" max="4" width="11.28515625" customWidth="1"/>
    <col min="5" max="5" width="11.42578125" customWidth="1"/>
    <col min="6" max="6" width="11.28515625" customWidth="1"/>
    <col min="7" max="7" width="12.140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0"/>
      <c r="C27" s="140"/>
      <c r="D27" s="140"/>
      <c r="E27" s="140"/>
      <c r="F27" s="140"/>
      <c r="G27" s="140"/>
      <c r="H27" s="140"/>
    </row>
    <row r="31" spans="2:8" ht="26.25" x14ac:dyDescent="0.4">
      <c r="C31" s="142"/>
      <c r="D31" s="142"/>
      <c r="E31" s="142"/>
      <c r="F31" s="142"/>
      <c r="G31" s="142"/>
    </row>
    <row r="37" spans="1:16" ht="21" x14ac:dyDescent="0.35">
      <c r="A37" s="139" t="s">
        <v>229</v>
      </c>
      <c r="F37" s="145" t="s">
        <v>232</v>
      </c>
      <c r="G37" s="145"/>
      <c r="H37" s="145"/>
      <c r="I37" s="145"/>
    </row>
    <row r="38" spans="1:16" x14ac:dyDescent="0.25">
      <c r="F38" s="144" t="s">
        <v>67</v>
      </c>
      <c r="G38" s="144"/>
      <c r="H38" s="144"/>
      <c r="I38" s="144"/>
    </row>
    <row r="39" spans="1:16" x14ac:dyDescent="0.25">
      <c r="A39" s="35"/>
      <c r="B39" s="35"/>
      <c r="C39" s="35"/>
      <c r="D39" s="35"/>
      <c r="F39" s="144" t="s">
        <v>5</v>
      </c>
      <c r="G39" s="144"/>
      <c r="H39" s="144"/>
      <c r="I39" s="144"/>
    </row>
    <row r="40" spans="1:16" x14ac:dyDescent="0.25">
      <c r="F40" s="144" t="s">
        <v>230</v>
      </c>
      <c r="G40" s="144"/>
      <c r="H40" s="144"/>
      <c r="I40" s="144"/>
    </row>
    <row r="41" spans="1:16" x14ac:dyDescent="0.25">
      <c r="F41" s="144" t="s">
        <v>231</v>
      </c>
      <c r="G41" s="144"/>
      <c r="H41" s="144"/>
      <c r="I41" s="144"/>
    </row>
    <row r="42" spans="1:16" x14ac:dyDescent="0.25">
      <c r="A42" s="11" t="s">
        <v>131</v>
      </c>
    </row>
    <row r="43" spans="1:16" x14ac:dyDescent="0.25">
      <c r="A43" s="143"/>
      <c r="B43" s="143"/>
      <c r="C43" s="143"/>
      <c r="D43" s="143"/>
      <c r="I43" s="33" t="s">
        <v>243</v>
      </c>
    </row>
    <row r="45" spans="1:16" ht="15" customHeight="1" x14ac:dyDescent="0.25">
      <c r="A45" s="56" t="s">
        <v>286</v>
      </c>
      <c r="B45" s="146"/>
      <c r="C45" s="146" t="e">
        <f>IF(#REF!&lt;&gt;"",#REF!,"")</f>
        <v>#REF!</v>
      </c>
      <c r="G45" s="35" t="s">
        <v>205</v>
      </c>
      <c r="H45" s="146"/>
      <c r="I45" s="146"/>
    </row>
    <row r="46" spans="1:16" ht="15" customHeight="1" x14ac:dyDescent="0.25">
      <c r="D46" s="40"/>
      <c r="E46" s="40"/>
      <c r="G46" s="35" t="s">
        <v>131</v>
      </c>
      <c r="H46" s="154"/>
      <c r="I46" s="154"/>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6"/>
      <c r="B51" s="156"/>
      <c r="C51" s="156"/>
      <c r="D51" s="156"/>
      <c r="E51" s="156"/>
      <c r="F51" s="156"/>
      <c r="G51" s="156"/>
      <c r="H51" s="156"/>
      <c r="I51" s="15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55"/>
      <c r="R54" s="155"/>
      <c r="S54" s="155"/>
      <c r="T54" s="155"/>
      <c r="U54" s="155"/>
      <c r="V54" s="155"/>
      <c r="W54" s="155"/>
      <c r="X54" s="155"/>
    </row>
    <row r="55" spans="1:24" ht="15" customHeight="1" x14ac:dyDescent="0.25"/>
    <row r="56" spans="1:24" ht="15" customHeight="1" x14ac:dyDescent="0.25">
      <c r="A56" s="141" t="s">
        <v>244</v>
      </c>
      <c r="B56" s="141"/>
      <c r="C56" s="141"/>
      <c r="D56" s="141"/>
      <c r="E56" s="141"/>
      <c r="F56" s="141"/>
      <c r="G56" s="141"/>
      <c r="H56" s="141"/>
      <c r="I56" s="141"/>
      <c r="M56" s="153"/>
      <c r="N56" s="153"/>
      <c r="O56" s="153"/>
      <c r="P56" s="153"/>
      <c r="Q56" s="153"/>
      <c r="R56" s="153"/>
      <c r="S56" s="153"/>
      <c r="T56" s="153"/>
    </row>
    <row r="57" spans="1:24" ht="15" customHeight="1" x14ac:dyDescent="0.25">
      <c r="A57" s="141"/>
      <c r="B57" s="141"/>
      <c r="C57" s="141"/>
      <c r="D57" s="141"/>
      <c r="E57" s="141"/>
      <c r="F57" s="141"/>
      <c r="G57" s="141"/>
      <c r="H57" s="141"/>
      <c r="I57" s="141"/>
      <c r="M57" s="153"/>
      <c r="N57" s="153"/>
      <c r="O57" s="153"/>
      <c r="P57" s="153"/>
      <c r="Q57" s="153"/>
      <c r="R57" s="153"/>
      <c r="S57" s="153"/>
      <c r="T57" s="153"/>
    </row>
    <row r="58" spans="1:24" ht="15" customHeight="1" x14ac:dyDescent="0.25">
      <c r="A58" s="141"/>
      <c r="B58" s="141"/>
      <c r="C58" s="141"/>
      <c r="D58" s="141"/>
      <c r="E58" s="141"/>
      <c r="F58" s="141"/>
      <c r="G58" s="141"/>
      <c r="H58" s="141"/>
      <c r="I58" s="141"/>
      <c r="M58" s="153"/>
      <c r="N58" s="153"/>
      <c r="O58" s="153"/>
      <c r="P58" s="153"/>
      <c r="Q58" s="153"/>
      <c r="R58" s="153"/>
      <c r="S58" s="153"/>
      <c r="T58" s="153"/>
    </row>
    <row r="59" spans="1:24" ht="15" customHeight="1" x14ac:dyDescent="0.25">
      <c r="A59" s="141"/>
      <c r="B59" s="141"/>
      <c r="C59" s="141"/>
      <c r="D59" s="141"/>
      <c r="E59" s="141"/>
      <c r="F59" s="141"/>
      <c r="G59" s="141"/>
      <c r="H59" s="141"/>
      <c r="I59" s="141"/>
      <c r="M59" s="153"/>
      <c r="N59" s="153"/>
      <c r="O59" s="153"/>
      <c r="P59" s="153"/>
      <c r="Q59" s="153"/>
      <c r="R59" s="153"/>
      <c r="S59" s="153"/>
      <c r="T59" s="153"/>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c r="B97" s="122"/>
      <c r="C97" s="123"/>
      <c r="D97" s="123"/>
      <c r="E97" s="123"/>
      <c r="F97" s="123"/>
      <c r="G97" s="123"/>
      <c r="H97" s="123"/>
      <c r="I97" s="123"/>
      <c r="L97" s="1"/>
      <c r="M97" s="85"/>
      <c r="P97" s="42"/>
    </row>
    <row r="98" spans="1:16" ht="15" customHeight="1" x14ac:dyDescent="0.25">
      <c r="A98" s="124"/>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31"/>
      <c r="C107" s="123"/>
      <c r="D107" s="123"/>
      <c r="E107" s="123"/>
      <c r="F107" s="123"/>
      <c r="L107" s="1"/>
      <c r="M107" s="85"/>
      <c r="P107" s="42"/>
    </row>
    <row r="108" spans="1:16" ht="15" customHeight="1" x14ac:dyDescent="0.25">
      <c r="A108" s="126"/>
      <c r="B108" s="65"/>
      <c r="C108" s="123"/>
      <c r="D108" s="123"/>
      <c r="E108" s="123"/>
      <c r="F108" s="123"/>
      <c r="L108" s="1"/>
      <c r="M108" s="85"/>
      <c r="P108" s="42"/>
    </row>
    <row r="109" spans="1:16" ht="15" customHeight="1" x14ac:dyDescent="0.25">
      <c r="A109" s="123"/>
      <c r="B109" s="122"/>
      <c r="C109" s="123"/>
      <c r="D109" s="123"/>
      <c r="E109" s="123"/>
      <c r="F109" s="123"/>
      <c r="L109" s="1"/>
      <c r="M109" s="85"/>
      <c r="P109" s="42"/>
    </row>
    <row r="110" spans="1:16" ht="15" customHeight="1" x14ac:dyDescent="0.25">
      <c r="A110" s="123"/>
      <c r="B110" s="122"/>
      <c r="C110" s="123"/>
      <c r="D110" s="123"/>
      <c r="E110" s="123"/>
      <c r="F110" s="123"/>
      <c r="L110" s="1"/>
      <c r="M110" s="85"/>
      <c r="P110" s="42"/>
    </row>
    <row r="111" spans="1:16" ht="15" customHeight="1" x14ac:dyDescent="0.25">
      <c r="A111" s="123"/>
      <c r="B111" s="131"/>
      <c r="C111" s="123"/>
      <c r="D111" s="123"/>
      <c r="E111" s="123"/>
      <c r="F111" s="123"/>
      <c r="L111" s="1"/>
      <c r="M111" s="85"/>
      <c r="P111" s="42"/>
    </row>
    <row r="112" spans="1:16" ht="15" customHeight="1" x14ac:dyDescent="0.25">
      <c r="A112" s="123"/>
      <c r="B112" s="65"/>
      <c r="C112" s="123"/>
      <c r="D112" s="123"/>
      <c r="E112" s="123"/>
      <c r="F112" s="123"/>
      <c r="L112" s="1"/>
      <c r="M112" s="85"/>
      <c r="P112" s="42"/>
    </row>
    <row r="113" spans="1:16" ht="15" customHeight="1" x14ac:dyDescent="0.25">
      <c r="A113" s="123"/>
      <c r="B113" s="65"/>
      <c r="C113" s="123"/>
      <c r="D113" s="123"/>
      <c r="E113" s="123"/>
      <c r="F113" s="123"/>
      <c r="L113" s="1"/>
      <c r="M113" s="85"/>
      <c r="P113" s="42"/>
    </row>
    <row r="114" spans="1:16" ht="15" customHeight="1" x14ac:dyDescent="0.25">
      <c r="A114" s="123"/>
      <c r="B114" s="25"/>
      <c r="C114" s="25"/>
      <c r="D114" s="25"/>
      <c r="E114" s="25"/>
      <c r="F114" s="25"/>
      <c r="G114" s="25"/>
      <c r="H114" s="25"/>
      <c r="I114" s="25"/>
      <c r="L114" s="1"/>
      <c r="M114" s="85"/>
      <c r="P114" s="42"/>
    </row>
    <row r="115" spans="1:16" ht="15" customHeight="1" x14ac:dyDescent="0.25">
      <c r="A115" s="123"/>
      <c r="B115" s="25"/>
      <c r="C115" s="25"/>
      <c r="D115" s="25"/>
      <c r="E115" s="25"/>
      <c r="F115" s="25"/>
      <c r="G115" s="25"/>
      <c r="H115" s="25"/>
      <c r="I115" s="25"/>
      <c r="L115" s="1"/>
      <c r="M115" s="85"/>
      <c r="P115" s="42"/>
    </row>
    <row r="116" spans="1:16" ht="15" customHeight="1" x14ac:dyDescent="0.25">
      <c r="A116" s="123"/>
      <c r="B116" s="25"/>
      <c r="C116" s="25"/>
      <c r="D116" s="25"/>
      <c r="E116" s="25"/>
      <c r="F116" s="25"/>
      <c r="G116" s="25"/>
      <c r="H116" s="25"/>
      <c r="I116" s="25"/>
      <c r="L116" s="1"/>
      <c r="M116" s="85"/>
      <c r="P116" s="42"/>
    </row>
    <row r="117" spans="1:16" ht="15" customHeight="1" x14ac:dyDescent="0.25">
      <c r="A117" s="123"/>
      <c r="B117" s="25"/>
      <c r="C117" s="25"/>
      <c r="D117" s="25"/>
      <c r="E117" s="25"/>
      <c r="F117" s="25"/>
      <c r="G117" s="25"/>
      <c r="H117" s="25"/>
      <c r="I117" s="25"/>
      <c r="L117" s="1"/>
      <c r="M117" s="85"/>
      <c r="P117" s="42"/>
    </row>
    <row r="118" spans="1:16" ht="15" customHeight="1" x14ac:dyDescent="0.25">
      <c r="A118" s="123"/>
      <c r="B118" s="25"/>
      <c r="C118" s="25"/>
      <c r="D118" s="25"/>
      <c r="E118" s="25"/>
      <c r="F118" s="25"/>
      <c r="G118" s="25"/>
      <c r="H118" s="25"/>
      <c r="I118" s="25"/>
      <c r="L118" s="1"/>
      <c r="M118" s="85"/>
      <c r="P118" s="42"/>
    </row>
    <row r="119" spans="1:16" ht="15" customHeight="1" x14ac:dyDescent="0.25">
      <c r="A119" s="123"/>
      <c r="B119" s="25"/>
      <c r="C119" s="25"/>
      <c r="D119" s="25"/>
      <c r="E119" s="25"/>
      <c r="F119" s="25"/>
      <c r="G119" s="25"/>
      <c r="H119" s="25"/>
      <c r="I119" s="25"/>
      <c r="L119" s="1"/>
      <c r="M119" s="85"/>
      <c r="P119" s="42"/>
    </row>
    <row r="120" spans="1:16" ht="15" customHeight="1" x14ac:dyDescent="0.25">
      <c r="A120" s="123"/>
      <c r="B120" s="25"/>
      <c r="C120" s="25"/>
      <c r="D120" s="25"/>
      <c r="E120" s="25"/>
      <c r="F120" s="25"/>
      <c r="G120" s="25"/>
      <c r="H120" s="25"/>
      <c r="I120" s="25"/>
      <c r="L120" s="1"/>
      <c r="M120" s="85"/>
      <c r="P120" s="42"/>
    </row>
    <row r="121" spans="1:16" ht="15" customHeight="1" x14ac:dyDescent="0.25">
      <c r="A121" s="123"/>
      <c r="B121" s="25"/>
      <c r="C121" s="25"/>
      <c r="D121" s="25"/>
      <c r="E121" s="25"/>
      <c r="F121" s="25"/>
      <c r="G121" s="25"/>
      <c r="H121" s="25"/>
      <c r="I121" s="25"/>
      <c r="L121" s="1"/>
      <c r="M121" s="85"/>
      <c r="P121" s="42"/>
    </row>
    <row r="122" spans="1:16" ht="15" customHeight="1" x14ac:dyDescent="0.25">
      <c r="A122" s="123"/>
      <c r="B122" s="25"/>
      <c r="C122" s="25"/>
      <c r="D122" s="25"/>
      <c r="E122" s="25"/>
      <c r="F122" s="25"/>
      <c r="G122" s="25"/>
      <c r="H122" s="25"/>
      <c r="I122" s="25"/>
      <c r="L122" s="1"/>
      <c r="M122" s="85"/>
      <c r="P122" s="42"/>
    </row>
    <row r="123" spans="1:16" ht="15" customHeight="1" x14ac:dyDescent="0.25">
      <c r="A123" s="123"/>
      <c r="B123" s="25"/>
      <c r="C123" s="25"/>
      <c r="D123" s="25"/>
      <c r="E123" s="25"/>
      <c r="F123" s="25"/>
      <c r="G123" s="25"/>
      <c r="H123" s="25"/>
      <c r="I123" s="25"/>
      <c r="L123" s="1"/>
      <c r="M123" s="85"/>
      <c r="P123" s="42"/>
    </row>
    <row r="124" spans="1:16" ht="15" customHeight="1" x14ac:dyDescent="0.25">
      <c r="A124" s="123"/>
      <c r="B124" s="25"/>
      <c r="C124" s="25"/>
      <c r="D124" s="25"/>
      <c r="E124" s="25"/>
      <c r="F124" s="25"/>
      <c r="G124" s="25"/>
      <c r="H124" s="25"/>
      <c r="I124" s="25"/>
      <c r="L124" s="1"/>
      <c r="M124" s="85"/>
      <c r="P124" s="42"/>
    </row>
    <row r="125" spans="1:16" ht="15" customHeight="1" x14ac:dyDescent="0.25">
      <c r="A125" s="123"/>
      <c r="L125" s="1"/>
      <c r="M125" s="85"/>
      <c r="P125" s="42"/>
    </row>
    <row r="126" spans="1:16" ht="15" customHeight="1" x14ac:dyDescent="0.25">
      <c r="A126" s="123"/>
      <c r="L126" s="1"/>
      <c r="M126" s="85"/>
      <c r="P126" s="42"/>
    </row>
    <row r="127" spans="1:16" ht="15" customHeight="1" x14ac:dyDescent="0.25">
      <c r="A127" s="123"/>
      <c r="M127" s="86"/>
      <c r="P127" s="42"/>
    </row>
    <row r="128" spans="1:16" ht="15" customHeight="1" x14ac:dyDescent="0.25">
      <c r="A128" s="123"/>
      <c r="M128" s="86"/>
      <c r="O128" s="42"/>
      <c r="P128" s="42"/>
    </row>
    <row r="129" spans="1:20" ht="15" customHeight="1" x14ac:dyDescent="0.25">
      <c r="A129" s="123"/>
      <c r="M129" s="86"/>
      <c r="O129" s="42"/>
      <c r="P129" s="42"/>
    </row>
    <row r="130" spans="1:20" ht="15" customHeight="1" x14ac:dyDescent="0.25">
      <c r="A130" s="123"/>
      <c r="B130" s="123"/>
      <c r="C130" s="123"/>
      <c r="D130" s="123"/>
      <c r="E130" s="123"/>
      <c r="F130" s="123"/>
      <c r="G130" s="123"/>
      <c r="H130" s="123"/>
      <c r="I130" s="123"/>
      <c r="M130" s="86"/>
      <c r="O130" s="42"/>
      <c r="P130" s="42"/>
    </row>
    <row r="131" spans="1:20" s="16" customFormat="1" x14ac:dyDescent="0.25">
      <c r="A131" s="132"/>
      <c r="C131" s="60"/>
      <c r="D131" s="60"/>
      <c r="E131" s="60"/>
      <c r="F131" s="60"/>
      <c r="G131" s="60"/>
      <c r="H131" s="60"/>
      <c r="I131" s="132"/>
      <c r="O131" s="42"/>
      <c r="P131" s="42"/>
    </row>
    <row r="132" spans="1:20" s="16" customFormat="1" x14ac:dyDescent="0.25">
      <c r="A132" s="132"/>
      <c r="C132" s="125"/>
      <c r="E132" s="28"/>
      <c r="F132" s="28"/>
      <c r="G132" s="28"/>
      <c r="I132" s="132"/>
      <c r="L132" s="58"/>
      <c r="N132" s="58"/>
      <c r="O132" s="42"/>
      <c r="P132" s="42"/>
    </row>
    <row r="133" spans="1:20" s="16" customFormat="1" ht="15.75" customHeight="1" x14ac:dyDescent="0.25">
      <c r="A133" s="132"/>
      <c r="C133" s="125"/>
      <c r="E133" s="28"/>
      <c r="F133" s="28"/>
      <c r="G133" s="28"/>
      <c r="I133" s="132"/>
      <c r="L133" s="101" t="s">
        <v>285</v>
      </c>
      <c r="N133" s="58"/>
      <c r="O133" s="42"/>
      <c r="P133" s="42"/>
    </row>
    <row r="134" spans="1:20" s="16" customFormat="1" x14ac:dyDescent="0.25">
      <c r="L134" s="31" t="str">
        <f t="shared" ref="L134:L145" si="1">IF(M134&lt;&gt;"","•","")</f>
        <v>•</v>
      </c>
      <c r="M134" s="149" t="s">
        <v>251</v>
      </c>
      <c r="N134" s="149"/>
      <c r="O134" s="149"/>
      <c r="P134" s="149"/>
      <c r="Q134" s="149"/>
      <c r="R134" s="149"/>
      <c r="S134" s="149"/>
      <c r="T134" s="149"/>
    </row>
    <row r="135" spans="1:20" s="16" customFormat="1" x14ac:dyDescent="0.25">
      <c r="L135" s="31" t="str">
        <f t="shared" si="1"/>
        <v>•</v>
      </c>
      <c r="M135" s="149" t="s">
        <v>252</v>
      </c>
      <c r="N135" s="149"/>
      <c r="O135" s="149"/>
      <c r="P135" s="149"/>
      <c r="Q135" s="149"/>
      <c r="R135" s="149"/>
      <c r="S135" s="149"/>
      <c r="T135" s="149"/>
    </row>
    <row r="136" spans="1:20" s="16" customFormat="1" x14ac:dyDescent="0.25">
      <c r="A136" s="16" t="str">
        <f t="shared" ref="A136:A143" si="2">IF(B136&lt;&gt;"","•","")</f>
        <v/>
      </c>
      <c r="L136" s="31" t="str">
        <f t="shared" si="1"/>
        <v>•</v>
      </c>
      <c r="M136" s="41" t="s">
        <v>253</v>
      </c>
      <c r="N136" s="41"/>
      <c r="O136" s="41"/>
      <c r="P136" s="41"/>
      <c r="Q136" s="41"/>
      <c r="R136" s="41"/>
      <c r="S136" s="41"/>
      <c r="T136" s="41"/>
    </row>
    <row r="137" spans="1:20" s="16" customFormat="1" x14ac:dyDescent="0.25">
      <c r="L137" s="31"/>
      <c r="M137" s="41"/>
      <c r="N137" s="41"/>
      <c r="O137" s="41"/>
      <c r="P137" s="41"/>
      <c r="Q137" s="41"/>
      <c r="R137" s="41"/>
      <c r="S137" s="41"/>
      <c r="T137" s="41"/>
    </row>
    <row r="138" spans="1:20" s="16" customFormat="1" x14ac:dyDescent="0.25">
      <c r="L138" s="31" t="str">
        <f t="shared" si="1"/>
        <v>•</v>
      </c>
      <c r="M138" s="41" t="s">
        <v>254</v>
      </c>
      <c r="N138" s="41"/>
      <c r="O138" s="41"/>
      <c r="P138" s="41"/>
      <c r="Q138" s="41"/>
      <c r="R138" s="41"/>
      <c r="S138" s="41"/>
      <c r="T138" s="41"/>
    </row>
    <row r="139" spans="1:20" s="16" customFormat="1" x14ac:dyDescent="0.25">
      <c r="L139" s="31" t="str">
        <f t="shared" si="1"/>
        <v>•</v>
      </c>
      <c r="M139" s="141" t="s">
        <v>284</v>
      </c>
      <c r="N139" s="141"/>
      <c r="O139" s="141"/>
      <c r="P139" s="141"/>
      <c r="Q139" s="141"/>
      <c r="R139" s="141"/>
      <c r="S139" s="141"/>
      <c r="T139" s="141"/>
    </row>
    <row r="140" spans="1:20" s="16" customFormat="1" x14ac:dyDescent="0.25">
      <c r="L140" s="31"/>
      <c r="M140" s="70"/>
      <c r="N140" s="70"/>
      <c r="O140" s="70"/>
      <c r="P140" s="70"/>
      <c r="Q140" s="70"/>
      <c r="R140" s="70"/>
      <c r="S140" s="70"/>
      <c r="T140" s="70"/>
    </row>
    <row r="141" spans="1:20" s="16" customFormat="1" x14ac:dyDescent="0.25">
      <c r="L141" s="31"/>
      <c r="M141" s="70"/>
      <c r="N141" s="70"/>
      <c r="O141" s="70"/>
      <c r="P141" s="70"/>
      <c r="Q141" s="70"/>
      <c r="R141" s="70"/>
      <c r="S141" s="70"/>
      <c r="T141" s="70"/>
    </row>
    <row r="142" spans="1:20" s="16" customFormat="1" x14ac:dyDescent="0.25">
      <c r="L142" s="31"/>
      <c r="M142" s="70"/>
      <c r="N142" s="70"/>
      <c r="O142" s="70"/>
      <c r="P142" s="70"/>
      <c r="Q142" s="70"/>
      <c r="R142" s="70"/>
      <c r="S142" s="70"/>
      <c r="T142" s="70"/>
    </row>
    <row r="143" spans="1:20" s="16" customFormat="1" x14ac:dyDescent="0.25">
      <c r="A143" s="16" t="str">
        <f t="shared" si="2"/>
        <v/>
      </c>
      <c r="L143" s="31" t="str">
        <f t="shared" si="1"/>
        <v>•</v>
      </c>
      <c r="M143" s="149" t="s">
        <v>255</v>
      </c>
      <c r="N143" s="149"/>
      <c r="O143" s="149"/>
      <c r="P143" s="149"/>
      <c r="Q143" s="149"/>
      <c r="R143" s="149"/>
      <c r="S143" s="149"/>
      <c r="T143" s="149"/>
    </row>
    <row r="144" spans="1:20" s="16" customFormat="1" x14ac:dyDescent="0.25">
      <c r="L144" s="31"/>
      <c r="M144" s="41"/>
      <c r="N144" s="41"/>
      <c r="O144" s="41"/>
      <c r="P144" s="41"/>
      <c r="Q144" s="41"/>
      <c r="R144" s="41"/>
      <c r="S144" s="41"/>
      <c r="T144" s="41"/>
    </row>
    <row r="145" spans="1:24" s="16" customFormat="1" x14ac:dyDescent="0.25">
      <c r="L145" s="31" t="str">
        <f t="shared" si="1"/>
        <v>•</v>
      </c>
      <c r="M145" s="149" t="s">
        <v>256</v>
      </c>
      <c r="N145" s="149"/>
      <c r="O145" s="149"/>
      <c r="P145" s="149"/>
      <c r="Q145" s="149"/>
      <c r="R145" s="149"/>
      <c r="S145" s="149"/>
      <c r="T145" s="149"/>
    </row>
    <row r="146" spans="1:24" s="16" customFormat="1" x14ac:dyDescent="0.25">
      <c r="L146" s="31"/>
      <c r="M146" s="149"/>
      <c r="N146" s="149"/>
      <c r="O146" s="149"/>
      <c r="P146" s="149"/>
      <c r="Q146" s="149"/>
      <c r="R146" s="149"/>
      <c r="S146" s="149"/>
      <c r="T146" s="149"/>
    </row>
    <row r="147" spans="1:24" s="16" customFormat="1" x14ac:dyDescent="0.25">
      <c r="L147" s="89"/>
      <c r="M147" s="105"/>
      <c r="N147" s="42"/>
      <c r="Q147" s="31"/>
    </row>
    <row r="148" spans="1:24" s="16" customFormat="1" x14ac:dyDescent="0.25">
      <c r="L148" s="89"/>
      <c r="M148" s="105"/>
      <c r="O148" s="42"/>
      <c r="P148" s="42"/>
    </row>
    <row r="149" spans="1:24" s="16" customFormat="1" x14ac:dyDescent="0.25">
      <c r="L149" s="89" t="s">
        <v>15</v>
      </c>
      <c r="M149" s="105" t="s">
        <v>282</v>
      </c>
      <c r="O149" s="42"/>
      <c r="P149" s="42"/>
    </row>
    <row r="150" spans="1:24" s="16" customFormat="1" x14ac:dyDescent="0.25">
      <c r="A150" s="16" t="str">
        <f t="shared" ref="A150" si="3">IF(B150&lt;&gt;"","•","")</f>
        <v/>
      </c>
      <c r="L150" s="31"/>
    </row>
    <row r="151" spans="1:24" x14ac:dyDescent="0.25">
      <c r="L151" s="1"/>
      <c r="M151" s="87"/>
    </row>
    <row r="152" spans="1:24" ht="16.5" thickBot="1" x14ac:dyDescent="0.3">
      <c r="A152" s="132"/>
      <c r="B152" s="132"/>
      <c r="C152" s="132"/>
      <c r="D152" s="132"/>
      <c r="E152" s="132"/>
      <c r="F152" s="132"/>
      <c r="G152" s="132"/>
      <c r="H152" s="132"/>
      <c r="I152" s="132"/>
      <c r="L152" s="97" t="s">
        <v>238</v>
      </c>
      <c r="M152" s="87"/>
    </row>
    <row r="153" spans="1:24" x14ac:dyDescent="0.25">
      <c r="A153" s="132"/>
      <c r="C153" s="132"/>
      <c r="D153" s="132"/>
      <c r="E153" s="132"/>
      <c r="F153" s="132"/>
      <c r="G153" s="132"/>
      <c r="H153" s="132"/>
      <c r="I153" s="132"/>
      <c r="L153" s="96" t="s">
        <v>228</v>
      </c>
      <c r="M153" s="81" t="s">
        <v>239</v>
      </c>
      <c r="N153" s="90"/>
      <c r="O153" s="91"/>
    </row>
    <row r="154" spans="1:24" x14ac:dyDescent="0.25">
      <c r="A154" s="132"/>
      <c r="B154" s="132"/>
      <c r="C154" s="132"/>
      <c r="D154" s="132"/>
      <c r="E154" s="132"/>
      <c r="F154" s="132"/>
      <c r="G154" s="132"/>
      <c r="H154" s="132"/>
      <c r="I154" s="132"/>
      <c r="J154" s="29"/>
      <c r="K154" s="16"/>
      <c r="L154" s="89"/>
      <c r="M154" s="16" t="s">
        <v>278</v>
      </c>
      <c r="O154" s="68"/>
      <c r="R154" s="1"/>
      <c r="S154" s="1"/>
      <c r="T154" s="1"/>
      <c r="U154" s="1"/>
      <c r="V154" s="1"/>
      <c r="W154" s="1"/>
      <c r="X154" s="1"/>
    </row>
    <row r="155" spans="1:24" x14ac:dyDescent="0.25">
      <c r="A155" s="132"/>
      <c r="B155" s="132"/>
      <c r="C155" s="132"/>
      <c r="D155" s="132"/>
      <c r="E155" s="132"/>
      <c r="F155" s="132"/>
      <c r="G155" s="132"/>
      <c r="H155" s="132"/>
      <c r="I155" s="132"/>
      <c r="J155" s="29"/>
      <c r="K155" s="16"/>
      <c r="L155" s="89"/>
      <c r="M155" s="92" t="s">
        <v>258</v>
      </c>
      <c r="O155" s="68"/>
      <c r="R155" s="1"/>
      <c r="S155" s="1"/>
      <c r="T155" s="1"/>
      <c r="U155" s="1"/>
      <c r="V155" s="1"/>
      <c r="W155" s="1"/>
      <c r="X155" s="1"/>
    </row>
    <row r="156" spans="1:24" x14ac:dyDescent="0.25">
      <c r="A156" s="132"/>
      <c r="B156" s="132"/>
      <c r="C156" s="132"/>
      <c r="D156" s="132"/>
      <c r="E156" s="132"/>
      <c r="F156" s="132"/>
      <c r="G156" s="132"/>
      <c r="H156" s="132"/>
      <c r="I156" s="132"/>
      <c r="J156" s="29"/>
      <c r="K156" s="16"/>
      <c r="L156" s="89"/>
      <c r="M156" s="92"/>
      <c r="O156" s="68"/>
      <c r="R156" s="1"/>
      <c r="S156" s="1"/>
      <c r="T156" s="1"/>
      <c r="U156" s="1"/>
      <c r="V156" s="1"/>
      <c r="W156" s="1"/>
      <c r="X156" s="1"/>
    </row>
    <row r="157" spans="1:24" x14ac:dyDescent="0.25">
      <c r="A157" s="132"/>
      <c r="B157" s="132"/>
      <c r="C157" s="132"/>
      <c r="D157" s="132"/>
      <c r="E157" s="132"/>
      <c r="F157" s="132"/>
      <c r="G157" s="132"/>
      <c r="H157" s="132"/>
      <c r="I157" s="132"/>
      <c r="J157" s="29"/>
      <c r="K157" s="16"/>
      <c r="L157" s="89"/>
      <c r="M157" s="92"/>
      <c r="O157" s="68"/>
      <c r="R157" s="1"/>
      <c r="S157" s="1"/>
      <c r="T157" s="1"/>
      <c r="U157" s="1"/>
      <c r="V157" s="1"/>
      <c r="W157" s="1"/>
      <c r="X157" s="1"/>
    </row>
    <row r="158" spans="1:24" x14ac:dyDescent="0.25">
      <c r="A158" s="132"/>
      <c r="B158" s="132"/>
      <c r="C158" s="132"/>
      <c r="D158" s="132"/>
      <c r="E158" s="132"/>
      <c r="F158" s="132"/>
      <c r="G158" s="132"/>
      <c r="H158" s="132"/>
      <c r="I158" s="132"/>
      <c r="L158" s="103" t="s">
        <v>259</v>
      </c>
      <c r="M158" s="93" t="s">
        <v>239</v>
      </c>
      <c r="N158" s="80"/>
      <c r="O158" s="94"/>
      <c r="S158" s="1"/>
      <c r="T158" s="1"/>
      <c r="U158" s="1"/>
      <c r="V158" s="1"/>
      <c r="W158" s="1"/>
      <c r="X158" s="1"/>
    </row>
    <row r="159" spans="1:24" x14ac:dyDescent="0.25">
      <c r="A159" s="132"/>
      <c r="B159" s="132"/>
      <c r="C159" s="132"/>
      <c r="D159" s="132"/>
      <c r="E159" s="132"/>
      <c r="F159" s="132"/>
      <c r="G159" s="132"/>
      <c r="H159" s="132"/>
      <c r="I159" s="132"/>
      <c r="L159" s="95"/>
      <c r="M159" s="92" t="s">
        <v>240</v>
      </c>
      <c r="O159" s="68"/>
      <c r="S159" s="1"/>
      <c r="T159" s="1"/>
      <c r="U159" s="1"/>
      <c r="V159" s="1"/>
      <c r="W159" s="1"/>
      <c r="X159" s="1"/>
    </row>
    <row r="160" spans="1:24" x14ac:dyDescent="0.25">
      <c r="A160" s="132"/>
      <c r="B160" s="132"/>
      <c r="C160" s="132"/>
      <c r="D160" s="132"/>
      <c r="E160" s="132"/>
      <c r="F160" s="132"/>
      <c r="G160" s="132"/>
      <c r="H160" s="132"/>
      <c r="I160" s="132"/>
      <c r="L160" s="95"/>
      <c r="M160" s="25" t="s">
        <v>260</v>
      </c>
      <c r="O160" s="68"/>
      <c r="S160" s="1"/>
      <c r="T160" s="1"/>
      <c r="U160" s="1"/>
      <c r="V160" s="1"/>
      <c r="W160" s="1"/>
      <c r="X160" s="1"/>
    </row>
    <row r="161" spans="1:24" x14ac:dyDescent="0.25">
      <c r="A161" s="132"/>
      <c r="B161" s="132"/>
      <c r="C161" s="132"/>
      <c r="D161" s="132"/>
      <c r="E161" s="132"/>
      <c r="F161" s="132"/>
      <c r="G161" s="132"/>
      <c r="H161" s="132"/>
      <c r="I161" s="132"/>
      <c r="L161" s="95"/>
      <c r="M161" s="25" t="s">
        <v>261</v>
      </c>
      <c r="O161" s="68"/>
      <c r="S161" s="1"/>
      <c r="T161" s="1"/>
      <c r="U161" s="1"/>
      <c r="V161" s="1"/>
      <c r="W161" s="1"/>
      <c r="X161" s="1"/>
    </row>
    <row r="162" spans="1:24" x14ac:dyDescent="0.25">
      <c r="A162" s="132"/>
      <c r="B162" s="132"/>
      <c r="C162" s="132"/>
      <c r="D162" s="132"/>
      <c r="E162" s="132"/>
      <c r="F162" s="132"/>
      <c r="G162" s="132"/>
      <c r="H162" s="132"/>
      <c r="I162" s="132"/>
      <c r="L162" s="95"/>
      <c r="M162" s="25" t="s">
        <v>282</v>
      </c>
      <c r="O162" s="68"/>
      <c r="S162" s="1"/>
      <c r="T162" s="1"/>
      <c r="U162" s="1"/>
      <c r="V162" s="1"/>
      <c r="W162" s="1"/>
      <c r="X162" s="1"/>
    </row>
    <row r="163" spans="1:24" x14ac:dyDescent="0.25">
      <c r="A163" s="132"/>
      <c r="B163" s="132"/>
      <c r="C163" s="132"/>
      <c r="D163" s="132"/>
      <c r="E163" s="132"/>
      <c r="F163" s="132"/>
      <c r="G163" s="132"/>
      <c r="H163" s="132"/>
      <c r="I163" s="132"/>
      <c r="L163" s="95"/>
      <c r="M163" s="25"/>
      <c r="O163" s="68"/>
      <c r="S163" s="1"/>
      <c r="T163" s="1"/>
      <c r="U163" s="1"/>
      <c r="V163" s="1"/>
      <c r="W163" s="1"/>
      <c r="X163" s="1"/>
    </row>
    <row r="164" spans="1:24" x14ac:dyDescent="0.25">
      <c r="A164" s="132"/>
      <c r="B164" s="132"/>
      <c r="C164" s="132"/>
      <c r="D164" s="132"/>
      <c r="E164" s="132"/>
      <c r="F164" s="132"/>
      <c r="G164" s="132"/>
      <c r="H164" s="132"/>
      <c r="I164" s="132"/>
      <c r="L164" s="99"/>
      <c r="M164" s="102"/>
      <c r="N164" s="6"/>
      <c r="O164" s="100"/>
      <c r="S164" s="1"/>
      <c r="T164" s="1"/>
      <c r="U164" s="1"/>
      <c r="V164" s="1"/>
      <c r="W164" s="1"/>
      <c r="X164" s="1"/>
    </row>
    <row r="165" spans="1:24" x14ac:dyDescent="0.25">
      <c r="A165" s="132"/>
      <c r="B165" s="132"/>
      <c r="C165" s="132"/>
      <c r="D165" s="132"/>
      <c r="E165" s="132"/>
      <c r="F165" s="132"/>
      <c r="G165" s="132"/>
      <c r="H165" s="132"/>
      <c r="I165" s="132"/>
      <c r="L165" s="89" t="s">
        <v>257</v>
      </c>
      <c r="M165" s="25" t="s">
        <v>262</v>
      </c>
      <c r="O165" s="68"/>
      <c r="S165" s="1"/>
      <c r="T165" s="1"/>
      <c r="U165" s="1"/>
      <c r="V165" s="1"/>
      <c r="W165" s="1"/>
      <c r="X165" s="1"/>
    </row>
    <row r="166" spans="1:24" x14ac:dyDescent="0.25">
      <c r="A166" s="132"/>
      <c r="B166" s="132"/>
      <c r="C166" s="132"/>
      <c r="D166" s="132"/>
      <c r="E166" s="132"/>
      <c r="F166" s="132"/>
      <c r="G166" s="132"/>
      <c r="H166" s="132"/>
      <c r="I166" s="132"/>
      <c r="L166" s="67"/>
      <c r="M166" t="s">
        <v>263</v>
      </c>
      <c r="O166" s="68"/>
      <c r="T166" s="1"/>
    </row>
    <row r="167" spans="1:24" x14ac:dyDescent="0.25">
      <c r="A167" s="132"/>
      <c r="B167" s="132"/>
      <c r="C167" s="132"/>
      <c r="D167" s="132"/>
      <c r="E167" s="132"/>
      <c r="F167" s="132"/>
      <c r="G167" s="132"/>
      <c r="H167" s="132"/>
      <c r="I167" s="132"/>
      <c r="L167" s="67"/>
      <c r="M167" t="s">
        <v>264</v>
      </c>
      <c r="O167" s="68"/>
      <c r="T167" s="1"/>
    </row>
    <row r="168" spans="1:24" x14ac:dyDescent="0.25">
      <c r="A168" s="132"/>
      <c r="B168" s="132"/>
      <c r="C168" s="132"/>
      <c r="D168" s="132"/>
      <c r="E168" s="132"/>
      <c r="F168" s="132"/>
      <c r="G168" s="132"/>
      <c r="H168" s="132"/>
      <c r="I168" s="132"/>
      <c r="L168" s="67"/>
      <c r="O168" s="68"/>
      <c r="T168" s="1"/>
    </row>
    <row r="169" spans="1:24" ht="15.75" thickBot="1" x14ac:dyDescent="0.3">
      <c r="A169" s="132"/>
      <c r="B169" s="132"/>
      <c r="C169" s="132"/>
      <c r="D169" s="132"/>
      <c r="E169" s="132"/>
      <c r="F169" s="132"/>
      <c r="G169" s="132"/>
      <c r="H169" s="132"/>
      <c r="I169" s="132"/>
      <c r="L169" s="104"/>
      <c r="M169" s="82"/>
      <c r="N169" s="21"/>
      <c r="O169" s="69"/>
      <c r="T169" s="1"/>
    </row>
    <row r="170" spans="1:24" x14ac:dyDescent="0.25">
      <c r="A170" s="132"/>
      <c r="B170" s="132"/>
      <c r="C170" s="132"/>
      <c r="D170" s="132"/>
      <c r="E170" s="132"/>
      <c r="F170" s="132"/>
      <c r="G170" s="132"/>
      <c r="H170" s="132"/>
      <c r="I170" s="132"/>
      <c r="L170" s="31"/>
      <c r="M170" s="16"/>
    </row>
    <row r="171" spans="1:24" s="16" customFormat="1" x14ac:dyDescent="0.25">
      <c r="A171" s="132"/>
      <c r="B171" s="132"/>
      <c r="C171" s="132"/>
      <c r="D171" s="132"/>
      <c r="E171" s="132"/>
      <c r="F171" s="132"/>
      <c r="G171" s="132"/>
      <c r="H171" s="132"/>
      <c r="I171" s="132"/>
    </row>
    <row r="172" spans="1:24" s="16" customFormat="1" ht="15.75" customHeight="1" thickBot="1" x14ac:dyDescent="0.3">
      <c r="L172" s="58" t="s">
        <v>134</v>
      </c>
    </row>
    <row r="173" spans="1:24" s="16" customFormat="1" x14ac:dyDescent="0.25">
      <c r="A173" s="16" t="str">
        <f t="shared" ref="A173:A176" si="4">IF(B173&lt;&gt;"","•","")</f>
        <v/>
      </c>
      <c r="L173" s="98" t="s">
        <v>15</v>
      </c>
      <c r="M173" s="81" t="s">
        <v>265</v>
      </c>
      <c r="N173" s="81"/>
      <c r="O173" s="88"/>
    </row>
    <row r="174" spans="1:24" s="16" customFormat="1" x14ac:dyDescent="0.25">
      <c r="A174" s="16" t="str">
        <f t="shared" si="4"/>
        <v/>
      </c>
      <c r="L174" s="89" t="s">
        <v>15</v>
      </c>
      <c r="M174" s="16" t="s">
        <v>266</v>
      </c>
      <c r="O174" s="76"/>
    </row>
    <row r="175" spans="1:24" s="16" customFormat="1" x14ac:dyDescent="0.25">
      <c r="A175" s="16" t="str">
        <f t="shared" si="4"/>
        <v/>
      </c>
      <c r="L175" s="89" t="s">
        <v>15</v>
      </c>
      <c r="M175" s="16" t="s">
        <v>267</v>
      </c>
      <c r="O175" s="76"/>
    </row>
    <row r="176" spans="1:24" s="16" customFormat="1" x14ac:dyDescent="0.25">
      <c r="A176" s="16" t="str">
        <f t="shared" si="4"/>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9" t="s">
        <v>225</v>
      </c>
      <c r="C193" s="149"/>
      <c r="D193" s="149"/>
      <c r="E193" s="149"/>
      <c r="F193" s="149"/>
      <c r="G193" s="149"/>
      <c r="H193" s="149"/>
      <c r="I193" s="149"/>
      <c r="K193" s="58" t="s">
        <v>280</v>
      </c>
      <c r="M193" s="42"/>
      <c r="N193" s="42"/>
      <c r="O193" s="42"/>
      <c r="P193" s="42"/>
      <c r="R193" s="58"/>
      <c r="X193" s="58"/>
    </row>
    <row r="194" spans="1:25" s="16" customFormat="1" ht="15" customHeight="1" thickTop="1" thickBot="1" x14ac:dyDescent="0.3">
      <c r="A194" s="31" t="str">
        <f t="shared" ref="A194:A203" si="5">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5"/>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5"/>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5"/>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5"/>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5"/>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5"/>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5"/>
        <v/>
      </c>
      <c r="B201" s="25" t="str" cm="1">
        <f t="array" ref="B201">IFERROR(INDEX(#REF!,SMALL(IF(#REF!=$K$194,ROW(#REF!)-ROW(#REF!)+1),ROWS(#REF!))),"")</f>
        <v/>
      </c>
      <c r="K201" s="73"/>
      <c r="L201" s="25"/>
      <c r="M201"/>
      <c r="N201"/>
      <c r="R201" s="33"/>
      <c r="S201" s="25"/>
      <c r="X201" s="33"/>
    </row>
    <row r="202" spans="1:25" s="16" customFormat="1" ht="15" customHeight="1" x14ac:dyDescent="0.25">
      <c r="A202" s="31" t="str">
        <f t="shared" si="5"/>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5"/>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9" t="s">
        <v>222</v>
      </c>
      <c r="C211" s="149"/>
      <c r="D211" s="149"/>
      <c r="E211" s="149"/>
      <c r="F211" s="149"/>
      <c r="G211" s="149"/>
      <c r="H211" s="149"/>
      <c r="I211" s="149"/>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48" t="s">
        <v>139</v>
      </c>
      <c r="E213" s="148"/>
      <c r="F213" s="152">
        <v>10000000</v>
      </c>
      <c r="G213" s="152"/>
      <c r="H213" s="48"/>
      <c r="I213" s="25"/>
      <c r="O213" s="47"/>
      <c r="P213" s="48"/>
    </row>
    <row r="214" spans="1:20" ht="15" customHeight="1" x14ac:dyDescent="0.25">
      <c r="B214" s="53" t="s">
        <v>140</v>
      </c>
      <c r="C214" s="53"/>
      <c r="D214" s="148" t="s">
        <v>141</v>
      </c>
      <c r="E214" s="148"/>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50"/>
      <c r="C221" s="150"/>
      <c r="D221" s="150"/>
      <c r="E221" s="150"/>
      <c r="F221" s="150"/>
      <c r="G221" s="150"/>
      <c r="H221" s="150"/>
      <c r="I221" s="150"/>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ht="15" customHeight="1" x14ac:dyDescent="0.25">
      <c r="B226" s="159" t="s">
        <v>287</v>
      </c>
      <c r="C226" s="159"/>
      <c r="D226" s="133"/>
      <c r="E226" s="133"/>
      <c r="F226" s="133"/>
      <c r="G226" s="133"/>
      <c r="H226" s="163" t="s">
        <v>288</v>
      </c>
      <c r="K226" s="58"/>
      <c r="L226" s="109" t="s">
        <v>202</v>
      </c>
      <c r="M226" s="115"/>
      <c r="N226" s="116"/>
      <c r="O226" s="112" t="s">
        <v>275</v>
      </c>
      <c r="P226" s="112" t="s">
        <v>276</v>
      </c>
    </row>
    <row r="227" spans="1:16" ht="15" customHeight="1" x14ac:dyDescent="0.25">
      <c r="B227" s="159"/>
      <c r="C227" s="159"/>
      <c r="D227" s="134"/>
      <c r="E227" s="134"/>
      <c r="F227" s="134"/>
      <c r="G227" s="134"/>
      <c r="H227" s="164"/>
      <c r="I227" s="25"/>
      <c r="L227" s="111" t="s">
        <v>269</v>
      </c>
      <c r="M227" s="75"/>
      <c r="N227" s="118"/>
      <c r="O227" s="107">
        <v>45000</v>
      </c>
      <c r="P227" s="107">
        <f t="shared" ref="P227:P229" si="6">O227*1.1</f>
        <v>49500.000000000007</v>
      </c>
    </row>
    <row r="228" spans="1:16" ht="15" customHeight="1" x14ac:dyDescent="0.25">
      <c r="B228" s="158"/>
      <c r="C228" s="158"/>
      <c r="D228" s="135"/>
      <c r="E228" s="135"/>
      <c r="F228" s="135"/>
      <c r="G228" s="136"/>
      <c r="H228" s="137"/>
      <c r="I228" s="25"/>
      <c r="L228" s="108" t="s">
        <v>279</v>
      </c>
      <c r="M228" s="113"/>
      <c r="N228" s="110"/>
      <c r="O228" s="119">
        <v>45000</v>
      </c>
      <c r="P228" s="107">
        <f t="shared" si="6"/>
        <v>49500.000000000007</v>
      </c>
    </row>
    <row r="229" spans="1:16" ht="15" customHeight="1" x14ac:dyDescent="0.25">
      <c r="B229" s="117" t="s">
        <v>289</v>
      </c>
      <c r="C229" s="117"/>
      <c r="D229" s="138"/>
      <c r="E229" s="135"/>
      <c r="F229" s="135"/>
      <c r="G229" s="136"/>
      <c r="H229" s="136"/>
      <c r="I229" s="25"/>
      <c r="L229" s="106" t="s">
        <v>277</v>
      </c>
      <c r="M229" s="120"/>
      <c r="N229" s="120"/>
      <c r="O229" s="107">
        <v>45000</v>
      </c>
      <c r="P229" s="107">
        <f t="shared" si="6"/>
        <v>49500.000000000007</v>
      </c>
    </row>
    <row r="230" spans="1:16" ht="15" customHeight="1" x14ac:dyDescent="0.25">
      <c r="B230" s="160" t="s">
        <v>290</v>
      </c>
      <c r="C230" s="161"/>
      <c r="D230" s="161"/>
      <c r="E230" s="161"/>
      <c r="F230" s="161"/>
      <c r="G230" s="162"/>
      <c r="H230" s="136"/>
      <c r="I230" s="25"/>
      <c r="L230" s="106"/>
      <c r="M230" s="120"/>
      <c r="N230" s="120"/>
      <c r="O230" s="107"/>
      <c r="P230" s="107"/>
    </row>
    <row r="231" spans="1:16" ht="15" customHeight="1" x14ac:dyDescent="0.25">
      <c r="B231" s="160" t="s">
        <v>291</v>
      </c>
      <c r="C231" s="161"/>
      <c r="D231" s="161"/>
      <c r="E231" s="161"/>
      <c r="F231" s="161"/>
      <c r="G231" s="162"/>
      <c r="H231" s="136"/>
      <c r="I231" s="25"/>
      <c r="L231" s="106"/>
      <c r="M231" s="120"/>
      <c r="N231" s="120"/>
      <c r="O231" s="107"/>
      <c r="P231" s="107"/>
    </row>
    <row r="232" spans="1:16" ht="15" customHeight="1" x14ac:dyDescent="0.25">
      <c r="B232" s="129"/>
      <c r="C232" s="129"/>
      <c r="D232" s="129"/>
      <c r="E232" s="129"/>
      <c r="F232" s="129"/>
      <c r="G232" s="129"/>
      <c r="H232" s="130"/>
      <c r="I232" s="25"/>
      <c r="L232" s="106"/>
      <c r="M232" s="120"/>
      <c r="N232" s="120"/>
      <c r="O232" s="107"/>
      <c r="P232" s="107"/>
    </row>
    <row r="233" spans="1:16" ht="15" customHeight="1" x14ac:dyDescent="0.25">
      <c r="B233" s="58"/>
      <c r="C233" s="58"/>
      <c r="D233" s="58"/>
      <c r="E233" s="58"/>
      <c r="F233" s="58"/>
      <c r="G233" s="127"/>
      <c r="H233" s="127"/>
      <c r="I233" s="25"/>
      <c r="L233" s="117" t="str">
        <f>"Mechanical Services" &amp; " Total"</f>
        <v>Mechanical Services Total</v>
      </c>
      <c r="M233" s="77"/>
      <c r="N233" s="77"/>
      <c r="O233" s="114">
        <f>SUM(O227:O229)</f>
        <v>135000</v>
      </c>
      <c r="P233" s="114">
        <f t="shared" ref="P233" si="7">SUM(P227:P229)</f>
        <v>148500.00000000003</v>
      </c>
    </row>
    <row r="234" spans="1:16" ht="15" customHeight="1" x14ac:dyDescent="0.25">
      <c r="A234" s="46" t="s">
        <v>208</v>
      </c>
      <c r="B234" s="11" t="s">
        <v>209</v>
      </c>
      <c r="C234" s="35"/>
      <c r="D234" s="35"/>
      <c r="E234" s="25"/>
      <c r="F234" s="47"/>
      <c r="G234" s="47"/>
      <c r="H234" s="48"/>
      <c r="L234" s="58"/>
      <c r="M234" s="58"/>
      <c r="N234" s="58"/>
      <c r="O234" s="128"/>
      <c r="P234" s="128"/>
    </row>
    <row r="235" spans="1:16" ht="15" customHeight="1" x14ac:dyDescent="0.25">
      <c r="B235" s="141" t="s">
        <v>78</v>
      </c>
      <c r="C235" s="141"/>
      <c r="D235" s="141"/>
      <c r="E235" s="141"/>
      <c r="F235" s="141"/>
      <c r="G235" s="141"/>
      <c r="H235" s="141"/>
      <c r="I235" s="141"/>
      <c r="L235" s="58"/>
      <c r="M235" s="58"/>
      <c r="N235" s="58"/>
      <c r="O235" s="128"/>
      <c r="P235" s="128"/>
    </row>
    <row r="236" spans="1:16" ht="15" customHeight="1" x14ac:dyDescent="0.25">
      <c r="A236" s="46"/>
      <c r="B236" s="141"/>
      <c r="C236" s="141"/>
      <c r="D236" s="141"/>
      <c r="E236" s="141"/>
      <c r="F236" s="141"/>
      <c r="G236" s="141"/>
      <c r="H236" s="141"/>
      <c r="I236" s="141"/>
      <c r="L236" s="58"/>
      <c r="M236" s="58"/>
      <c r="N236" s="58"/>
      <c r="O236" s="128"/>
      <c r="P236" s="128"/>
    </row>
    <row r="237" spans="1:16" ht="15" customHeight="1" x14ac:dyDescent="0.25">
      <c r="A237" s="46"/>
      <c r="B237" t="s">
        <v>241</v>
      </c>
      <c r="D237" t="s">
        <v>66</v>
      </c>
      <c r="E237" s="50">
        <v>320</v>
      </c>
      <c r="F237" s="50" t="s">
        <v>147</v>
      </c>
      <c r="G237" s="70"/>
      <c r="H237" s="70"/>
      <c r="I237" s="70"/>
      <c r="L237" s="58"/>
      <c r="M237" s="58"/>
      <c r="N237" s="58"/>
      <c r="O237" s="128"/>
      <c r="P237" s="128"/>
    </row>
    <row r="238" spans="1:16" ht="15" customHeight="1" x14ac:dyDescent="0.25">
      <c r="B238" t="s">
        <v>79</v>
      </c>
      <c r="D238" t="s">
        <v>66</v>
      </c>
      <c r="E238" s="50">
        <v>280</v>
      </c>
      <c r="F238" s="50" t="s">
        <v>147</v>
      </c>
      <c r="H238" s="49"/>
      <c r="L238" s="58"/>
      <c r="M238" s="58"/>
      <c r="N238" s="58"/>
      <c r="O238" s="128"/>
      <c r="P238" s="128"/>
    </row>
    <row r="239" spans="1:16" ht="15" customHeight="1" x14ac:dyDescent="0.25">
      <c r="B239" t="s">
        <v>271</v>
      </c>
      <c r="D239" t="s">
        <v>66</v>
      </c>
      <c r="E239" s="50">
        <v>150</v>
      </c>
      <c r="F239" s="50" t="s">
        <v>147</v>
      </c>
      <c r="H239" s="49"/>
      <c r="L239" s="58"/>
      <c r="M239" s="58"/>
      <c r="N239" s="58"/>
      <c r="O239" s="128"/>
      <c r="P239" s="128"/>
    </row>
    <row r="240" spans="1:16" ht="15" customHeight="1" x14ac:dyDescent="0.25">
      <c r="B240" t="s">
        <v>242</v>
      </c>
      <c r="D240" t="s">
        <v>66</v>
      </c>
      <c r="E240" s="50">
        <v>450</v>
      </c>
      <c r="F240" s="50" t="s">
        <v>223</v>
      </c>
      <c r="H240" s="49"/>
      <c r="L240" s="58"/>
      <c r="M240" s="58"/>
      <c r="N240" s="58"/>
      <c r="O240" s="128"/>
      <c r="P240" s="128"/>
    </row>
    <row r="241" spans="1:16" ht="15" customHeight="1" x14ac:dyDescent="0.25">
      <c r="E241" s="50"/>
      <c r="F241" s="50"/>
      <c r="H241" s="49"/>
      <c r="L241" s="58"/>
      <c r="M241" s="58"/>
      <c r="N241" s="58"/>
      <c r="O241" s="128"/>
      <c r="P241" s="128"/>
    </row>
    <row r="242" spans="1:16" ht="15" customHeight="1" x14ac:dyDescent="0.25">
      <c r="A242" s="46" t="s">
        <v>274</v>
      </c>
      <c r="B242" s="11" t="s">
        <v>273</v>
      </c>
      <c r="E242" s="50"/>
      <c r="F242" s="50"/>
      <c r="H242" s="49"/>
      <c r="L242" s="58"/>
      <c r="M242" s="58"/>
      <c r="N242" s="58"/>
      <c r="O242" s="128"/>
      <c r="P242" s="128"/>
    </row>
    <row r="243" spans="1:16" ht="15" customHeight="1" x14ac:dyDescent="0.25">
      <c r="B243" s="25" t="s">
        <v>270</v>
      </c>
      <c r="C243" s="72"/>
      <c r="D243" s="72"/>
      <c r="E243" s="72"/>
      <c r="F243" s="71"/>
      <c r="G243" s="71"/>
      <c r="H243" s="48"/>
      <c r="L243" s="58"/>
      <c r="M243" s="58"/>
      <c r="N243" s="58"/>
      <c r="O243" s="128"/>
      <c r="P243" s="128"/>
    </row>
    <row r="244" spans="1:16" ht="15" customHeight="1" x14ac:dyDescent="0.25">
      <c r="B244" t="s">
        <v>272</v>
      </c>
      <c r="C244" s="72"/>
      <c r="D244" s="72"/>
      <c r="E244" s="72"/>
      <c r="F244" s="71"/>
      <c r="G244" s="71"/>
      <c r="H244" s="48"/>
      <c r="L244" s="58"/>
      <c r="M244" s="58"/>
      <c r="N244" s="58"/>
      <c r="O244" s="128"/>
      <c r="P244" s="128"/>
    </row>
    <row r="245" spans="1:16" ht="15" customHeight="1" x14ac:dyDescent="0.25">
      <c r="E245" s="50"/>
      <c r="F245" s="50"/>
      <c r="H245" s="49"/>
      <c r="L245" s="58"/>
      <c r="M245" s="58"/>
      <c r="N245" s="58"/>
      <c r="O245" s="128"/>
      <c r="P245" s="128"/>
    </row>
    <row r="246" spans="1:16" ht="15" customHeight="1" x14ac:dyDescent="0.25">
      <c r="A246" s="59" t="s">
        <v>152</v>
      </c>
      <c r="B246" s="58" t="s">
        <v>153</v>
      </c>
      <c r="C246" s="16"/>
      <c r="D246" s="16"/>
      <c r="E246" s="16"/>
      <c r="F246" s="16"/>
      <c r="G246" s="16"/>
      <c r="H246" s="16"/>
      <c r="I246" s="16"/>
      <c r="L246" s="58"/>
      <c r="M246" s="58"/>
      <c r="N246" s="58"/>
      <c r="O246" s="128"/>
      <c r="P246" s="128"/>
    </row>
    <row r="247" spans="1:16" ht="15" customHeight="1" x14ac:dyDescent="0.25">
      <c r="A247" s="46"/>
      <c r="B247" s="11"/>
      <c r="L247" s="58"/>
      <c r="M247" s="58"/>
      <c r="N247" s="58"/>
      <c r="O247" s="128"/>
      <c r="P247" s="128"/>
    </row>
    <row r="248" spans="1:16" ht="15" customHeight="1" x14ac:dyDescent="0.25">
      <c r="A248" s="46"/>
      <c r="B248" s="11"/>
      <c r="C248" s="1" t="s">
        <v>157</v>
      </c>
      <c r="D248" s="1"/>
      <c r="E248" s="1"/>
      <c r="F248" s="1" t="s">
        <v>79</v>
      </c>
      <c r="L248" s="58"/>
      <c r="M248" s="58"/>
      <c r="N248" s="58"/>
      <c r="O248" s="128"/>
      <c r="P248" s="128"/>
    </row>
    <row r="249" spans="1:16" ht="15" customHeight="1" x14ac:dyDescent="0.25">
      <c r="B249" s="35" t="s">
        <v>155</v>
      </c>
      <c r="F249" t="s">
        <v>5</v>
      </c>
      <c r="L249" s="58"/>
      <c r="M249" s="58"/>
      <c r="N249" s="58"/>
      <c r="O249" s="128"/>
      <c r="P249" s="128"/>
    </row>
    <row r="250" spans="1:16" ht="15" customHeight="1" x14ac:dyDescent="0.25">
      <c r="B250" s="35"/>
      <c r="L250" s="58"/>
      <c r="M250" s="58"/>
      <c r="N250" s="58"/>
      <c r="O250" s="128"/>
      <c r="P250" s="128"/>
    </row>
    <row r="251" spans="1:16" ht="15" customHeight="1" x14ac:dyDescent="0.25">
      <c r="B251" s="35" t="s">
        <v>156</v>
      </c>
      <c r="F251" t="s">
        <v>67</v>
      </c>
      <c r="L251" s="58"/>
      <c r="M251" s="58"/>
      <c r="N251" s="58"/>
      <c r="O251" s="128"/>
      <c r="P251" s="128"/>
    </row>
    <row r="252" spans="1:16" ht="15" customHeight="1" x14ac:dyDescent="0.25">
      <c r="B252" s="35"/>
      <c r="F252" t="s">
        <v>65</v>
      </c>
      <c r="L252" s="58"/>
      <c r="M252" s="58"/>
      <c r="N252" s="58"/>
      <c r="O252" s="128"/>
      <c r="P252" s="128"/>
    </row>
    <row r="253" spans="1:16" ht="15" customHeight="1" x14ac:dyDescent="0.25">
      <c r="B253" s="35"/>
      <c r="F253" t="s">
        <v>149</v>
      </c>
      <c r="L253" s="58"/>
      <c r="M253" s="58"/>
      <c r="N253" s="58"/>
      <c r="O253" s="128"/>
      <c r="P253" s="128"/>
    </row>
    <row r="254" spans="1:16" ht="15" customHeight="1" x14ac:dyDescent="0.25">
      <c r="B254" s="35"/>
      <c r="F254" t="s">
        <v>150</v>
      </c>
      <c r="L254" s="58"/>
      <c r="M254" s="58"/>
      <c r="N254" s="58"/>
      <c r="O254" s="128"/>
      <c r="P254" s="128"/>
    </row>
    <row r="255" spans="1:16" ht="15" customHeight="1" x14ac:dyDescent="0.25">
      <c r="B255" s="35"/>
      <c r="F255" s="11" t="s">
        <v>151</v>
      </c>
      <c r="L255" s="58"/>
      <c r="M255" s="58"/>
      <c r="N255" s="58"/>
      <c r="O255" s="128"/>
      <c r="P255" s="128"/>
    </row>
    <row r="256" spans="1:16" ht="15" customHeight="1" x14ac:dyDescent="0.25">
      <c r="B256" s="35"/>
      <c r="F256" t="s">
        <v>148</v>
      </c>
      <c r="L256" s="58"/>
      <c r="M256" s="58"/>
      <c r="N256" s="58"/>
      <c r="O256" s="128"/>
      <c r="P256" s="128"/>
    </row>
    <row r="257" spans="1:16" ht="15" customHeight="1" x14ac:dyDescent="0.25">
      <c r="B257" s="35" t="s">
        <v>154</v>
      </c>
      <c r="L257" s="58"/>
      <c r="M257" s="58"/>
      <c r="N257" s="58"/>
      <c r="O257" s="128"/>
      <c r="P257" s="128"/>
    </row>
    <row r="258" spans="1:16" ht="15" customHeight="1" x14ac:dyDescent="0.25">
      <c r="B258" s="33"/>
      <c r="L258" s="58"/>
      <c r="M258" s="58"/>
      <c r="N258" s="58"/>
      <c r="O258" s="128"/>
      <c r="P258" s="128"/>
    </row>
    <row r="259" spans="1:16" x14ac:dyDescent="0.25">
      <c r="B259" s="33"/>
      <c r="L259" s="58"/>
      <c r="M259" s="58"/>
      <c r="N259" s="58"/>
      <c r="O259" s="128"/>
      <c r="P259" s="128"/>
    </row>
    <row r="260" spans="1:16" ht="15" customHeight="1" x14ac:dyDescent="0.25">
      <c r="B260" s="33"/>
      <c r="L260" s="58"/>
      <c r="M260" s="58"/>
      <c r="N260" s="58"/>
      <c r="O260" s="128"/>
      <c r="P260" s="128"/>
    </row>
    <row r="261" spans="1:16" ht="15" customHeight="1" x14ac:dyDescent="0.25">
      <c r="B261" s="33"/>
      <c r="L261" s="58"/>
      <c r="M261" s="58"/>
      <c r="N261" s="58"/>
      <c r="O261" s="128"/>
      <c r="P261" s="128"/>
    </row>
    <row r="262" spans="1:16" x14ac:dyDescent="0.25">
      <c r="B262" s="33" t="s">
        <v>131</v>
      </c>
      <c r="F262" s="157">
        <f ca="1">TODAY()</f>
        <v>45315</v>
      </c>
      <c r="G262" s="157"/>
      <c r="P262" s="65"/>
    </row>
    <row r="263" spans="1:16" ht="19.899999999999999" customHeight="1" x14ac:dyDescent="0.25">
      <c r="A263" s="61" t="s">
        <v>158</v>
      </c>
      <c r="C263" s="24"/>
      <c r="I263" s="46"/>
      <c r="K263" s="11"/>
      <c r="L263" s="24"/>
    </row>
    <row r="264" spans="1:16" ht="25.15" customHeight="1" x14ac:dyDescent="0.25">
      <c r="A264" s="28">
        <v>1</v>
      </c>
      <c r="B264" s="147" t="s">
        <v>162</v>
      </c>
      <c r="C264" s="147"/>
      <c r="D264" s="147"/>
      <c r="E264" s="147"/>
      <c r="F264" s="147"/>
      <c r="G264" s="147"/>
      <c r="H264" s="147"/>
      <c r="I264" s="147"/>
    </row>
    <row r="265" spans="1:16" ht="25.15" customHeight="1" x14ac:dyDescent="0.25">
      <c r="A265" s="28">
        <v>2</v>
      </c>
      <c r="B265" s="147" t="s">
        <v>163</v>
      </c>
      <c r="C265" s="147"/>
      <c r="D265" s="147"/>
      <c r="E265" s="147"/>
      <c r="F265" s="147"/>
      <c r="G265" s="147"/>
      <c r="H265" s="147"/>
      <c r="I265" s="147"/>
    </row>
    <row r="266" spans="1:16" ht="34.9" customHeight="1" x14ac:dyDescent="0.25">
      <c r="A266" s="28">
        <v>3</v>
      </c>
      <c r="B266" s="147" t="s">
        <v>164</v>
      </c>
      <c r="C266" s="147"/>
      <c r="D266" s="147"/>
      <c r="E266" s="147"/>
      <c r="F266" s="147"/>
      <c r="G266" s="147"/>
      <c r="H266" s="147"/>
      <c r="I266" s="147"/>
    </row>
    <row r="267" spans="1:16" ht="45" customHeight="1" x14ac:dyDescent="0.25">
      <c r="A267" s="28">
        <v>4</v>
      </c>
      <c r="B267" s="147" t="s">
        <v>165</v>
      </c>
      <c r="C267" s="147"/>
      <c r="D267" s="147"/>
      <c r="E267" s="147"/>
      <c r="F267" s="147"/>
      <c r="G267" s="147"/>
      <c r="H267" s="147"/>
      <c r="I267" s="147"/>
    </row>
    <row r="268" spans="1:16" ht="12" customHeight="1" x14ac:dyDescent="0.25">
      <c r="A268" s="28">
        <v>5</v>
      </c>
      <c r="B268" s="147" t="s">
        <v>166</v>
      </c>
      <c r="C268" s="147"/>
      <c r="D268" s="147"/>
      <c r="E268" s="147"/>
      <c r="F268" s="147"/>
      <c r="G268" s="147"/>
      <c r="H268" s="147"/>
      <c r="I268" s="147"/>
    </row>
    <row r="269" spans="1:16" ht="25.15" customHeight="1" x14ac:dyDescent="0.25">
      <c r="A269" s="28"/>
      <c r="B269" s="147" t="s">
        <v>167</v>
      </c>
      <c r="C269" s="147"/>
      <c r="D269" s="147"/>
      <c r="E269" s="147"/>
      <c r="F269" s="147"/>
      <c r="G269" s="147"/>
      <c r="H269" s="147"/>
      <c r="I269" s="147"/>
    </row>
    <row r="270" spans="1:16" ht="34.9" customHeight="1" x14ac:dyDescent="0.25">
      <c r="A270" s="28"/>
      <c r="B270" s="147" t="s">
        <v>168</v>
      </c>
      <c r="C270" s="147"/>
      <c r="D270" s="147"/>
      <c r="E270" s="147"/>
      <c r="F270" s="147"/>
      <c r="G270" s="147"/>
      <c r="H270" s="147"/>
      <c r="I270" s="147"/>
    </row>
    <row r="271" spans="1:16" ht="25.15" customHeight="1" x14ac:dyDescent="0.25">
      <c r="A271" s="28"/>
      <c r="B271" s="147" t="s">
        <v>169</v>
      </c>
      <c r="C271" s="147"/>
      <c r="D271" s="147"/>
      <c r="E271" s="147"/>
      <c r="F271" s="147"/>
      <c r="G271" s="147"/>
      <c r="H271" s="147"/>
      <c r="I271" s="147"/>
    </row>
    <row r="272" spans="1:16" ht="25.15" customHeight="1" x14ac:dyDescent="0.25">
      <c r="A272" s="28">
        <v>6</v>
      </c>
      <c r="B272" s="147" t="s">
        <v>170</v>
      </c>
      <c r="C272" s="147"/>
      <c r="D272" s="147"/>
      <c r="E272" s="147"/>
      <c r="F272" s="147"/>
      <c r="G272" s="147"/>
      <c r="H272" s="147"/>
      <c r="I272" s="147"/>
    </row>
    <row r="273" spans="1:9" ht="12" customHeight="1" x14ac:dyDescent="0.25">
      <c r="A273" s="28"/>
      <c r="B273" s="147" t="s">
        <v>171</v>
      </c>
      <c r="C273" s="147"/>
      <c r="D273" s="147"/>
      <c r="E273" s="147"/>
      <c r="F273" s="147"/>
      <c r="G273" s="147"/>
      <c r="H273" s="147"/>
      <c r="I273" s="147"/>
    </row>
    <row r="274" spans="1:9" ht="12" customHeight="1" x14ac:dyDescent="0.25">
      <c r="A274" s="28"/>
      <c r="B274" s="147" t="s">
        <v>172</v>
      </c>
      <c r="C274" s="147"/>
      <c r="D274" s="147"/>
      <c r="E274" s="147"/>
      <c r="F274" s="147"/>
      <c r="G274" s="147"/>
      <c r="H274" s="147"/>
      <c r="I274" s="147"/>
    </row>
    <row r="275" spans="1:9" ht="34.9" customHeight="1" x14ac:dyDescent="0.25">
      <c r="A275" s="28">
        <v>7</v>
      </c>
      <c r="B275" s="147" t="s">
        <v>173</v>
      </c>
      <c r="C275" s="147"/>
      <c r="D275" s="147"/>
      <c r="E275" s="147"/>
      <c r="F275" s="147"/>
      <c r="G275" s="147"/>
      <c r="H275" s="147"/>
      <c r="I275" s="147"/>
    </row>
    <row r="276" spans="1:9" ht="12" customHeight="1" x14ac:dyDescent="0.25">
      <c r="A276" s="28">
        <v>8</v>
      </c>
      <c r="B276" s="147" t="s">
        <v>174</v>
      </c>
      <c r="C276" s="147"/>
      <c r="D276" s="147"/>
      <c r="E276" s="147"/>
      <c r="F276" s="147"/>
      <c r="G276" s="147"/>
      <c r="H276" s="147"/>
      <c r="I276" s="147"/>
    </row>
    <row r="277" spans="1:9" ht="34.9" customHeight="1" x14ac:dyDescent="0.25">
      <c r="A277" s="28"/>
      <c r="B277" s="147" t="s">
        <v>175</v>
      </c>
      <c r="C277" s="147"/>
      <c r="D277" s="147"/>
      <c r="E277" s="147"/>
      <c r="F277" s="147"/>
      <c r="G277" s="147"/>
      <c r="H277" s="147"/>
      <c r="I277" s="147"/>
    </row>
    <row r="278" spans="1:9" ht="25.15" customHeight="1" x14ac:dyDescent="0.25">
      <c r="A278" s="28"/>
      <c r="B278" s="147" t="s">
        <v>160</v>
      </c>
      <c r="C278" s="147"/>
      <c r="D278" s="147"/>
      <c r="E278" s="147"/>
      <c r="F278" s="147"/>
      <c r="G278" s="147"/>
      <c r="H278" s="147"/>
      <c r="I278" s="147"/>
    </row>
    <row r="279" spans="1:9" ht="34.9" customHeight="1" x14ac:dyDescent="0.25">
      <c r="A279" s="28"/>
      <c r="B279" s="147" t="s">
        <v>176</v>
      </c>
      <c r="C279" s="147"/>
      <c r="D279" s="147"/>
      <c r="E279" s="147"/>
      <c r="F279" s="147"/>
      <c r="G279" s="147"/>
      <c r="H279" s="147"/>
      <c r="I279" s="147"/>
    </row>
    <row r="280" spans="1:9" ht="25.15" customHeight="1" x14ac:dyDescent="0.25">
      <c r="A280" s="28"/>
      <c r="B280" s="147" t="s">
        <v>177</v>
      </c>
      <c r="C280" s="147"/>
      <c r="D280" s="147"/>
      <c r="E280" s="147"/>
      <c r="F280" s="147"/>
      <c r="G280" s="147"/>
      <c r="H280" s="147"/>
      <c r="I280" s="147"/>
    </row>
    <row r="281" spans="1:9" ht="12" customHeight="1" x14ac:dyDescent="0.25">
      <c r="A281" s="28"/>
      <c r="B281" s="147" t="s">
        <v>178</v>
      </c>
      <c r="C281" s="147"/>
      <c r="D281" s="147"/>
      <c r="E281" s="147"/>
      <c r="F281" s="147"/>
      <c r="G281" s="147"/>
      <c r="H281" s="147"/>
      <c r="I281" s="147"/>
    </row>
    <row r="282" spans="1:9" ht="12" customHeight="1" x14ac:dyDescent="0.25">
      <c r="A282" s="28"/>
      <c r="B282" s="147" t="s">
        <v>179</v>
      </c>
      <c r="C282" s="147"/>
      <c r="D282" s="147"/>
      <c r="E282" s="147"/>
      <c r="F282" s="147"/>
      <c r="G282" s="147"/>
      <c r="H282" s="147"/>
      <c r="I282" s="147"/>
    </row>
    <row r="283" spans="1:9" ht="55.15" customHeight="1" x14ac:dyDescent="0.25">
      <c r="A283" s="28">
        <v>9</v>
      </c>
      <c r="B283" s="147" t="s">
        <v>180</v>
      </c>
      <c r="C283" s="147"/>
      <c r="D283" s="147"/>
      <c r="E283" s="147"/>
      <c r="F283" s="147"/>
      <c r="G283" s="147"/>
      <c r="H283" s="147"/>
      <c r="I283" s="147"/>
    </row>
    <row r="284" spans="1:9" ht="25.15" customHeight="1" x14ac:dyDescent="0.25">
      <c r="A284" s="28">
        <v>10</v>
      </c>
      <c r="B284" s="147" t="s">
        <v>181</v>
      </c>
      <c r="C284" s="147"/>
      <c r="D284" s="147"/>
      <c r="E284" s="147"/>
      <c r="F284" s="147"/>
      <c r="G284" s="147"/>
      <c r="H284" s="147"/>
      <c r="I284" s="147"/>
    </row>
    <row r="285" spans="1:9" ht="12" customHeight="1" x14ac:dyDescent="0.25">
      <c r="A285" s="28"/>
      <c r="B285" s="147" t="s">
        <v>182</v>
      </c>
      <c r="C285" s="147"/>
      <c r="D285" s="147"/>
      <c r="E285" s="147"/>
      <c r="F285" s="147"/>
      <c r="G285" s="147"/>
      <c r="H285" s="147"/>
      <c r="I285" s="147"/>
    </row>
    <row r="286" spans="1:9" ht="12" customHeight="1" x14ac:dyDescent="0.25">
      <c r="A286" s="28"/>
      <c r="B286" s="147" t="s">
        <v>183</v>
      </c>
      <c r="C286" s="147"/>
      <c r="D286" s="147"/>
      <c r="E286" s="147"/>
      <c r="F286" s="147"/>
      <c r="G286" s="147"/>
      <c r="H286" s="147"/>
      <c r="I286" s="147"/>
    </row>
    <row r="287" spans="1:9" ht="12" customHeight="1" x14ac:dyDescent="0.25">
      <c r="A287" s="28"/>
      <c r="B287" s="147" t="s">
        <v>184</v>
      </c>
      <c r="C287" s="147"/>
      <c r="D287" s="147"/>
      <c r="E287" s="147"/>
      <c r="F287" s="147"/>
      <c r="G287" s="147"/>
      <c r="H287" s="147"/>
      <c r="I287" s="147"/>
    </row>
    <row r="288" spans="1:9" ht="12" customHeight="1" x14ac:dyDescent="0.25">
      <c r="A288" s="28"/>
      <c r="B288" s="147" t="s">
        <v>159</v>
      </c>
      <c r="C288" s="147"/>
      <c r="D288" s="147"/>
      <c r="E288" s="147"/>
      <c r="F288" s="147"/>
      <c r="G288" s="147"/>
      <c r="H288" s="147"/>
      <c r="I288" s="147"/>
    </row>
    <row r="289" spans="1:16" ht="12" customHeight="1" x14ac:dyDescent="0.25">
      <c r="A289" s="28">
        <v>11</v>
      </c>
      <c r="B289" s="147" t="s">
        <v>185</v>
      </c>
      <c r="C289" s="147"/>
      <c r="D289" s="147"/>
      <c r="E289" s="147"/>
      <c r="F289" s="147"/>
      <c r="G289" s="147"/>
      <c r="H289" s="147"/>
      <c r="I289" s="147"/>
    </row>
    <row r="290" spans="1:16" ht="12" customHeight="1" x14ac:dyDescent="0.25">
      <c r="A290" s="28"/>
      <c r="B290" s="147" t="s">
        <v>186</v>
      </c>
      <c r="C290" s="147"/>
      <c r="D290" s="147"/>
      <c r="E290" s="147"/>
      <c r="F290" s="147"/>
      <c r="G290" s="147"/>
      <c r="H290" s="147"/>
      <c r="I290" s="147"/>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7" t="s">
        <v>187</v>
      </c>
      <c r="C292" s="147"/>
      <c r="D292" s="147"/>
      <c r="E292" s="147"/>
      <c r="F292" s="147"/>
      <c r="G292" s="147"/>
      <c r="H292" s="147"/>
      <c r="I292" s="147"/>
    </row>
    <row r="293" spans="1:16" ht="25.15" customHeight="1" x14ac:dyDescent="0.25">
      <c r="A293" s="28">
        <v>12</v>
      </c>
      <c r="B293" s="147" t="s">
        <v>188</v>
      </c>
      <c r="C293" s="147"/>
      <c r="D293" s="147"/>
      <c r="E293" s="147"/>
      <c r="F293" s="147"/>
      <c r="G293" s="147"/>
      <c r="H293" s="147"/>
      <c r="I293" s="147"/>
    </row>
    <row r="294" spans="1:16" ht="25.15" customHeight="1" x14ac:dyDescent="0.25">
      <c r="A294" s="28"/>
      <c r="B294" s="147" t="s">
        <v>189</v>
      </c>
      <c r="C294" s="147"/>
      <c r="D294" s="147"/>
      <c r="E294" s="147"/>
      <c r="F294" s="147"/>
      <c r="G294" s="147"/>
      <c r="H294" s="147"/>
      <c r="I294" s="147"/>
    </row>
    <row r="295" spans="1:16" ht="12" customHeight="1" x14ac:dyDescent="0.25">
      <c r="A295" s="28"/>
      <c r="B295" s="147" t="s">
        <v>190</v>
      </c>
      <c r="C295" s="147"/>
      <c r="D295" s="147"/>
      <c r="E295" s="147"/>
      <c r="F295" s="147"/>
      <c r="G295" s="147"/>
      <c r="H295" s="147"/>
      <c r="I295" s="147"/>
    </row>
    <row r="296" spans="1:16" ht="25.15" customHeight="1" x14ac:dyDescent="0.25">
      <c r="A296" s="28"/>
      <c r="B296" s="147" t="s">
        <v>191</v>
      </c>
      <c r="C296" s="147"/>
      <c r="D296" s="147"/>
      <c r="E296" s="147"/>
      <c r="F296" s="147"/>
      <c r="G296" s="147"/>
      <c r="H296" s="147"/>
      <c r="I296" s="147"/>
    </row>
    <row r="297" spans="1:16" ht="25.15" customHeight="1" x14ac:dyDescent="0.25">
      <c r="A297" s="28"/>
      <c r="B297" s="147" t="s">
        <v>192</v>
      </c>
      <c r="C297" s="147"/>
      <c r="D297" s="147"/>
      <c r="E297" s="147"/>
      <c r="F297" s="147"/>
      <c r="G297" s="147"/>
      <c r="H297" s="147"/>
      <c r="I297" s="147"/>
    </row>
    <row r="298" spans="1:16" ht="25.15" customHeight="1" x14ac:dyDescent="0.25">
      <c r="A298" s="28">
        <v>13</v>
      </c>
      <c r="B298" s="147" t="s">
        <v>192</v>
      </c>
      <c r="C298" s="147"/>
      <c r="D298" s="147"/>
      <c r="E298" s="147"/>
      <c r="F298" s="147"/>
      <c r="G298" s="147"/>
      <c r="H298" s="147"/>
      <c r="I298" s="147"/>
    </row>
    <row r="299" spans="1:16" ht="12" customHeight="1" x14ac:dyDescent="0.25">
      <c r="A299" s="28"/>
      <c r="B299" s="147" t="s">
        <v>193</v>
      </c>
      <c r="C299" s="147"/>
      <c r="D299" s="147"/>
      <c r="E299" s="147"/>
      <c r="F299" s="147"/>
      <c r="G299" s="147"/>
      <c r="H299" s="147"/>
      <c r="I299" s="147"/>
    </row>
    <row r="300" spans="1:16" ht="24" customHeight="1" x14ac:dyDescent="0.25">
      <c r="A300" s="28"/>
      <c r="B300" s="147" t="s">
        <v>194</v>
      </c>
      <c r="C300" s="147"/>
      <c r="D300" s="147"/>
      <c r="E300" s="147"/>
      <c r="F300" s="147"/>
      <c r="G300" s="147"/>
      <c r="H300" s="147"/>
      <c r="I300" s="147"/>
    </row>
    <row r="301" spans="1:16" ht="12" customHeight="1" x14ac:dyDescent="0.25">
      <c r="A301" s="28">
        <v>14</v>
      </c>
      <c r="B301" s="147" t="s">
        <v>195</v>
      </c>
      <c r="C301" s="147"/>
      <c r="D301" s="147"/>
      <c r="E301" s="147"/>
      <c r="F301" s="147"/>
      <c r="G301" s="147"/>
      <c r="H301" s="147"/>
      <c r="I301" s="147"/>
    </row>
    <row r="302" spans="1:16" ht="24" customHeight="1" x14ac:dyDescent="0.25">
      <c r="A302" s="28"/>
      <c r="B302" s="147" t="s">
        <v>196</v>
      </c>
      <c r="C302" s="147"/>
      <c r="D302" s="147"/>
      <c r="E302" s="147"/>
      <c r="F302" s="147"/>
      <c r="G302" s="147"/>
      <c r="H302" s="147"/>
      <c r="I302" s="147"/>
    </row>
    <row r="303" spans="1:16" ht="24" customHeight="1" x14ac:dyDescent="0.25">
      <c r="A303" s="28"/>
      <c r="B303" s="147" t="s">
        <v>161</v>
      </c>
      <c r="C303" s="147"/>
      <c r="D303" s="147"/>
      <c r="E303" s="147"/>
      <c r="F303" s="147"/>
      <c r="G303" s="147"/>
      <c r="H303" s="147"/>
      <c r="I303" s="147"/>
    </row>
    <row r="304" spans="1:16" ht="12" customHeight="1" x14ac:dyDescent="0.25">
      <c r="A304" s="28"/>
      <c r="B304" s="147" t="s">
        <v>197</v>
      </c>
      <c r="C304" s="147"/>
      <c r="D304" s="147"/>
      <c r="E304" s="147"/>
      <c r="F304" s="147"/>
      <c r="G304" s="147"/>
      <c r="H304" s="147"/>
      <c r="I304" s="147"/>
    </row>
    <row r="305" spans="1:9" ht="12" customHeight="1" x14ac:dyDescent="0.25">
      <c r="A305" s="28"/>
      <c r="B305" s="147" t="s">
        <v>198</v>
      </c>
      <c r="C305" s="147"/>
      <c r="D305" s="147"/>
      <c r="E305" s="147"/>
      <c r="F305" s="147"/>
      <c r="G305" s="147"/>
      <c r="H305" s="147"/>
      <c r="I305" s="147"/>
    </row>
    <row r="306" spans="1:9" ht="25.15" customHeight="1" x14ac:dyDescent="0.25">
      <c r="A306" s="28">
        <v>15</v>
      </c>
      <c r="B306" s="147" t="s">
        <v>199</v>
      </c>
      <c r="C306" s="147"/>
      <c r="D306" s="147"/>
      <c r="E306" s="147"/>
      <c r="F306" s="147"/>
      <c r="G306" s="147"/>
      <c r="H306" s="147"/>
      <c r="I306" s="147"/>
    </row>
    <row r="307" spans="1:9" ht="25.15" customHeight="1" x14ac:dyDescent="0.25">
      <c r="A307" s="28">
        <v>16</v>
      </c>
      <c r="B307" s="147" t="s">
        <v>200</v>
      </c>
      <c r="C307" s="147"/>
      <c r="D307" s="147"/>
      <c r="E307" s="147"/>
      <c r="F307" s="147"/>
      <c r="G307" s="147"/>
      <c r="H307" s="147"/>
      <c r="I307" s="147"/>
    </row>
    <row r="308" spans="1:9" ht="25.15" customHeight="1" x14ac:dyDescent="0.25">
      <c r="A308" s="28">
        <v>17</v>
      </c>
      <c r="B308" s="147" t="s">
        <v>201</v>
      </c>
      <c r="C308" s="147"/>
      <c r="D308" s="147"/>
      <c r="E308" s="147"/>
      <c r="F308" s="147"/>
      <c r="G308" s="147"/>
      <c r="H308" s="147"/>
      <c r="I308" s="147"/>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5">
    <mergeCell ref="D213:E213"/>
    <mergeCell ref="B235:I236"/>
    <mergeCell ref="F262:G262"/>
    <mergeCell ref="B228:C228"/>
    <mergeCell ref="B226:C227"/>
    <mergeCell ref="B230:G230"/>
    <mergeCell ref="B231:G231"/>
    <mergeCell ref="H226:H22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193:I193"/>
    <mergeCell ref="B185:I186"/>
    <mergeCell ref="B218:I221"/>
    <mergeCell ref="B206:I206"/>
    <mergeCell ref="B224:I225"/>
    <mergeCell ref="F212:G212"/>
    <mergeCell ref="F213:G213"/>
    <mergeCell ref="F214:G214"/>
    <mergeCell ref="D212:E212"/>
    <mergeCell ref="B27:H27"/>
    <mergeCell ref="B64:I64"/>
    <mergeCell ref="B179:I182"/>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55" t="s">
        <v>104</v>
      </c>
      <c r="D24" s="155"/>
      <c r="E24" s="155"/>
      <c r="F24" s="155"/>
      <c r="G24" s="155"/>
      <c r="H24" s="155"/>
      <c r="I24" s="155"/>
      <c r="J24" s="15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41"/>
      <c r="F28" s="141"/>
      <c r="G28" s="141"/>
      <c r="H28" s="141"/>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41"/>
      <c r="F31" s="141"/>
      <c r="G31" s="141"/>
      <c r="H31" s="141"/>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41"/>
      <c r="F34" s="141"/>
      <c r="G34" s="141"/>
      <c r="H34" s="141"/>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41"/>
      <c r="F37" s="141"/>
      <c r="G37" s="141"/>
      <c r="H37" s="141"/>
      <c r="I37" s="230"/>
    </row>
    <row r="38" spans="3:19" x14ac:dyDescent="0.25">
      <c r="C38" s="225"/>
      <c r="D38" s="231"/>
      <c r="E38" s="232"/>
      <c r="F38" s="232"/>
      <c r="G38" s="232"/>
      <c r="H38" s="232"/>
      <c r="I38" s="233"/>
    </row>
    <row r="39" spans="3:19" x14ac:dyDescent="0.25">
      <c r="K39" s="29" t="s">
        <v>15</v>
      </c>
      <c r="L39" s="155" t="s">
        <v>128</v>
      </c>
      <c r="M39" s="155"/>
      <c r="N39" s="155"/>
      <c r="O39" s="155"/>
      <c r="P39" s="155"/>
      <c r="Q39" s="155"/>
      <c r="R39" s="155"/>
      <c r="S39" s="155"/>
    </row>
    <row r="42" spans="3:19" x14ac:dyDescent="0.25">
      <c r="K42" s="29" t="s">
        <v>15</v>
      </c>
      <c r="L42" s="155" t="s">
        <v>129</v>
      </c>
      <c r="M42" s="155"/>
      <c r="N42" s="155"/>
      <c r="O42" s="155"/>
      <c r="P42" s="155"/>
      <c r="Q42" s="155"/>
      <c r="R42" s="155"/>
      <c r="S42" s="15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41"/>
      <c r="F66" s="141"/>
      <c r="G66" s="141"/>
      <c r="H66" s="141"/>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41"/>
      <c r="F69" s="141"/>
      <c r="G69" s="141"/>
      <c r="H69" s="141"/>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45315</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55" t="s">
        <v>104</v>
      </c>
      <c r="D24" s="155"/>
      <c r="E24" s="155"/>
      <c r="F24" s="155"/>
      <c r="G24" s="155"/>
      <c r="H24" s="155"/>
      <c r="I24" s="155"/>
      <c r="J24" s="15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45315</v>
      </c>
      <c r="H91" s="241"/>
      <c r="I91" s="241"/>
    </row>
    <row r="92" spans="2:9" x14ac:dyDescent="0.25">
      <c r="G92" s="157"/>
      <c r="H92" s="157"/>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2024-01-17T03:02:51Z</cp:lastPrinted>
  <dcterms:created xsi:type="dcterms:W3CDTF">2021-05-21T05:03:51Z</dcterms:created>
  <dcterms:modified xsi:type="dcterms:W3CDTF">2024-01-24T04:00:01Z</dcterms:modified>
</cp:coreProperties>
</file>