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25"/>
  </bookViews>
  <sheets>
    <sheet name="Dashboard" sheetId="10" r:id="rId1"/>
    <sheet name="OpenVX Object APIs" sheetId="1" r:id="rId2"/>
    <sheet name="OpenVX Kernels" sheetId="2" r:id="rId3"/>
    <sheet name="Revision History" sheetId="9" r:id="rId4"/>
  </sheets>
  <definedNames>
    <definedName name="_xlnm._FilterDatabase" localSheetId="2" hidden="1">'OpenVX Kernels'!$B$4:$Y$77</definedName>
    <definedName name="_xlnm._FilterDatabase" localSheetId="1" hidden="1">'OpenVX Object APIs'!$A$4:$H$270</definedName>
  </definedNames>
  <calcPr calcId="145621"/>
</workbook>
</file>

<file path=xl/calcChain.xml><?xml version="1.0" encoding="utf-8"?>
<calcChain xmlns="http://schemas.openxmlformats.org/spreadsheetml/2006/main">
  <c r="F10" i="10" l="1"/>
  <c r="F9" i="10"/>
  <c r="F11" i="10"/>
  <c r="C270" i="1" l="1"/>
  <c r="B270" i="1"/>
  <c r="H270" i="1"/>
  <c r="F270" i="1"/>
  <c r="F264" i="1"/>
  <c r="L84" i="2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I84" i="2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F253" i="1" l="1"/>
  <c r="F250" i="1"/>
  <c r="F247" i="1"/>
  <c r="X76" i="2"/>
  <c r="W76" i="2"/>
  <c r="P76" i="2"/>
  <c r="K86" i="2" s="1"/>
  <c r="O76" i="2"/>
  <c r="K95" i="2" s="1"/>
  <c r="N76" i="2"/>
  <c r="M76" i="2"/>
  <c r="K91" i="2" s="1"/>
  <c r="C77" i="2"/>
  <c r="K84" i="2" l="1"/>
  <c r="G109" i="1"/>
  <c r="F109" i="1"/>
  <c r="G99" i="1"/>
  <c r="F99" i="1"/>
  <c r="F5" i="1" l="1"/>
  <c r="G270" i="1" l="1"/>
  <c r="F112" i="1"/>
  <c r="G240" i="1"/>
  <c r="F240" i="1"/>
  <c r="G233" i="1"/>
  <c r="F233" i="1"/>
  <c r="G218" i="1"/>
  <c r="F218" i="1"/>
  <c r="G213" i="1"/>
  <c r="F213" i="1"/>
  <c r="G204" i="1"/>
  <c r="F204" i="1"/>
  <c r="G194" i="1"/>
  <c r="F194" i="1"/>
  <c r="G183" i="1"/>
  <c r="F183" i="1"/>
  <c r="G173" i="1"/>
  <c r="F173" i="1"/>
  <c r="G147" i="1"/>
  <c r="F147" i="1"/>
  <c r="G135" i="1"/>
  <c r="F135" i="1"/>
  <c r="G126" i="1"/>
  <c r="F126" i="1"/>
  <c r="I83" i="2"/>
  <c r="Y76" i="2"/>
  <c r="V76" i="2"/>
  <c r="K94" i="2" s="1"/>
  <c r="U76" i="2"/>
  <c r="T76" i="2"/>
  <c r="S76" i="2"/>
  <c r="R76" i="2"/>
  <c r="Q76" i="2"/>
  <c r="K90" i="2" s="1"/>
  <c r="L76" i="2"/>
  <c r="K93" i="2" s="1"/>
  <c r="K76" i="2"/>
  <c r="J76" i="2"/>
  <c r="I76" i="2"/>
  <c r="K88" i="2" s="1"/>
  <c r="H76" i="2"/>
  <c r="K92" i="2" s="1"/>
  <c r="G76" i="2"/>
  <c r="F76" i="2"/>
  <c r="E76" i="2"/>
  <c r="D76" i="2"/>
  <c r="C76" i="2"/>
  <c r="G112" i="1"/>
  <c r="G89" i="1"/>
  <c r="F89" i="1"/>
  <c r="G34" i="1"/>
  <c r="F34" i="1"/>
  <c r="G78" i="1"/>
  <c r="F78" i="1"/>
  <c r="G51" i="1"/>
  <c r="F51" i="1"/>
  <c r="G70" i="1"/>
  <c r="F70" i="1"/>
  <c r="G13" i="1"/>
  <c r="F13" i="1"/>
  <c r="G5" i="1"/>
  <c r="K83" i="2" l="1"/>
  <c r="K87" i="2"/>
  <c r="K82" i="2"/>
  <c r="K81" i="2"/>
  <c r="K85" i="2"/>
  <c r="K89" i="2"/>
  <c r="L82" i="2" l="1"/>
  <c r="L83" i="2" s="1"/>
</calcChain>
</file>

<file path=xl/sharedStrings.xml><?xml version="1.0" encoding="utf-8"?>
<sst xmlns="http://schemas.openxmlformats.org/spreadsheetml/2006/main" count="489" uniqueCount="400">
  <si>
    <t>Framework</t>
  </si>
  <si>
    <t>Context</t>
  </si>
  <si>
    <t>Graph</t>
  </si>
  <si>
    <t>Kernel</t>
  </si>
  <si>
    <t>Parameter</t>
  </si>
  <si>
    <t>Node</t>
  </si>
  <si>
    <t>Array</t>
  </si>
  <si>
    <t>Convolution</t>
  </si>
  <si>
    <t>Delay</t>
  </si>
  <si>
    <t>Distribution</t>
  </si>
  <si>
    <t>Image</t>
  </si>
  <si>
    <t>LUT</t>
  </si>
  <si>
    <t>Matrix</t>
  </si>
  <si>
    <t>Pyramid</t>
  </si>
  <si>
    <t>Remap</t>
  </si>
  <si>
    <t>Scalar</t>
  </si>
  <si>
    <t>Threshold</t>
  </si>
  <si>
    <t>ObjectArray</t>
  </si>
  <si>
    <t>Reference</t>
  </si>
  <si>
    <t>vxQueryReference</t>
  </si>
  <si>
    <t>vxReleaseReference</t>
  </si>
  <si>
    <t>vxRetainReference</t>
  </si>
  <si>
    <t>vxSetReferenceName</t>
  </si>
  <si>
    <t>VX_REF_ATTRIBUTE_COUNT</t>
  </si>
  <si>
    <t>VX_REF_ATTRIBUTE_TYPE</t>
  </si>
  <si>
    <t>VX_REF_ATTRIBUTE_NAME</t>
  </si>
  <si>
    <t>vxCreateContext</t>
  </si>
  <si>
    <t>vxGetContext</t>
  </si>
  <si>
    <t>vxQueryContext</t>
  </si>
  <si>
    <t>vxReleaseContext</t>
  </si>
  <si>
    <t>vxSetContextAttribute</t>
  </si>
  <si>
    <t>vxSetImmediateModeTarget</t>
  </si>
  <si>
    <t>VX_CONTEXT_VENDOR_ID</t>
  </si>
  <si>
    <t>VX_CONTEXT_VERSION</t>
  </si>
  <si>
    <t>VX_CONTEXT_UNIQUE_KERNELS</t>
  </si>
  <si>
    <t>VX_CONTEXT_MODULES</t>
  </si>
  <si>
    <t>VX_CONTEXT_REFERENCES</t>
  </si>
  <si>
    <t>VX_CONTEXT_IMPLEMENTATION</t>
  </si>
  <si>
    <t>VX_CONTEXT_EXTENSIONS_SIZE</t>
  </si>
  <si>
    <t>VX_CONTEXT_EXTENSIONS</t>
  </si>
  <si>
    <t>VX_CONTEXT_CONVOLUTION_MAX_DIMENSION</t>
  </si>
  <si>
    <t>VX_CONTEXT_OPTICAL_FLOW_MAX_WINDOW_DIMENSION</t>
  </si>
  <si>
    <t>VX_CONTEXT_IMMEDIATE_BORDER</t>
  </si>
  <si>
    <t>VX_CONTEXT_UNIQUE_KERNEL_TABLE</t>
  </si>
  <si>
    <t>VX_CONTEXT_IMMEDIATE_BORDER_POLICY</t>
  </si>
  <si>
    <t>VX_CONTEXT_NONLINEAR_MAX_DIMENSION</t>
  </si>
  <si>
    <t>vxCreateGraph</t>
  </si>
  <si>
    <t>vxIsGraphVerified</t>
  </si>
  <si>
    <t>vxProcessGraph</t>
  </si>
  <si>
    <t>vxQueryGraph</t>
  </si>
  <si>
    <t>vxRegisterAutoAging</t>
  </si>
  <si>
    <t>vxReleaseGraph</t>
  </si>
  <si>
    <t>vxScheduleGraph</t>
  </si>
  <si>
    <t>vxSetGraphAttribute</t>
  </si>
  <si>
    <t>vxVerifyGraph</t>
  </si>
  <si>
    <t>vxWaitGraph</t>
  </si>
  <si>
    <t>VX_GRAPH_NUMNODES</t>
  </si>
  <si>
    <t>VX_GRAPH_PERFORMANCE</t>
  </si>
  <si>
    <t>VX_GRAPH_NUMPARAMETERS</t>
  </si>
  <si>
    <t>VX_GRAPH_STATE</t>
  </si>
  <si>
    <t>Object</t>
  </si>
  <si>
    <t>API</t>
  </si>
  <si>
    <t xml:space="preserve"># Attribute's </t>
  </si>
  <si>
    <t>Attribute's</t>
  </si>
  <si>
    <t>vxQueryNode</t>
  </si>
  <si>
    <t>vxReleaseNode</t>
  </si>
  <si>
    <t>vxRemoveNode</t>
  </si>
  <si>
    <t>vxReplicateNode</t>
  </si>
  <si>
    <t>vxSetNodeAttribute</t>
  </si>
  <si>
    <t>vxSetNodeTarget</t>
  </si>
  <si>
    <t>VX_NODE_STATUS</t>
  </si>
  <si>
    <t>VX_NODE_PERFORMANCE</t>
  </si>
  <si>
    <t>VX_NODE_BORDER</t>
  </si>
  <si>
    <t>VX_NODE_LOCAL_DATA_SIZE</t>
  </si>
  <si>
    <t>VX_NODE_LOCAL_DATA_PTR</t>
  </si>
  <si>
    <t>VX_NODE_PARAMETERS</t>
  </si>
  <si>
    <t>VX_NODE_IS_REPLICATED</t>
  </si>
  <si>
    <t>VX_NODE_REPLICATE_FLAGS</t>
  </si>
  <si>
    <t>VX_NODE_VALID_RECT_RESET</t>
  </si>
  <si>
    <t>vxCreateGenericNode</t>
  </si>
  <si>
    <t>vxGetKernelByEnum</t>
  </si>
  <si>
    <t>vxGetKernelByName</t>
  </si>
  <si>
    <t>vxQueryKernel</t>
  </si>
  <si>
    <t>vxReleaseKernel</t>
  </si>
  <si>
    <t>VX_KERNEL_PARAMETERS</t>
  </si>
  <si>
    <t>VX_KERNEL_NAME</t>
  </si>
  <si>
    <t>VX_KERNEL_ENUM</t>
  </si>
  <si>
    <t>VX_KERNEL_LOCAL_DATA_SIZE</t>
  </si>
  <si>
    <t>vxGetKernelParameterByIndex</t>
  </si>
  <si>
    <t>vxGetParameterByIndex</t>
  </si>
  <si>
    <t>vxQueryParameter</t>
  </si>
  <si>
    <t>vxReleaseParameter</t>
  </si>
  <si>
    <t>vxSetParameterByIndex</t>
  </si>
  <si>
    <t>vxSetParameterByReference</t>
  </si>
  <si>
    <t>VX_PARAMETER_INDEX</t>
  </si>
  <si>
    <t>VX_PARAMETER_DIRECTION</t>
  </si>
  <si>
    <t>VX_PARAMETER_TYPE</t>
  </si>
  <si>
    <t>VX_PARAMETER_STATE</t>
  </si>
  <si>
    <t>VX_PARAMETER_REF</t>
  </si>
  <si>
    <t>vxAssignNodeCallback</t>
  </si>
  <si>
    <t>vxRetrieveNodeCallback</t>
  </si>
  <si>
    <t>vxAddLogEntry</t>
  </si>
  <si>
    <t>vxRegisterLogCallback</t>
  </si>
  <si>
    <t>vxHint</t>
  </si>
  <si>
    <t>vxDirective</t>
  </si>
  <si>
    <t>VX_DIRECTIVE_DISABLE_LOGGING</t>
  </si>
  <si>
    <t>VX_DIRECTIVE_ENABLE_LOGGING</t>
  </si>
  <si>
    <t>VX_DIRECTIVE_DISABLE_PERFORMANCE</t>
  </si>
  <si>
    <t>VX_DIRECTIVE_ENABLE_PERFORMANCE</t>
  </si>
  <si>
    <t>VX_HINT_PERFORMANCE_DEFAULT</t>
  </si>
  <si>
    <t>VX_HINT_PERFORMANCE_LOW_POWER</t>
  </si>
  <si>
    <t>VX_HINT_PERFORMANCE_HIGH_SPEED</t>
  </si>
  <si>
    <t>vxAddParameterToGraph</t>
  </si>
  <si>
    <t>vxSetGraphParameterByIndex</t>
  </si>
  <si>
    <t>User Kernel</t>
  </si>
  <si>
    <t>vxAllocateUserKernelId</t>
  </si>
  <si>
    <t>vxAllocateUserKernelLibraryId</t>
  </si>
  <si>
    <t>vxLoadKernels</t>
  </si>
  <si>
    <t>vxUnloadKernels</t>
  </si>
  <si>
    <t>vxAddUserKernel</t>
  </si>
  <si>
    <t>vxFinalizeKernel</t>
  </si>
  <si>
    <t>vxAddParameterToKernel</t>
  </si>
  <si>
    <t>vxRemoveKernel</t>
  </si>
  <si>
    <t>vxSetKernelAttribute</t>
  </si>
  <si>
    <t>vxSetMetaFormatAttribute</t>
  </si>
  <si>
    <t>vxSetMetaFormatFromReference</t>
  </si>
  <si>
    <t>vxCreateArray</t>
  </si>
  <si>
    <t>vxCreateVirtualArray</t>
  </si>
  <si>
    <t>vxAddArrayItems</t>
  </si>
  <si>
    <t>vxCopyArrayRange</t>
  </si>
  <si>
    <t>vxMapArrayRange</t>
  </si>
  <si>
    <t>vxQueryArray</t>
  </si>
  <si>
    <t>vxReleaseArray</t>
  </si>
  <si>
    <t>vxTruncateArray</t>
  </si>
  <si>
    <t>vxUnmapArrayRange</t>
  </si>
  <si>
    <t>VX_ARRAY_ITEMTYPE</t>
  </si>
  <si>
    <t>VX_ARRAY_NUMITEMS</t>
  </si>
  <si>
    <t>VX_ARRAY_CAPACITY</t>
  </si>
  <si>
    <t>VX_ARRAY_ITEMSIZE</t>
  </si>
  <si>
    <t>vxAbsDiffNode</t>
  </si>
  <si>
    <t>IMAGE (U8 or S16)</t>
  </si>
  <si>
    <t>vxAccumulateImageNode</t>
  </si>
  <si>
    <t>SCALAR</t>
  </si>
  <si>
    <t>vxAccumulateSquareImageNode</t>
  </si>
  <si>
    <t>vxAccumulateWeightedImageNode</t>
  </si>
  <si>
    <t>vxAddNode</t>
  </si>
  <si>
    <t>vxSubtractNode</t>
  </si>
  <si>
    <t>vxAndNode</t>
  </si>
  <si>
    <t>vxXorNode</t>
  </si>
  <si>
    <t>vxOrNode</t>
  </si>
  <si>
    <t>vxNotNode</t>
  </si>
  <si>
    <t>vxBox3x3Node</t>
  </si>
  <si>
    <t>vxCannyEdgeDetectorNode</t>
  </si>
  <si>
    <t>THRESHOLD</t>
  </si>
  <si>
    <t>INPUT</t>
  </si>
  <si>
    <t>OUTPUT</t>
  </si>
  <si>
    <t>vxChannelCombineNode</t>
  </si>
  <si>
    <t>IMAGE (OTHER)</t>
  </si>
  <si>
    <t>vxChannelExtractNode</t>
  </si>
  <si>
    <t>vxColorConvertNode</t>
  </si>
  <si>
    <t>vxConvertDepthNode</t>
  </si>
  <si>
    <t>vxConvolveNode</t>
  </si>
  <si>
    <t>CONVOLUTION</t>
  </si>
  <si>
    <t>vxDilate3x3Node</t>
  </si>
  <si>
    <t>vxEqualizeHistNode</t>
  </si>
  <si>
    <t>vxErode3x3Node</t>
  </si>
  <si>
    <t>vxFastCornersNode</t>
  </si>
  <si>
    <t>ARRAY</t>
  </si>
  <si>
    <t>vxGaussian3x3Node</t>
  </si>
  <si>
    <t>vxNonLinearFilterNode</t>
  </si>
  <si>
    <t>MATRIX</t>
  </si>
  <si>
    <t>vxHarrisCornersNode</t>
  </si>
  <si>
    <t>vxHistogramNode</t>
  </si>
  <si>
    <t>DISTRIBUTION</t>
  </si>
  <si>
    <t>vxGaussianPyramidNode</t>
  </si>
  <si>
    <t>PYRAMID</t>
  </si>
  <si>
    <t>vxLaplacianPyramidNode</t>
  </si>
  <si>
    <t>vxLaplacianReconstructNode</t>
  </si>
  <si>
    <t>vxIntegralImageNode</t>
  </si>
  <si>
    <t>IMAGE (U8 or S16 or U32)</t>
  </si>
  <si>
    <t>vxMagnitudeNode</t>
  </si>
  <si>
    <t>vxMeanStdDevNode</t>
  </si>
  <si>
    <t>vxMedian3x3Node</t>
  </si>
  <si>
    <t>vxMinMaxLocNode</t>
  </si>
  <si>
    <t>vxOpticalFlowPyrLKNode</t>
  </si>
  <si>
    <t>vxPhaseNode</t>
  </si>
  <si>
    <t>vxMultiplyNode</t>
  </si>
  <si>
    <t>vxRemapNode</t>
  </si>
  <si>
    <t>REMAP</t>
  </si>
  <si>
    <t>vxHalfScaleGaussianNode</t>
  </si>
  <si>
    <t>vxScaleImageNode</t>
  </si>
  <si>
    <t>vxSobel3x3Node</t>
  </si>
  <si>
    <t>vxTableLookupNode</t>
  </si>
  <si>
    <t>vxThresholdNode</t>
  </si>
  <si>
    <t>vxWarpAffineNode</t>
  </si>
  <si>
    <t>vxWarpPerspectiveNode</t>
  </si>
  <si>
    <t>TOTAL</t>
  </si>
  <si>
    <t>KERNELS</t>
  </si>
  <si>
    <t>Total</t>
  </si>
  <si>
    <t>%</t>
  </si>
  <si>
    <t>Total (All)</t>
  </si>
  <si>
    <t>Matirx</t>
  </si>
  <si>
    <t>#</t>
  </si>
  <si>
    <t>vxCreateConvolution</t>
  </si>
  <si>
    <t>vxReleaseConvolution</t>
  </si>
  <si>
    <t>vxQueryConvolution</t>
  </si>
  <si>
    <t>vxSetConvolutionAttribute</t>
  </si>
  <si>
    <t>vxCopyConvolutionCoefficients</t>
  </si>
  <si>
    <t>VX_CONVOLUTION_ROWS</t>
  </si>
  <si>
    <t>VX_CONVOLUTION_COLUMNS</t>
  </si>
  <si>
    <t>VX_CONVOLUTION_SCALE</t>
  </si>
  <si>
    <t>VX_CONVOLUTION_SIZE</t>
  </si>
  <si>
    <t>vxCopyDistribution</t>
  </si>
  <si>
    <t>vxCreateDistribution</t>
  </si>
  <si>
    <t>vxMapDistribution</t>
  </si>
  <si>
    <t>vxQueryDistribution</t>
  </si>
  <si>
    <t>vxReleaseDistribution</t>
  </si>
  <si>
    <t>vxUnmapDistribution</t>
  </si>
  <si>
    <t>VX_DISTRIBUTION_DIMENSIONS</t>
  </si>
  <si>
    <t>VX_DISTRIBUTION_OFFSET</t>
  </si>
  <si>
    <t>VX_DISTRIBUTION_RANGE</t>
  </si>
  <si>
    <t>VX_DISTRIBUTION_BINS</t>
  </si>
  <si>
    <t>VX_DISTRIBUTION_WINDOW</t>
  </si>
  <si>
    <t>VX_DISTRIBUTION_SIZE</t>
  </si>
  <si>
    <t>vxComputeImagePatchSize</t>
  </si>
  <si>
    <t>vxCopyImagePatch</t>
  </si>
  <si>
    <t>vxCreateImage</t>
  </si>
  <si>
    <t>vxCreateImageFromChannel</t>
  </si>
  <si>
    <t>vxCreateImageFromHandle</t>
  </si>
  <si>
    <t>vxCreateImageFromROI</t>
  </si>
  <si>
    <t>vxCreateUniformImage</t>
  </si>
  <si>
    <t>vxCreateVirtualImage</t>
  </si>
  <si>
    <t>vxFormatImagePatchAddress1d</t>
  </si>
  <si>
    <t>vxFormatImagePatchAddress2d</t>
  </si>
  <si>
    <t>vxGetValidRegionImage</t>
  </si>
  <si>
    <t>vxMapImagePatch</t>
  </si>
  <si>
    <t>vxQueryImage</t>
  </si>
  <si>
    <t>vxReleaseImage</t>
  </si>
  <si>
    <t>vxSetImageAttribute</t>
  </si>
  <si>
    <t>vxSetImageValidRectangle</t>
  </si>
  <si>
    <t>vxSwapImageHandle</t>
  </si>
  <si>
    <t>vxUnmapImagePatch</t>
  </si>
  <si>
    <t>VX_IMAGE_WIDTH</t>
  </si>
  <si>
    <t>VX_IMAGE_HEIGHT</t>
  </si>
  <si>
    <t>VX_IMAGE_FORMAT</t>
  </si>
  <si>
    <t>VX_IMAGE_PLANES</t>
  </si>
  <si>
    <t>VX_IMAGE_SPACE</t>
  </si>
  <si>
    <t>VX_IMAGE_RANGE</t>
  </si>
  <si>
    <t>VX_IMAGE_SIZE</t>
  </si>
  <si>
    <t>VX_IMAGE_MEMORY_TYPE</t>
  </si>
  <si>
    <t>vxCopyLUT</t>
  </si>
  <si>
    <t>vxCreateLUT</t>
  </si>
  <si>
    <t>vxMapLUT</t>
  </si>
  <si>
    <t>vxQueryLUT</t>
  </si>
  <si>
    <t>vxReleaseLUT</t>
  </si>
  <si>
    <t>vxUnmapLUT</t>
  </si>
  <si>
    <t>VX_LUT_TYPE</t>
  </si>
  <si>
    <t>VX_LUT_COUNT</t>
  </si>
  <si>
    <t>VX_LUT_SIZE</t>
  </si>
  <si>
    <t>VX_LUT_OFFSET</t>
  </si>
  <si>
    <t>vxCopyMatrix</t>
  </si>
  <si>
    <t>vxCreateMatrix</t>
  </si>
  <si>
    <t>vxCreateMatrixFromPattern</t>
  </si>
  <si>
    <t>vxQueryMatrix</t>
  </si>
  <si>
    <t>vxReleaseMatrix</t>
  </si>
  <si>
    <t>VX_MATRIX_TYPE</t>
  </si>
  <si>
    <t>VX_MATRIX_ROWS</t>
  </si>
  <si>
    <t>VX_MATRIX_COLUMNS</t>
  </si>
  <si>
    <t>VX_MATRIX_SIZE</t>
  </si>
  <si>
    <t>VX_MATRIX_ORIGIN</t>
  </si>
  <si>
    <t>VX_MATRIX_PATTERN</t>
  </si>
  <si>
    <t>vxCreatePyramid</t>
  </si>
  <si>
    <t>vxCreateVirtualPyramid</t>
  </si>
  <si>
    <t>vxGetPyramidLevel</t>
  </si>
  <si>
    <t>vxQueryPyramid</t>
  </si>
  <si>
    <t>vxReleasePyramid</t>
  </si>
  <si>
    <t>VX_PYRAMID_LEVELS</t>
  </si>
  <si>
    <t>VX_PYRAMID_SCALE</t>
  </si>
  <si>
    <t>VX_PYRAMID_WIDTH</t>
  </si>
  <si>
    <t>VX_PYRAMID_HEIGHT</t>
  </si>
  <si>
    <t>VX_PYRAMID_FORMAT</t>
  </si>
  <si>
    <t>vxCreateRemap</t>
  </si>
  <si>
    <t>vxGetRemapPoint</t>
  </si>
  <si>
    <t>vxQueryRemap</t>
  </si>
  <si>
    <t>vxReleaseRemap</t>
  </si>
  <si>
    <t>vxSetRemapPoint</t>
  </si>
  <si>
    <t>VX_REMAP_SOURCE_WIDTH</t>
  </si>
  <si>
    <t>VX_REMAP_SOURCE_HEIGHT</t>
  </si>
  <si>
    <t>VX_REMAP_DESTINATION_WIDTH</t>
  </si>
  <si>
    <t>VX_REMAP_DESTINATION_HEIGHT</t>
  </si>
  <si>
    <t>vxCopyScalar</t>
  </si>
  <si>
    <t>vxCreateScalar</t>
  </si>
  <si>
    <t>vxQueryScalar</t>
  </si>
  <si>
    <t>vxReleaseScalar</t>
  </si>
  <si>
    <t>VX_SCALAR_TYPE</t>
  </si>
  <si>
    <t>vxCreateThreshold</t>
  </si>
  <si>
    <t>vxQueryThreshold</t>
  </si>
  <si>
    <t>vxReleaseThreshold</t>
  </si>
  <si>
    <t>vxSetThresholdAttribute</t>
  </si>
  <si>
    <t>VX_THRESHOLD_TYPE</t>
  </si>
  <si>
    <t>VX_THRESHOLD_THRESHOLD_VALUE</t>
  </si>
  <si>
    <t>VX_THRESHOLD_THRESHOLD_LOWER</t>
  </si>
  <si>
    <t>VX_THRESHOLD_THRESHOLD_UPPER</t>
  </si>
  <si>
    <t>VX_THRESHOLD_TRUE_VALUE</t>
  </si>
  <si>
    <t>VX_THRESHOLD_FALSE_VALUE</t>
  </si>
  <si>
    <t>VX_THRESHOLD_DATA_TYPE</t>
  </si>
  <si>
    <t>vxCreateObjectArray</t>
  </si>
  <si>
    <t>vxCreateVirtualObjectArray</t>
  </si>
  <si>
    <t>vxGetObjectArrayItem</t>
  </si>
  <si>
    <t>vxQueryObjectArray</t>
  </si>
  <si>
    <t>vxReleaseObjectArray</t>
  </si>
  <si>
    <t>VX_OBJECT_ARRAY_ITEMTYPE</t>
  </si>
  <si>
    <t>VX_OBJECT_ARRAY_NUMITEMS</t>
  </si>
  <si>
    <t>vxAgeDelay</t>
  </si>
  <si>
    <t>vxCreateDelay</t>
  </si>
  <si>
    <t>vxGetReferenceFromDelay</t>
  </si>
  <si>
    <t>vxQueryDelay</t>
  </si>
  <si>
    <t>vxReleaseDelay</t>
  </si>
  <si>
    <t>VX_DELAY_TYPE</t>
  </si>
  <si>
    <t>VX_DELAY_SLOTS</t>
  </si>
  <si>
    <t>vxRegisterUserStruct</t>
  </si>
  <si>
    <t>MetaFormat</t>
  </si>
  <si>
    <t>x</t>
  </si>
  <si>
    <t>vxGetStatus</t>
  </si>
  <si>
    <t># APIs</t>
  </si>
  <si>
    <t>Revision History</t>
  </si>
  <si>
    <t>Date</t>
  </si>
  <si>
    <t>Version</t>
  </si>
  <si>
    <t>Author</t>
  </si>
  <si>
    <t>Remarks</t>
  </si>
  <si>
    <t>Kedar C</t>
  </si>
  <si>
    <t>NEW</t>
  </si>
  <si>
    <t>vxCopyNode</t>
  </si>
  <si>
    <t>REFERENCE</t>
  </si>
  <si>
    <t>vxNonMaxSuppressionNode</t>
  </si>
  <si>
    <t>vxMinNode</t>
  </si>
  <si>
    <t>vxMaxNode</t>
  </si>
  <si>
    <t>vxScanClassifierNode</t>
  </si>
  <si>
    <t>TENSOR</t>
  </si>
  <si>
    <t>CLASSIFIER_MODEL</t>
  </si>
  <si>
    <t>vxBilateralFilterNode</t>
  </si>
  <si>
    <t>vxMatchTemplateNode</t>
  </si>
  <si>
    <t>vxLBPNode</t>
  </si>
  <si>
    <t>vxHOGCellsNode</t>
  </si>
  <si>
    <t>vxHOGFeaturesNode</t>
  </si>
  <si>
    <t>First draft. Adds new features in v1.2 vs v1.1</t>
  </si>
  <si>
    <t>New Objects</t>
  </si>
  <si>
    <t xml:space="preserve"># New API's </t>
  </si>
  <si>
    <t>vxHoughLinesPNode</t>
  </si>
  <si>
    <t>PARAMS</t>
  </si>
  <si>
    <t>vxTensorMultiplyNode</t>
  </si>
  <si>
    <t>Tensor</t>
  </si>
  <si>
    <t>Classifier Model</t>
  </si>
  <si>
    <t>Params</t>
  </si>
  <si>
    <t>vxTensorAddNode</t>
  </si>
  <si>
    <t>vxTensorSubtractNode</t>
  </si>
  <si>
    <t>vxTensorTableLookupNode</t>
  </si>
  <si>
    <t>vxTensorTransposeNode</t>
  </si>
  <si>
    <t>vxTensorConvertDepthNode</t>
  </si>
  <si>
    <t>vxMatrixMultiplyNode</t>
  </si>
  <si>
    <t>VX_CONTEXT_MAX_TENSOR_DIMS</t>
  </si>
  <si>
    <t>ControlFlow</t>
  </si>
  <si>
    <t>vxScalarOperationNode</t>
  </si>
  <si>
    <t>vxSelectNode</t>
  </si>
  <si>
    <t>Group_object_classifier_model</t>
  </si>
  <si>
    <t>vxImportClassifierModel</t>
  </si>
  <si>
    <t>vxReleaseClassifierModel</t>
  </si>
  <si>
    <t>vxCopyTensorPatch</t>
  </si>
  <si>
    <t>vxCreateImageObjectArrayFromTensor</t>
  </si>
  <si>
    <t>vxCreateTensor</t>
  </si>
  <si>
    <t>vxCreateTensorFromView</t>
  </si>
  <si>
    <t>vxCreateVirtualTensor</t>
  </si>
  <si>
    <t>vxQueryTensor</t>
  </si>
  <si>
    <t>VX_TENSOR_NUMBER_OF_DIMS</t>
  </si>
  <si>
    <t>VX_TENSOR_DIMS</t>
  </si>
  <si>
    <t>VX_TENSOR_DATA_TYPE</t>
  </si>
  <si>
    <t>VX_TENSOR_FIXED_POINT_POSITION</t>
  </si>
  <si>
    <t>vxReleaseTensor</t>
  </si>
  <si>
    <t>vxActivationLayer</t>
  </si>
  <si>
    <t>vxConvolutionLayer</t>
  </si>
  <si>
    <t>vxDeconvolutionLayer</t>
  </si>
  <si>
    <t>vxFullyConnectedLayer</t>
  </si>
  <si>
    <t>vxNormalizationLayer</t>
  </si>
  <si>
    <t>vxPoolingLayer</t>
  </si>
  <si>
    <t>vxROIPoolingLayer</t>
  </si>
  <si>
    <t>vxSoftmaxLayer</t>
  </si>
  <si>
    <t>vxImportObjectsFromMemory</t>
  </si>
  <si>
    <t>ImportExport</t>
  </si>
  <si>
    <t>vxReleaseImport</t>
  </si>
  <si>
    <t>vxGetImportReferenceByName</t>
  </si>
  <si>
    <t>vxExportObjectsToMemory</t>
  </si>
  <si>
    <t>vxReleaseExportedMemory</t>
  </si>
  <si>
    <t>New modules in OpenVX v1.2</t>
  </si>
  <si>
    <t>New Kernels</t>
  </si>
  <si>
    <t>New framework APIs</t>
  </si>
  <si>
    <t>New framework objects</t>
  </si>
  <si>
    <t>OpenVX_Export_and_Import_Extension_1_1</t>
  </si>
  <si>
    <t>OpenVX_NN_Extension_1_2</t>
  </si>
  <si>
    <t>OpenVX_Specification_1_2</t>
  </si>
  <si>
    <t>below specs are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</si>
</sst>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Protection="1">
      <protection locked="0"/>
    </xf>
    <xf numFmtId="0" fontId="1" fillId="0" borderId="7" xfId="0" applyFont="1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" fontId="0" fillId="0" borderId="0" xfId="0" applyNumberFormat="1"/>
    <xf numFmtId="0" fontId="1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2" borderId="12" xfId="0" applyFont="1" applyFill="1" applyBorder="1"/>
    <xf numFmtId="15" fontId="0" fillId="0" borderId="0" xfId="0" applyNumberFormat="1"/>
    <xf numFmtId="15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Fill="1" applyBorder="1"/>
    <xf numFmtId="0" fontId="0" fillId="0" borderId="2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7"/>
  <sheetViews>
    <sheetView tabSelected="1" workbookViewId="0">
      <selection activeCell="C4" sqref="C4"/>
    </sheetView>
  </sheetViews>
  <sheetFormatPr defaultRowHeight="15" x14ac:dyDescent="0.25"/>
  <cols>
    <col min="5" max="5" width="44.42578125" bestFit="1" customWidth="1"/>
  </cols>
  <sheetData>
    <row r="5" spans="4:10" ht="15.75" thickBot="1" x14ac:dyDescent="0.3"/>
    <row r="6" spans="4:10" x14ac:dyDescent="0.25">
      <c r="D6" s="30"/>
      <c r="E6" s="3"/>
      <c r="F6" s="3"/>
      <c r="G6" s="3"/>
      <c r="H6" s="3"/>
      <c r="I6" s="3"/>
      <c r="J6" s="4"/>
    </row>
    <row r="7" spans="4:10" ht="23.25" x14ac:dyDescent="0.35">
      <c r="D7" s="5"/>
      <c r="E7" s="31" t="s">
        <v>392</v>
      </c>
      <c r="F7" s="6"/>
      <c r="G7" s="6"/>
      <c r="H7" s="6"/>
      <c r="I7" s="6"/>
      <c r="J7" s="7"/>
    </row>
    <row r="8" spans="4:10" x14ac:dyDescent="0.25">
      <c r="D8" s="5"/>
      <c r="E8" s="6"/>
      <c r="F8" s="6"/>
      <c r="G8" s="6"/>
      <c r="H8" s="6"/>
      <c r="I8" s="6"/>
      <c r="J8" s="7"/>
    </row>
    <row r="9" spans="4:10" ht="15.75" x14ac:dyDescent="0.25">
      <c r="D9" s="5"/>
      <c r="E9" s="36" t="s">
        <v>393</v>
      </c>
      <c r="F9" s="37">
        <f>'OpenVX Kernels'!C77</f>
        <v>26</v>
      </c>
      <c r="G9" s="6"/>
      <c r="H9" s="6"/>
      <c r="I9" s="6"/>
      <c r="J9" s="7"/>
    </row>
    <row r="10" spans="4:10" ht="15.75" x14ac:dyDescent="0.25">
      <c r="D10" s="5"/>
      <c r="E10" s="36" t="s">
        <v>395</v>
      </c>
      <c r="F10" s="37">
        <f>'OpenVX Object APIs'!B270</f>
        <v>4</v>
      </c>
      <c r="G10" s="6"/>
      <c r="H10" s="6"/>
      <c r="I10" s="6"/>
      <c r="J10" s="7"/>
    </row>
    <row r="11" spans="4:10" ht="15.75" x14ac:dyDescent="0.25">
      <c r="D11" s="5"/>
      <c r="E11" s="36" t="s">
        <v>394</v>
      </c>
      <c r="F11" s="36">
        <f>'OpenVX Object APIs'!H270</f>
        <v>17</v>
      </c>
      <c r="G11" s="6"/>
      <c r="H11" s="6"/>
      <c r="I11" s="6"/>
      <c r="J11" s="7"/>
    </row>
    <row r="12" spans="4:10" ht="15.75" thickBot="1" x14ac:dyDescent="0.3">
      <c r="D12" s="32"/>
      <c r="E12" s="33"/>
      <c r="F12" s="33"/>
      <c r="G12" s="33"/>
      <c r="H12" s="33"/>
      <c r="I12" s="33"/>
      <c r="J12" s="34"/>
    </row>
    <row r="14" spans="4:10" ht="15.75" x14ac:dyDescent="0.25">
      <c r="E14" s="35" t="s">
        <v>399</v>
      </c>
    </row>
    <row r="15" spans="4:10" x14ac:dyDescent="0.25">
      <c r="E15" t="s">
        <v>398</v>
      </c>
    </row>
    <row r="16" spans="4:10" x14ac:dyDescent="0.25">
      <c r="E16" t="s">
        <v>397</v>
      </c>
    </row>
    <row r="17" spans="5:5" x14ac:dyDescent="0.25">
      <c r="E17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70"/>
  <sheetViews>
    <sheetView workbookViewId="0">
      <pane xSplit="3" ySplit="4" topLeftCell="D244" activePane="bottomRight" state="frozen"/>
      <selection pane="topRight" activeCell="E1" sqref="E1"/>
      <selection pane="bottomLeft" activeCell="A5" sqref="A5"/>
      <selection pane="bottomRight" activeCell="C275" sqref="C275"/>
    </sheetView>
  </sheetViews>
  <sheetFormatPr defaultRowHeight="15" x14ac:dyDescent="0.25"/>
  <cols>
    <col min="1" max="1" width="5.42578125" bestFit="1" customWidth="1"/>
    <col min="2" max="2" width="14.5703125" bestFit="1" customWidth="1"/>
    <col min="3" max="3" width="29.140625" style="17" bestFit="1" customWidth="1"/>
    <col min="4" max="4" width="31.140625" bestFit="1" customWidth="1"/>
    <col min="5" max="5" width="54.7109375" bestFit="1" customWidth="1"/>
    <col min="6" max="6" width="18" customWidth="1"/>
    <col min="7" max="7" width="14.7109375" hidden="1" customWidth="1"/>
    <col min="8" max="8" width="22" bestFit="1" customWidth="1"/>
  </cols>
  <sheetData>
    <row r="4" spans="1:8" x14ac:dyDescent="0.25">
      <c r="A4" s="18"/>
      <c r="B4" s="19" t="s">
        <v>346</v>
      </c>
      <c r="C4" s="20" t="s">
        <v>60</v>
      </c>
      <c r="D4" s="20" t="s">
        <v>61</v>
      </c>
      <c r="E4" s="20" t="s">
        <v>63</v>
      </c>
      <c r="F4" s="21" t="s">
        <v>324</v>
      </c>
      <c r="G4" s="21" t="s">
        <v>62</v>
      </c>
      <c r="H4" s="20" t="s">
        <v>347</v>
      </c>
    </row>
    <row r="5" spans="1:8" x14ac:dyDescent="0.25">
      <c r="A5" s="18"/>
      <c r="B5" s="18"/>
      <c r="C5" s="18" t="s">
        <v>18</v>
      </c>
      <c r="D5" s="18"/>
      <c r="E5" s="18"/>
      <c r="F5" s="18">
        <f>COUNTA(D6:D12)</f>
        <v>5</v>
      </c>
      <c r="G5" s="18">
        <f>COUNTA(E6:E11)</f>
        <v>3</v>
      </c>
      <c r="H5" s="18"/>
    </row>
    <row r="6" spans="1:8" x14ac:dyDescent="0.25">
      <c r="A6" s="18"/>
      <c r="B6" s="18"/>
      <c r="C6" s="18"/>
      <c r="D6" s="18" t="s">
        <v>19</v>
      </c>
      <c r="E6" s="18" t="s">
        <v>23</v>
      </c>
      <c r="F6" s="18"/>
      <c r="G6" s="18"/>
      <c r="H6" s="18"/>
    </row>
    <row r="7" spans="1:8" x14ac:dyDescent="0.25">
      <c r="A7" s="18"/>
      <c r="B7" s="18"/>
      <c r="C7" s="18"/>
      <c r="D7" s="18"/>
      <c r="E7" s="18" t="s">
        <v>24</v>
      </c>
      <c r="F7" s="18"/>
      <c r="G7" s="18"/>
      <c r="H7" s="18"/>
    </row>
    <row r="8" spans="1:8" x14ac:dyDescent="0.25">
      <c r="A8" s="18"/>
      <c r="B8" s="18"/>
      <c r="C8" s="18"/>
      <c r="D8" s="18"/>
      <c r="E8" s="18" t="s">
        <v>25</v>
      </c>
      <c r="F8" s="18"/>
      <c r="G8" s="18"/>
      <c r="H8" s="18"/>
    </row>
    <row r="9" spans="1:8" x14ac:dyDescent="0.25">
      <c r="A9" s="18"/>
      <c r="B9" s="18"/>
      <c r="C9" s="18"/>
      <c r="D9" s="18" t="s">
        <v>20</v>
      </c>
      <c r="E9" s="18"/>
      <c r="F9" s="18"/>
      <c r="G9" s="18"/>
      <c r="H9" s="18"/>
    </row>
    <row r="10" spans="1:8" x14ac:dyDescent="0.25">
      <c r="A10" s="18"/>
      <c r="B10" s="18"/>
      <c r="C10" s="18"/>
      <c r="D10" s="18" t="s">
        <v>21</v>
      </c>
      <c r="E10" s="18"/>
      <c r="F10" s="18"/>
      <c r="G10" s="18"/>
      <c r="H10" s="18"/>
    </row>
    <row r="11" spans="1:8" x14ac:dyDescent="0.25">
      <c r="A11" s="18"/>
      <c r="B11" s="18"/>
      <c r="C11" s="18"/>
      <c r="D11" s="18" t="s">
        <v>22</v>
      </c>
      <c r="E11" s="18"/>
      <c r="F11" s="18"/>
      <c r="G11" s="18"/>
      <c r="H11" s="18"/>
    </row>
    <row r="12" spans="1:8" x14ac:dyDescent="0.25">
      <c r="A12" s="18"/>
      <c r="B12" s="18"/>
      <c r="C12" s="18"/>
      <c r="D12" s="18" t="s">
        <v>323</v>
      </c>
      <c r="E12" s="18"/>
      <c r="F12" s="18"/>
      <c r="G12" s="18"/>
      <c r="H12" s="18"/>
    </row>
    <row r="13" spans="1:8" x14ac:dyDescent="0.25">
      <c r="A13" s="18"/>
      <c r="B13" s="18"/>
      <c r="C13" s="18" t="s">
        <v>1</v>
      </c>
      <c r="D13" s="18"/>
      <c r="E13" s="18"/>
      <c r="F13" s="18">
        <f>COUNTA(D14:D33)</f>
        <v>6</v>
      </c>
      <c r="G13" s="18">
        <f>COUNTA(E14:E33)</f>
        <v>16</v>
      </c>
      <c r="H13" s="18"/>
    </row>
    <row r="14" spans="1:8" x14ac:dyDescent="0.25">
      <c r="A14" s="18"/>
      <c r="B14" s="18"/>
      <c r="C14" s="18"/>
      <c r="D14" s="18" t="s">
        <v>26</v>
      </c>
      <c r="E14" s="18"/>
      <c r="F14" s="18"/>
      <c r="G14" s="18"/>
      <c r="H14" s="18"/>
    </row>
    <row r="15" spans="1:8" x14ac:dyDescent="0.25">
      <c r="A15" s="18"/>
      <c r="B15" s="18"/>
      <c r="C15" s="18"/>
      <c r="D15" s="18" t="s">
        <v>28</v>
      </c>
      <c r="E15" s="18" t="s">
        <v>32</v>
      </c>
      <c r="F15" s="18"/>
      <c r="G15" s="18"/>
      <c r="H15" s="18"/>
    </row>
    <row r="16" spans="1:8" x14ac:dyDescent="0.25">
      <c r="A16" s="18"/>
      <c r="B16" s="18"/>
      <c r="C16" s="18"/>
      <c r="D16" s="18"/>
      <c r="E16" s="18" t="s">
        <v>33</v>
      </c>
      <c r="F16" s="18"/>
      <c r="G16" s="18"/>
      <c r="H16" s="18"/>
    </row>
    <row r="17" spans="1:8" x14ac:dyDescent="0.25">
      <c r="A17" s="18"/>
      <c r="B17" s="18"/>
      <c r="C17" s="18"/>
      <c r="D17" s="18"/>
      <c r="E17" s="18" t="s">
        <v>34</v>
      </c>
      <c r="F17" s="18"/>
      <c r="G17" s="18"/>
      <c r="H17" s="18"/>
    </row>
    <row r="18" spans="1:8" x14ac:dyDescent="0.25">
      <c r="A18" s="18"/>
      <c r="B18" s="18"/>
      <c r="C18" s="18"/>
      <c r="D18" s="18"/>
      <c r="E18" s="18" t="s">
        <v>35</v>
      </c>
      <c r="F18" s="18"/>
      <c r="G18" s="18"/>
      <c r="H18" s="18"/>
    </row>
    <row r="19" spans="1:8" x14ac:dyDescent="0.25">
      <c r="A19" s="18"/>
      <c r="B19" s="18"/>
      <c r="C19" s="18"/>
      <c r="D19" s="18"/>
      <c r="E19" s="18" t="s">
        <v>36</v>
      </c>
      <c r="F19" s="18"/>
      <c r="G19" s="18"/>
      <c r="H19" s="18"/>
    </row>
    <row r="20" spans="1:8" x14ac:dyDescent="0.25">
      <c r="A20" s="18"/>
      <c r="B20" s="18"/>
      <c r="C20" s="18"/>
      <c r="D20" s="18"/>
      <c r="E20" s="18" t="s">
        <v>37</v>
      </c>
      <c r="F20" s="18"/>
      <c r="G20" s="18"/>
      <c r="H20" s="18"/>
    </row>
    <row r="21" spans="1:8" x14ac:dyDescent="0.25">
      <c r="A21" s="18"/>
      <c r="B21" s="18"/>
      <c r="C21" s="18"/>
      <c r="D21" s="18"/>
      <c r="E21" s="18" t="s">
        <v>38</v>
      </c>
      <c r="F21" s="18"/>
      <c r="G21" s="18"/>
      <c r="H21" s="18"/>
    </row>
    <row r="22" spans="1:8" x14ac:dyDescent="0.25">
      <c r="A22" s="18"/>
      <c r="B22" s="18"/>
      <c r="C22" s="18"/>
      <c r="D22" s="18"/>
      <c r="E22" s="18" t="s">
        <v>39</v>
      </c>
      <c r="F22" s="18"/>
      <c r="G22" s="18"/>
      <c r="H22" s="18"/>
    </row>
    <row r="23" spans="1:8" x14ac:dyDescent="0.25">
      <c r="A23" s="18"/>
      <c r="B23" s="18"/>
      <c r="C23" s="18"/>
      <c r="D23" s="18"/>
      <c r="E23" s="18" t="s">
        <v>40</v>
      </c>
      <c r="F23" s="18"/>
      <c r="G23" s="18"/>
      <c r="H23" s="18"/>
    </row>
    <row r="24" spans="1:8" x14ac:dyDescent="0.25">
      <c r="A24" s="18"/>
      <c r="B24" s="18"/>
      <c r="C24" s="18"/>
      <c r="D24" s="18"/>
      <c r="E24" s="18" t="s">
        <v>41</v>
      </c>
      <c r="F24" s="18"/>
      <c r="G24" s="18"/>
      <c r="H24" s="18"/>
    </row>
    <row r="25" spans="1:8" x14ac:dyDescent="0.25">
      <c r="A25" s="18"/>
      <c r="B25" s="18"/>
      <c r="C25" s="18"/>
      <c r="D25" s="18"/>
      <c r="E25" s="18" t="s">
        <v>42</v>
      </c>
      <c r="F25" s="18"/>
      <c r="G25" s="18"/>
      <c r="H25" s="18"/>
    </row>
    <row r="26" spans="1:8" x14ac:dyDescent="0.25">
      <c r="A26" s="18"/>
      <c r="B26" s="18"/>
      <c r="C26" s="18"/>
      <c r="D26" s="18"/>
      <c r="E26" s="18" t="s">
        <v>43</v>
      </c>
      <c r="F26" s="18"/>
      <c r="G26" s="18"/>
      <c r="H26" s="18"/>
    </row>
    <row r="27" spans="1:8" x14ac:dyDescent="0.25">
      <c r="A27" s="18"/>
      <c r="B27" s="18"/>
      <c r="C27" s="18"/>
      <c r="D27" s="18"/>
      <c r="E27" s="18" t="s">
        <v>44</v>
      </c>
      <c r="F27" s="18"/>
      <c r="G27" s="18"/>
      <c r="H27" s="18"/>
    </row>
    <row r="28" spans="1:8" x14ac:dyDescent="0.25">
      <c r="A28" s="18"/>
      <c r="B28" s="18"/>
      <c r="C28" s="18"/>
      <c r="D28" s="18"/>
      <c r="E28" s="18" t="s">
        <v>45</v>
      </c>
      <c r="F28" s="18"/>
      <c r="G28" s="18"/>
      <c r="H28" s="18"/>
    </row>
    <row r="29" spans="1:8" x14ac:dyDescent="0.25">
      <c r="A29" s="18"/>
      <c r="B29" s="18"/>
      <c r="C29" s="18"/>
      <c r="D29" s="18"/>
      <c r="E29" s="20" t="s">
        <v>360</v>
      </c>
      <c r="F29" s="18"/>
      <c r="G29" s="18"/>
      <c r="H29" s="18" t="s">
        <v>322</v>
      </c>
    </row>
    <row r="30" spans="1:8" x14ac:dyDescent="0.25">
      <c r="A30" s="18"/>
      <c r="B30" s="18"/>
      <c r="C30" s="18"/>
      <c r="D30" s="18" t="s">
        <v>29</v>
      </c>
      <c r="E30" s="18"/>
      <c r="F30" s="18"/>
      <c r="G30" s="18"/>
      <c r="H30" s="18"/>
    </row>
    <row r="31" spans="1:8" x14ac:dyDescent="0.25">
      <c r="A31" s="18"/>
      <c r="B31" s="18"/>
      <c r="C31" s="18"/>
      <c r="D31" s="18" t="s">
        <v>30</v>
      </c>
      <c r="E31" s="18" t="s">
        <v>42</v>
      </c>
      <c r="F31" s="18"/>
      <c r="G31" s="18"/>
      <c r="H31" s="18"/>
    </row>
    <row r="32" spans="1:8" x14ac:dyDescent="0.25">
      <c r="A32" s="18"/>
      <c r="B32" s="18"/>
      <c r="C32" s="18"/>
      <c r="D32" s="18" t="s">
        <v>31</v>
      </c>
      <c r="E32" s="18"/>
      <c r="F32" s="18"/>
      <c r="G32" s="18"/>
      <c r="H32" s="18"/>
    </row>
    <row r="33" spans="1:8" x14ac:dyDescent="0.25">
      <c r="A33" s="18"/>
      <c r="B33" s="18"/>
      <c r="C33" s="18"/>
      <c r="D33" s="18" t="s">
        <v>27</v>
      </c>
      <c r="E33" s="18"/>
      <c r="F33" s="18"/>
      <c r="G33" s="18"/>
      <c r="H33" s="18"/>
    </row>
    <row r="34" spans="1:8" x14ac:dyDescent="0.25">
      <c r="A34" s="18"/>
      <c r="B34" s="18"/>
      <c r="C34" s="18" t="s">
        <v>2</v>
      </c>
      <c r="D34" s="18"/>
      <c r="E34" s="18"/>
      <c r="F34" s="18">
        <f>COUNTA(D35:D50)</f>
        <v>13</v>
      </c>
      <c r="G34" s="18">
        <f>COUNTA(E35:E50)</f>
        <v>4</v>
      </c>
      <c r="H34" s="18"/>
    </row>
    <row r="35" spans="1:8" x14ac:dyDescent="0.25">
      <c r="A35" s="18"/>
      <c r="B35" s="18"/>
      <c r="C35" s="18"/>
      <c r="D35" s="18" t="s">
        <v>46</v>
      </c>
      <c r="E35" s="18"/>
      <c r="F35" s="18"/>
      <c r="G35" s="18"/>
      <c r="H35" s="18"/>
    </row>
    <row r="36" spans="1:8" x14ac:dyDescent="0.25">
      <c r="A36" s="18"/>
      <c r="B36" s="18"/>
      <c r="C36" s="18"/>
      <c r="D36" s="18" t="s">
        <v>47</v>
      </c>
      <c r="E36" s="18"/>
      <c r="F36" s="18"/>
      <c r="G36" s="18"/>
      <c r="H36" s="18"/>
    </row>
    <row r="37" spans="1:8" x14ac:dyDescent="0.25">
      <c r="A37" s="18"/>
      <c r="B37" s="18"/>
      <c r="C37" s="18"/>
      <c r="D37" s="18" t="s">
        <v>48</v>
      </c>
      <c r="E37" s="18"/>
      <c r="F37" s="18"/>
      <c r="G37" s="18"/>
      <c r="H37" s="18"/>
    </row>
    <row r="38" spans="1:8" x14ac:dyDescent="0.25">
      <c r="A38" s="18"/>
      <c r="B38" s="18"/>
      <c r="C38" s="18"/>
      <c r="D38" s="18" t="s">
        <v>49</v>
      </c>
      <c r="E38" s="18" t="s">
        <v>56</v>
      </c>
      <c r="F38" s="18"/>
      <c r="G38" s="18"/>
      <c r="H38" s="18"/>
    </row>
    <row r="39" spans="1:8" x14ac:dyDescent="0.25">
      <c r="A39" s="18"/>
      <c r="B39" s="18"/>
      <c r="C39" s="18"/>
      <c r="D39" s="18"/>
      <c r="E39" s="18" t="s">
        <v>57</v>
      </c>
      <c r="F39" s="18"/>
      <c r="G39" s="18"/>
      <c r="H39" s="18"/>
    </row>
    <row r="40" spans="1:8" x14ac:dyDescent="0.25">
      <c r="A40" s="18"/>
      <c r="B40" s="18"/>
      <c r="C40" s="18"/>
      <c r="D40" s="18"/>
      <c r="E40" s="18" t="s">
        <v>58</v>
      </c>
      <c r="F40" s="18"/>
      <c r="G40" s="18"/>
      <c r="H40" s="18"/>
    </row>
    <row r="41" spans="1:8" x14ac:dyDescent="0.25">
      <c r="A41" s="18"/>
      <c r="B41" s="18"/>
      <c r="C41" s="18"/>
      <c r="D41" s="18"/>
      <c r="E41" s="18" t="s">
        <v>59</v>
      </c>
      <c r="F41" s="18"/>
      <c r="G41" s="18"/>
      <c r="H41" s="18"/>
    </row>
    <row r="42" spans="1:8" x14ac:dyDescent="0.25">
      <c r="A42" s="18"/>
      <c r="B42" s="18"/>
      <c r="C42" s="18"/>
      <c r="D42" s="18" t="s">
        <v>50</v>
      </c>
      <c r="E42" s="18"/>
      <c r="F42" s="18"/>
      <c r="G42" s="18"/>
      <c r="H42" s="18"/>
    </row>
    <row r="43" spans="1:8" x14ac:dyDescent="0.25">
      <c r="A43" s="18"/>
      <c r="B43" s="18"/>
      <c r="C43" s="18"/>
      <c r="D43" s="18" t="s">
        <v>51</v>
      </c>
      <c r="E43" s="18"/>
      <c r="F43" s="18"/>
      <c r="G43" s="18"/>
      <c r="H43" s="18"/>
    </row>
    <row r="44" spans="1:8" x14ac:dyDescent="0.25">
      <c r="A44" s="18"/>
      <c r="B44" s="18"/>
      <c r="C44" s="18"/>
      <c r="D44" s="18" t="s">
        <v>52</v>
      </c>
      <c r="E44" s="18"/>
      <c r="F44" s="18"/>
      <c r="G44" s="18"/>
      <c r="H44" s="18"/>
    </row>
    <row r="45" spans="1:8" x14ac:dyDescent="0.25">
      <c r="A45" s="18"/>
      <c r="B45" s="18"/>
      <c r="C45" s="18"/>
      <c r="D45" s="18" t="s">
        <v>53</v>
      </c>
      <c r="E45" s="18"/>
      <c r="F45" s="18"/>
      <c r="G45" s="18"/>
      <c r="H45" s="18"/>
    </row>
    <row r="46" spans="1:8" x14ac:dyDescent="0.25">
      <c r="A46" s="18"/>
      <c r="B46" s="18"/>
      <c r="C46" s="18"/>
      <c r="D46" s="18" t="s">
        <v>54</v>
      </c>
      <c r="E46" s="18"/>
      <c r="F46" s="18"/>
      <c r="G46" s="18"/>
      <c r="H46" s="18"/>
    </row>
    <row r="47" spans="1:8" x14ac:dyDescent="0.25">
      <c r="A47" s="18"/>
      <c r="B47" s="18"/>
      <c r="C47" s="18"/>
      <c r="D47" s="18" t="s">
        <v>55</v>
      </c>
      <c r="E47" s="18"/>
      <c r="F47" s="18"/>
      <c r="G47" s="18"/>
      <c r="H47" s="18"/>
    </row>
    <row r="48" spans="1:8" x14ac:dyDescent="0.25">
      <c r="A48" s="18"/>
      <c r="B48" s="18"/>
      <c r="C48" s="18"/>
      <c r="D48" s="18" t="s">
        <v>112</v>
      </c>
      <c r="E48" s="18"/>
      <c r="F48" s="18"/>
      <c r="G48" s="18"/>
      <c r="H48" s="18"/>
    </row>
    <row r="49" spans="1:8" x14ac:dyDescent="0.25">
      <c r="A49" s="18"/>
      <c r="B49" s="18"/>
      <c r="C49" s="18"/>
      <c r="D49" s="18" t="s">
        <v>113</v>
      </c>
      <c r="E49" s="18"/>
      <c r="F49" s="18"/>
      <c r="G49" s="18"/>
      <c r="H49" s="18"/>
    </row>
    <row r="50" spans="1:8" x14ac:dyDescent="0.25">
      <c r="A50" s="18"/>
      <c r="B50" s="18"/>
      <c r="C50" s="18"/>
      <c r="D50" s="18" t="s">
        <v>113</v>
      </c>
      <c r="E50" s="18"/>
      <c r="F50" s="18"/>
      <c r="G50" s="18"/>
      <c r="H50" s="18"/>
    </row>
    <row r="51" spans="1:8" x14ac:dyDescent="0.25">
      <c r="A51" s="18"/>
      <c r="B51" s="18"/>
      <c r="C51" s="18" t="s">
        <v>5</v>
      </c>
      <c r="D51" s="18"/>
      <c r="E51" s="18"/>
      <c r="F51" s="18">
        <f>COUNTA(D52:D69)</f>
        <v>9</v>
      </c>
      <c r="G51" s="18">
        <f>COUNTA(E52:E69)</f>
        <v>11</v>
      </c>
      <c r="H51" s="18"/>
    </row>
    <row r="52" spans="1:8" x14ac:dyDescent="0.25">
      <c r="A52" s="18"/>
      <c r="B52" s="18"/>
      <c r="C52" s="18"/>
      <c r="D52" s="18" t="s">
        <v>64</v>
      </c>
      <c r="E52" s="18" t="s">
        <v>70</v>
      </c>
      <c r="F52" s="18"/>
      <c r="G52" s="18"/>
      <c r="H52" s="18"/>
    </row>
    <row r="53" spans="1:8" x14ac:dyDescent="0.25">
      <c r="A53" s="18"/>
      <c r="B53" s="18"/>
      <c r="C53" s="18"/>
      <c r="D53" s="18"/>
      <c r="E53" s="18" t="s">
        <v>71</v>
      </c>
      <c r="F53" s="18"/>
      <c r="G53" s="18"/>
      <c r="H53" s="18"/>
    </row>
    <row r="54" spans="1:8" x14ac:dyDescent="0.25">
      <c r="A54" s="18"/>
      <c r="B54" s="18"/>
      <c r="C54" s="18"/>
      <c r="D54" s="18"/>
      <c r="E54" s="18" t="s">
        <v>72</v>
      </c>
      <c r="F54" s="18"/>
      <c r="G54" s="18"/>
      <c r="H54" s="18"/>
    </row>
    <row r="55" spans="1:8" x14ac:dyDescent="0.25">
      <c r="A55" s="18"/>
      <c r="B55" s="18"/>
      <c r="C55" s="18"/>
      <c r="D55" s="18"/>
      <c r="E55" s="18" t="s">
        <v>73</v>
      </c>
      <c r="F55" s="18"/>
      <c r="G55" s="18"/>
      <c r="H55" s="18"/>
    </row>
    <row r="56" spans="1:8" x14ac:dyDescent="0.25">
      <c r="A56" s="18"/>
      <c r="B56" s="18"/>
      <c r="C56" s="18"/>
      <c r="D56" s="18"/>
      <c r="E56" s="18" t="s">
        <v>74</v>
      </c>
      <c r="F56" s="18"/>
      <c r="G56" s="18"/>
      <c r="H56" s="18"/>
    </row>
    <row r="57" spans="1:8" x14ac:dyDescent="0.25">
      <c r="A57" s="18"/>
      <c r="B57" s="18"/>
      <c r="C57" s="18"/>
      <c r="D57" s="18"/>
      <c r="E57" s="18" t="s">
        <v>75</v>
      </c>
      <c r="F57" s="18"/>
      <c r="G57" s="18"/>
      <c r="H57" s="18"/>
    </row>
    <row r="58" spans="1:8" x14ac:dyDescent="0.25">
      <c r="A58" s="18"/>
      <c r="B58" s="18"/>
      <c r="C58" s="18"/>
      <c r="D58" s="18"/>
      <c r="E58" s="18" t="s">
        <v>76</v>
      </c>
      <c r="F58" s="18"/>
      <c r="G58" s="18"/>
      <c r="H58" s="18"/>
    </row>
    <row r="59" spans="1:8" x14ac:dyDescent="0.25">
      <c r="A59" s="18"/>
      <c r="B59" s="18"/>
      <c r="C59" s="18"/>
      <c r="D59" s="18"/>
      <c r="E59" s="18" t="s">
        <v>77</v>
      </c>
      <c r="F59" s="18"/>
      <c r="G59" s="18"/>
      <c r="H59" s="18"/>
    </row>
    <row r="60" spans="1:8" x14ac:dyDescent="0.25">
      <c r="A60" s="18"/>
      <c r="B60" s="18"/>
      <c r="C60" s="18"/>
      <c r="D60" s="18"/>
      <c r="E60" s="18" t="s">
        <v>78</v>
      </c>
      <c r="F60" s="18"/>
      <c r="G60" s="18"/>
      <c r="H60" s="18"/>
    </row>
    <row r="61" spans="1:8" x14ac:dyDescent="0.25">
      <c r="A61" s="18"/>
      <c r="B61" s="18"/>
      <c r="C61" s="18"/>
      <c r="D61" s="18" t="s">
        <v>65</v>
      </c>
      <c r="E61" s="18"/>
      <c r="F61" s="18"/>
      <c r="G61" s="18"/>
      <c r="H61" s="18"/>
    </row>
    <row r="62" spans="1:8" x14ac:dyDescent="0.25">
      <c r="A62" s="18"/>
      <c r="B62" s="18"/>
      <c r="C62" s="18"/>
      <c r="D62" s="18" t="s">
        <v>66</v>
      </c>
      <c r="E62" s="18"/>
      <c r="F62" s="18"/>
      <c r="G62" s="18"/>
      <c r="H62" s="18"/>
    </row>
    <row r="63" spans="1:8" x14ac:dyDescent="0.25">
      <c r="A63" s="18"/>
      <c r="B63" s="18"/>
      <c r="C63" s="18"/>
      <c r="D63" s="18" t="s">
        <v>67</v>
      </c>
      <c r="E63" s="18"/>
      <c r="F63" s="18"/>
      <c r="G63" s="18"/>
      <c r="H63" s="18"/>
    </row>
    <row r="64" spans="1:8" x14ac:dyDescent="0.25">
      <c r="A64" s="18"/>
      <c r="B64" s="18"/>
      <c r="C64" s="18"/>
      <c r="D64" s="18" t="s">
        <v>68</v>
      </c>
      <c r="E64" s="18" t="s">
        <v>72</v>
      </c>
      <c r="F64" s="18"/>
      <c r="G64" s="18"/>
      <c r="H64" s="18"/>
    </row>
    <row r="65" spans="1:8" x14ac:dyDescent="0.25">
      <c r="A65" s="18"/>
      <c r="B65" s="18"/>
      <c r="C65" s="18"/>
      <c r="D65" s="18"/>
      <c r="E65" s="18" t="s">
        <v>74</v>
      </c>
      <c r="F65" s="18"/>
      <c r="G65" s="18"/>
      <c r="H65" s="18"/>
    </row>
    <row r="66" spans="1:8" x14ac:dyDescent="0.25">
      <c r="A66" s="18"/>
      <c r="B66" s="18"/>
      <c r="C66" s="18"/>
      <c r="D66" s="18" t="s">
        <v>69</v>
      </c>
      <c r="E66" s="18"/>
      <c r="F66" s="18"/>
      <c r="G66" s="18"/>
      <c r="H66" s="18"/>
    </row>
    <row r="67" spans="1:8" x14ac:dyDescent="0.25">
      <c r="A67" s="18"/>
      <c r="B67" s="18"/>
      <c r="C67" s="18"/>
      <c r="D67" s="18" t="s">
        <v>79</v>
      </c>
      <c r="E67" s="18"/>
      <c r="F67" s="18"/>
      <c r="G67" s="18"/>
      <c r="H67" s="18"/>
    </row>
    <row r="68" spans="1:8" x14ac:dyDescent="0.25">
      <c r="A68" s="18"/>
      <c r="B68" s="18"/>
      <c r="C68" s="18"/>
      <c r="D68" s="18" t="s">
        <v>99</v>
      </c>
      <c r="E68" s="18"/>
      <c r="F68" s="18"/>
      <c r="G68" s="18"/>
      <c r="H68" s="18"/>
    </row>
    <row r="69" spans="1:8" x14ac:dyDescent="0.25">
      <c r="A69" s="18"/>
      <c r="B69" s="18"/>
      <c r="C69" s="18"/>
      <c r="D69" s="18" t="s">
        <v>100</v>
      </c>
      <c r="E69" s="18"/>
      <c r="F69" s="18"/>
      <c r="G69" s="18"/>
      <c r="H69" s="18"/>
    </row>
    <row r="70" spans="1:8" x14ac:dyDescent="0.25">
      <c r="A70" s="18"/>
      <c r="B70" s="18"/>
      <c r="C70" s="18" t="s">
        <v>3</v>
      </c>
      <c r="D70" s="18"/>
      <c r="E70" s="18"/>
      <c r="F70" s="18">
        <f>COUNTA(D71:D77)</f>
        <v>4</v>
      </c>
      <c r="G70" s="18">
        <f>COUNTA(E71:E77)</f>
        <v>4</v>
      </c>
      <c r="H70" s="18"/>
    </row>
    <row r="71" spans="1:8" x14ac:dyDescent="0.25">
      <c r="A71" s="18"/>
      <c r="B71" s="18"/>
      <c r="C71" s="18"/>
      <c r="D71" s="18" t="s">
        <v>80</v>
      </c>
      <c r="E71" s="18"/>
      <c r="F71" s="18"/>
      <c r="G71" s="18"/>
      <c r="H71" s="18"/>
    </row>
    <row r="72" spans="1:8" x14ac:dyDescent="0.25">
      <c r="A72" s="18"/>
      <c r="B72" s="18"/>
      <c r="C72" s="18"/>
      <c r="D72" s="18" t="s">
        <v>81</v>
      </c>
      <c r="E72" s="18"/>
      <c r="F72" s="18"/>
      <c r="G72" s="18"/>
      <c r="H72" s="18"/>
    </row>
    <row r="73" spans="1:8" x14ac:dyDescent="0.25">
      <c r="A73" s="18"/>
      <c r="B73" s="18"/>
      <c r="C73" s="18"/>
      <c r="D73" s="18" t="s">
        <v>82</v>
      </c>
      <c r="E73" s="18" t="s">
        <v>84</v>
      </c>
      <c r="F73" s="18"/>
      <c r="G73" s="18"/>
      <c r="H73" s="18"/>
    </row>
    <row r="74" spans="1:8" x14ac:dyDescent="0.25">
      <c r="A74" s="18"/>
      <c r="B74" s="18"/>
      <c r="C74" s="18"/>
      <c r="D74" s="18"/>
      <c r="E74" s="18" t="s">
        <v>85</v>
      </c>
      <c r="F74" s="18"/>
      <c r="G74" s="18"/>
      <c r="H74" s="18"/>
    </row>
    <row r="75" spans="1:8" x14ac:dyDescent="0.25">
      <c r="A75" s="18"/>
      <c r="B75" s="18"/>
      <c r="C75" s="18"/>
      <c r="D75" s="18"/>
      <c r="E75" s="18" t="s">
        <v>86</v>
      </c>
      <c r="F75" s="18"/>
      <c r="G75" s="18"/>
      <c r="H75" s="18"/>
    </row>
    <row r="76" spans="1:8" x14ac:dyDescent="0.25">
      <c r="A76" s="18"/>
      <c r="B76" s="18"/>
      <c r="C76" s="18"/>
      <c r="D76" s="18"/>
      <c r="E76" s="18" t="s">
        <v>87</v>
      </c>
      <c r="F76" s="18"/>
      <c r="G76" s="18"/>
      <c r="H76" s="18"/>
    </row>
    <row r="77" spans="1:8" x14ac:dyDescent="0.25">
      <c r="A77" s="18"/>
      <c r="B77" s="18"/>
      <c r="C77" s="18"/>
      <c r="D77" s="18" t="s">
        <v>83</v>
      </c>
      <c r="E77" s="18"/>
      <c r="F77" s="18"/>
      <c r="G77" s="18"/>
      <c r="H77" s="18"/>
    </row>
    <row r="78" spans="1:8" x14ac:dyDescent="0.25">
      <c r="A78" s="18"/>
      <c r="B78" s="18"/>
      <c r="C78" s="18" t="s">
        <v>4</v>
      </c>
      <c r="D78" s="18"/>
      <c r="E78" s="18"/>
      <c r="F78" s="18">
        <f>COUNTA(D79:D88)</f>
        <v>6</v>
      </c>
      <c r="G78" s="18">
        <f>COUNTA(E79:E88)</f>
        <v>5</v>
      </c>
      <c r="H78" s="18"/>
    </row>
    <row r="79" spans="1:8" x14ac:dyDescent="0.25">
      <c r="A79" s="18"/>
      <c r="B79" s="18"/>
      <c r="C79" s="18"/>
      <c r="D79" s="18" t="s">
        <v>88</v>
      </c>
      <c r="E79" s="18"/>
      <c r="F79" s="18"/>
      <c r="G79" s="18"/>
      <c r="H79" s="18"/>
    </row>
    <row r="80" spans="1:8" x14ac:dyDescent="0.25">
      <c r="A80" s="18"/>
      <c r="B80" s="18"/>
      <c r="C80" s="18"/>
      <c r="D80" s="18" t="s">
        <v>89</v>
      </c>
      <c r="E80" s="18"/>
      <c r="F80" s="18"/>
      <c r="G80" s="18"/>
      <c r="H80" s="18"/>
    </row>
    <row r="81" spans="1:8" x14ac:dyDescent="0.25">
      <c r="A81" s="18"/>
      <c r="B81" s="18"/>
      <c r="C81" s="18"/>
      <c r="D81" s="18" t="s">
        <v>90</v>
      </c>
      <c r="E81" s="18" t="s">
        <v>94</v>
      </c>
      <c r="F81" s="18"/>
      <c r="G81" s="18"/>
      <c r="H81" s="18"/>
    </row>
    <row r="82" spans="1:8" x14ac:dyDescent="0.25">
      <c r="A82" s="18"/>
      <c r="B82" s="18"/>
      <c r="C82" s="18"/>
      <c r="D82" s="18"/>
      <c r="E82" s="18" t="s">
        <v>95</v>
      </c>
      <c r="F82" s="18"/>
      <c r="G82" s="18"/>
      <c r="H82" s="18"/>
    </row>
    <row r="83" spans="1:8" x14ac:dyDescent="0.25">
      <c r="A83" s="18"/>
      <c r="B83" s="18"/>
      <c r="C83" s="18"/>
      <c r="D83" s="18"/>
      <c r="E83" s="18" t="s">
        <v>96</v>
      </c>
      <c r="F83" s="18"/>
      <c r="G83" s="18"/>
      <c r="H83" s="18"/>
    </row>
    <row r="84" spans="1:8" x14ac:dyDescent="0.25">
      <c r="A84" s="18"/>
      <c r="B84" s="18"/>
      <c r="C84" s="18"/>
      <c r="D84" s="18"/>
      <c r="E84" s="18" t="s">
        <v>97</v>
      </c>
      <c r="F84" s="18"/>
      <c r="G84" s="18"/>
      <c r="H84" s="18"/>
    </row>
    <row r="85" spans="1:8" x14ac:dyDescent="0.25">
      <c r="A85" s="18"/>
      <c r="B85" s="18"/>
      <c r="C85" s="18"/>
      <c r="D85" s="18"/>
      <c r="E85" s="18" t="s">
        <v>98</v>
      </c>
      <c r="F85" s="18"/>
      <c r="G85" s="18"/>
      <c r="H85" s="18"/>
    </row>
    <row r="86" spans="1:8" x14ac:dyDescent="0.25">
      <c r="A86" s="18"/>
      <c r="B86" s="18"/>
      <c r="C86" s="18"/>
      <c r="D86" s="18" t="s">
        <v>91</v>
      </c>
      <c r="E86" s="18"/>
      <c r="F86" s="18"/>
      <c r="G86" s="18"/>
      <c r="H86" s="18"/>
    </row>
    <row r="87" spans="1:8" x14ac:dyDescent="0.25">
      <c r="A87" s="18"/>
      <c r="B87" s="18"/>
      <c r="C87" s="18"/>
      <c r="D87" s="18" t="s">
        <v>92</v>
      </c>
      <c r="E87" s="18"/>
      <c r="F87" s="18"/>
      <c r="G87" s="18"/>
      <c r="H87" s="18"/>
    </row>
    <row r="88" spans="1:8" x14ac:dyDescent="0.25">
      <c r="A88" s="18"/>
      <c r="B88" s="18"/>
      <c r="C88" s="18"/>
      <c r="D88" s="18" t="s">
        <v>93</v>
      </c>
      <c r="E88" s="18"/>
      <c r="F88" s="18"/>
      <c r="G88" s="18"/>
      <c r="H88" s="18"/>
    </row>
    <row r="89" spans="1:8" x14ac:dyDescent="0.25">
      <c r="A89" s="18"/>
      <c r="B89" s="18"/>
      <c r="C89" s="18" t="s">
        <v>0</v>
      </c>
      <c r="D89" s="18"/>
      <c r="E89" s="18"/>
      <c r="F89" s="18">
        <f>COUNTA(D90:D98)</f>
        <v>4</v>
      </c>
      <c r="G89" s="18">
        <f>COUNTA(E90:E98)</f>
        <v>7</v>
      </c>
      <c r="H89" s="18"/>
    </row>
    <row r="90" spans="1:8" x14ac:dyDescent="0.25">
      <c r="A90" s="18"/>
      <c r="B90" s="18"/>
      <c r="C90" s="18"/>
      <c r="D90" s="18" t="s">
        <v>101</v>
      </c>
      <c r="E90" s="18"/>
      <c r="F90" s="18"/>
      <c r="G90" s="18"/>
      <c r="H90" s="18"/>
    </row>
    <row r="91" spans="1:8" x14ac:dyDescent="0.25">
      <c r="A91" s="18"/>
      <c r="B91" s="18"/>
      <c r="C91" s="18"/>
      <c r="D91" s="18" t="s">
        <v>102</v>
      </c>
      <c r="E91" s="18"/>
      <c r="F91" s="18"/>
      <c r="G91" s="18"/>
      <c r="H91" s="18"/>
    </row>
    <row r="92" spans="1:8" x14ac:dyDescent="0.25">
      <c r="A92" s="18"/>
      <c r="B92" s="18"/>
      <c r="C92" s="18"/>
      <c r="D92" s="18" t="s">
        <v>103</v>
      </c>
      <c r="E92" s="18" t="s">
        <v>109</v>
      </c>
      <c r="F92" s="18"/>
      <c r="G92" s="18"/>
      <c r="H92" s="18"/>
    </row>
    <row r="93" spans="1:8" x14ac:dyDescent="0.25">
      <c r="A93" s="18"/>
      <c r="B93" s="18"/>
      <c r="C93" s="18"/>
      <c r="D93" s="18"/>
      <c r="E93" s="18" t="s">
        <v>110</v>
      </c>
      <c r="F93" s="18"/>
      <c r="G93" s="18"/>
      <c r="H93" s="18"/>
    </row>
    <row r="94" spans="1:8" x14ac:dyDescent="0.25">
      <c r="A94" s="18"/>
      <c r="B94" s="18"/>
      <c r="C94" s="18"/>
      <c r="D94" s="18"/>
      <c r="E94" s="18" t="s">
        <v>111</v>
      </c>
      <c r="F94" s="18"/>
      <c r="G94" s="18"/>
      <c r="H94" s="18"/>
    </row>
    <row r="95" spans="1:8" x14ac:dyDescent="0.25">
      <c r="A95" s="18"/>
      <c r="B95" s="18"/>
      <c r="C95" s="18"/>
      <c r="D95" s="18" t="s">
        <v>104</v>
      </c>
      <c r="E95" s="18" t="s">
        <v>105</v>
      </c>
      <c r="F95" s="18"/>
      <c r="G95" s="18"/>
      <c r="H95" s="18"/>
    </row>
    <row r="96" spans="1:8" x14ac:dyDescent="0.25">
      <c r="A96" s="18"/>
      <c r="B96" s="18"/>
      <c r="C96" s="18"/>
      <c r="D96" s="18"/>
      <c r="E96" s="18" t="s">
        <v>106</v>
      </c>
      <c r="F96" s="18"/>
      <c r="G96" s="18"/>
      <c r="H96" s="18"/>
    </row>
    <row r="97" spans="1:8" x14ac:dyDescent="0.25">
      <c r="A97" s="18"/>
      <c r="B97" s="18"/>
      <c r="C97" s="18"/>
      <c r="D97" s="18"/>
      <c r="E97" s="18" t="s">
        <v>107</v>
      </c>
      <c r="F97" s="18"/>
      <c r="G97" s="18"/>
      <c r="H97" s="18"/>
    </row>
    <row r="98" spans="1:8" x14ac:dyDescent="0.25">
      <c r="A98" s="18"/>
      <c r="B98" s="18"/>
      <c r="C98" s="18"/>
      <c r="D98" s="18"/>
      <c r="E98" s="18" t="s">
        <v>108</v>
      </c>
      <c r="F98" s="18"/>
      <c r="G98" s="18"/>
      <c r="H98" s="18"/>
    </row>
    <row r="99" spans="1:8" x14ac:dyDescent="0.25">
      <c r="A99" s="18"/>
      <c r="B99" s="18"/>
      <c r="C99" s="18" t="s">
        <v>114</v>
      </c>
      <c r="D99" s="18"/>
      <c r="E99" s="18"/>
      <c r="F99" s="18">
        <f>COUNTA(D100:D108)</f>
        <v>9</v>
      </c>
      <c r="G99" s="18">
        <f>COUNTA(E100:E108)</f>
        <v>1</v>
      </c>
      <c r="H99" s="18"/>
    </row>
    <row r="100" spans="1:8" x14ac:dyDescent="0.25">
      <c r="A100" s="18"/>
      <c r="B100" s="18"/>
      <c r="C100" s="18"/>
      <c r="D100" s="18" t="s">
        <v>115</v>
      </c>
      <c r="E100" s="18"/>
      <c r="F100" s="18"/>
      <c r="G100" s="18"/>
      <c r="H100" s="18"/>
    </row>
    <row r="101" spans="1:8" x14ac:dyDescent="0.25">
      <c r="A101" s="18"/>
      <c r="B101" s="18"/>
      <c r="C101" s="18"/>
      <c r="D101" s="18" t="s">
        <v>116</v>
      </c>
      <c r="E101" s="18"/>
      <c r="F101" s="18"/>
      <c r="G101" s="18"/>
      <c r="H101" s="18"/>
    </row>
    <row r="102" spans="1:8" x14ac:dyDescent="0.25">
      <c r="A102" s="18"/>
      <c r="B102" s="18"/>
      <c r="C102" s="18"/>
      <c r="D102" s="18" t="s">
        <v>117</v>
      </c>
      <c r="E102" s="18"/>
      <c r="F102" s="18"/>
      <c r="G102" s="18"/>
      <c r="H102" s="18"/>
    </row>
    <row r="103" spans="1:8" x14ac:dyDescent="0.25">
      <c r="A103" s="18"/>
      <c r="B103" s="18"/>
      <c r="C103" s="18"/>
      <c r="D103" s="18" t="s">
        <v>118</v>
      </c>
      <c r="E103" s="18"/>
      <c r="F103" s="18"/>
      <c r="G103" s="18"/>
      <c r="H103" s="18"/>
    </row>
    <row r="104" spans="1:8" x14ac:dyDescent="0.25">
      <c r="A104" s="18"/>
      <c r="B104" s="18"/>
      <c r="C104" s="18"/>
      <c r="D104" s="18" t="s">
        <v>119</v>
      </c>
      <c r="E104" s="18"/>
      <c r="F104" s="18"/>
      <c r="G104" s="18"/>
      <c r="H104" s="18"/>
    </row>
    <row r="105" spans="1:8" x14ac:dyDescent="0.25">
      <c r="A105" s="18"/>
      <c r="B105" s="18"/>
      <c r="C105" s="18"/>
      <c r="D105" s="18" t="s">
        <v>120</v>
      </c>
      <c r="E105" s="18"/>
      <c r="F105" s="18"/>
      <c r="G105" s="18"/>
      <c r="H105" s="18"/>
    </row>
    <row r="106" spans="1:8" x14ac:dyDescent="0.25">
      <c r="A106" s="18"/>
      <c r="B106" s="18"/>
      <c r="C106" s="18"/>
      <c r="D106" s="18" t="s">
        <v>121</v>
      </c>
      <c r="E106" s="18"/>
      <c r="F106" s="18"/>
      <c r="G106" s="18"/>
      <c r="H106" s="18"/>
    </row>
    <row r="107" spans="1:8" x14ac:dyDescent="0.25">
      <c r="A107" s="18"/>
      <c r="B107" s="18"/>
      <c r="C107" s="18"/>
      <c r="D107" s="18" t="s">
        <v>122</v>
      </c>
      <c r="E107" s="18"/>
      <c r="F107" s="18"/>
      <c r="G107" s="18"/>
      <c r="H107" s="18"/>
    </row>
    <row r="108" spans="1:8" x14ac:dyDescent="0.25">
      <c r="A108" s="18"/>
      <c r="B108" s="18"/>
      <c r="C108" s="18"/>
      <c r="D108" s="18" t="s">
        <v>123</v>
      </c>
      <c r="E108" s="18" t="s">
        <v>87</v>
      </c>
      <c r="F108" s="18"/>
      <c r="G108" s="18"/>
      <c r="H108" s="18"/>
    </row>
    <row r="109" spans="1:8" x14ac:dyDescent="0.25">
      <c r="A109" s="18"/>
      <c r="B109" s="18"/>
      <c r="C109" s="18" t="s">
        <v>321</v>
      </c>
      <c r="D109" s="18"/>
      <c r="E109" s="18"/>
      <c r="F109" s="18">
        <f>COUNTA(D110:D111)</f>
        <v>2</v>
      </c>
      <c r="G109" s="18">
        <f>COUNTA(E110:E111)</f>
        <v>0</v>
      </c>
      <c r="H109" s="18"/>
    </row>
    <row r="110" spans="1:8" x14ac:dyDescent="0.25">
      <c r="A110" s="18"/>
      <c r="B110" s="18"/>
      <c r="C110" s="18"/>
      <c r="D110" s="18" t="s">
        <v>124</v>
      </c>
      <c r="E110" s="18"/>
      <c r="F110" s="18"/>
      <c r="G110" s="18"/>
      <c r="H110" s="18"/>
    </row>
    <row r="111" spans="1:8" x14ac:dyDescent="0.25">
      <c r="A111" s="18"/>
      <c r="B111" s="18"/>
      <c r="C111" s="18"/>
      <c r="D111" s="18" t="s">
        <v>125</v>
      </c>
      <c r="E111" s="18"/>
      <c r="F111" s="18"/>
      <c r="G111" s="18"/>
      <c r="H111" s="18"/>
    </row>
    <row r="112" spans="1:8" x14ac:dyDescent="0.25">
      <c r="A112" s="18"/>
      <c r="B112" s="18"/>
      <c r="C112" s="18" t="s">
        <v>6</v>
      </c>
      <c r="D112" s="18"/>
      <c r="E112" s="18"/>
      <c r="F112" s="18">
        <f>COUNTA(D112:D125)</f>
        <v>10</v>
      </c>
      <c r="G112" s="18">
        <f>COUNTA(E112:E124)</f>
        <v>4</v>
      </c>
      <c r="H112" s="18"/>
    </row>
    <row r="113" spans="1:8" x14ac:dyDescent="0.25">
      <c r="A113" s="18"/>
      <c r="B113" s="18"/>
      <c r="C113" s="18"/>
      <c r="D113" s="18" t="s">
        <v>126</v>
      </c>
      <c r="E113" s="18"/>
      <c r="F113" s="18"/>
      <c r="G113" s="18"/>
      <c r="H113" s="18"/>
    </row>
    <row r="114" spans="1:8" x14ac:dyDescent="0.25">
      <c r="A114" s="18"/>
      <c r="B114" s="18"/>
      <c r="C114" s="18"/>
      <c r="D114" s="18" t="s">
        <v>127</v>
      </c>
      <c r="E114" s="18"/>
      <c r="F114" s="18"/>
      <c r="G114" s="18"/>
      <c r="H114" s="18"/>
    </row>
    <row r="115" spans="1:8" x14ac:dyDescent="0.25">
      <c r="A115" s="18"/>
      <c r="B115" s="18"/>
      <c r="C115" s="18"/>
      <c r="D115" s="18" t="s">
        <v>128</v>
      </c>
      <c r="E115" s="18"/>
      <c r="F115" s="18"/>
      <c r="G115" s="18"/>
      <c r="H115" s="18"/>
    </row>
    <row r="116" spans="1:8" x14ac:dyDescent="0.25">
      <c r="A116" s="18"/>
      <c r="B116" s="18"/>
      <c r="C116" s="18"/>
      <c r="D116" s="18" t="s">
        <v>129</v>
      </c>
      <c r="E116" s="18"/>
      <c r="F116" s="18"/>
      <c r="G116" s="18"/>
      <c r="H116" s="18"/>
    </row>
    <row r="117" spans="1:8" x14ac:dyDescent="0.25">
      <c r="A117" s="18"/>
      <c r="B117" s="18"/>
      <c r="C117" s="18"/>
      <c r="D117" s="18" t="s">
        <v>130</v>
      </c>
      <c r="E117" s="18"/>
      <c r="F117" s="18"/>
      <c r="G117" s="18"/>
      <c r="H117" s="18"/>
    </row>
    <row r="118" spans="1:8" x14ac:dyDescent="0.25">
      <c r="A118" s="18"/>
      <c r="B118" s="18"/>
      <c r="C118" s="18"/>
      <c r="D118" s="18" t="s">
        <v>131</v>
      </c>
      <c r="E118" s="18" t="s">
        <v>135</v>
      </c>
      <c r="F118" s="18"/>
      <c r="G118" s="18"/>
      <c r="H118" s="18"/>
    </row>
    <row r="119" spans="1:8" x14ac:dyDescent="0.25">
      <c r="A119" s="18"/>
      <c r="B119" s="18"/>
      <c r="C119" s="18"/>
      <c r="D119" s="18"/>
      <c r="E119" s="18" t="s">
        <v>136</v>
      </c>
      <c r="F119" s="18"/>
      <c r="G119" s="18"/>
      <c r="H119" s="18"/>
    </row>
    <row r="120" spans="1:8" x14ac:dyDescent="0.25">
      <c r="A120" s="18"/>
      <c r="B120" s="18"/>
      <c r="C120" s="18"/>
      <c r="D120" s="18"/>
      <c r="E120" s="18" t="s">
        <v>137</v>
      </c>
      <c r="F120" s="18"/>
      <c r="G120" s="18"/>
      <c r="H120" s="18"/>
    </row>
    <row r="121" spans="1:8" x14ac:dyDescent="0.25">
      <c r="A121" s="18"/>
      <c r="B121" s="18"/>
      <c r="C121" s="18"/>
      <c r="D121" s="18"/>
      <c r="E121" s="18" t="s">
        <v>138</v>
      </c>
      <c r="F121" s="18"/>
      <c r="G121" s="18"/>
      <c r="H121" s="18"/>
    </row>
    <row r="122" spans="1:8" x14ac:dyDescent="0.25">
      <c r="A122" s="18"/>
      <c r="B122" s="18"/>
      <c r="C122" s="18"/>
      <c r="D122" s="18" t="s">
        <v>132</v>
      </c>
      <c r="E122" s="18"/>
      <c r="F122" s="18"/>
      <c r="G122" s="18"/>
      <c r="H122" s="18"/>
    </row>
    <row r="123" spans="1:8" x14ac:dyDescent="0.25">
      <c r="A123" s="18"/>
      <c r="B123" s="18"/>
      <c r="C123" s="18"/>
      <c r="D123" s="18" t="s">
        <v>133</v>
      </c>
      <c r="E123" s="18"/>
      <c r="F123" s="18"/>
      <c r="G123" s="18"/>
      <c r="H123" s="18"/>
    </row>
    <row r="124" spans="1:8" x14ac:dyDescent="0.25">
      <c r="A124" s="18"/>
      <c r="B124" s="18"/>
      <c r="C124" s="18"/>
      <c r="D124" s="18" t="s">
        <v>134</v>
      </c>
      <c r="E124" s="18"/>
      <c r="F124" s="18"/>
      <c r="G124" s="18"/>
      <c r="H124" s="18"/>
    </row>
    <row r="125" spans="1:8" x14ac:dyDescent="0.25">
      <c r="A125" s="18"/>
      <c r="B125" s="18"/>
      <c r="C125" s="18"/>
      <c r="D125" s="18" t="s">
        <v>320</v>
      </c>
      <c r="E125" s="18"/>
      <c r="F125" s="18"/>
      <c r="G125" s="18"/>
      <c r="H125" s="18"/>
    </row>
    <row r="126" spans="1:8" x14ac:dyDescent="0.25">
      <c r="A126" s="18"/>
      <c r="B126" s="18"/>
      <c r="C126" s="18" t="s">
        <v>7</v>
      </c>
      <c r="D126" s="18"/>
      <c r="E126" s="18"/>
      <c r="F126" s="18">
        <f>COUNTA(D127:D134)</f>
        <v>5</v>
      </c>
      <c r="G126" s="18">
        <f>COUNTA(E127:E134)</f>
        <v>5</v>
      </c>
      <c r="H126" s="18"/>
    </row>
    <row r="127" spans="1:8" x14ac:dyDescent="0.25">
      <c r="A127" s="18"/>
      <c r="B127" s="18"/>
      <c r="C127" s="18"/>
      <c r="D127" s="18" t="s">
        <v>203</v>
      </c>
      <c r="E127" s="18"/>
      <c r="F127" s="18"/>
      <c r="G127" s="18"/>
      <c r="H127" s="18"/>
    </row>
    <row r="128" spans="1:8" x14ac:dyDescent="0.25">
      <c r="A128" s="18"/>
      <c r="B128" s="18"/>
      <c r="C128" s="18"/>
      <c r="D128" s="18" t="s">
        <v>204</v>
      </c>
      <c r="E128" s="18"/>
      <c r="F128" s="18"/>
      <c r="G128" s="18"/>
      <c r="H128" s="18"/>
    </row>
    <row r="129" spans="1:8" x14ac:dyDescent="0.25">
      <c r="A129" s="18"/>
      <c r="B129" s="18"/>
      <c r="C129" s="18"/>
      <c r="D129" s="18" t="s">
        <v>205</v>
      </c>
      <c r="E129" s="18" t="s">
        <v>208</v>
      </c>
      <c r="F129" s="18"/>
      <c r="G129" s="18"/>
      <c r="H129" s="18"/>
    </row>
    <row r="130" spans="1:8" x14ac:dyDescent="0.25">
      <c r="A130" s="18"/>
      <c r="B130" s="18"/>
      <c r="C130" s="18"/>
      <c r="D130" s="18"/>
      <c r="E130" s="18" t="s">
        <v>209</v>
      </c>
      <c r="F130" s="18"/>
      <c r="G130" s="18"/>
      <c r="H130" s="18"/>
    </row>
    <row r="131" spans="1:8" x14ac:dyDescent="0.25">
      <c r="A131" s="18"/>
      <c r="B131" s="18"/>
      <c r="C131" s="18"/>
      <c r="D131" s="18"/>
      <c r="E131" s="18" t="s">
        <v>210</v>
      </c>
      <c r="F131" s="18"/>
      <c r="G131" s="18"/>
      <c r="H131" s="18"/>
    </row>
    <row r="132" spans="1:8" x14ac:dyDescent="0.25">
      <c r="A132" s="18"/>
      <c r="B132" s="18"/>
      <c r="C132" s="18"/>
      <c r="D132" s="18"/>
      <c r="E132" s="18" t="s">
        <v>211</v>
      </c>
      <c r="F132" s="18"/>
      <c r="G132" s="18"/>
      <c r="H132" s="18"/>
    </row>
    <row r="133" spans="1:8" x14ac:dyDescent="0.25">
      <c r="A133" s="18"/>
      <c r="B133" s="18"/>
      <c r="C133" s="18"/>
      <c r="D133" s="18" t="s">
        <v>206</v>
      </c>
      <c r="E133" s="18" t="s">
        <v>210</v>
      </c>
      <c r="F133" s="18"/>
      <c r="G133" s="18"/>
      <c r="H133" s="18"/>
    </row>
    <row r="134" spans="1:8" x14ac:dyDescent="0.25">
      <c r="A134" s="18"/>
      <c r="B134" s="18"/>
      <c r="C134" s="18"/>
      <c r="D134" s="18" t="s">
        <v>207</v>
      </c>
      <c r="E134" s="18"/>
      <c r="F134" s="18"/>
      <c r="G134" s="18"/>
      <c r="H134" s="18"/>
    </row>
    <row r="135" spans="1:8" x14ac:dyDescent="0.25">
      <c r="A135" s="18"/>
      <c r="B135" s="18"/>
      <c r="C135" s="18" t="s">
        <v>9</v>
      </c>
      <c r="D135" s="18"/>
      <c r="E135" s="18"/>
      <c r="F135" s="18">
        <f>COUNTA(D136:D146)</f>
        <v>6</v>
      </c>
      <c r="G135" s="18">
        <f>COUNTA(E136:E146)</f>
        <v>6</v>
      </c>
      <c r="H135" s="18"/>
    </row>
    <row r="136" spans="1:8" x14ac:dyDescent="0.25">
      <c r="A136" s="18"/>
      <c r="B136" s="18"/>
      <c r="C136" s="18"/>
      <c r="D136" s="18" t="s">
        <v>212</v>
      </c>
      <c r="E136" s="18"/>
      <c r="F136" s="18"/>
      <c r="G136" s="18"/>
      <c r="H136" s="18"/>
    </row>
    <row r="137" spans="1:8" x14ac:dyDescent="0.25">
      <c r="A137" s="18"/>
      <c r="B137" s="18"/>
      <c r="C137" s="18"/>
      <c r="D137" s="18" t="s">
        <v>213</v>
      </c>
      <c r="E137" s="18"/>
      <c r="F137" s="18"/>
      <c r="G137" s="18"/>
      <c r="H137" s="18"/>
    </row>
    <row r="138" spans="1:8" x14ac:dyDescent="0.25">
      <c r="A138" s="18"/>
      <c r="B138" s="18"/>
      <c r="C138" s="18"/>
      <c r="D138" s="18" t="s">
        <v>214</v>
      </c>
      <c r="E138" s="18"/>
      <c r="F138" s="18"/>
      <c r="G138" s="18"/>
      <c r="H138" s="18"/>
    </row>
    <row r="139" spans="1:8" x14ac:dyDescent="0.25">
      <c r="A139" s="18"/>
      <c r="B139" s="18"/>
      <c r="C139" s="18"/>
      <c r="D139" s="18" t="s">
        <v>215</v>
      </c>
      <c r="E139" s="18" t="s">
        <v>218</v>
      </c>
      <c r="F139" s="18"/>
      <c r="G139" s="18"/>
      <c r="H139" s="18"/>
    </row>
    <row r="140" spans="1:8" x14ac:dyDescent="0.25">
      <c r="A140" s="18"/>
      <c r="B140" s="18"/>
      <c r="C140" s="18"/>
      <c r="D140" s="18"/>
      <c r="E140" s="18" t="s">
        <v>219</v>
      </c>
      <c r="F140" s="18"/>
      <c r="G140" s="18"/>
      <c r="H140" s="18"/>
    </row>
    <row r="141" spans="1:8" x14ac:dyDescent="0.25">
      <c r="A141" s="18"/>
      <c r="B141" s="18"/>
      <c r="C141" s="18"/>
      <c r="D141" s="18"/>
      <c r="E141" s="18" t="s">
        <v>220</v>
      </c>
      <c r="F141" s="18"/>
      <c r="G141" s="18"/>
      <c r="H141" s="18"/>
    </row>
    <row r="142" spans="1:8" x14ac:dyDescent="0.25">
      <c r="A142" s="18"/>
      <c r="B142" s="18"/>
      <c r="C142" s="18"/>
      <c r="D142" s="18"/>
      <c r="E142" s="18" t="s">
        <v>221</v>
      </c>
      <c r="F142" s="18"/>
      <c r="G142" s="18"/>
      <c r="H142" s="18"/>
    </row>
    <row r="143" spans="1:8" x14ac:dyDescent="0.25">
      <c r="A143" s="18"/>
      <c r="B143" s="18"/>
      <c r="C143" s="18"/>
      <c r="D143" s="18"/>
      <c r="E143" s="18" t="s">
        <v>222</v>
      </c>
      <c r="F143" s="18"/>
      <c r="G143" s="18"/>
      <c r="H143" s="18"/>
    </row>
    <row r="144" spans="1:8" x14ac:dyDescent="0.25">
      <c r="A144" s="18"/>
      <c r="B144" s="18"/>
      <c r="C144" s="18"/>
      <c r="D144" s="18"/>
      <c r="E144" s="18" t="s">
        <v>223</v>
      </c>
      <c r="F144" s="18"/>
      <c r="G144" s="18"/>
      <c r="H144" s="18"/>
    </row>
    <row r="145" spans="1:8" x14ac:dyDescent="0.25">
      <c r="A145" s="18"/>
      <c r="B145" s="18"/>
      <c r="C145" s="18"/>
      <c r="D145" s="18" t="s">
        <v>216</v>
      </c>
      <c r="E145" s="18"/>
      <c r="F145" s="18"/>
      <c r="G145" s="18"/>
      <c r="H145" s="18"/>
    </row>
    <row r="146" spans="1:8" x14ac:dyDescent="0.25">
      <c r="A146" s="18"/>
      <c r="B146" s="18"/>
      <c r="C146" s="18"/>
      <c r="D146" s="18" t="s">
        <v>217</v>
      </c>
      <c r="E146" s="18"/>
      <c r="F146" s="18"/>
      <c r="G146" s="18"/>
      <c r="H146" s="18"/>
    </row>
    <row r="147" spans="1:8" x14ac:dyDescent="0.25">
      <c r="A147" s="18"/>
      <c r="B147" s="18"/>
      <c r="C147" s="18" t="s">
        <v>10</v>
      </c>
      <c r="D147" s="18"/>
      <c r="E147" s="18"/>
      <c r="F147" s="18">
        <f>COUNTA(D148:D172)</f>
        <v>18</v>
      </c>
      <c r="G147" s="18">
        <f>COUNTA(E148:E172)</f>
        <v>9</v>
      </c>
      <c r="H147" s="18"/>
    </row>
    <row r="148" spans="1:8" x14ac:dyDescent="0.25">
      <c r="A148" s="18"/>
      <c r="B148" s="18"/>
      <c r="C148" s="18"/>
      <c r="D148" s="18" t="s">
        <v>224</v>
      </c>
      <c r="E148" s="18"/>
      <c r="F148" s="18"/>
      <c r="G148" s="18"/>
      <c r="H148" s="18"/>
    </row>
    <row r="149" spans="1:8" x14ac:dyDescent="0.25">
      <c r="A149" s="18"/>
      <c r="B149" s="18"/>
      <c r="C149" s="18"/>
      <c r="D149" s="18" t="s">
        <v>225</v>
      </c>
      <c r="E149" s="18"/>
      <c r="F149" s="18"/>
      <c r="G149" s="18"/>
      <c r="H149" s="18"/>
    </row>
    <row r="150" spans="1:8" x14ac:dyDescent="0.25">
      <c r="A150" s="18"/>
      <c r="B150" s="18"/>
      <c r="C150" s="18"/>
      <c r="D150" s="18" t="s">
        <v>226</v>
      </c>
      <c r="E150" s="18"/>
      <c r="F150" s="18"/>
      <c r="G150" s="18"/>
      <c r="H150" s="18"/>
    </row>
    <row r="151" spans="1:8" x14ac:dyDescent="0.25">
      <c r="A151" s="18"/>
      <c r="B151" s="18"/>
      <c r="C151" s="18"/>
      <c r="D151" s="18" t="s">
        <v>227</v>
      </c>
      <c r="E151" s="18"/>
      <c r="F151" s="18"/>
      <c r="G151" s="18"/>
      <c r="H151" s="18"/>
    </row>
    <row r="152" spans="1:8" x14ac:dyDescent="0.25">
      <c r="A152" s="18"/>
      <c r="B152" s="18"/>
      <c r="C152" s="18"/>
      <c r="D152" s="18" t="s">
        <v>228</v>
      </c>
      <c r="E152" s="18"/>
      <c r="F152" s="18"/>
      <c r="G152" s="18"/>
      <c r="H152" s="18"/>
    </row>
    <row r="153" spans="1:8" x14ac:dyDescent="0.25">
      <c r="A153" s="18"/>
      <c r="B153" s="18"/>
      <c r="C153" s="18"/>
      <c r="D153" s="18" t="s">
        <v>229</v>
      </c>
      <c r="E153" s="18"/>
      <c r="F153" s="18"/>
      <c r="G153" s="18"/>
      <c r="H153" s="18"/>
    </row>
    <row r="154" spans="1:8" x14ac:dyDescent="0.25">
      <c r="A154" s="18"/>
      <c r="B154" s="18"/>
      <c r="C154" s="18"/>
      <c r="D154" s="18" t="s">
        <v>230</v>
      </c>
      <c r="E154" s="18"/>
      <c r="F154" s="18"/>
      <c r="G154" s="18"/>
      <c r="H154" s="18"/>
    </row>
    <row r="155" spans="1:8" x14ac:dyDescent="0.25">
      <c r="A155" s="18"/>
      <c r="B155" s="18"/>
      <c r="C155" s="18"/>
      <c r="D155" s="18" t="s">
        <v>231</v>
      </c>
      <c r="E155" s="18"/>
      <c r="F155" s="18"/>
      <c r="G155" s="18"/>
      <c r="H155" s="18"/>
    </row>
    <row r="156" spans="1:8" x14ac:dyDescent="0.25">
      <c r="A156" s="18"/>
      <c r="B156" s="18"/>
      <c r="C156" s="18"/>
      <c r="D156" s="18" t="s">
        <v>232</v>
      </c>
      <c r="E156" s="18"/>
      <c r="F156" s="18"/>
      <c r="G156" s="18"/>
      <c r="H156" s="18"/>
    </row>
    <row r="157" spans="1:8" x14ac:dyDescent="0.25">
      <c r="A157" s="18"/>
      <c r="B157" s="18"/>
      <c r="C157" s="18"/>
      <c r="D157" s="18" t="s">
        <v>233</v>
      </c>
      <c r="E157" s="18"/>
      <c r="F157" s="18"/>
      <c r="G157" s="18"/>
      <c r="H157" s="18"/>
    </row>
    <row r="158" spans="1:8" x14ac:dyDescent="0.25">
      <c r="A158" s="18"/>
      <c r="B158" s="18"/>
      <c r="C158" s="18"/>
      <c r="D158" s="18" t="s">
        <v>234</v>
      </c>
      <c r="E158" s="18"/>
      <c r="F158" s="18"/>
      <c r="G158" s="18"/>
      <c r="H158" s="18"/>
    </row>
    <row r="159" spans="1:8" x14ac:dyDescent="0.25">
      <c r="A159" s="18"/>
      <c r="B159" s="18"/>
      <c r="C159" s="18"/>
      <c r="D159" s="18" t="s">
        <v>235</v>
      </c>
      <c r="E159" s="18"/>
      <c r="F159" s="18"/>
      <c r="G159" s="18"/>
      <c r="H159" s="18"/>
    </row>
    <row r="160" spans="1:8" x14ac:dyDescent="0.25">
      <c r="A160" s="18"/>
      <c r="B160" s="18"/>
      <c r="C160" s="18"/>
      <c r="D160" s="18" t="s">
        <v>236</v>
      </c>
      <c r="E160" s="18" t="s">
        <v>242</v>
      </c>
      <c r="F160" s="18"/>
      <c r="G160" s="18"/>
      <c r="H160" s="18"/>
    </row>
    <row r="161" spans="1:8" x14ac:dyDescent="0.25">
      <c r="A161" s="18"/>
      <c r="B161" s="18"/>
      <c r="C161" s="18"/>
      <c r="D161" s="18"/>
      <c r="E161" s="18" t="s">
        <v>243</v>
      </c>
      <c r="F161" s="18"/>
      <c r="G161" s="18"/>
      <c r="H161" s="18"/>
    </row>
    <row r="162" spans="1:8" x14ac:dyDescent="0.25">
      <c r="A162" s="18"/>
      <c r="B162" s="18"/>
      <c r="C162" s="18"/>
      <c r="D162" s="18"/>
      <c r="E162" s="18" t="s">
        <v>244</v>
      </c>
      <c r="F162" s="18"/>
      <c r="G162" s="18"/>
      <c r="H162" s="18"/>
    </row>
    <row r="163" spans="1:8" x14ac:dyDescent="0.25">
      <c r="A163" s="18"/>
      <c r="B163" s="18"/>
      <c r="C163" s="18"/>
      <c r="D163" s="18"/>
      <c r="E163" s="18" t="s">
        <v>245</v>
      </c>
      <c r="F163" s="18"/>
      <c r="G163" s="18"/>
      <c r="H163" s="18"/>
    </row>
    <row r="164" spans="1:8" x14ac:dyDescent="0.25">
      <c r="A164" s="18"/>
      <c r="B164" s="18"/>
      <c r="C164" s="18"/>
      <c r="D164" s="18"/>
      <c r="E164" s="18" t="s">
        <v>246</v>
      </c>
      <c r="F164" s="18"/>
      <c r="G164" s="18"/>
      <c r="H164" s="18"/>
    </row>
    <row r="165" spans="1:8" x14ac:dyDescent="0.25">
      <c r="A165" s="18"/>
      <c r="B165" s="18"/>
      <c r="C165" s="18"/>
      <c r="D165" s="18"/>
      <c r="E165" s="18" t="s">
        <v>247</v>
      </c>
      <c r="F165" s="18"/>
      <c r="G165" s="18"/>
      <c r="H165" s="18"/>
    </row>
    <row r="166" spans="1:8" x14ac:dyDescent="0.25">
      <c r="A166" s="18"/>
      <c r="B166" s="18"/>
      <c r="C166" s="18"/>
      <c r="D166" s="18"/>
      <c r="E166" s="18" t="s">
        <v>248</v>
      </c>
      <c r="F166" s="18"/>
      <c r="G166" s="18"/>
      <c r="H166" s="18"/>
    </row>
    <row r="167" spans="1:8" x14ac:dyDescent="0.25">
      <c r="A167" s="18"/>
      <c r="B167" s="18"/>
      <c r="C167" s="18"/>
      <c r="D167" s="18"/>
      <c r="E167" s="18" t="s">
        <v>249</v>
      </c>
      <c r="F167" s="18"/>
      <c r="G167" s="18"/>
      <c r="H167" s="18"/>
    </row>
    <row r="168" spans="1:8" x14ac:dyDescent="0.25">
      <c r="A168" s="18"/>
      <c r="B168" s="18"/>
      <c r="C168" s="18"/>
      <c r="D168" s="18" t="s">
        <v>237</v>
      </c>
      <c r="E168" s="18"/>
      <c r="F168" s="18"/>
      <c r="G168" s="18"/>
      <c r="H168" s="18"/>
    </row>
    <row r="169" spans="1:8" x14ac:dyDescent="0.25">
      <c r="A169" s="18"/>
      <c r="B169" s="18"/>
      <c r="C169" s="18"/>
      <c r="D169" s="18" t="s">
        <v>238</v>
      </c>
      <c r="E169" s="18" t="s">
        <v>246</v>
      </c>
      <c r="F169" s="18"/>
      <c r="G169" s="18"/>
      <c r="H169" s="18"/>
    </row>
    <row r="170" spans="1:8" x14ac:dyDescent="0.25">
      <c r="A170" s="18"/>
      <c r="B170" s="18"/>
      <c r="C170" s="18"/>
      <c r="D170" s="18" t="s">
        <v>239</v>
      </c>
      <c r="E170" s="18"/>
      <c r="F170" s="18"/>
      <c r="G170" s="18"/>
      <c r="H170" s="18"/>
    </row>
    <row r="171" spans="1:8" x14ac:dyDescent="0.25">
      <c r="A171" s="18"/>
      <c r="B171" s="18"/>
      <c r="C171" s="18"/>
      <c r="D171" s="18" t="s">
        <v>240</v>
      </c>
      <c r="E171" s="18"/>
      <c r="F171" s="18"/>
      <c r="G171" s="18"/>
      <c r="H171" s="18"/>
    </row>
    <row r="172" spans="1:8" x14ac:dyDescent="0.25">
      <c r="A172" s="18"/>
      <c r="B172" s="18"/>
      <c r="C172" s="18"/>
      <c r="D172" s="18" t="s">
        <v>241</v>
      </c>
      <c r="E172" s="18"/>
      <c r="F172" s="18"/>
      <c r="G172" s="18"/>
      <c r="H172" s="18"/>
    </row>
    <row r="173" spans="1:8" ht="14.45" x14ac:dyDescent="0.3">
      <c r="A173" s="18"/>
      <c r="B173" s="18"/>
      <c r="C173" s="18" t="s">
        <v>11</v>
      </c>
      <c r="D173" s="18"/>
      <c r="E173" s="18"/>
      <c r="F173" s="18">
        <f>COUNTA(D174:D182)</f>
        <v>6</v>
      </c>
      <c r="G173" s="18">
        <f>COUNTA(E174:E182)</f>
        <v>4</v>
      </c>
      <c r="H173" s="18"/>
    </row>
    <row r="174" spans="1:8" x14ac:dyDescent="0.25">
      <c r="A174" s="18"/>
      <c r="B174" s="18"/>
      <c r="C174" s="18"/>
      <c r="D174" s="18" t="s">
        <v>250</v>
      </c>
      <c r="E174" s="18"/>
      <c r="F174" s="18"/>
      <c r="G174" s="18"/>
      <c r="H174" s="18"/>
    </row>
    <row r="175" spans="1:8" x14ac:dyDescent="0.25">
      <c r="A175" s="18"/>
      <c r="B175" s="18"/>
      <c r="C175" s="18"/>
      <c r="D175" s="18" t="s">
        <v>251</v>
      </c>
      <c r="E175" s="18"/>
      <c r="F175" s="18"/>
      <c r="G175" s="18"/>
      <c r="H175" s="18"/>
    </row>
    <row r="176" spans="1:8" x14ac:dyDescent="0.25">
      <c r="A176" s="18"/>
      <c r="B176" s="18"/>
      <c r="C176" s="18"/>
      <c r="D176" s="18" t="s">
        <v>252</v>
      </c>
      <c r="E176" s="18"/>
      <c r="F176" s="18"/>
      <c r="G176" s="18"/>
      <c r="H176" s="18"/>
    </row>
    <row r="177" spans="1:8" x14ac:dyDescent="0.25">
      <c r="A177" s="18"/>
      <c r="B177" s="18"/>
      <c r="C177" s="18"/>
      <c r="D177" s="18" t="s">
        <v>253</v>
      </c>
      <c r="E177" s="18" t="s">
        <v>256</v>
      </c>
      <c r="F177" s="18"/>
      <c r="G177" s="18"/>
      <c r="H177" s="18"/>
    </row>
    <row r="178" spans="1:8" x14ac:dyDescent="0.25">
      <c r="A178" s="18"/>
      <c r="B178" s="18"/>
      <c r="C178" s="18"/>
      <c r="D178" s="18"/>
      <c r="E178" s="18" t="s">
        <v>257</v>
      </c>
      <c r="F178" s="18"/>
      <c r="G178" s="18"/>
      <c r="H178" s="18"/>
    </row>
    <row r="179" spans="1:8" x14ac:dyDescent="0.25">
      <c r="A179" s="18"/>
      <c r="B179" s="18"/>
      <c r="C179" s="18"/>
      <c r="D179" s="18"/>
      <c r="E179" s="18" t="s">
        <v>258</v>
      </c>
      <c r="F179" s="18"/>
      <c r="G179" s="18"/>
      <c r="H179" s="18"/>
    </row>
    <row r="180" spans="1:8" x14ac:dyDescent="0.25">
      <c r="A180" s="18"/>
      <c r="B180" s="18"/>
      <c r="C180" s="18"/>
      <c r="D180" s="18"/>
      <c r="E180" s="18" t="s">
        <v>259</v>
      </c>
      <c r="F180" s="18"/>
      <c r="G180" s="18"/>
      <c r="H180" s="18"/>
    </row>
    <row r="181" spans="1:8" x14ac:dyDescent="0.25">
      <c r="A181" s="18"/>
      <c r="B181" s="18"/>
      <c r="C181" s="18"/>
      <c r="D181" s="18" t="s">
        <v>254</v>
      </c>
      <c r="E181" s="18"/>
      <c r="F181" s="18"/>
      <c r="G181" s="18"/>
      <c r="H181" s="18"/>
    </row>
    <row r="182" spans="1:8" x14ac:dyDescent="0.25">
      <c r="A182" s="18"/>
      <c r="B182" s="18"/>
      <c r="C182" s="18"/>
      <c r="D182" s="18" t="s">
        <v>255</v>
      </c>
      <c r="E182" s="18"/>
      <c r="F182" s="18"/>
      <c r="G182" s="18"/>
      <c r="H182" s="18"/>
    </row>
    <row r="183" spans="1:8" ht="14.45" x14ac:dyDescent="0.3">
      <c r="A183" s="18"/>
      <c r="B183" s="18"/>
      <c r="C183" s="18" t="s">
        <v>12</v>
      </c>
      <c r="D183" s="18"/>
      <c r="E183" s="18"/>
      <c r="F183" s="18">
        <f>COUNTA(D184:D193)</f>
        <v>5</v>
      </c>
      <c r="G183" s="18">
        <f>COUNTA(E184:E193)</f>
        <v>6</v>
      </c>
      <c r="H183" s="18"/>
    </row>
    <row r="184" spans="1:8" x14ac:dyDescent="0.25">
      <c r="A184" s="18"/>
      <c r="B184" s="18"/>
      <c r="C184" s="18"/>
      <c r="D184" s="18" t="s">
        <v>260</v>
      </c>
      <c r="E184" s="18"/>
      <c r="F184" s="18"/>
      <c r="G184" s="18"/>
      <c r="H184" s="18"/>
    </row>
    <row r="185" spans="1:8" x14ac:dyDescent="0.25">
      <c r="A185" s="18"/>
      <c r="B185" s="18"/>
      <c r="C185" s="18"/>
      <c r="D185" s="18" t="s">
        <v>261</v>
      </c>
      <c r="E185" s="18"/>
      <c r="F185" s="18"/>
      <c r="G185" s="18"/>
      <c r="H185" s="18"/>
    </row>
    <row r="186" spans="1:8" x14ac:dyDescent="0.25">
      <c r="A186" s="18"/>
      <c r="B186" s="18"/>
      <c r="C186" s="18"/>
      <c r="D186" s="18" t="s">
        <v>262</v>
      </c>
      <c r="E186" s="18" t="s">
        <v>265</v>
      </c>
      <c r="F186" s="18"/>
      <c r="G186" s="18"/>
      <c r="H186" s="18"/>
    </row>
    <row r="187" spans="1:8" x14ac:dyDescent="0.25">
      <c r="A187" s="18"/>
      <c r="B187" s="18"/>
      <c r="C187" s="18"/>
      <c r="D187" s="18"/>
      <c r="E187" s="18" t="s">
        <v>266</v>
      </c>
      <c r="F187" s="18"/>
      <c r="G187" s="18"/>
      <c r="H187" s="18"/>
    </row>
    <row r="188" spans="1:8" x14ac:dyDescent="0.25">
      <c r="A188" s="18"/>
      <c r="B188" s="18"/>
      <c r="C188" s="18"/>
      <c r="D188" s="18"/>
      <c r="E188" s="18" t="s">
        <v>267</v>
      </c>
      <c r="F188" s="18"/>
      <c r="G188" s="18"/>
      <c r="H188" s="18"/>
    </row>
    <row r="189" spans="1:8" x14ac:dyDescent="0.25">
      <c r="A189" s="18"/>
      <c r="B189" s="18"/>
      <c r="C189" s="18"/>
      <c r="D189" s="18"/>
      <c r="E189" s="18" t="s">
        <v>268</v>
      </c>
      <c r="F189" s="18"/>
      <c r="G189" s="18"/>
      <c r="H189" s="18"/>
    </row>
    <row r="190" spans="1:8" x14ac:dyDescent="0.25">
      <c r="A190" s="18"/>
      <c r="B190" s="18"/>
      <c r="C190" s="18"/>
      <c r="D190" s="18"/>
      <c r="E190" s="18" t="s">
        <v>269</v>
      </c>
      <c r="F190" s="18"/>
      <c r="G190" s="18"/>
      <c r="H190" s="18"/>
    </row>
    <row r="191" spans="1:8" x14ac:dyDescent="0.25">
      <c r="A191" s="18"/>
      <c r="B191" s="18"/>
      <c r="C191" s="18"/>
      <c r="D191" s="18"/>
      <c r="E191" s="18" t="s">
        <v>270</v>
      </c>
      <c r="F191" s="18"/>
      <c r="G191" s="18"/>
      <c r="H191" s="18"/>
    </row>
    <row r="192" spans="1:8" x14ac:dyDescent="0.25">
      <c r="A192" s="18"/>
      <c r="B192" s="18"/>
      <c r="C192" s="18"/>
      <c r="D192" s="18" t="s">
        <v>263</v>
      </c>
      <c r="E192" s="18"/>
      <c r="F192" s="18"/>
      <c r="G192" s="18"/>
      <c r="H192" s="18"/>
    </row>
    <row r="193" spans="1:8" x14ac:dyDescent="0.25">
      <c r="A193" s="18"/>
      <c r="B193" s="18"/>
      <c r="C193" s="18"/>
      <c r="D193" s="18" t="s">
        <v>264</v>
      </c>
      <c r="E193" s="18"/>
      <c r="F193" s="18"/>
      <c r="G193" s="18"/>
      <c r="H193" s="18"/>
    </row>
    <row r="194" spans="1:8" ht="14.45" x14ac:dyDescent="0.3">
      <c r="A194" s="18"/>
      <c r="B194" s="18"/>
      <c r="C194" s="18" t="s">
        <v>13</v>
      </c>
      <c r="D194" s="18"/>
      <c r="E194" s="18"/>
      <c r="F194" s="18">
        <f>COUNTA(D195:D203)</f>
        <v>5</v>
      </c>
      <c r="G194" s="18">
        <f>COUNTA(E195:E203)</f>
        <v>5</v>
      </c>
      <c r="H194" s="18"/>
    </row>
    <row r="195" spans="1:8" x14ac:dyDescent="0.25">
      <c r="A195" s="18"/>
      <c r="B195" s="18"/>
      <c r="C195" s="18"/>
      <c r="D195" s="18" t="s">
        <v>271</v>
      </c>
      <c r="E195" s="18"/>
      <c r="F195" s="18"/>
      <c r="G195" s="18"/>
      <c r="H195" s="18"/>
    </row>
    <row r="196" spans="1:8" x14ac:dyDescent="0.25">
      <c r="A196" s="18"/>
      <c r="B196" s="18"/>
      <c r="C196" s="18"/>
      <c r="D196" s="18" t="s">
        <v>272</v>
      </c>
      <c r="E196" s="18"/>
      <c r="F196" s="18"/>
      <c r="G196" s="18"/>
      <c r="H196" s="18"/>
    </row>
    <row r="197" spans="1:8" x14ac:dyDescent="0.25">
      <c r="A197" s="18"/>
      <c r="B197" s="18"/>
      <c r="C197" s="18"/>
      <c r="D197" s="18" t="s">
        <v>274</v>
      </c>
      <c r="E197" s="18" t="s">
        <v>276</v>
      </c>
      <c r="F197" s="18"/>
      <c r="G197" s="18"/>
      <c r="H197" s="18"/>
    </row>
    <row r="198" spans="1:8" x14ac:dyDescent="0.25">
      <c r="A198" s="18"/>
      <c r="B198" s="18"/>
      <c r="C198" s="18"/>
      <c r="D198" s="18"/>
      <c r="E198" s="18" t="s">
        <v>277</v>
      </c>
      <c r="F198" s="18"/>
      <c r="G198" s="18"/>
      <c r="H198" s="18"/>
    </row>
    <row r="199" spans="1:8" x14ac:dyDescent="0.25">
      <c r="A199" s="18"/>
      <c r="B199" s="18"/>
      <c r="C199" s="18"/>
      <c r="D199" s="18"/>
      <c r="E199" s="18" t="s">
        <v>278</v>
      </c>
      <c r="F199" s="18"/>
      <c r="G199" s="18"/>
      <c r="H199" s="18"/>
    </row>
    <row r="200" spans="1:8" x14ac:dyDescent="0.25">
      <c r="A200" s="18"/>
      <c r="B200" s="18"/>
      <c r="C200" s="18"/>
      <c r="D200" s="18"/>
      <c r="E200" s="18" t="s">
        <v>279</v>
      </c>
      <c r="F200" s="18"/>
      <c r="G200" s="18"/>
      <c r="H200" s="18"/>
    </row>
    <row r="201" spans="1:8" x14ac:dyDescent="0.25">
      <c r="A201" s="18"/>
      <c r="B201" s="18"/>
      <c r="C201" s="18"/>
      <c r="E201" s="18" t="s">
        <v>280</v>
      </c>
      <c r="F201" s="18"/>
      <c r="G201" s="18"/>
      <c r="H201" s="18"/>
    </row>
    <row r="202" spans="1:8" x14ac:dyDescent="0.25">
      <c r="A202" s="18"/>
      <c r="B202" s="18"/>
      <c r="C202" s="18"/>
      <c r="D202" s="18" t="s">
        <v>273</v>
      </c>
      <c r="E202" s="18"/>
      <c r="F202" s="18"/>
      <c r="G202" s="18"/>
      <c r="H202" s="18"/>
    </row>
    <row r="203" spans="1:8" x14ac:dyDescent="0.25">
      <c r="A203" s="18"/>
      <c r="B203" s="18"/>
      <c r="C203" s="18"/>
      <c r="D203" s="18" t="s">
        <v>275</v>
      </c>
      <c r="E203" s="18"/>
      <c r="F203" s="18"/>
      <c r="G203" s="18"/>
      <c r="H203" s="18"/>
    </row>
    <row r="204" spans="1:8" x14ac:dyDescent="0.25">
      <c r="A204" s="18"/>
      <c r="B204" s="18"/>
      <c r="C204" s="18" t="s">
        <v>14</v>
      </c>
      <c r="D204" s="18"/>
      <c r="E204" s="18"/>
      <c r="F204" s="18">
        <f>COUNTA(D205:D212)</f>
        <v>5</v>
      </c>
      <c r="G204" s="18">
        <f>COUNTA(E205:E212)</f>
        <v>4</v>
      </c>
      <c r="H204" s="18"/>
    </row>
    <row r="205" spans="1:8" x14ac:dyDescent="0.25">
      <c r="A205" s="18"/>
      <c r="B205" s="18"/>
      <c r="C205" s="18"/>
      <c r="D205" s="18" t="s">
        <v>281</v>
      </c>
      <c r="E205" s="18"/>
      <c r="F205" s="18"/>
      <c r="G205" s="18"/>
      <c r="H205" s="18"/>
    </row>
    <row r="206" spans="1:8" x14ac:dyDescent="0.25">
      <c r="A206" s="18"/>
      <c r="B206" s="18"/>
      <c r="C206" s="18"/>
      <c r="D206" s="18" t="s">
        <v>282</v>
      </c>
      <c r="E206" s="18"/>
      <c r="F206" s="18"/>
      <c r="G206" s="18"/>
      <c r="H206" s="18"/>
    </row>
    <row r="207" spans="1:8" x14ac:dyDescent="0.25">
      <c r="A207" s="18"/>
      <c r="B207" s="18"/>
      <c r="C207" s="18"/>
      <c r="D207" s="18" t="s">
        <v>283</v>
      </c>
      <c r="E207" s="18" t="s">
        <v>286</v>
      </c>
      <c r="F207" s="18"/>
      <c r="G207" s="18"/>
      <c r="H207" s="18"/>
    </row>
    <row r="208" spans="1:8" x14ac:dyDescent="0.25">
      <c r="A208" s="18"/>
      <c r="B208" s="18"/>
      <c r="C208" s="18"/>
      <c r="D208" s="18"/>
      <c r="E208" s="18" t="s">
        <v>287</v>
      </c>
      <c r="F208" s="18"/>
      <c r="G208" s="18"/>
      <c r="H208" s="18"/>
    </row>
    <row r="209" spans="1:8" x14ac:dyDescent="0.25">
      <c r="A209" s="18"/>
      <c r="B209" s="18"/>
      <c r="C209" s="18"/>
      <c r="D209" s="18"/>
      <c r="E209" s="18" t="s">
        <v>288</v>
      </c>
      <c r="F209" s="18"/>
      <c r="G209" s="18"/>
      <c r="H209" s="18"/>
    </row>
    <row r="210" spans="1:8" x14ac:dyDescent="0.25">
      <c r="A210" s="18"/>
      <c r="B210" s="18"/>
      <c r="C210" s="18"/>
      <c r="D210" s="18"/>
      <c r="E210" s="18" t="s">
        <v>289</v>
      </c>
      <c r="F210" s="18"/>
      <c r="G210" s="18"/>
      <c r="H210" s="18"/>
    </row>
    <row r="211" spans="1:8" x14ac:dyDescent="0.25">
      <c r="A211" s="18"/>
      <c r="B211" s="18"/>
      <c r="C211" s="18"/>
      <c r="D211" s="18" t="s">
        <v>284</v>
      </c>
      <c r="E211" s="18"/>
      <c r="F211" s="18"/>
      <c r="G211" s="18"/>
      <c r="H211" s="18"/>
    </row>
    <row r="212" spans="1:8" x14ac:dyDescent="0.25">
      <c r="A212" s="18"/>
      <c r="B212" s="18"/>
      <c r="C212" s="18"/>
      <c r="D212" s="18" t="s">
        <v>285</v>
      </c>
      <c r="E212" s="18"/>
      <c r="F212" s="18"/>
      <c r="G212" s="18"/>
      <c r="H212" s="18"/>
    </row>
    <row r="213" spans="1:8" x14ac:dyDescent="0.25">
      <c r="A213" s="18"/>
      <c r="B213" s="18"/>
      <c r="C213" s="18" t="s">
        <v>15</v>
      </c>
      <c r="D213" s="18"/>
      <c r="E213" s="18"/>
      <c r="F213" s="18">
        <f>COUNTA(D214:D217)</f>
        <v>4</v>
      </c>
      <c r="G213" s="18">
        <f>COUNTA(E214:E217)</f>
        <v>1</v>
      </c>
      <c r="H213" s="18"/>
    </row>
    <row r="214" spans="1:8" x14ac:dyDescent="0.25">
      <c r="A214" s="18"/>
      <c r="B214" s="18"/>
      <c r="C214" s="18"/>
      <c r="D214" s="18" t="s">
        <v>290</v>
      </c>
      <c r="E214" s="18"/>
      <c r="F214" s="18"/>
      <c r="G214" s="18"/>
      <c r="H214" s="18"/>
    </row>
    <row r="215" spans="1:8" x14ac:dyDescent="0.25">
      <c r="A215" s="18"/>
      <c r="B215" s="18"/>
      <c r="C215" s="18"/>
      <c r="D215" s="18" t="s">
        <v>291</v>
      </c>
      <c r="E215" s="18"/>
      <c r="F215" s="18"/>
      <c r="G215" s="18"/>
      <c r="H215" s="18"/>
    </row>
    <row r="216" spans="1:8" x14ac:dyDescent="0.25">
      <c r="A216" s="18"/>
      <c r="B216" s="18"/>
      <c r="C216" s="18"/>
      <c r="D216" s="18" t="s">
        <v>292</v>
      </c>
      <c r="E216" s="18" t="s">
        <v>294</v>
      </c>
      <c r="F216" s="18"/>
      <c r="G216" s="18"/>
      <c r="H216" s="18"/>
    </row>
    <row r="217" spans="1:8" x14ac:dyDescent="0.25">
      <c r="A217" s="18"/>
      <c r="B217" s="18"/>
      <c r="C217" s="18"/>
      <c r="D217" s="18" t="s">
        <v>293</v>
      </c>
      <c r="E217" s="18"/>
      <c r="F217" s="18"/>
      <c r="G217" s="18"/>
      <c r="H217" s="18"/>
    </row>
    <row r="218" spans="1:8" x14ac:dyDescent="0.25">
      <c r="A218" s="18"/>
      <c r="B218" s="18"/>
      <c r="C218" s="18" t="s">
        <v>16</v>
      </c>
      <c r="D218" s="18"/>
      <c r="E218" s="18"/>
      <c r="F218" s="18">
        <f>COUNTA(D219:D232)</f>
        <v>4</v>
      </c>
      <c r="G218" s="18">
        <f>COUNTA(E219:E232)</f>
        <v>12</v>
      </c>
      <c r="H218" s="18"/>
    </row>
    <row r="219" spans="1:8" x14ac:dyDescent="0.25">
      <c r="A219" s="18"/>
      <c r="B219" s="18"/>
      <c r="C219" s="18"/>
      <c r="D219" s="18" t="s">
        <v>295</v>
      </c>
      <c r="E219" s="18"/>
      <c r="F219" s="18"/>
      <c r="G219" s="18"/>
      <c r="H219" s="18"/>
    </row>
    <row r="220" spans="1:8" x14ac:dyDescent="0.25">
      <c r="A220" s="18"/>
      <c r="B220" s="18"/>
      <c r="C220" s="18"/>
      <c r="D220" s="18" t="s">
        <v>296</v>
      </c>
      <c r="E220" s="18" t="s">
        <v>299</v>
      </c>
      <c r="F220" s="18"/>
      <c r="G220" s="18"/>
      <c r="H220" s="18"/>
    </row>
    <row r="221" spans="1:8" x14ac:dyDescent="0.25">
      <c r="A221" s="18"/>
      <c r="B221" s="18"/>
      <c r="C221" s="18"/>
      <c r="D221" s="18"/>
      <c r="E221" s="18" t="s">
        <v>300</v>
      </c>
      <c r="F221" s="18"/>
      <c r="G221" s="18"/>
      <c r="H221" s="18"/>
    </row>
    <row r="222" spans="1:8" x14ac:dyDescent="0.25">
      <c r="A222" s="18"/>
      <c r="B222" s="18"/>
      <c r="C222" s="18"/>
      <c r="D222" s="18"/>
      <c r="E222" s="18" t="s">
        <v>301</v>
      </c>
      <c r="F222" s="18"/>
      <c r="G222" s="18"/>
      <c r="H222" s="18"/>
    </row>
    <row r="223" spans="1:8" x14ac:dyDescent="0.25">
      <c r="A223" s="18"/>
      <c r="B223" s="18"/>
      <c r="C223" s="18"/>
      <c r="D223" s="18"/>
      <c r="E223" s="18" t="s">
        <v>302</v>
      </c>
      <c r="F223" s="18"/>
      <c r="G223" s="18"/>
      <c r="H223" s="18"/>
    </row>
    <row r="224" spans="1:8" x14ac:dyDescent="0.25">
      <c r="A224" s="18"/>
      <c r="B224" s="18"/>
      <c r="C224" s="18"/>
      <c r="D224" s="18"/>
      <c r="E224" s="18" t="s">
        <v>303</v>
      </c>
      <c r="F224" s="18"/>
      <c r="G224" s="18"/>
      <c r="H224" s="18"/>
    </row>
    <row r="225" spans="1:8" x14ac:dyDescent="0.25">
      <c r="A225" s="18"/>
      <c r="B225" s="18"/>
      <c r="C225" s="18"/>
      <c r="D225" s="18"/>
      <c r="E225" s="18" t="s">
        <v>304</v>
      </c>
      <c r="F225" s="18"/>
      <c r="G225" s="18"/>
      <c r="H225" s="18"/>
    </row>
    <row r="226" spans="1:8" x14ac:dyDescent="0.25">
      <c r="A226" s="18"/>
      <c r="B226" s="18"/>
      <c r="C226" s="18"/>
      <c r="D226" s="18"/>
      <c r="E226" s="18" t="s">
        <v>305</v>
      </c>
      <c r="F226" s="18"/>
      <c r="G226" s="18"/>
      <c r="H226" s="18"/>
    </row>
    <row r="227" spans="1:8" x14ac:dyDescent="0.25">
      <c r="A227" s="18"/>
      <c r="B227" s="18"/>
      <c r="C227" s="18"/>
      <c r="D227" s="18" t="s">
        <v>297</v>
      </c>
      <c r="E227" s="18"/>
      <c r="F227" s="18"/>
      <c r="G227" s="18"/>
      <c r="H227" s="18"/>
    </row>
    <row r="228" spans="1:8" x14ac:dyDescent="0.25">
      <c r="A228" s="18"/>
      <c r="B228" s="18"/>
      <c r="C228" s="18"/>
      <c r="D228" s="18" t="s">
        <v>298</v>
      </c>
      <c r="E228" s="18" t="s">
        <v>300</v>
      </c>
      <c r="F228" s="18"/>
      <c r="G228" s="18"/>
      <c r="H228" s="18"/>
    </row>
    <row r="229" spans="1:8" x14ac:dyDescent="0.25">
      <c r="A229" s="18"/>
      <c r="B229" s="18"/>
      <c r="C229" s="18"/>
      <c r="D229" s="18"/>
      <c r="E229" s="18" t="s">
        <v>301</v>
      </c>
      <c r="F229" s="18"/>
      <c r="G229" s="18"/>
      <c r="H229" s="18"/>
    </row>
    <row r="230" spans="1:8" x14ac:dyDescent="0.25">
      <c r="A230" s="18"/>
      <c r="B230" s="18"/>
      <c r="C230" s="18"/>
      <c r="D230" s="18"/>
      <c r="E230" s="18" t="s">
        <v>302</v>
      </c>
      <c r="F230" s="18"/>
      <c r="G230" s="18"/>
      <c r="H230" s="18"/>
    </row>
    <row r="231" spans="1:8" x14ac:dyDescent="0.25">
      <c r="A231" s="18"/>
      <c r="B231" s="18"/>
      <c r="C231" s="18"/>
      <c r="D231" s="18"/>
      <c r="E231" s="18" t="s">
        <v>303</v>
      </c>
      <c r="F231" s="18"/>
      <c r="G231" s="18"/>
      <c r="H231" s="18"/>
    </row>
    <row r="232" spans="1:8" x14ac:dyDescent="0.25">
      <c r="A232" s="18"/>
      <c r="B232" s="18"/>
      <c r="C232" s="18"/>
      <c r="D232" s="18"/>
      <c r="E232" s="18" t="s">
        <v>304</v>
      </c>
      <c r="F232" s="18"/>
      <c r="G232" s="18"/>
      <c r="H232" s="18"/>
    </row>
    <row r="233" spans="1:8" x14ac:dyDescent="0.25">
      <c r="A233" s="18"/>
      <c r="B233" s="18"/>
      <c r="C233" s="18" t="s">
        <v>17</v>
      </c>
      <c r="D233" s="18"/>
      <c r="E233" s="18"/>
      <c r="F233" s="18">
        <f>COUNTA(D234:D239)</f>
        <v>5</v>
      </c>
      <c r="G233" s="18">
        <f>COUNTA(E234:E239)</f>
        <v>2</v>
      </c>
      <c r="H233" s="18"/>
    </row>
    <row r="234" spans="1:8" x14ac:dyDescent="0.25">
      <c r="A234" s="18"/>
      <c r="B234" s="18"/>
      <c r="C234" s="18"/>
      <c r="D234" s="18" t="s">
        <v>306</v>
      </c>
      <c r="E234" s="18"/>
      <c r="F234" s="18"/>
      <c r="G234" s="18"/>
      <c r="H234" s="18"/>
    </row>
    <row r="235" spans="1:8" x14ac:dyDescent="0.25">
      <c r="A235" s="18"/>
      <c r="B235" s="18"/>
      <c r="C235" s="18"/>
      <c r="D235" s="18" t="s">
        <v>307</v>
      </c>
      <c r="E235" s="18"/>
      <c r="F235" s="18"/>
      <c r="G235" s="18"/>
      <c r="H235" s="18"/>
    </row>
    <row r="236" spans="1:8" x14ac:dyDescent="0.25">
      <c r="A236" s="18"/>
      <c r="B236" s="18"/>
      <c r="C236" s="18"/>
      <c r="D236" s="18" t="s">
        <v>308</v>
      </c>
      <c r="E236" s="18"/>
      <c r="F236" s="18"/>
      <c r="G236" s="18"/>
      <c r="H236" s="18"/>
    </row>
    <row r="237" spans="1:8" x14ac:dyDescent="0.25">
      <c r="A237" s="18"/>
      <c r="B237" s="18"/>
      <c r="C237" s="18"/>
      <c r="D237" s="18" t="s">
        <v>309</v>
      </c>
      <c r="E237" s="18" t="s">
        <v>311</v>
      </c>
      <c r="F237" s="18"/>
      <c r="G237" s="18"/>
      <c r="H237" s="18"/>
    </row>
    <row r="238" spans="1:8" x14ac:dyDescent="0.25">
      <c r="A238" s="18"/>
      <c r="B238" s="18"/>
      <c r="C238" s="18"/>
      <c r="D238" s="18"/>
      <c r="E238" s="18" t="s">
        <v>312</v>
      </c>
      <c r="F238" s="18"/>
      <c r="G238" s="18"/>
      <c r="H238" s="18"/>
    </row>
    <row r="239" spans="1:8" x14ac:dyDescent="0.25">
      <c r="A239" s="18"/>
      <c r="B239" s="18"/>
      <c r="C239" s="18"/>
      <c r="D239" s="18" t="s">
        <v>310</v>
      </c>
      <c r="E239" s="18"/>
      <c r="F239" s="18"/>
      <c r="G239" s="18"/>
      <c r="H239" s="18"/>
    </row>
    <row r="240" spans="1:8" x14ac:dyDescent="0.25">
      <c r="A240" s="18"/>
      <c r="B240" s="18"/>
      <c r="C240" s="18" t="s">
        <v>8</v>
      </c>
      <c r="D240" s="18"/>
      <c r="E240" s="18"/>
      <c r="F240" s="18">
        <f>COUNTA(D241:D246)</f>
        <v>5</v>
      </c>
      <c r="G240" s="18">
        <f>COUNTA(E241:E246)</f>
        <v>2</v>
      </c>
      <c r="H240" s="18"/>
    </row>
    <row r="241" spans="1:8" x14ac:dyDescent="0.25">
      <c r="A241" s="18"/>
      <c r="B241" s="18"/>
      <c r="C241" s="18"/>
      <c r="D241" s="18" t="s">
        <v>313</v>
      </c>
      <c r="E241" s="18"/>
      <c r="F241" s="18"/>
      <c r="G241" s="18"/>
      <c r="H241" s="18"/>
    </row>
    <row r="242" spans="1:8" x14ac:dyDescent="0.25">
      <c r="A242" s="18"/>
      <c r="B242" s="18"/>
      <c r="C242" s="18"/>
      <c r="D242" s="18" t="s">
        <v>314</v>
      </c>
      <c r="E242" s="18"/>
      <c r="F242" s="18"/>
      <c r="G242" s="18"/>
      <c r="H242" s="18"/>
    </row>
    <row r="243" spans="1:8" x14ac:dyDescent="0.25">
      <c r="A243" s="18"/>
      <c r="B243" s="18"/>
      <c r="C243" s="18"/>
      <c r="D243" s="18" t="s">
        <v>315</v>
      </c>
      <c r="E243" s="18"/>
      <c r="F243" s="18"/>
      <c r="G243" s="18"/>
      <c r="H243" s="18"/>
    </row>
    <row r="244" spans="1:8" x14ac:dyDescent="0.25">
      <c r="A244" s="18"/>
      <c r="B244" s="18"/>
      <c r="C244" s="18"/>
      <c r="D244" s="18" t="s">
        <v>316</v>
      </c>
      <c r="E244" s="18" t="s">
        <v>318</v>
      </c>
      <c r="F244" s="18"/>
      <c r="G244" s="18"/>
      <c r="H244" s="18"/>
    </row>
    <row r="245" spans="1:8" x14ac:dyDescent="0.25">
      <c r="A245" s="18"/>
      <c r="B245" s="18"/>
      <c r="C245" s="18"/>
      <c r="D245" s="18"/>
      <c r="E245" s="18" t="s">
        <v>319</v>
      </c>
      <c r="F245" s="18"/>
      <c r="G245" s="18"/>
      <c r="H245" s="18"/>
    </row>
    <row r="246" spans="1:8" x14ac:dyDescent="0.25">
      <c r="A246" s="18"/>
      <c r="B246" s="18"/>
      <c r="C246" s="18"/>
      <c r="D246" s="18" t="s">
        <v>317</v>
      </c>
      <c r="E246" s="18"/>
      <c r="F246" s="18"/>
      <c r="G246" s="18"/>
      <c r="H246" s="18"/>
    </row>
    <row r="247" spans="1:8" x14ac:dyDescent="0.25">
      <c r="A247" s="18"/>
      <c r="B247" s="18" t="s">
        <v>322</v>
      </c>
      <c r="C247" s="20" t="s">
        <v>361</v>
      </c>
      <c r="D247" s="1"/>
      <c r="E247" s="20"/>
      <c r="F247" s="18">
        <f>COUNTA(D248:D249)</f>
        <v>2</v>
      </c>
      <c r="G247" s="18"/>
      <c r="H247" s="18"/>
    </row>
    <row r="248" spans="1:8" x14ac:dyDescent="0.25">
      <c r="A248" s="18"/>
      <c r="B248" s="18"/>
      <c r="C248" s="20"/>
      <c r="D248" s="20" t="s">
        <v>362</v>
      </c>
      <c r="E248" s="20"/>
      <c r="F248" s="18"/>
      <c r="G248" s="18"/>
      <c r="H248" s="18" t="s">
        <v>322</v>
      </c>
    </row>
    <row r="249" spans="1:8" x14ac:dyDescent="0.25">
      <c r="A249" s="18"/>
      <c r="B249" s="18"/>
      <c r="C249" s="20"/>
      <c r="D249" s="20" t="s">
        <v>363</v>
      </c>
      <c r="E249" s="20"/>
      <c r="F249" s="18"/>
      <c r="G249" s="18"/>
      <c r="H249" s="18" t="s">
        <v>322</v>
      </c>
    </row>
    <row r="250" spans="1:8" x14ac:dyDescent="0.25">
      <c r="A250" s="18"/>
      <c r="B250" s="18" t="s">
        <v>322</v>
      </c>
      <c r="C250" s="20" t="s">
        <v>364</v>
      </c>
      <c r="D250" s="20"/>
      <c r="E250" s="20"/>
      <c r="F250" s="18">
        <f>COUNTA(D251:D252)</f>
        <v>2</v>
      </c>
      <c r="G250" s="18"/>
      <c r="H250" s="18"/>
    </row>
    <row r="251" spans="1:8" x14ac:dyDescent="0.25">
      <c r="A251" s="18"/>
      <c r="B251" s="18"/>
      <c r="C251" s="20"/>
      <c r="D251" s="20" t="s">
        <v>365</v>
      </c>
      <c r="E251" s="20"/>
      <c r="F251" s="18"/>
      <c r="G251" s="18"/>
      <c r="H251" s="18" t="s">
        <v>322</v>
      </c>
    </row>
    <row r="252" spans="1:8" x14ac:dyDescent="0.25">
      <c r="A252" s="18"/>
      <c r="B252" s="18"/>
      <c r="C252" s="20"/>
      <c r="D252" s="20" t="s">
        <v>366</v>
      </c>
      <c r="E252" s="20"/>
      <c r="F252" s="18"/>
      <c r="G252" s="18"/>
      <c r="H252" s="18" t="s">
        <v>322</v>
      </c>
    </row>
    <row r="253" spans="1:8" x14ac:dyDescent="0.25">
      <c r="A253" s="18"/>
      <c r="B253" s="18" t="s">
        <v>322</v>
      </c>
      <c r="C253" s="20" t="s">
        <v>351</v>
      </c>
      <c r="D253" s="20"/>
      <c r="E253" s="20"/>
      <c r="F253" s="18">
        <f>COUNTA(D254:D263)</f>
        <v>7</v>
      </c>
      <c r="G253" s="18"/>
      <c r="H253" s="18"/>
    </row>
    <row r="254" spans="1:8" x14ac:dyDescent="0.25">
      <c r="A254" s="18"/>
      <c r="B254" s="18"/>
      <c r="C254" s="20"/>
      <c r="D254" s="20" t="s">
        <v>367</v>
      </c>
      <c r="E254" s="20"/>
      <c r="F254" s="18"/>
      <c r="G254" s="18"/>
      <c r="H254" s="18" t="s">
        <v>322</v>
      </c>
    </row>
    <row r="255" spans="1:8" x14ac:dyDescent="0.25">
      <c r="A255" s="18"/>
      <c r="B255" s="18"/>
      <c r="C255" s="20"/>
      <c r="D255" s="20" t="s">
        <v>368</v>
      </c>
      <c r="E255" s="20"/>
      <c r="F255" s="18"/>
      <c r="G255" s="18"/>
      <c r="H255" s="18" t="s">
        <v>322</v>
      </c>
    </row>
    <row r="256" spans="1:8" x14ac:dyDescent="0.25">
      <c r="A256" s="18"/>
      <c r="B256" s="18"/>
      <c r="C256" s="20"/>
      <c r="D256" s="20" t="s">
        <v>369</v>
      </c>
      <c r="E256" s="20"/>
      <c r="F256" s="18"/>
      <c r="G256" s="18"/>
      <c r="H256" s="18" t="s">
        <v>322</v>
      </c>
    </row>
    <row r="257" spans="1:8" x14ac:dyDescent="0.25">
      <c r="A257" s="18"/>
      <c r="B257" s="18"/>
      <c r="C257" s="20"/>
      <c r="D257" s="20" t="s">
        <v>370</v>
      </c>
      <c r="E257" s="20"/>
      <c r="F257" s="18"/>
      <c r="G257" s="18"/>
      <c r="H257" s="18" t="s">
        <v>322</v>
      </c>
    </row>
    <row r="258" spans="1:8" x14ac:dyDescent="0.25">
      <c r="A258" s="18"/>
      <c r="B258" s="18"/>
      <c r="C258" s="20"/>
      <c r="D258" s="20" t="s">
        <v>371</v>
      </c>
      <c r="E258" s="20"/>
      <c r="F258" s="18"/>
      <c r="G258" s="18"/>
      <c r="H258" s="18" t="s">
        <v>322</v>
      </c>
    </row>
    <row r="259" spans="1:8" x14ac:dyDescent="0.25">
      <c r="A259" s="18"/>
      <c r="B259" s="18"/>
      <c r="C259" s="20"/>
      <c r="D259" s="20" t="s">
        <v>372</v>
      </c>
      <c r="E259" s="20" t="s">
        <v>373</v>
      </c>
      <c r="F259" s="18"/>
      <c r="G259" s="18"/>
      <c r="H259" s="18" t="s">
        <v>322</v>
      </c>
    </row>
    <row r="260" spans="1:8" x14ac:dyDescent="0.25">
      <c r="A260" s="18"/>
      <c r="B260" s="18"/>
      <c r="C260" s="20"/>
      <c r="D260" s="20"/>
      <c r="E260" s="20" t="s">
        <v>374</v>
      </c>
      <c r="F260" s="18"/>
      <c r="G260" s="18"/>
      <c r="H260" s="18"/>
    </row>
    <row r="261" spans="1:8" x14ac:dyDescent="0.25">
      <c r="A261" s="18"/>
      <c r="B261" s="18"/>
      <c r="C261" s="20"/>
      <c r="D261" s="20"/>
      <c r="E261" s="20" t="s">
        <v>375</v>
      </c>
      <c r="F261" s="18"/>
      <c r="G261" s="18"/>
      <c r="H261" s="18"/>
    </row>
    <row r="262" spans="1:8" x14ac:dyDescent="0.25">
      <c r="A262" s="18"/>
      <c r="B262" s="18"/>
      <c r="C262" s="20"/>
      <c r="D262" s="20"/>
      <c r="E262" s="20" t="s">
        <v>376</v>
      </c>
      <c r="F262" s="18"/>
      <c r="G262" s="18"/>
      <c r="H262" s="18"/>
    </row>
    <row r="263" spans="1:8" x14ac:dyDescent="0.25">
      <c r="A263" s="18"/>
      <c r="B263" s="18"/>
      <c r="C263" s="20"/>
      <c r="D263" s="20" t="s">
        <v>377</v>
      </c>
      <c r="E263" s="20"/>
      <c r="F263" s="18"/>
      <c r="G263" s="18"/>
      <c r="H263" s="18" t="s">
        <v>322</v>
      </c>
    </row>
    <row r="264" spans="1:8" x14ac:dyDescent="0.25">
      <c r="A264" s="18"/>
      <c r="B264" s="18" t="s">
        <v>322</v>
      </c>
      <c r="C264" s="20" t="s">
        <v>387</v>
      </c>
      <c r="D264" s="20"/>
      <c r="E264" s="20"/>
      <c r="F264" s="18">
        <f>COUNTA(D265:D269)</f>
        <v>5</v>
      </c>
      <c r="G264" s="18"/>
      <c r="H264" s="18"/>
    </row>
    <row r="265" spans="1:8" x14ac:dyDescent="0.25">
      <c r="A265" s="18"/>
      <c r="B265" s="18"/>
      <c r="C265" s="20"/>
      <c r="D265" s="20" t="s">
        <v>386</v>
      </c>
      <c r="E265" s="20"/>
      <c r="F265" s="18"/>
      <c r="G265" s="18"/>
      <c r="H265" s="18" t="s">
        <v>322</v>
      </c>
    </row>
    <row r="266" spans="1:8" x14ac:dyDescent="0.25">
      <c r="A266" s="18"/>
      <c r="B266" s="18"/>
      <c r="C266" s="20"/>
      <c r="D266" s="20" t="s">
        <v>388</v>
      </c>
      <c r="E266" s="20"/>
      <c r="F266" s="18"/>
      <c r="G266" s="18"/>
      <c r="H266" s="18" t="s">
        <v>322</v>
      </c>
    </row>
    <row r="267" spans="1:8" x14ac:dyDescent="0.25">
      <c r="A267" s="18"/>
      <c r="B267" s="18"/>
      <c r="C267" s="20"/>
      <c r="D267" s="20" t="s">
        <v>389</v>
      </c>
      <c r="E267" s="20"/>
      <c r="F267" s="18"/>
      <c r="G267" s="18"/>
      <c r="H267" s="18" t="s">
        <v>322</v>
      </c>
    </row>
    <row r="268" spans="1:8" x14ac:dyDescent="0.25">
      <c r="A268" s="18"/>
      <c r="B268" s="18"/>
      <c r="C268" s="20"/>
      <c r="D268" s="20" t="s">
        <v>390</v>
      </c>
      <c r="E268" s="20"/>
      <c r="F268" s="18"/>
      <c r="G268" s="18"/>
      <c r="H268" s="18" t="s">
        <v>322</v>
      </c>
    </row>
    <row r="269" spans="1:8" x14ac:dyDescent="0.25">
      <c r="A269" s="18"/>
      <c r="B269" s="18"/>
      <c r="C269" s="20"/>
      <c r="D269" s="20" t="s">
        <v>391</v>
      </c>
      <c r="E269" s="20"/>
      <c r="F269" s="18"/>
      <c r="G269" s="18"/>
      <c r="H269" s="18" t="s">
        <v>322</v>
      </c>
    </row>
    <row r="270" spans="1:8" x14ac:dyDescent="0.25">
      <c r="A270" s="20" t="s">
        <v>198</v>
      </c>
      <c r="B270" s="18">
        <f>COUNTA(B5:B269)</f>
        <v>4</v>
      </c>
      <c r="C270" s="18">
        <f>COUNTA(C5:C269)</f>
        <v>25</v>
      </c>
      <c r="D270" s="18"/>
      <c r="E270" s="18"/>
      <c r="F270" s="18">
        <f>COUNTA(D5:D269)</f>
        <v>152</v>
      </c>
      <c r="G270" s="18">
        <f>COUNTA(E5:E246)</f>
        <v>111</v>
      </c>
      <c r="H270" s="18">
        <f>COUNTA(H5:H269)</f>
        <v>17</v>
      </c>
    </row>
  </sheetData>
  <autoFilter ref="A4:H27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95"/>
  <sheetViews>
    <sheetView topLeftCell="A4" zoomScale="85" zoomScaleNormal="85" workbookViewId="0">
      <pane xSplit="3" ySplit="2" topLeftCell="D48" activePane="bottomRight" state="frozen"/>
      <selection activeCell="A4" sqref="A4"/>
      <selection pane="topRight" activeCell="D4" sqref="D4"/>
      <selection pane="bottomLeft" activeCell="A6" sqref="A6"/>
      <selection pane="bottomRight" activeCell="A50" sqref="A50"/>
    </sheetView>
  </sheetViews>
  <sheetFormatPr defaultRowHeight="15" x14ac:dyDescent="0.25"/>
  <cols>
    <col min="2" max="2" width="13.140625" customWidth="1"/>
    <col min="3" max="3" width="33.140625" bestFit="1" customWidth="1"/>
    <col min="4" max="4" width="16.85546875" bestFit="1" customWidth="1"/>
    <col min="6" max="6" width="11.28515625" bestFit="1" customWidth="1"/>
    <col min="7" max="7" width="14.7109375" bestFit="1" customWidth="1"/>
    <col min="8" max="8" width="16.85546875" bestFit="1" customWidth="1"/>
    <col min="9" max="9" width="14.7109375" bestFit="1" customWidth="1"/>
    <col min="10" max="10" width="16.42578125" bestFit="1" customWidth="1"/>
    <col min="13" max="13" width="10.85546875" bestFit="1" customWidth="1"/>
    <col min="14" max="14" width="10.85546875" customWidth="1"/>
    <col min="15" max="15" width="18.28515625" bestFit="1" customWidth="1"/>
    <col min="16" max="16" width="10.85546875" customWidth="1"/>
    <col min="18" max="18" width="23.140625" bestFit="1" customWidth="1"/>
    <col min="19" max="19" width="14.7109375" bestFit="1" customWidth="1"/>
    <col min="22" max="22" width="13.5703125" bestFit="1" customWidth="1"/>
    <col min="23" max="24" width="13.5703125" customWidth="1"/>
  </cols>
  <sheetData>
    <row r="3" spans="3:25" ht="15.75" thickBot="1" x14ac:dyDescent="0.3"/>
    <row r="4" spans="3:25" x14ac:dyDescent="0.25">
      <c r="C4" s="9" t="s">
        <v>197</v>
      </c>
      <c r="D4" s="2" t="s">
        <v>154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2" t="s">
        <v>155</v>
      </c>
      <c r="S4" s="3"/>
      <c r="T4" s="3"/>
      <c r="U4" s="3"/>
      <c r="V4" s="3"/>
      <c r="W4" s="3"/>
      <c r="X4" s="3"/>
      <c r="Y4" s="4"/>
    </row>
    <row r="5" spans="3:25" x14ac:dyDescent="0.25">
      <c r="C5" s="10"/>
      <c r="D5" s="5" t="s">
        <v>140</v>
      </c>
      <c r="E5" s="6" t="s">
        <v>142</v>
      </c>
      <c r="F5" s="6" t="s">
        <v>153</v>
      </c>
      <c r="G5" s="6" t="s">
        <v>157</v>
      </c>
      <c r="H5" s="6" t="s">
        <v>162</v>
      </c>
      <c r="I5" s="6" t="s">
        <v>170</v>
      </c>
      <c r="J5" s="6" t="s">
        <v>175</v>
      </c>
      <c r="K5" s="6" t="s">
        <v>167</v>
      </c>
      <c r="L5" s="6" t="s">
        <v>188</v>
      </c>
      <c r="M5" s="29" t="s">
        <v>333</v>
      </c>
      <c r="N5" s="29" t="s">
        <v>338</v>
      </c>
      <c r="O5" s="29" t="s">
        <v>339</v>
      </c>
      <c r="P5" s="29" t="s">
        <v>349</v>
      </c>
      <c r="Q5" s="7" t="s">
        <v>11</v>
      </c>
      <c r="R5" s="5" t="s">
        <v>179</v>
      </c>
      <c r="S5" s="6" t="s">
        <v>157</v>
      </c>
      <c r="T5" s="6" t="s">
        <v>167</v>
      </c>
      <c r="U5" s="6" t="s">
        <v>142</v>
      </c>
      <c r="V5" s="6" t="s">
        <v>173</v>
      </c>
      <c r="W5" s="29" t="s">
        <v>333</v>
      </c>
      <c r="X5" s="29" t="s">
        <v>338</v>
      </c>
      <c r="Y5" s="7" t="s">
        <v>175</v>
      </c>
    </row>
    <row r="6" spans="3:25" x14ac:dyDescent="0.25">
      <c r="C6" s="10" t="s">
        <v>139</v>
      </c>
      <c r="D6" s="8">
        <v>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5">
        <v>1</v>
      </c>
      <c r="S6" s="6"/>
      <c r="T6" s="6"/>
      <c r="U6" s="6"/>
      <c r="V6" s="6"/>
      <c r="W6" s="6"/>
      <c r="X6" s="6"/>
      <c r="Y6" s="7"/>
    </row>
    <row r="7" spans="3:25" x14ac:dyDescent="0.25">
      <c r="C7" s="10" t="s">
        <v>141</v>
      </c>
      <c r="D7" s="5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  <c r="R7" s="5">
        <v>1</v>
      </c>
      <c r="S7" s="6"/>
      <c r="T7" s="6"/>
      <c r="U7" s="6"/>
      <c r="V7" s="6"/>
      <c r="W7" s="6"/>
      <c r="X7" s="6"/>
      <c r="Y7" s="7"/>
    </row>
    <row r="8" spans="3:25" x14ac:dyDescent="0.25">
      <c r="C8" s="10" t="s">
        <v>143</v>
      </c>
      <c r="D8" s="5">
        <v>1</v>
      </c>
      <c r="E8" s="6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5">
        <v>1</v>
      </c>
      <c r="S8" s="6"/>
      <c r="T8" s="6"/>
      <c r="U8" s="6"/>
      <c r="V8" s="6"/>
      <c r="W8" s="6"/>
      <c r="X8" s="6"/>
      <c r="Y8" s="7"/>
    </row>
    <row r="9" spans="3:25" x14ac:dyDescent="0.25">
      <c r="C9" s="10" t="s">
        <v>144</v>
      </c>
      <c r="D9" s="5">
        <v>1</v>
      </c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  <c r="R9" s="5">
        <v>1</v>
      </c>
      <c r="S9" s="6"/>
      <c r="T9" s="6"/>
      <c r="U9" s="6"/>
      <c r="V9" s="6"/>
      <c r="W9" s="6"/>
      <c r="X9" s="6"/>
      <c r="Y9" s="7"/>
    </row>
    <row r="10" spans="3:25" x14ac:dyDescent="0.25">
      <c r="C10" s="10" t="s">
        <v>145</v>
      </c>
      <c r="D10" s="5">
        <v>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5">
        <v>1</v>
      </c>
      <c r="S10" s="6"/>
      <c r="T10" s="6"/>
      <c r="U10" s="6"/>
      <c r="V10" s="6"/>
      <c r="W10" s="6"/>
      <c r="X10" s="6"/>
      <c r="Y10" s="7"/>
    </row>
    <row r="11" spans="3:25" x14ac:dyDescent="0.25">
      <c r="C11" s="10" t="s">
        <v>146</v>
      </c>
      <c r="D11" s="5">
        <v>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5">
        <v>1</v>
      </c>
      <c r="S11" s="6"/>
      <c r="T11" s="6"/>
      <c r="U11" s="6"/>
      <c r="V11" s="6"/>
      <c r="W11" s="6"/>
      <c r="X11" s="6"/>
      <c r="Y11" s="7"/>
    </row>
    <row r="12" spans="3:25" x14ac:dyDescent="0.25">
      <c r="C12" s="10" t="s">
        <v>147</v>
      </c>
      <c r="D12" s="5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5">
        <v>1</v>
      </c>
      <c r="S12" s="6"/>
      <c r="T12" s="6"/>
      <c r="U12" s="6"/>
      <c r="V12" s="6"/>
      <c r="W12" s="6"/>
      <c r="X12" s="6"/>
      <c r="Y12" s="7"/>
    </row>
    <row r="13" spans="3:25" x14ac:dyDescent="0.25">
      <c r="C13" s="10" t="s">
        <v>148</v>
      </c>
      <c r="D13" s="5">
        <v>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  <c r="R13" s="5">
        <v>1</v>
      </c>
      <c r="S13" s="6"/>
      <c r="T13" s="6"/>
      <c r="U13" s="6"/>
      <c r="V13" s="6"/>
      <c r="W13" s="6"/>
      <c r="X13" s="6"/>
      <c r="Y13" s="7"/>
    </row>
    <row r="14" spans="3:25" x14ac:dyDescent="0.25">
      <c r="C14" s="10" t="s">
        <v>149</v>
      </c>
      <c r="D14" s="5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  <c r="R14" s="5">
        <v>1</v>
      </c>
      <c r="S14" s="6"/>
      <c r="T14" s="6"/>
      <c r="U14" s="6"/>
      <c r="V14" s="6"/>
      <c r="W14" s="6"/>
      <c r="X14" s="6"/>
      <c r="Y14" s="7"/>
    </row>
    <row r="15" spans="3:25" x14ac:dyDescent="0.25">
      <c r="C15" s="10" t="s">
        <v>150</v>
      </c>
      <c r="D15" s="5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5">
        <v>1</v>
      </c>
      <c r="S15" s="6"/>
      <c r="T15" s="6"/>
      <c r="U15" s="6"/>
      <c r="V15" s="6"/>
      <c r="W15" s="6"/>
      <c r="X15" s="6"/>
      <c r="Y15" s="7"/>
    </row>
    <row r="16" spans="3:25" x14ac:dyDescent="0.25">
      <c r="C16" s="10" t="s">
        <v>151</v>
      </c>
      <c r="D16" s="5">
        <v>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5">
        <v>1</v>
      </c>
      <c r="S16" s="6"/>
      <c r="T16" s="6"/>
      <c r="U16" s="6"/>
      <c r="V16" s="6"/>
      <c r="W16" s="6"/>
      <c r="X16" s="6"/>
      <c r="Y16" s="7"/>
    </row>
    <row r="17" spans="3:25" x14ac:dyDescent="0.25">
      <c r="C17" s="10" t="s">
        <v>152</v>
      </c>
      <c r="D17" s="5">
        <v>1</v>
      </c>
      <c r="E17" s="6"/>
      <c r="F17" s="6">
        <v>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5">
        <v>1</v>
      </c>
      <c r="S17" s="6"/>
      <c r="T17" s="6"/>
      <c r="U17" s="6"/>
      <c r="V17" s="6"/>
      <c r="W17" s="6"/>
      <c r="X17" s="6"/>
      <c r="Y17" s="7"/>
    </row>
    <row r="18" spans="3:25" x14ac:dyDescent="0.25">
      <c r="C18" s="10" t="s">
        <v>156</v>
      </c>
      <c r="D18" s="5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  <c r="R18" s="5"/>
      <c r="S18" s="6">
        <v>1</v>
      </c>
      <c r="T18" s="6"/>
      <c r="U18" s="6"/>
      <c r="V18" s="6"/>
      <c r="W18" s="6"/>
      <c r="X18" s="6"/>
      <c r="Y18" s="7"/>
    </row>
    <row r="19" spans="3:25" x14ac:dyDescent="0.25">
      <c r="C19" s="10" t="s">
        <v>158</v>
      </c>
      <c r="D19" s="5"/>
      <c r="E19" s="6"/>
      <c r="F19" s="6"/>
      <c r="G19" s="6">
        <v>1</v>
      </c>
      <c r="H19" s="6"/>
      <c r="I19" s="6"/>
      <c r="J19" s="6"/>
      <c r="K19" s="6"/>
      <c r="L19" s="6"/>
      <c r="M19" s="6"/>
      <c r="N19" s="6"/>
      <c r="O19" s="6"/>
      <c r="P19" s="6"/>
      <c r="Q19" s="7"/>
      <c r="R19" s="5">
        <v>1</v>
      </c>
      <c r="S19" s="6"/>
      <c r="T19" s="6"/>
      <c r="U19" s="6"/>
      <c r="V19" s="6"/>
      <c r="W19" s="6"/>
      <c r="X19" s="6"/>
      <c r="Y19" s="7"/>
    </row>
    <row r="20" spans="3:25" x14ac:dyDescent="0.25">
      <c r="C20" s="10" t="s">
        <v>159</v>
      </c>
      <c r="D20" s="5"/>
      <c r="E20" s="6"/>
      <c r="F20" s="6"/>
      <c r="G20" s="6">
        <v>1</v>
      </c>
      <c r="H20" s="6"/>
      <c r="I20" s="6"/>
      <c r="J20" s="6"/>
      <c r="K20" s="6"/>
      <c r="L20" s="6"/>
      <c r="M20" s="6"/>
      <c r="N20" s="6"/>
      <c r="O20" s="6"/>
      <c r="P20" s="6"/>
      <c r="Q20" s="7"/>
      <c r="R20" s="5"/>
      <c r="S20" s="6">
        <v>1</v>
      </c>
      <c r="T20" s="6"/>
      <c r="U20" s="6"/>
      <c r="V20" s="6"/>
      <c r="W20" s="6"/>
      <c r="X20" s="6"/>
      <c r="Y20" s="7"/>
    </row>
    <row r="21" spans="3:25" x14ac:dyDescent="0.25">
      <c r="C21" s="10" t="s">
        <v>160</v>
      </c>
      <c r="D21" s="5"/>
      <c r="E21" s="6"/>
      <c r="F21" s="6"/>
      <c r="G21" s="6">
        <v>1</v>
      </c>
      <c r="H21" s="6"/>
      <c r="I21" s="6"/>
      <c r="J21" s="6"/>
      <c r="K21" s="6"/>
      <c r="L21" s="6"/>
      <c r="M21" s="6"/>
      <c r="N21" s="6"/>
      <c r="O21" s="6"/>
      <c r="P21" s="6"/>
      <c r="Q21" s="7"/>
      <c r="R21" s="5"/>
      <c r="S21" s="6">
        <v>1</v>
      </c>
      <c r="T21" s="6"/>
      <c r="U21" s="6"/>
      <c r="V21" s="6"/>
      <c r="W21" s="6"/>
      <c r="X21" s="6"/>
      <c r="Y21" s="7"/>
    </row>
    <row r="22" spans="3:25" x14ac:dyDescent="0.25">
      <c r="C22" s="10" t="s">
        <v>161</v>
      </c>
      <c r="D22" s="5">
        <v>1</v>
      </c>
      <c r="E22" s="6"/>
      <c r="F22" s="6"/>
      <c r="G22" s="6"/>
      <c r="H22" s="6">
        <v>1</v>
      </c>
      <c r="I22" s="6"/>
      <c r="J22" s="6"/>
      <c r="K22" s="6"/>
      <c r="L22" s="6"/>
      <c r="M22" s="6"/>
      <c r="N22" s="6"/>
      <c r="O22" s="6"/>
      <c r="P22" s="6"/>
      <c r="Q22" s="7"/>
      <c r="R22" s="5">
        <v>1</v>
      </c>
      <c r="S22" s="6"/>
      <c r="T22" s="6"/>
      <c r="U22" s="6"/>
      <c r="V22" s="6"/>
      <c r="W22" s="6"/>
      <c r="X22" s="6"/>
      <c r="Y22" s="7"/>
    </row>
    <row r="23" spans="3:25" x14ac:dyDescent="0.25">
      <c r="C23" s="10" t="s">
        <v>163</v>
      </c>
      <c r="D23" s="5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5">
        <v>1</v>
      </c>
      <c r="S23" s="6"/>
      <c r="T23" s="6"/>
      <c r="U23" s="6"/>
      <c r="V23" s="6"/>
      <c r="W23" s="6"/>
      <c r="X23" s="6"/>
      <c r="Y23" s="7"/>
    </row>
    <row r="24" spans="3:25" x14ac:dyDescent="0.25">
      <c r="C24" s="10" t="s">
        <v>164</v>
      </c>
      <c r="D24" s="5">
        <v>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R24" s="5">
        <v>1</v>
      </c>
      <c r="S24" s="6"/>
      <c r="T24" s="6"/>
      <c r="U24" s="6"/>
      <c r="V24" s="6"/>
      <c r="W24" s="6"/>
      <c r="X24" s="6"/>
      <c r="Y24" s="7"/>
    </row>
    <row r="25" spans="3:25" x14ac:dyDescent="0.25">
      <c r="C25" s="10" t="s">
        <v>165</v>
      </c>
      <c r="D25" s="5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R25" s="5">
        <v>1</v>
      </c>
      <c r="S25" s="6"/>
      <c r="T25" s="6"/>
      <c r="U25" s="6"/>
      <c r="V25" s="6"/>
      <c r="W25" s="6"/>
      <c r="X25" s="6"/>
      <c r="Y25" s="7"/>
    </row>
    <row r="26" spans="3:25" x14ac:dyDescent="0.25">
      <c r="C26" s="10" t="s">
        <v>166</v>
      </c>
      <c r="D26" s="5">
        <v>1</v>
      </c>
      <c r="E26" s="6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R26" s="5"/>
      <c r="S26" s="6"/>
      <c r="T26" s="6">
        <v>1</v>
      </c>
      <c r="U26" s="6">
        <v>1</v>
      </c>
      <c r="V26" s="6"/>
      <c r="W26" s="6"/>
      <c r="X26" s="6"/>
      <c r="Y26" s="7"/>
    </row>
    <row r="27" spans="3:25" x14ac:dyDescent="0.25">
      <c r="C27" s="10" t="s">
        <v>168</v>
      </c>
      <c r="D27" s="5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R27" s="5">
        <v>1</v>
      </c>
      <c r="S27" s="6"/>
      <c r="T27" s="6"/>
      <c r="U27" s="6"/>
      <c r="V27" s="6"/>
      <c r="W27" s="6"/>
      <c r="X27" s="6"/>
      <c r="Y27" s="7"/>
    </row>
    <row r="28" spans="3:25" x14ac:dyDescent="0.25">
      <c r="C28" s="10" t="s">
        <v>169</v>
      </c>
      <c r="D28" s="5">
        <v>1</v>
      </c>
      <c r="E28" s="6">
        <v>1</v>
      </c>
      <c r="F28" s="6"/>
      <c r="G28" s="6"/>
      <c r="H28" s="6"/>
      <c r="I28" s="6">
        <v>1</v>
      </c>
      <c r="J28" s="6"/>
      <c r="K28" s="6"/>
      <c r="L28" s="6"/>
      <c r="M28" s="6"/>
      <c r="N28" s="6"/>
      <c r="O28" s="6"/>
      <c r="P28" s="6"/>
      <c r="Q28" s="7"/>
      <c r="R28" s="5">
        <v>1</v>
      </c>
      <c r="S28" s="6"/>
      <c r="T28" s="6"/>
      <c r="U28" s="6"/>
      <c r="V28" s="6"/>
      <c r="W28" s="6"/>
      <c r="X28" s="6"/>
      <c r="Y28" s="7"/>
    </row>
    <row r="29" spans="3:25" x14ac:dyDescent="0.25">
      <c r="C29" s="10" t="s">
        <v>171</v>
      </c>
      <c r="D29" s="5">
        <v>1</v>
      </c>
      <c r="E29" s="6">
        <v>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R29" s="5"/>
      <c r="S29" s="6"/>
      <c r="T29" s="6">
        <v>1</v>
      </c>
      <c r="U29" s="6">
        <v>1</v>
      </c>
      <c r="V29" s="6"/>
      <c r="W29" s="6"/>
      <c r="X29" s="6"/>
      <c r="Y29" s="7"/>
    </row>
    <row r="30" spans="3:25" x14ac:dyDescent="0.25">
      <c r="C30" s="10" t="s">
        <v>172</v>
      </c>
      <c r="D30" s="5">
        <v>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5"/>
      <c r="S30" s="6"/>
      <c r="T30" s="6"/>
      <c r="U30" s="6"/>
      <c r="V30" s="6">
        <v>1</v>
      </c>
      <c r="W30" s="6"/>
      <c r="X30" s="6"/>
      <c r="Y30" s="7"/>
    </row>
    <row r="31" spans="3:25" x14ac:dyDescent="0.25">
      <c r="C31" s="10" t="s">
        <v>174</v>
      </c>
      <c r="D31" s="5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R31" s="5"/>
      <c r="S31" s="6"/>
      <c r="T31" s="6"/>
      <c r="U31" s="6"/>
      <c r="V31" s="6"/>
      <c r="W31" s="6"/>
      <c r="X31" s="6"/>
      <c r="Y31" s="7">
        <v>1</v>
      </c>
    </row>
    <row r="32" spans="3:25" x14ac:dyDescent="0.25">
      <c r="C32" s="10" t="s">
        <v>176</v>
      </c>
      <c r="D32" s="5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5">
        <v>1</v>
      </c>
      <c r="S32" s="6"/>
      <c r="T32" s="6"/>
      <c r="U32" s="6"/>
      <c r="V32" s="6"/>
      <c r="W32" s="6"/>
      <c r="X32" s="6"/>
      <c r="Y32" s="7">
        <v>1</v>
      </c>
    </row>
    <row r="33" spans="3:25" x14ac:dyDescent="0.25">
      <c r="C33" s="10" t="s">
        <v>177</v>
      </c>
      <c r="D33" s="5">
        <v>1</v>
      </c>
      <c r="E33" s="6"/>
      <c r="F33" s="6"/>
      <c r="G33" s="6"/>
      <c r="H33" s="6"/>
      <c r="I33" s="6"/>
      <c r="J33" s="6">
        <v>1</v>
      </c>
      <c r="K33" s="6"/>
      <c r="L33" s="6"/>
      <c r="M33" s="6"/>
      <c r="N33" s="6"/>
      <c r="O33" s="6"/>
      <c r="P33" s="6"/>
      <c r="Q33" s="7"/>
      <c r="R33" s="5">
        <v>1</v>
      </c>
      <c r="S33" s="6"/>
      <c r="T33" s="6"/>
      <c r="U33" s="6"/>
      <c r="V33" s="6"/>
      <c r="W33" s="6"/>
      <c r="X33" s="6"/>
      <c r="Y33" s="7"/>
    </row>
    <row r="34" spans="3:25" x14ac:dyDescent="0.25">
      <c r="C34" s="10" t="s">
        <v>178</v>
      </c>
      <c r="D34" s="5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5">
        <v>1</v>
      </c>
      <c r="S34" s="6"/>
      <c r="T34" s="6"/>
      <c r="U34" s="6"/>
      <c r="V34" s="6"/>
      <c r="W34" s="6"/>
      <c r="X34" s="6"/>
      <c r="Y34" s="7"/>
    </row>
    <row r="35" spans="3:25" x14ac:dyDescent="0.25">
      <c r="C35" s="10" t="s">
        <v>180</v>
      </c>
      <c r="D35" s="5">
        <v>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5">
        <v>1</v>
      </c>
      <c r="S35" s="6"/>
      <c r="T35" s="6"/>
      <c r="U35" s="6"/>
      <c r="V35" s="6"/>
      <c r="W35" s="6"/>
      <c r="X35" s="6"/>
      <c r="Y35" s="7"/>
    </row>
    <row r="36" spans="3:25" x14ac:dyDescent="0.25">
      <c r="C36" s="10" t="s">
        <v>181</v>
      </c>
      <c r="D36" s="5">
        <v>1</v>
      </c>
      <c r="E36" s="6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5"/>
      <c r="S36" s="6"/>
      <c r="T36" s="6"/>
      <c r="U36" s="6">
        <v>1</v>
      </c>
      <c r="V36" s="6"/>
      <c r="W36" s="6"/>
      <c r="X36" s="6"/>
      <c r="Y36" s="7"/>
    </row>
    <row r="37" spans="3:25" x14ac:dyDescent="0.25">
      <c r="C37" s="10" t="s">
        <v>182</v>
      </c>
      <c r="D37" s="5">
        <v>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5">
        <v>1</v>
      </c>
      <c r="S37" s="6"/>
      <c r="T37" s="6"/>
      <c r="U37" s="6"/>
      <c r="V37" s="6"/>
      <c r="W37" s="6"/>
      <c r="X37" s="6"/>
      <c r="Y37" s="7"/>
    </row>
    <row r="38" spans="3:25" x14ac:dyDescent="0.25">
      <c r="C38" s="10" t="s">
        <v>183</v>
      </c>
      <c r="D38" s="5">
        <v>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5"/>
      <c r="S38" s="6"/>
      <c r="T38" s="6">
        <v>2</v>
      </c>
      <c r="U38" s="6">
        <v>4</v>
      </c>
      <c r="V38" s="6"/>
      <c r="W38" s="6"/>
      <c r="X38" s="6"/>
      <c r="Y38" s="7"/>
    </row>
    <row r="39" spans="3:25" x14ac:dyDescent="0.25">
      <c r="C39" s="10" t="s">
        <v>184</v>
      </c>
      <c r="D39" s="5"/>
      <c r="E39" s="6">
        <v>5</v>
      </c>
      <c r="F39" s="6"/>
      <c r="G39" s="6"/>
      <c r="H39" s="6"/>
      <c r="I39" s="6"/>
      <c r="J39" s="6">
        <v>2</v>
      </c>
      <c r="K39" s="6">
        <v>2</v>
      </c>
      <c r="L39" s="6"/>
      <c r="M39" s="6"/>
      <c r="N39" s="6"/>
      <c r="O39" s="6"/>
      <c r="P39" s="6"/>
      <c r="Q39" s="7"/>
      <c r="R39" s="5"/>
      <c r="S39" s="6"/>
      <c r="T39" s="6">
        <v>1</v>
      </c>
      <c r="U39" s="6"/>
      <c r="V39" s="6"/>
      <c r="W39" s="6"/>
      <c r="X39" s="6"/>
      <c r="Y39" s="7"/>
    </row>
    <row r="40" spans="3:25" x14ac:dyDescent="0.25">
      <c r="C40" s="10" t="s">
        <v>185</v>
      </c>
      <c r="D40" s="5">
        <v>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R40" s="5">
        <v>1</v>
      </c>
      <c r="S40" s="6"/>
      <c r="T40" s="6"/>
      <c r="U40" s="6"/>
      <c r="V40" s="6"/>
      <c r="W40" s="6"/>
      <c r="X40" s="6"/>
      <c r="Y40" s="7"/>
    </row>
    <row r="41" spans="3:25" x14ac:dyDescent="0.25">
      <c r="C41" s="10" t="s">
        <v>186</v>
      </c>
      <c r="D41" s="5">
        <v>2</v>
      </c>
      <c r="E41" s="6">
        <v>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5">
        <v>1</v>
      </c>
      <c r="S41" s="6"/>
      <c r="T41" s="6"/>
      <c r="U41" s="6"/>
      <c r="V41" s="6"/>
      <c r="W41" s="6"/>
      <c r="X41" s="6"/>
      <c r="Y41" s="7"/>
    </row>
    <row r="42" spans="3:25" x14ac:dyDescent="0.25">
      <c r="C42" s="10" t="s">
        <v>187</v>
      </c>
      <c r="D42" s="5">
        <v>1</v>
      </c>
      <c r="E42" s="6">
        <v>1</v>
      </c>
      <c r="F42" s="6"/>
      <c r="G42" s="6"/>
      <c r="H42" s="6"/>
      <c r="I42" s="6"/>
      <c r="J42" s="6"/>
      <c r="K42" s="6"/>
      <c r="L42" s="6">
        <v>1</v>
      </c>
      <c r="M42" s="6"/>
      <c r="N42" s="6"/>
      <c r="O42" s="6"/>
      <c r="P42" s="6"/>
      <c r="Q42" s="7"/>
      <c r="R42" s="5">
        <v>1</v>
      </c>
      <c r="S42" s="6"/>
      <c r="T42" s="6"/>
      <c r="U42" s="6"/>
      <c r="V42" s="6"/>
      <c r="W42" s="6"/>
      <c r="X42" s="6"/>
      <c r="Y42" s="7"/>
    </row>
    <row r="43" spans="3:25" x14ac:dyDescent="0.25">
      <c r="C43" s="10" t="s">
        <v>189</v>
      </c>
      <c r="D43" s="5">
        <v>1</v>
      </c>
      <c r="E43" s="6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5">
        <v>1</v>
      </c>
      <c r="S43" s="6"/>
      <c r="T43" s="6"/>
      <c r="U43" s="6"/>
      <c r="V43" s="6"/>
      <c r="W43" s="6"/>
      <c r="X43" s="6"/>
      <c r="Y43" s="7"/>
    </row>
    <row r="44" spans="3:25" x14ac:dyDescent="0.25">
      <c r="C44" s="10" t="s">
        <v>190</v>
      </c>
      <c r="D44" s="5">
        <v>1</v>
      </c>
      <c r="E44" s="6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5">
        <v>1</v>
      </c>
      <c r="S44" s="6"/>
      <c r="T44" s="6"/>
      <c r="U44" s="6"/>
      <c r="V44" s="6"/>
      <c r="W44" s="6"/>
      <c r="X44" s="6"/>
      <c r="Y44" s="7"/>
    </row>
    <row r="45" spans="3:25" x14ac:dyDescent="0.25">
      <c r="C45" s="10" t="s">
        <v>191</v>
      </c>
      <c r="D45" s="5">
        <v>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5">
        <v>2</v>
      </c>
      <c r="S45" s="6"/>
      <c r="T45" s="6"/>
      <c r="U45" s="6"/>
      <c r="V45" s="6"/>
      <c r="W45" s="6"/>
      <c r="X45" s="6"/>
      <c r="Y45" s="7"/>
    </row>
    <row r="46" spans="3:25" x14ac:dyDescent="0.25">
      <c r="C46" s="10" t="s">
        <v>192</v>
      </c>
      <c r="D46" s="5">
        <v>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>
        <v>1</v>
      </c>
      <c r="R46" s="5">
        <v>1</v>
      </c>
      <c r="S46" s="6"/>
      <c r="T46" s="6"/>
      <c r="U46" s="6"/>
      <c r="V46" s="6"/>
      <c r="W46" s="6"/>
      <c r="X46" s="6"/>
      <c r="Y46" s="7"/>
    </row>
    <row r="47" spans="3:25" x14ac:dyDescent="0.25">
      <c r="C47" s="10" t="s">
        <v>193</v>
      </c>
      <c r="D47" s="5">
        <v>1</v>
      </c>
      <c r="E47" s="6"/>
      <c r="F47" s="6">
        <v>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  <c r="R47" s="5">
        <v>1</v>
      </c>
      <c r="S47" s="6"/>
      <c r="T47" s="6"/>
      <c r="U47" s="6"/>
      <c r="V47" s="6"/>
      <c r="W47" s="6"/>
      <c r="X47" s="6"/>
      <c r="Y47" s="7"/>
    </row>
    <row r="48" spans="3:25" x14ac:dyDescent="0.25">
      <c r="C48" s="10" t="s">
        <v>194</v>
      </c>
      <c r="D48" s="5">
        <v>1</v>
      </c>
      <c r="E48" s="6">
        <v>1</v>
      </c>
      <c r="F48" s="6"/>
      <c r="G48" s="6"/>
      <c r="H48" s="6"/>
      <c r="I48" s="6">
        <v>1</v>
      </c>
      <c r="J48" s="6"/>
      <c r="K48" s="6"/>
      <c r="L48" s="6"/>
      <c r="M48" s="6"/>
      <c r="N48" s="6"/>
      <c r="O48" s="6"/>
      <c r="P48" s="6"/>
      <c r="Q48" s="7"/>
      <c r="R48" s="5">
        <v>1</v>
      </c>
      <c r="S48" s="6"/>
      <c r="T48" s="6"/>
      <c r="U48" s="6"/>
      <c r="V48" s="6"/>
      <c r="W48" s="6"/>
      <c r="X48" s="6"/>
      <c r="Y48" s="7"/>
    </row>
    <row r="49" spans="2:25" x14ac:dyDescent="0.25">
      <c r="C49" s="10" t="s">
        <v>195</v>
      </c>
      <c r="D49" s="5">
        <v>1</v>
      </c>
      <c r="E49" s="6">
        <v>1</v>
      </c>
      <c r="F49" s="6"/>
      <c r="G49" s="6"/>
      <c r="H49" s="6"/>
      <c r="I49" s="6">
        <v>1</v>
      </c>
      <c r="J49" s="6"/>
      <c r="K49" s="6"/>
      <c r="L49" s="6"/>
      <c r="M49" s="6"/>
      <c r="N49" s="6"/>
      <c r="O49" s="6"/>
      <c r="P49" s="6"/>
      <c r="Q49" s="7"/>
      <c r="R49" s="5">
        <v>1</v>
      </c>
      <c r="S49" s="6"/>
      <c r="T49" s="6"/>
      <c r="U49" s="6"/>
      <c r="V49" s="6"/>
      <c r="W49" s="6"/>
      <c r="X49" s="6"/>
      <c r="Y49" s="7"/>
    </row>
    <row r="50" spans="2:25" x14ac:dyDescent="0.25">
      <c r="B50" t="s">
        <v>322</v>
      </c>
      <c r="C50" s="10" t="s">
        <v>332</v>
      </c>
      <c r="D50" s="5"/>
      <c r="E50" s="6"/>
      <c r="F50" s="6"/>
      <c r="G50" s="6"/>
      <c r="H50" s="6"/>
      <c r="I50" s="6"/>
      <c r="J50" s="6"/>
      <c r="K50" s="6"/>
      <c r="L50" s="6"/>
      <c r="M50" s="6">
        <v>1</v>
      </c>
      <c r="N50" s="6"/>
      <c r="O50" s="6"/>
      <c r="P50" s="6"/>
      <c r="Q50" s="7"/>
      <c r="R50" s="5"/>
      <c r="S50" s="6"/>
      <c r="T50" s="6"/>
      <c r="U50" s="6"/>
      <c r="V50" s="6"/>
      <c r="W50" s="6">
        <v>1</v>
      </c>
      <c r="X50" s="6"/>
      <c r="Y50" s="7"/>
    </row>
    <row r="51" spans="2:25" x14ac:dyDescent="0.25">
      <c r="B51" t="s">
        <v>322</v>
      </c>
      <c r="C51" s="10" t="s">
        <v>334</v>
      </c>
      <c r="D51" s="5"/>
      <c r="E51" s="6">
        <v>1</v>
      </c>
      <c r="F51" s="6"/>
      <c r="G51" s="6">
        <v>2</v>
      </c>
      <c r="H51" s="6"/>
      <c r="I51" s="6"/>
      <c r="J51" s="6"/>
      <c r="K51" s="6"/>
      <c r="L51" s="6"/>
      <c r="M51" s="6"/>
      <c r="N51" s="6"/>
      <c r="O51" s="6"/>
      <c r="P51" s="6"/>
      <c r="Q51" s="7"/>
      <c r="R51" s="5"/>
      <c r="S51" s="6">
        <v>1</v>
      </c>
      <c r="T51" s="6"/>
      <c r="U51" s="6"/>
      <c r="V51" s="6"/>
      <c r="W51" s="6"/>
      <c r="X51" s="6"/>
      <c r="Y51" s="7"/>
    </row>
    <row r="52" spans="2:25" x14ac:dyDescent="0.25">
      <c r="B52" t="s">
        <v>322</v>
      </c>
      <c r="C52" s="10" t="s">
        <v>335</v>
      </c>
      <c r="D52" s="5">
        <v>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  <c r="R52" s="5">
        <v>1</v>
      </c>
      <c r="S52" s="6"/>
      <c r="T52" s="6"/>
      <c r="U52" s="6"/>
      <c r="V52" s="6"/>
      <c r="W52" s="6"/>
      <c r="X52" s="6"/>
      <c r="Y52" s="7"/>
    </row>
    <row r="53" spans="2:25" x14ac:dyDescent="0.25">
      <c r="B53" t="s">
        <v>322</v>
      </c>
      <c r="C53" s="10" t="s">
        <v>336</v>
      </c>
      <c r="D53" s="5">
        <v>2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  <c r="R53" s="5">
        <v>1</v>
      </c>
      <c r="S53" s="6"/>
      <c r="T53" s="6"/>
      <c r="U53" s="6"/>
      <c r="V53" s="6"/>
      <c r="W53" s="6"/>
      <c r="X53" s="6"/>
      <c r="Y53" s="7"/>
    </row>
    <row r="54" spans="2:25" x14ac:dyDescent="0.25">
      <c r="B54" t="s">
        <v>322</v>
      </c>
      <c r="C54" s="10" t="s">
        <v>337</v>
      </c>
      <c r="D54" s="5"/>
      <c r="E54" s="6">
        <v>4</v>
      </c>
      <c r="F54" s="6"/>
      <c r="G54" s="6"/>
      <c r="H54" s="6"/>
      <c r="I54" s="6"/>
      <c r="J54" s="6"/>
      <c r="K54" s="6"/>
      <c r="L54" s="6"/>
      <c r="M54" s="6"/>
      <c r="N54" s="6">
        <v>1</v>
      </c>
      <c r="O54" s="6">
        <v>1</v>
      </c>
      <c r="P54" s="6"/>
      <c r="Q54" s="7"/>
      <c r="R54" s="5"/>
      <c r="S54" s="6"/>
      <c r="T54" s="6">
        <v>2</v>
      </c>
      <c r="U54" s="6">
        <v>1</v>
      </c>
      <c r="V54" s="6"/>
      <c r="W54" s="6"/>
      <c r="X54" s="6"/>
      <c r="Y54" s="7"/>
    </row>
    <row r="55" spans="2:25" x14ac:dyDescent="0.25">
      <c r="B55" t="s">
        <v>322</v>
      </c>
      <c r="C55" s="10" t="s">
        <v>340</v>
      </c>
      <c r="D55" s="5"/>
      <c r="E55" s="6">
        <v>3</v>
      </c>
      <c r="F55" s="6"/>
      <c r="G55" s="6"/>
      <c r="H55" s="6"/>
      <c r="I55" s="6"/>
      <c r="J55" s="6"/>
      <c r="K55" s="6"/>
      <c r="L55" s="6"/>
      <c r="M55" s="6"/>
      <c r="N55" s="6">
        <v>1</v>
      </c>
      <c r="O55" s="6"/>
      <c r="P55" s="6"/>
      <c r="Q55" s="7"/>
      <c r="R55" s="5"/>
      <c r="S55" s="6"/>
      <c r="T55" s="6"/>
      <c r="U55" s="6"/>
      <c r="V55" s="6"/>
      <c r="W55" s="6"/>
      <c r="X55" s="6">
        <v>1</v>
      </c>
      <c r="Y55" s="7"/>
    </row>
    <row r="56" spans="2:25" x14ac:dyDescent="0.25">
      <c r="B56" t="s">
        <v>322</v>
      </c>
      <c r="C56" s="10" t="s">
        <v>341</v>
      </c>
      <c r="D56" s="5">
        <v>2</v>
      </c>
      <c r="E56" s="29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5">
        <v>1</v>
      </c>
      <c r="S56" s="6"/>
      <c r="T56" s="6"/>
      <c r="U56" s="6"/>
      <c r="V56" s="6"/>
      <c r="W56" s="6"/>
      <c r="X56" s="6"/>
      <c r="Y56" s="7"/>
    </row>
    <row r="57" spans="2:25" x14ac:dyDescent="0.25">
      <c r="B57" t="s">
        <v>322</v>
      </c>
      <c r="C57" s="10" t="s">
        <v>342</v>
      </c>
      <c r="D57" s="5">
        <v>1</v>
      </c>
      <c r="E57" s="29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  <c r="R57" s="5">
        <v>1</v>
      </c>
      <c r="S57" s="6"/>
      <c r="T57" s="6"/>
      <c r="U57" s="6"/>
      <c r="V57" s="6"/>
      <c r="W57" s="6"/>
      <c r="X57" s="6"/>
      <c r="Y57" s="7"/>
    </row>
    <row r="58" spans="2:25" x14ac:dyDescent="0.25">
      <c r="B58" t="s">
        <v>322</v>
      </c>
      <c r="C58" s="10" t="s">
        <v>343</v>
      </c>
      <c r="D58" s="5">
        <v>1</v>
      </c>
      <c r="E58" s="29">
        <v>3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  <c r="R58" s="5"/>
      <c r="S58" s="6"/>
      <c r="T58" s="6"/>
      <c r="U58" s="6"/>
      <c r="V58" s="6"/>
      <c r="W58" s="6"/>
      <c r="X58" s="6">
        <v>2</v>
      </c>
      <c r="Y58" s="7"/>
    </row>
    <row r="59" spans="2:25" x14ac:dyDescent="0.25">
      <c r="B59" t="s">
        <v>322</v>
      </c>
      <c r="C59" s="10" t="s">
        <v>344</v>
      </c>
      <c r="D59" s="5">
        <v>1</v>
      </c>
      <c r="E59" s="29"/>
      <c r="F59" s="6"/>
      <c r="G59" s="6"/>
      <c r="H59" s="6"/>
      <c r="I59" s="6"/>
      <c r="J59" s="6"/>
      <c r="K59" s="6"/>
      <c r="L59" s="6"/>
      <c r="M59" s="6"/>
      <c r="N59" s="6">
        <v>2</v>
      </c>
      <c r="O59" s="6"/>
      <c r="P59" s="6">
        <v>1</v>
      </c>
      <c r="Q59" s="7"/>
      <c r="R59" s="5"/>
      <c r="S59" s="6"/>
      <c r="T59" s="6"/>
      <c r="U59" s="6"/>
      <c r="V59" s="6"/>
      <c r="W59" s="6"/>
      <c r="X59" s="6">
        <v>1</v>
      </c>
      <c r="Y59" s="7"/>
    </row>
    <row r="60" spans="2:25" x14ac:dyDescent="0.25">
      <c r="B60" t="s">
        <v>322</v>
      </c>
      <c r="C60" s="10" t="s">
        <v>348</v>
      </c>
      <c r="D60" s="5">
        <v>1</v>
      </c>
      <c r="E60" s="29"/>
      <c r="F60" s="6"/>
      <c r="G60" s="6"/>
      <c r="H60" s="6"/>
      <c r="I60" s="6"/>
      <c r="J60" s="6"/>
      <c r="K60" s="6"/>
      <c r="L60" s="6"/>
      <c r="M60" s="6"/>
      <c r="N60" s="6"/>
      <c r="O60" s="6"/>
      <c r="P60" s="6">
        <v>1</v>
      </c>
      <c r="Q60" s="7"/>
      <c r="R60" s="5"/>
      <c r="S60" s="6"/>
      <c r="T60" s="6">
        <v>1</v>
      </c>
      <c r="U60" s="6">
        <v>1</v>
      </c>
      <c r="V60" s="6"/>
      <c r="W60" s="6"/>
      <c r="X60" s="6"/>
      <c r="Y60" s="7"/>
    </row>
    <row r="61" spans="2:25" x14ac:dyDescent="0.25">
      <c r="B61" t="s">
        <v>322</v>
      </c>
      <c r="C61" s="10" t="s">
        <v>350</v>
      </c>
      <c r="D61" s="5"/>
      <c r="E61" s="29">
        <v>3</v>
      </c>
      <c r="F61" s="6"/>
      <c r="G61" s="6"/>
      <c r="H61" s="6"/>
      <c r="I61" s="6"/>
      <c r="J61" s="6"/>
      <c r="K61" s="6"/>
      <c r="L61" s="6"/>
      <c r="M61" s="6"/>
      <c r="N61" s="6">
        <v>2</v>
      </c>
      <c r="O61" s="6"/>
      <c r="P61" s="6"/>
      <c r="Q61" s="7"/>
      <c r="R61" s="5"/>
      <c r="S61" s="6"/>
      <c r="T61" s="6"/>
      <c r="U61" s="6"/>
      <c r="V61" s="6"/>
      <c r="W61" s="6"/>
      <c r="X61" s="6">
        <v>1</v>
      </c>
      <c r="Y61" s="7"/>
    </row>
    <row r="62" spans="2:25" x14ac:dyDescent="0.25">
      <c r="B62" t="s">
        <v>322</v>
      </c>
      <c r="C62" s="10" t="s">
        <v>354</v>
      </c>
      <c r="D62" s="5"/>
      <c r="E62" s="29">
        <v>1</v>
      </c>
      <c r="F62" s="6"/>
      <c r="G62" s="6"/>
      <c r="H62" s="6"/>
      <c r="I62" s="6"/>
      <c r="J62" s="6"/>
      <c r="K62" s="6"/>
      <c r="L62" s="6"/>
      <c r="M62" s="6"/>
      <c r="N62" s="6">
        <v>2</v>
      </c>
      <c r="O62" s="6"/>
      <c r="P62" s="6"/>
      <c r="Q62" s="7"/>
      <c r="R62" s="5"/>
      <c r="S62" s="6"/>
      <c r="T62" s="6"/>
      <c r="U62" s="6"/>
      <c r="V62" s="6"/>
      <c r="W62" s="6"/>
      <c r="X62" s="29">
        <v>1</v>
      </c>
      <c r="Y62" s="7"/>
    </row>
    <row r="63" spans="2:25" x14ac:dyDescent="0.25">
      <c r="B63" t="s">
        <v>322</v>
      </c>
      <c r="C63" s="10" t="s">
        <v>355</v>
      </c>
      <c r="D63" s="5"/>
      <c r="E63" s="29">
        <v>1</v>
      </c>
      <c r="F63" s="6"/>
      <c r="G63" s="6"/>
      <c r="H63" s="6"/>
      <c r="I63" s="6"/>
      <c r="J63" s="6"/>
      <c r="K63" s="6"/>
      <c r="L63" s="6"/>
      <c r="M63" s="6"/>
      <c r="N63" s="29">
        <v>2</v>
      </c>
      <c r="O63" s="6"/>
      <c r="P63" s="6"/>
      <c r="Q63" s="7"/>
      <c r="R63" s="5"/>
      <c r="S63" s="6"/>
      <c r="T63" s="6"/>
      <c r="U63" s="6"/>
      <c r="V63" s="6"/>
      <c r="W63" s="6"/>
      <c r="X63" s="29">
        <v>1</v>
      </c>
      <c r="Y63" s="7"/>
    </row>
    <row r="64" spans="2:25" x14ac:dyDescent="0.25">
      <c r="B64" t="s">
        <v>322</v>
      </c>
      <c r="C64" s="10" t="s">
        <v>356</v>
      </c>
      <c r="D64" s="5"/>
      <c r="E64" s="29"/>
      <c r="F64" s="6"/>
      <c r="G64" s="6"/>
      <c r="H64" s="6"/>
      <c r="I64" s="6"/>
      <c r="J64" s="6"/>
      <c r="K64" s="6"/>
      <c r="L64" s="6"/>
      <c r="M64" s="6"/>
      <c r="N64" s="29">
        <v>1</v>
      </c>
      <c r="O64" s="6"/>
      <c r="P64" s="6"/>
      <c r="Q64" s="7">
        <v>1</v>
      </c>
      <c r="R64" s="5"/>
      <c r="S64" s="6"/>
      <c r="T64" s="6"/>
      <c r="U64" s="6"/>
      <c r="V64" s="6"/>
      <c r="W64" s="6"/>
      <c r="X64" s="29">
        <v>1</v>
      </c>
      <c r="Y64" s="7"/>
    </row>
    <row r="65" spans="2:25" x14ac:dyDescent="0.25">
      <c r="B65" t="s">
        <v>322</v>
      </c>
      <c r="C65" s="10" t="s">
        <v>357</v>
      </c>
      <c r="D65" s="5"/>
      <c r="E65" s="29">
        <v>2</v>
      </c>
      <c r="F65" s="6"/>
      <c r="G65" s="6"/>
      <c r="H65" s="6"/>
      <c r="I65" s="6"/>
      <c r="J65" s="6"/>
      <c r="K65" s="6"/>
      <c r="L65" s="6"/>
      <c r="M65" s="6"/>
      <c r="N65" s="29">
        <v>2</v>
      </c>
      <c r="O65" s="6"/>
      <c r="P65" s="6"/>
      <c r="Q65" s="7"/>
      <c r="R65" s="5"/>
      <c r="S65" s="6"/>
      <c r="T65" s="6"/>
      <c r="U65" s="6"/>
      <c r="V65" s="6"/>
      <c r="W65" s="6"/>
      <c r="X65" s="6"/>
      <c r="Y65" s="7"/>
    </row>
    <row r="66" spans="2:25" x14ac:dyDescent="0.25">
      <c r="B66" t="s">
        <v>322</v>
      </c>
      <c r="C66" s="10" t="s">
        <v>358</v>
      </c>
      <c r="D66" s="5"/>
      <c r="E66" s="29">
        <v>3</v>
      </c>
      <c r="F66" s="6"/>
      <c r="G66" s="6"/>
      <c r="H66" s="6"/>
      <c r="I66" s="6"/>
      <c r="J66" s="6"/>
      <c r="K66" s="6"/>
      <c r="L66" s="6"/>
      <c r="M66" s="6"/>
      <c r="N66" s="29">
        <v>1</v>
      </c>
      <c r="O66" s="6"/>
      <c r="P66" s="6"/>
      <c r="Q66" s="7"/>
      <c r="R66" s="5"/>
      <c r="S66" s="6"/>
      <c r="T66" s="6"/>
      <c r="U66" s="6"/>
      <c r="V66" s="6"/>
      <c r="W66" s="6"/>
      <c r="X66" s="29">
        <v>1</v>
      </c>
      <c r="Y66" s="7"/>
    </row>
    <row r="67" spans="2:25" x14ac:dyDescent="0.25">
      <c r="B67" t="s">
        <v>322</v>
      </c>
      <c r="C67" s="10" t="s">
        <v>359</v>
      </c>
      <c r="D67" s="5"/>
      <c r="E67" s="29"/>
      <c r="F67" s="6"/>
      <c r="G67" s="6"/>
      <c r="H67" s="6"/>
      <c r="I67" s="6"/>
      <c r="J67" s="6"/>
      <c r="K67" s="6"/>
      <c r="L67" s="6"/>
      <c r="M67" s="6"/>
      <c r="N67" s="29">
        <v>3</v>
      </c>
      <c r="O67" s="6"/>
      <c r="P67" s="6">
        <v>1</v>
      </c>
      <c r="Q67" s="7"/>
      <c r="R67" s="5"/>
      <c r="S67" s="6"/>
      <c r="T67" s="6"/>
      <c r="U67" s="6"/>
      <c r="V67" s="6"/>
      <c r="W67" s="6"/>
      <c r="X67" s="29">
        <v>1</v>
      </c>
      <c r="Y67" s="7"/>
    </row>
    <row r="68" spans="2:25" x14ac:dyDescent="0.25">
      <c r="B68" t="s">
        <v>322</v>
      </c>
      <c r="C68" s="10" t="s">
        <v>378</v>
      </c>
      <c r="D68" s="5"/>
      <c r="E68" s="29">
        <v>3</v>
      </c>
      <c r="F68" s="6"/>
      <c r="G68" s="6"/>
      <c r="H68" s="6"/>
      <c r="I68" s="6"/>
      <c r="J68" s="6"/>
      <c r="K68" s="6"/>
      <c r="L68" s="6"/>
      <c r="M68" s="6"/>
      <c r="N68" s="29">
        <v>1</v>
      </c>
      <c r="O68" s="6"/>
      <c r="P68" s="6"/>
      <c r="Q68" s="7"/>
      <c r="R68" s="5"/>
      <c r="S68" s="6"/>
      <c r="T68" s="6"/>
      <c r="U68" s="6"/>
      <c r="V68" s="6"/>
      <c r="W68" s="6"/>
      <c r="X68" s="29">
        <v>1</v>
      </c>
      <c r="Y68" s="7"/>
    </row>
    <row r="69" spans="2:25" x14ac:dyDescent="0.25">
      <c r="B69" t="s">
        <v>322</v>
      </c>
      <c r="C69" s="10" t="s">
        <v>379</v>
      </c>
      <c r="D69" s="5"/>
      <c r="E69" s="29"/>
      <c r="F69" s="6"/>
      <c r="G69" s="6"/>
      <c r="H69" s="6"/>
      <c r="I69" s="6"/>
      <c r="J69" s="6"/>
      <c r="K69" s="6"/>
      <c r="L69" s="6"/>
      <c r="M69" s="6"/>
      <c r="N69" s="29">
        <v>3</v>
      </c>
      <c r="O69" s="6"/>
      <c r="P69" s="6">
        <v>1</v>
      </c>
      <c r="Q69" s="7"/>
      <c r="R69" s="5"/>
      <c r="S69" s="6"/>
      <c r="T69" s="6"/>
      <c r="U69" s="6"/>
      <c r="V69" s="6"/>
      <c r="W69" s="6"/>
      <c r="X69" s="29">
        <v>1</v>
      </c>
      <c r="Y69" s="7"/>
    </row>
    <row r="70" spans="2:25" x14ac:dyDescent="0.25">
      <c r="B70" t="s">
        <v>322</v>
      </c>
      <c r="C70" s="10" t="s">
        <v>380</v>
      </c>
      <c r="D70" s="5"/>
      <c r="E70" s="29"/>
      <c r="F70" s="6"/>
      <c r="G70" s="6"/>
      <c r="H70" s="6"/>
      <c r="I70" s="6"/>
      <c r="J70" s="6"/>
      <c r="K70" s="6"/>
      <c r="L70" s="6"/>
      <c r="M70" s="6"/>
      <c r="N70" s="29">
        <v>3</v>
      </c>
      <c r="O70" s="6"/>
      <c r="P70" s="6">
        <v>1</v>
      </c>
      <c r="Q70" s="7"/>
      <c r="R70" s="5"/>
      <c r="S70" s="6"/>
      <c r="T70" s="6"/>
      <c r="U70" s="6"/>
      <c r="V70" s="6"/>
      <c r="W70" s="6"/>
      <c r="X70" s="29">
        <v>1</v>
      </c>
      <c r="Y70" s="7"/>
    </row>
    <row r="71" spans="2:25" x14ac:dyDescent="0.25">
      <c r="B71" t="s">
        <v>322</v>
      </c>
      <c r="C71" s="10" t="s">
        <v>381</v>
      </c>
      <c r="D71" s="5"/>
      <c r="E71" s="29">
        <v>2</v>
      </c>
      <c r="F71" s="6"/>
      <c r="G71" s="6"/>
      <c r="H71" s="6"/>
      <c r="I71" s="6"/>
      <c r="J71" s="6"/>
      <c r="K71" s="6"/>
      <c r="L71" s="6"/>
      <c r="M71" s="6"/>
      <c r="N71" s="29">
        <v>3</v>
      </c>
      <c r="O71" s="6"/>
      <c r="P71" s="6"/>
      <c r="Q71" s="7"/>
      <c r="R71" s="5"/>
      <c r="S71" s="6"/>
      <c r="T71" s="6"/>
      <c r="U71" s="6"/>
      <c r="V71" s="6"/>
      <c r="W71" s="6"/>
      <c r="X71" s="29">
        <v>1</v>
      </c>
      <c r="Y71" s="7"/>
    </row>
    <row r="72" spans="2:25" x14ac:dyDescent="0.25">
      <c r="B72" t="s">
        <v>322</v>
      </c>
      <c r="C72" s="10" t="s">
        <v>382</v>
      </c>
      <c r="D72" s="5"/>
      <c r="E72" s="29">
        <v>4</v>
      </c>
      <c r="F72" s="6"/>
      <c r="G72" s="6"/>
      <c r="H72" s="6"/>
      <c r="I72" s="6"/>
      <c r="J72" s="6"/>
      <c r="K72" s="6"/>
      <c r="L72" s="6"/>
      <c r="M72" s="6"/>
      <c r="N72" s="29">
        <v>1</v>
      </c>
      <c r="O72" s="6"/>
      <c r="P72" s="6"/>
      <c r="Q72" s="7"/>
      <c r="R72" s="5"/>
      <c r="S72" s="6"/>
      <c r="T72" s="6"/>
      <c r="U72" s="6"/>
      <c r="V72" s="6"/>
      <c r="W72" s="6"/>
      <c r="X72" s="29">
        <v>1</v>
      </c>
      <c r="Y72" s="7"/>
    </row>
    <row r="73" spans="2:25" x14ac:dyDescent="0.25">
      <c r="B73" t="s">
        <v>322</v>
      </c>
      <c r="C73" s="10" t="s">
        <v>383</v>
      </c>
      <c r="D73" s="5"/>
      <c r="E73" s="29">
        <v>6</v>
      </c>
      <c r="F73" s="6"/>
      <c r="G73" s="6"/>
      <c r="H73" s="6"/>
      <c r="I73" s="6"/>
      <c r="J73" s="6"/>
      <c r="K73" s="6"/>
      <c r="L73" s="6"/>
      <c r="M73" s="6"/>
      <c r="N73" s="29">
        <v>1</v>
      </c>
      <c r="O73" s="6"/>
      <c r="P73" s="6"/>
      <c r="Q73" s="7"/>
      <c r="R73" s="5"/>
      <c r="S73" s="6"/>
      <c r="T73" s="6"/>
      <c r="U73" s="6"/>
      <c r="V73" s="6"/>
      <c r="W73" s="6"/>
      <c r="X73" s="29">
        <v>1</v>
      </c>
      <c r="Y73" s="7"/>
    </row>
    <row r="74" spans="2:25" x14ac:dyDescent="0.25">
      <c r="B74" t="s">
        <v>322</v>
      </c>
      <c r="C74" s="10" t="s">
        <v>384</v>
      </c>
      <c r="D74" s="5"/>
      <c r="E74" s="29">
        <v>1</v>
      </c>
      <c r="F74" s="6"/>
      <c r="G74" s="6"/>
      <c r="H74" s="6"/>
      <c r="I74" s="6"/>
      <c r="J74" s="6"/>
      <c r="K74" s="6"/>
      <c r="L74" s="6"/>
      <c r="M74" s="6"/>
      <c r="N74" s="29">
        <v>2</v>
      </c>
      <c r="O74" s="6"/>
      <c r="P74" s="6"/>
      <c r="Q74" s="7"/>
      <c r="R74" s="5"/>
      <c r="S74" s="6"/>
      <c r="T74" s="6"/>
      <c r="U74" s="6"/>
      <c r="V74" s="6"/>
      <c r="W74" s="6"/>
      <c r="X74" s="29">
        <v>1</v>
      </c>
      <c r="Y74" s="7"/>
    </row>
    <row r="75" spans="2:25" ht="15.75" thickBot="1" x14ac:dyDescent="0.3">
      <c r="B75" t="s">
        <v>322</v>
      </c>
      <c r="C75" s="10" t="s">
        <v>385</v>
      </c>
      <c r="D75" s="5"/>
      <c r="E75" s="29"/>
      <c r="F75" s="6"/>
      <c r="G75" s="6"/>
      <c r="H75" s="6"/>
      <c r="I75" s="6"/>
      <c r="J75" s="6"/>
      <c r="K75" s="6"/>
      <c r="L75" s="6"/>
      <c r="M75" s="6"/>
      <c r="N75" s="29">
        <v>1</v>
      </c>
      <c r="O75" s="6"/>
      <c r="P75" s="6"/>
      <c r="Q75" s="7"/>
      <c r="R75" s="5"/>
      <c r="S75" s="6"/>
      <c r="T75" s="6"/>
      <c r="U75" s="6"/>
      <c r="V75" s="6"/>
      <c r="W75" s="6"/>
      <c r="X75" s="29">
        <v>1</v>
      </c>
      <c r="Y75" s="7"/>
    </row>
    <row r="76" spans="2:25" ht="15.75" thickBot="1" x14ac:dyDescent="0.3">
      <c r="B76" s="1" t="s">
        <v>196</v>
      </c>
      <c r="C76" s="11">
        <f>COUNTA(C6:C75)</f>
        <v>70</v>
      </c>
      <c r="D76" s="12">
        <f>SUM(D17:D75)</f>
        <v>45</v>
      </c>
      <c r="E76" s="13">
        <f>SUM(E17:E75)</f>
        <v>62</v>
      </c>
      <c r="F76" s="13">
        <f>SUM(F17:F75)</f>
        <v>2</v>
      </c>
      <c r="G76" s="13">
        <f>SUM(G17:G75)</f>
        <v>5</v>
      </c>
      <c r="H76" s="13">
        <f>SUM(H17:H75)</f>
        <v>1</v>
      </c>
      <c r="I76" s="13">
        <f>SUM(I17:I75)</f>
        <v>3</v>
      </c>
      <c r="J76" s="13">
        <f>SUM(J17:J75)</f>
        <v>3</v>
      </c>
      <c r="K76" s="13">
        <f>SUM(K17:K75)</f>
        <v>2</v>
      </c>
      <c r="L76" s="13">
        <f>SUM(L17:L75)</f>
        <v>1</v>
      </c>
      <c r="M76" s="13">
        <f>SUM(M17:M75)</f>
        <v>1</v>
      </c>
      <c r="N76" s="13">
        <f>SUM(N17:N75)</f>
        <v>32</v>
      </c>
      <c r="O76" s="13">
        <f>SUM(O17:O75)</f>
        <v>1</v>
      </c>
      <c r="P76" s="13">
        <f>SUM(P17:P75)</f>
        <v>5</v>
      </c>
      <c r="Q76" s="14">
        <f>SUM(Q17:Q75)</f>
        <v>2</v>
      </c>
      <c r="R76" s="12">
        <f>SUM(R17:R75)</f>
        <v>28</v>
      </c>
      <c r="S76" s="13">
        <f>SUM(S17:S75)</f>
        <v>4</v>
      </c>
      <c r="T76" s="13">
        <f>SUM(T17:T75)</f>
        <v>8</v>
      </c>
      <c r="U76" s="13">
        <f>SUM(U17:U75)</f>
        <v>9</v>
      </c>
      <c r="V76" s="13">
        <f>SUM(V17:V75)</f>
        <v>1</v>
      </c>
      <c r="W76" s="13">
        <f>SUM(W17:W75)</f>
        <v>1</v>
      </c>
      <c r="X76" s="13">
        <f>SUM(X17:X75)</f>
        <v>18</v>
      </c>
      <c r="Y76" s="14">
        <f>SUM(Y17:Y75)</f>
        <v>2</v>
      </c>
    </row>
    <row r="77" spans="2:25" x14ac:dyDescent="0.25">
      <c r="B77" s="1" t="s">
        <v>331</v>
      </c>
      <c r="C77">
        <f>COUNTA(B6:B75)</f>
        <v>26</v>
      </c>
    </row>
    <row r="81" spans="9:16" x14ac:dyDescent="0.25">
      <c r="I81" s="16" t="s">
        <v>202</v>
      </c>
      <c r="J81" s="1" t="s">
        <v>200</v>
      </c>
      <c r="K81" s="1">
        <f>SUM(D76:Y76)</f>
        <v>236</v>
      </c>
    </row>
    <row r="82" spans="9:16" x14ac:dyDescent="0.25">
      <c r="I82">
        <v>1</v>
      </c>
      <c r="J82" t="s">
        <v>10</v>
      </c>
      <c r="K82">
        <f>D76+R76+S76+G76</f>
        <v>82</v>
      </c>
      <c r="L82" s="15">
        <f>(K82/$K$81)*100</f>
        <v>34.745762711864408</v>
      </c>
      <c r="M82" t="s">
        <v>199</v>
      </c>
      <c r="N82" s="15"/>
      <c r="O82" s="15"/>
      <c r="P82" s="15"/>
    </row>
    <row r="83" spans="9:16" x14ac:dyDescent="0.25">
      <c r="I83">
        <f>I82+1</f>
        <v>2</v>
      </c>
      <c r="J83" t="s">
        <v>15</v>
      </c>
      <c r="K83">
        <f>E76+U76</f>
        <v>71</v>
      </c>
      <c r="L83" s="15">
        <f>L82+(K83/$K$81)*100</f>
        <v>64.830508474576277</v>
      </c>
      <c r="M83" t="s">
        <v>199</v>
      </c>
      <c r="N83" s="15"/>
      <c r="O83" s="15"/>
      <c r="P83" s="15"/>
    </row>
    <row r="84" spans="9:16" x14ac:dyDescent="0.25">
      <c r="I84">
        <f t="shared" ref="I84:I95" si="0">I83+1</f>
        <v>3</v>
      </c>
      <c r="J84" s="1" t="s">
        <v>351</v>
      </c>
      <c r="K84">
        <f>N76+X76</f>
        <v>50</v>
      </c>
      <c r="L84" s="15">
        <f t="shared" ref="L84:L95" si="1">L83+(K84/$K$81)*100</f>
        <v>86.016949152542381</v>
      </c>
      <c r="M84" t="s">
        <v>199</v>
      </c>
      <c r="N84" s="15"/>
      <c r="O84" s="15"/>
      <c r="P84" s="15"/>
    </row>
    <row r="85" spans="9:16" x14ac:dyDescent="0.25">
      <c r="I85">
        <f t="shared" si="0"/>
        <v>4</v>
      </c>
      <c r="J85" t="s">
        <v>6</v>
      </c>
      <c r="K85">
        <f>K76+T76</f>
        <v>10</v>
      </c>
      <c r="L85" s="15">
        <f t="shared" si="1"/>
        <v>90.254237288135599</v>
      </c>
      <c r="M85" t="s">
        <v>199</v>
      </c>
      <c r="N85" s="15"/>
      <c r="O85" s="15"/>
      <c r="P85" s="15"/>
    </row>
    <row r="86" spans="9:16" x14ac:dyDescent="0.25">
      <c r="I86">
        <f t="shared" si="0"/>
        <v>5</v>
      </c>
      <c r="J86" s="1" t="s">
        <v>353</v>
      </c>
      <c r="K86">
        <f>P76</f>
        <v>5</v>
      </c>
      <c r="L86" s="15">
        <f t="shared" si="1"/>
        <v>92.372881355932208</v>
      </c>
      <c r="M86" t="s">
        <v>199</v>
      </c>
      <c r="N86" s="15"/>
      <c r="O86" s="15"/>
      <c r="P86" s="15"/>
    </row>
    <row r="87" spans="9:16" x14ac:dyDescent="0.25">
      <c r="I87">
        <f t="shared" si="0"/>
        <v>6</v>
      </c>
      <c r="J87" t="s">
        <v>13</v>
      </c>
      <c r="K87">
        <f>J76+Y76</f>
        <v>5</v>
      </c>
      <c r="L87" s="15">
        <f t="shared" si="1"/>
        <v>94.491525423728817</v>
      </c>
      <c r="M87" t="s">
        <v>199</v>
      </c>
      <c r="N87" s="15"/>
      <c r="O87" s="15"/>
      <c r="P87" s="15"/>
    </row>
    <row r="88" spans="9:16" x14ac:dyDescent="0.25">
      <c r="I88">
        <f t="shared" si="0"/>
        <v>7</v>
      </c>
      <c r="J88" t="s">
        <v>201</v>
      </c>
      <c r="K88">
        <f>I76</f>
        <v>3</v>
      </c>
      <c r="L88" s="15">
        <f t="shared" si="1"/>
        <v>95.762711864406782</v>
      </c>
      <c r="M88" t="s">
        <v>199</v>
      </c>
      <c r="N88" s="15"/>
      <c r="O88" s="15"/>
      <c r="P88" s="15"/>
    </row>
    <row r="89" spans="9:16" x14ac:dyDescent="0.25">
      <c r="I89">
        <f t="shared" si="0"/>
        <v>8</v>
      </c>
      <c r="J89" t="s">
        <v>16</v>
      </c>
      <c r="K89">
        <f>F76</f>
        <v>2</v>
      </c>
      <c r="L89" s="15">
        <f t="shared" si="1"/>
        <v>96.610169491525426</v>
      </c>
      <c r="M89" t="s">
        <v>199</v>
      </c>
      <c r="N89" s="15"/>
      <c r="O89" s="15"/>
      <c r="P89" s="15"/>
    </row>
    <row r="90" spans="9:16" x14ac:dyDescent="0.25">
      <c r="I90">
        <f t="shared" si="0"/>
        <v>9</v>
      </c>
      <c r="J90" t="s">
        <v>11</v>
      </c>
      <c r="K90">
        <f>Q76</f>
        <v>2</v>
      </c>
      <c r="L90" s="15">
        <f t="shared" si="1"/>
        <v>97.457627118644069</v>
      </c>
      <c r="M90" t="s">
        <v>199</v>
      </c>
      <c r="N90" s="15"/>
      <c r="O90" s="15"/>
      <c r="P90" s="15"/>
    </row>
    <row r="91" spans="9:16" x14ac:dyDescent="0.25">
      <c r="I91">
        <f t="shared" si="0"/>
        <v>10</v>
      </c>
      <c r="J91" s="1" t="s">
        <v>18</v>
      </c>
      <c r="K91">
        <f>M76+W76</f>
        <v>2</v>
      </c>
      <c r="L91" s="15">
        <f t="shared" si="1"/>
        <v>98.305084745762713</v>
      </c>
      <c r="M91" t="s">
        <v>199</v>
      </c>
      <c r="N91" s="15"/>
      <c r="O91" s="15"/>
      <c r="P91" s="15"/>
    </row>
    <row r="92" spans="9:16" x14ac:dyDescent="0.25">
      <c r="I92">
        <f t="shared" si="0"/>
        <v>11</v>
      </c>
      <c r="J92" t="s">
        <v>7</v>
      </c>
      <c r="K92">
        <f>H76</f>
        <v>1</v>
      </c>
      <c r="L92" s="15">
        <f t="shared" si="1"/>
        <v>98.728813559322035</v>
      </c>
      <c r="M92" t="s">
        <v>199</v>
      </c>
      <c r="N92" s="15"/>
      <c r="O92" s="15"/>
      <c r="P92" s="15"/>
    </row>
    <row r="93" spans="9:16" x14ac:dyDescent="0.25">
      <c r="I93">
        <f t="shared" si="0"/>
        <v>12</v>
      </c>
      <c r="J93" t="s">
        <v>14</v>
      </c>
      <c r="K93">
        <f>L76</f>
        <v>1</v>
      </c>
      <c r="L93" s="15">
        <f t="shared" si="1"/>
        <v>99.152542372881356</v>
      </c>
      <c r="M93" t="s">
        <v>199</v>
      </c>
    </row>
    <row r="94" spans="9:16" x14ac:dyDescent="0.25">
      <c r="I94">
        <f t="shared" si="0"/>
        <v>13</v>
      </c>
      <c r="J94" t="s">
        <v>9</v>
      </c>
      <c r="K94">
        <f>V76</f>
        <v>1</v>
      </c>
      <c r="L94" s="15">
        <f t="shared" si="1"/>
        <v>99.576271186440678</v>
      </c>
      <c r="M94" t="s">
        <v>199</v>
      </c>
    </row>
    <row r="95" spans="9:16" x14ac:dyDescent="0.25">
      <c r="I95">
        <f t="shared" si="0"/>
        <v>14</v>
      </c>
      <c r="J95" s="1" t="s">
        <v>352</v>
      </c>
      <c r="K95">
        <f>O76</f>
        <v>1</v>
      </c>
      <c r="L95" s="15">
        <f t="shared" si="1"/>
        <v>100</v>
      </c>
      <c r="M95" t="s">
        <v>199</v>
      </c>
    </row>
  </sheetData>
  <autoFilter ref="B4:Y7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workbookViewId="0">
      <selection activeCell="A6" sqref="A6"/>
    </sheetView>
  </sheetViews>
  <sheetFormatPr defaultRowHeight="15" x14ac:dyDescent="0.25"/>
  <cols>
    <col min="3" max="3" width="24.85546875" bestFit="1" customWidth="1"/>
    <col min="6" max="6" width="87.7109375" customWidth="1"/>
  </cols>
  <sheetData>
    <row r="4" spans="3:6" ht="23.25" x14ac:dyDescent="0.35">
      <c r="C4" s="22" t="s">
        <v>325</v>
      </c>
    </row>
    <row r="5" spans="3:6" x14ac:dyDescent="0.25">
      <c r="C5" s="24" t="s">
        <v>326</v>
      </c>
      <c r="D5" s="24" t="s">
        <v>327</v>
      </c>
      <c r="E5" s="24" t="s">
        <v>328</v>
      </c>
      <c r="F5" s="24" t="s">
        <v>329</v>
      </c>
    </row>
    <row r="6" spans="3:6" x14ac:dyDescent="0.25">
      <c r="C6" s="26">
        <v>42843</v>
      </c>
      <c r="D6" s="27">
        <v>0.1</v>
      </c>
      <c r="E6" t="s">
        <v>330</v>
      </c>
      <c r="F6" s="23" t="s">
        <v>345</v>
      </c>
    </row>
    <row r="7" spans="3:6" x14ac:dyDescent="0.25">
      <c r="C7" s="25"/>
      <c r="D7" s="27"/>
    </row>
    <row r="8" spans="3:6" x14ac:dyDescent="0.25">
      <c r="C8" s="25"/>
      <c r="D8" s="27"/>
    </row>
    <row r="9" spans="3:6" x14ac:dyDescent="0.25">
      <c r="C9" s="25"/>
      <c r="D9" s="28"/>
    </row>
    <row r="10" spans="3:6" x14ac:dyDescent="0.25">
      <c r="C10" s="26"/>
      <c r="D10" s="29"/>
    </row>
    <row r="11" spans="3:6" x14ac:dyDescent="0.25">
      <c r="C11" s="25"/>
    </row>
    <row r="12" spans="3:6" x14ac:dyDescent="0.25">
      <c r="C12" s="25"/>
    </row>
    <row r="13" spans="3:6" x14ac:dyDescent="0.25">
      <c r="C13" s="25"/>
    </row>
    <row r="14" spans="3:6" x14ac:dyDescent="0.25">
      <c r="C14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OpenVX Object APIs</vt:lpstr>
      <vt:lpstr>OpenVX Kernels</vt:lpstr>
      <vt:lpstr>Revision History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Chitnis, Kedar</dc:creator>
  <cp:lastModifiedBy>Chitnis, Kedar</cp:lastModifiedBy>
  <dcterms:created xsi:type="dcterms:W3CDTF">2016-05-13T00:01:50Z</dcterms:created>
  <dcterms:modified xsi:type="dcterms:W3CDTF">2017-04-18T12:42:43Z</dcterms:modified>
</cp:coreProperties>
</file>