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.USER-20150623BM\Desktop\"/>
    </mc:Choice>
  </mc:AlternateContent>
  <bookViews>
    <workbookView xWindow="0" yWindow="0" windowWidth="19170" windowHeight="7770"/>
  </bookViews>
  <sheets>
    <sheet name="项目月报(201511)" sheetId="1" r:id="rId1"/>
    <sheet name="投入(201511)" sheetId="2" r:id="rId2"/>
  </sheets>
  <definedNames>
    <definedName name="_xlnm.Print_Area" localSheetId="1">'投入(201511)'!$A$1:$L$16</definedName>
    <definedName name="_xlnm.Print_Area" localSheetId="0">'项目月报(201511)'!$A$1:$K$101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2" l="1"/>
  <c r="B14" i="2"/>
  <c r="B13" i="2"/>
  <c r="B12" i="2"/>
  <c r="B11" i="2"/>
  <c r="B10" i="2"/>
  <c r="B9" i="2"/>
  <c r="B8" i="2"/>
  <c r="I7" i="2"/>
  <c r="B7" i="2"/>
  <c r="D90" i="1" l="1"/>
  <c r="E90" i="1"/>
  <c r="F90" i="1"/>
  <c r="G90" i="1"/>
  <c r="H90" i="1"/>
  <c r="I90" i="1"/>
  <c r="D89" i="1"/>
  <c r="E89" i="1"/>
  <c r="F89" i="1"/>
  <c r="G89" i="1"/>
  <c r="H89" i="1"/>
  <c r="I89" i="1"/>
  <c r="C90" i="1"/>
  <c r="C89" i="1"/>
  <c r="D87" i="1"/>
  <c r="E87" i="1"/>
  <c r="F87" i="1"/>
  <c r="F88" i="1" s="1"/>
  <c r="G87" i="1"/>
  <c r="G88" i="1" s="1"/>
  <c r="H87" i="1"/>
  <c r="I87" i="1"/>
  <c r="I88" i="1" s="1"/>
  <c r="C87" i="1"/>
  <c r="C88" i="1" s="1"/>
  <c r="H88" i="1"/>
  <c r="E88" i="1"/>
  <c r="D88" i="1"/>
  <c r="J84" i="1"/>
  <c r="J89" i="1" s="1"/>
  <c r="J85" i="1"/>
  <c r="J86" i="1"/>
  <c r="J83" i="1"/>
  <c r="J75" i="1"/>
  <c r="J74" i="1"/>
  <c r="J73" i="1"/>
  <c r="G42" i="1"/>
  <c r="G43" i="1"/>
  <c r="F42" i="1"/>
  <c r="F43" i="1"/>
  <c r="G41" i="1"/>
  <c r="F41" i="1"/>
  <c r="G23" i="1"/>
  <c r="F23" i="1"/>
  <c r="E23" i="1"/>
  <c r="D33" i="1"/>
  <c r="E33" i="1"/>
  <c r="F33" i="1"/>
  <c r="G33" i="1"/>
  <c r="H33" i="1"/>
  <c r="C33" i="1"/>
  <c r="J90" i="1" l="1"/>
  <c r="J88" i="1"/>
  <c r="J87" i="1"/>
</calcChain>
</file>

<file path=xl/sharedStrings.xml><?xml version="1.0" encoding="utf-8"?>
<sst xmlns="http://schemas.openxmlformats.org/spreadsheetml/2006/main" count="120" uniqueCount="104">
  <si>
    <t>山东尚捷信息科技有限公司</t>
    <phoneticPr fontId="1" type="noConversion"/>
  </si>
  <si>
    <t>保密等级：内部限制</t>
    <phoneticPr fontId="1" type="noConversion"/>
  </si>
  <si>
    <t>项目月度报告</t>
    <phoneticPr fontId="1" type="noConversion"/>
  </si>
  <si>
    <t>报告期间：</t>
    <phoneticPr fontId="1" type="noConversion"/>
  </si>
  <si>
    <t>2015/06/01～2015/06/30</t>
    <phoneticPr fontId="1" type="noConversion"/>
  </si>
  <si>
    <t>项目代号</t>
    <phoneticPr fontId="1" type="noConversion"/>
  </si>
  <si>
    <t>项目名称</t>
    <phoneticPr fontId="1" type="noConversion"/>
  </si>
  <si>
    <t>客户联系人</t>
    <phoneticPr fontId="1" type="noConversion"/>
  </si>
  <si>
    <t>合同人月</t>
    <phoneticPr fontId="1" type="noConversion"/>
  </si>
  <si>
    <t>人月</t>
    <phoneticPr fontId="1" type="noConversion"/>
  </si>
  <si>
    <t>1、项目概要</t>
    <phoneticPr fontId="1" type="noConversion"/>
  </si>
  <si>
    <t>项目概要说明</t>
    <phoneticPr fontId="1" type="noConversion"/>
  </si>
  <si>
    <t>项目规模</t>
    <phoneticPr fontId="1" type="noConversion"/>
  </si>
  <si>
    <t>合同工时
(人月)</t>
    <phoneticPr fontId="1" type="noConversion"/>
  </si>
  <si>
    <t>合同规模
(KL)</t>
    <phoneticPr fontId="1" type="noConversion"/>
  </si>
  <si>
    <t>内部估算工时
(人月)</t>
    <phoneticPr fontId="1" type="noConversion"/>
  </si>
  <si>
    <t>内部估算规模
(KL)</t>
    <phoneticPr fontId="1" type="noConversion"/>
  </si>
  <si>
    <t>说明</t>
    <phoneticPr fontId="1" type="noConversion"/>
  </si>
  <si>
    <t>2、进度状况</t>
    <phoneticPr fontId="1" type="noConversion"/>
  </si>
  <si>
    <t>公式部分</t>
    <phoneticPr fontId="1" type="noConversion"/>
  </si>
  <si>
    <t>预计工时
(H)</t>
    <phoneticPr fontId="1" type="noConversion"/>
  </si>
  <si>
    <t>实际工时
(H)</t>
    <phoneticPr fontId="1" type="noConversion"/>
  </si>
  <si>
    <t>计划完成率</t>
    <phoneticPr fontId="1" type="noConversion"/>
  </si>
  <si>
    <t>实际完成率</t>
    <phoneticPr fontId="1" type="noConversion"/>
  </si>
  <si>
    <t>项目管理</t>
    <phoneticPr fontId="1" type="noConversion"/>
  </si>
  <si>
    <t>需求</t>
    <phoneticPr fontId="1" type="noConversion"/>
  </si>
  <si>
    <t>设计</t>
    <phoneticPr fontId="1" type="noConversion"/>
  </si>
  <si>
    <t>开发</t>
    <phoneticPr fontId="1" type="noConversion"/>
  </si>
  <si>
    <t>项目范围</t>
    <phoneticPr fontId="1" type="noConversion"/>
  </si>
  <si>
    <t>项目期间</t>
    <phoneticPr fontId="1" type="noConversion"/>
  </si>
  <si>
    <t>项目阶段</t>
    <phoneticPr fontId="1" type="noConversion"/>
  </si>
  <si>
    <t>计划工时(H)</t>
    <phoneticPr fontId="1" type="noConversion"/>
  </si>
  <si>
    <t>实际工时(H)</t>
    <phoneticPr fontId="1" type="noConversion"/>
  </si>
  <si>
    <t>测试</t>
    <phoneticPr fontId="1" type="noConversion"/>
  </si>
  <si>
    <t>试运行</t>
    <phoneticPr fontId="1" type="noConversion"/>
  </si>
  <si>
    <t>偏差率</t>
    <phoneticPr fontId="1" type="noConversion"/>
  </si>
  <si>
    <t>2.2 各阶段进度</t>
    <phoneticPr fontId="1" type="noConversion"/>
  </si>
  <si>
    <t>2.1 整体进度</t>
    <phoneticPr fontId="1" type="noConversion"/>
  </si>
  <si>
    <t>计划工时
(H)</t>
    <phoneticPr fontId="1" type="noConversion"/>
  </si>
  <si>
    <t>偏差</t>
    <phoneticPr fontId="1" type="noConversion"/>
  </si>
  <si>
    <t>2.3 开发进度</t>
    <phoneticPr fontId="1" type="noConversion"/>
  </si>
  <si>
    <t>详细设计</t>
    <phoneticPr fontId="1" type="noConversion"/>
  </si>
  <si>
    <t>编码</t>
    <phoneticPr fontId="1" type="noConversion"/>
  </si>
  <si>
    <t>单元测试</t>
    <phoneticPr fontId="1" type="noConversion"/>
  </si>
  <si>
    <t>所有功能数</t>
    <phoneticPr fontId="1" type="noConversion"/>
  </si>
  <si>
    <t>计划完成数</t>
    <phoneticPr fontId="1" type="noConversion"/>
  </si>
  <si>
    <t>实际完成数</t>
    <phoneticPr fontId="1" type="noConversion"/>
  </si>
  <si>
    <t>备注</t>
    <phoneticPr fontId="1" type="noConversion"/>
  </si>
  <si>
    <t>问题/Bug率</t>
    <phoneticPr fontId="1" type="noConversion"/>
  </si>
  <si>
    <t>下限</t>
  </si>
  <si>
    <t>下限</t>
    <phoneticPr fontId="1" type="noConversion"/>
  </si>
  <si>
    <t>目标</t>
  </si>
  <si>
    <t>目标</t>
    <phoneticPr fontId="1" type="noConversion"/>
  </si>
  <si>
    <t>上限</t>
  </si>
  <si>
    <t>上限</t>
    <phoneticPr fontId="1" type="noConversion"/>
  </si>
  <si>
    <t>实际</t>
  </si>
  <si>
    <t>实际</t>
    <phoneticPr fontId="1" type="noConversion"/>
  </si>
  <si>
    <t>测试密度(个/KL)</t>
    <phoneticPr fontId="1" type="noConversion"/>
  </si>
  <si>
    <t>阶段</t>
    <phoneticPr fontId="1" type="noConversion"/>
  </si>
  <si>
    <t>详细设计问题率
(个/页)</t>
    <phoneticPr fontId="1" type="noConversion"/>
  </si>
  <si>
    <t>详细设计Bug率
(个/页)</t>
    <phoneticPr fontId="1" type="noConversion"/>
  </si>
  <si>
    <t>代码检查问题率
(个/KL)</t>
    <phoneticPr fontId="1" type="noConversion"/>
  </si>
  <si>
    <t>代码检查Bug率
(个/KL)</t>
    <phoneticPr fontId="1" type="noConversion"/>
  </si>
  <si>
    <t>单元测试Bug率
(个/KL)</t>
    <phoneticPr fontId="1" type="noConversion"/>
  </si>
  <si>
    <t>单元测试点覆盖率
(个/KL)</t>
    <phoneticPr fontId="1" type="noConversion"/>
  </si>
  <si>
    <t>4、成本状况</t>
    <phoneticPr fontId="1" type="noConversion"/>
  </si>
  <si>
    <t>4.1 项目体制</t>
    <phoneticPr fontId="1" type="noConversion"/>
  </si>
  <si>
    <t>合计</t>
    <phoneticPr fontId="1" type="noConversion"/>
  </si>
  <si>
    <t>平均能力系数</t>
    <phoneticPr fontId="1" type="noConversion"/>
  </si>
  <si>
    <t>4.2 投入状况</t>
    <phoneticPr fontId="1" type="noConversion"/>
  </si>
  <si>
    <t>实际投入人数</t>
    <phoneticPr fontId="1" type="noConversion"/>
  </si>
  <si>
    <t>计划投入人数</t>
    <phoneticPr fontId="1" type="noConversion"/>
  </si>
  <si>
    <t>1)计划投入人月</t>
    <phoneticPr fontId="1" type="noConversion"/>
  </si>
  <si>
    <t>2)实际投入人月</t>
    <phoneticPr fontId="1" type="noConversion"/>
  </si>
  <si>
    <t>3)晚加班人月</t>
    <phoneticPr fontId="1" type="noConversion"/>
  </si>
  <si>
    <t>4)节假日加班人月</t>
    <phoneticPr fontId="1" type="noConversion"/>
  </si>
  <si>
    <t>实际投入
(2+3+4)</t>
    <phoneticPr fontId="1" type="noConversion"/>
  </si>
  <si>
    <t>成本投入
(2+4)</t>
    <phoneticPr fontId="1" type="noConversion"/>
  </si>
  <si>
    <t>晚加班率</t>
    <phoneticPr fontId="1" type="noConversion"/>
  </si>
  <si>
    <t>总体加班率</t>
    <phoneticPr fontId="1" type="noConversion"/>
  </si>
  <si>
    <t>3、KPI</t>
    <phoneticPr fontId="1" type="noConversion"/>
  </si>
  <si>
    <t>3.1 品质KPI</t>
    <phoneticPr fontId="1" type="noConversion"/>
  </si>
  <si>
    <t>3.2 生产性KPI</t>
    <phoneticPr fontId="1" type="noConversion"/>
  </si>
  <si>
    <t>详细设计(页/H)</t>
    <phoneticPr fontId="1" type="noConversion"/>
  </si>
  <si>
    <t>编码(KL/人月)</t>
    <phoneticPr fontId="1" type="noConversion"/>
  </si>
  <si>
    <t>代码注释率</t>
    <phoneticPr fontId="1" type="noConversion"/>
  </si>
  <si>
    <t>5、其它</t>
    <phoneticPr fontId="1" type="noConversion"/>
  </si>
  <si>
    <t>项目经理</t>
    <phoneticPr fontId="1" type="noConversion"/>
  </si>
  <si>
    <t>项目主管</t>
    <phoneticPr fontId="1" type="noConversion"/>
  </si>
  <si>
    <t>本月标准工时：</t>
    <rPh sb="0" eb="2">
      <t>ホンゲツ</t>
    </rPh>
    <rPh sb="2" eb="4">
      <t>ヒョウジュン</t>
    </rPh>
    <rPh sb="4" eb="6">
      <t>コウジ</t>
    </rPh>
    <phoneticPr fontId="10"/>
  </si>
  <si>
    <t>基本信息</t>
    <rPh sb="0" eb="2">
      <t>キソ</t>
    </rPh>
    <rPh sb="2" eb="4">
      <t>ジョウホウ</t>
    </rPh>
    <phoneticPr fontId="10"/>
  </si>
  <si>
    <t>评价</t>
    <phoneticPr fontId="10"/>
  </si>
  <si>
    <t>序号</t>
    <rPh sb="0" eb="2">
      <t>バンゴウ</t>
    </rPh>
    <phoneticPr fontId="10"/>
  </si>
  <si>
    <t>姓名</t>
    <phoneticPr fontId="10"/>
  </si>
  <si>
    <t>正常工时
(H)</t>
    <rPh sb="0" eb="2">
      <t>セイジョウ</t>
    </rPh>
    <rPh sb="2" eb="3">
      <t>コウ</t>
    </rPh>
    <rPh sb="3" eb="4">
      <t>ドキ</t>
    </rPh>
    <phoneticPr fontId="10"/>
  </si>
  <si>
    <t>晚加班工
时(H)</t>
    <phoneticPr fontId="10"/>
  </si>
  <si>
    <t>周末加班工时(H)</t>
    <phoneticPr fontId="10"/>
  </si>
  <si>
    <t>休假工时
(H)</t>
    <rPh sb="0" eb="2">
      <t>キュウカ</t>
    </rPh>
    <rPh sb="2" eb="4">
      <t>コウジ</t>
    </rPh>
    <phoneticPr fontId="10"/>
  </si>
  <si>
    <t>投入率</t>
    <rPh sb="0" eb="2">
      <t>トウニュウヒリツ</t>
    </rPh>
    <phoneticPr fontId="10"/>
  </si>
  <si>
    <t>定性评价</t>
    <rPh sb="2" eb="4">
      <t>ケイスウ</t>
    </rPh>
    <phoneticPr fontId="10"/>
  </si>
  <si>
    <t>综合评价说明</t>
    <rPh sb="4" eb="6">
      <t>セツメイ</t>
    </rPh>
    <phoneticPr fontId="10"/>
  </si>
  <si>
    <t>优秀</t>
  </si>
  <si>
    <t>优点：
缺点：
个人想法：</t>
    <phoneticPr fontId="10"/>
  </si>
  <si>
    <t>个人系数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</si>
</sst>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_ "/>
    <numFmt numFmtId="177" formatCode="0.0%"/>
    <numFmt numFmtId="178" formatCode="0.00_ "/>
    <numFmt numFmtId="180" formatCode="0.0_);[Red]\(0.0\)"/>
    <numFmt numFmtId="181" formatCode="yyyy&quot;年&quot;m&quot;月&quot;;@"/>
    <numFmt numFmtId="182" formatCode="0_);[Red]\(0\)"/>
  </numFmts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b/>
      <u/>
      <sz val="14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ajor"/>
    </font>
    <font>
      <sz val="11"/>
      <name val="宋体"/>
      <family val="3"/>
      <charset val="134"/>
      <scheme val="maj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6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CCFFFF"/>
        <bgColor indexed="64"/>
      </patternFill>
    </fill>
  </fills>
  <borders count="8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 diagonalUp="1"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 style="thin">
        <color auto="1"/>
      </diagonal>
    </border>
    <border diagonalUp="1"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 style="thin">
        <color auto="1"/>
      </diagonal>
    </border>
    <border diagonalUp="1"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 style="thin">
        <color auto="1"/>
      </diagonal>
    </border>
    <border diagonalUp="1"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 style="thin">
        <color auto="1"/>
      </diagonal>
    </border>
    <border diagonalUp="1"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 style="thin">
        <color auto="1"/>
      </diagonal>
    </border>
    <border diagonalUp="1"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 style="thin">
        <color auto="1"/>
      </diagonal>
    </border>
    <border diagonalUp="1">
      <left style="thin">
        <color auto="1"/>
      </left>
      <right style="hair">
        <color auto="1"/>
      </right>
      <top style="hair">
        <color auto="1"/>
      </top>
      <bottom style="medium">
        <color auto="1"/>
      </bottom>
      <diagonal style="thin">
        <color auto="1"/>
      </diagonal>
    </border>
    <border diagonalUp="1"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 style="thin">
        <color auto="1"/>
      </diagonal>
    </border>
    <border diagonalUp="1">
      <left style="hair">
        <color auto="1"/>
      </left>
      <right style="thin">
        <color auto="1"/>
      </right>
      <top style="hair">
        <color auto="1"/>
      </top>
      <bottom style="medium">
        <color auto="1"/>
      </bottom>
      <diagonal style="thin">
        <color auto="1"/>
      </diagonal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21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 shrinkToFit="1"/>
    </xf>
    <xf numFmtId="0" fontId="2" fillId="2" borderId="4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shrinkToFit="1"/>
    </xf>
    <xf numFmtId="0" fontId="2" fillId="0" borderId="17" xfId="0" applyFont="1" applyBorder="1" applyAlignment="1">
      <alignment horizontal="center" vertical="center" shrinkToFit="1"/>
    </xf>
    <xf numFmtId="0" fontId="2" fillId="0" borderId="11" xfId="0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 shrinkToFit="1"/>
    </xf>
    <xf numFmtId="0" fontId="2" fillId="0" borderId="21" xfId="0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 shrinkToFit="1"/>
    </xf>
    <xf numFmtId="0" fontId="2" fillId="2" borderId="15" xfId="0" applyFont="1" applyFill="1" applyBorder="1" applyAlignment="1">
      <alignment vertical="center"/>
    </xf>
    <xf numFmtId="0" fontId="2" fillId="0" borderId="24" xfId="0" applyFont="1" applyBorder="1">
      <alignment vertical="center"/>
    </xf>
    <xf numFmtId="176" fontId="2" fillId="0" borderId="18" xfId="0" applyNumberFormat="1" applyFont="1" applyBorder="1" applyAlignment="1">
      <alignment horizontal="right" vertical="center"/>
    </xf>
    <xf numFmtId="176" fontId="2" fillId="0" borderId="19" xfId="0" applyNumberFormat="1" applyFont="1" applyBorder="1" applyAlignment="1">
      <alignment horizontal="right" vertical="center"/>
    </xf>
    <xf numFmtId="0" fontId="4" fillId="0" borderId="0" xfId="0" applyFont="1">
      <alignment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2" fillId="2" borderId="33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176" fontId="2" fillId="0" borderId="5" xfId="0" applyNumberFormat="1" applyFont="1" applyBorder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176" fontId="2" fillId="0" borderId="6" xfId="0" applyNumberFormat="1" applyFont="1" applyBorder="1">
      <alignment vertical="center"/>
    </xf>
    <xf numFmtId="0" fontId="2" fillId="2" borderId="35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176" fontId="2" fillId="0" borderId="8" xfId="0" applyNumberFormat="1" applyFont="1" applyBorder="1">
      <alignment vertical="center"/>
    </xf>
    <xf numFmtId="176" fontId="2" fillId="0" borderId="9" xfId="0" applyNumberFormat="1" applyFont="1" applyBorder="1">
      <alignment vertical="center"/>
    </xf>
    <xf numFmtId="0" fontId="5" fillId="0" borderId="25" xfId="0" applyFont="1" applyFill="1" applyBorder="1" applyAlignment="1">
      <alignment vertical="center" wrapText="1"/>
    </xf>
    <xf numFmtId="0" fontId="6" fillId="0" borderId="26" xfId="0" applyFont="1" applyFill="1" applyBorder="1" applyAlignment="1">
      <alignment vertical="center"/>
    </xf>
    <xf numFmtId="0" fontId="6" fillId="0" borderId="27" xfId="0" applyFont="1" applyFill="1" applyBorder="1" applyAlignment="1">
      <alignment vertical="center"/>
    </xf>
    <xf numFmtId="0" fontId="5" fillId="0" borderId="28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/>
    </xf>
    <xf numFmtId="0" fontId="6" fillId="0" borderId="29" xfId="0" applyFont="1" applyFill="1" applyBorder="1" applyAlignment="1">
      <alignment vertical="center"/>
    </xf>
    <xf numFmtId="0" fontId="6" fillId="0" borderId="30" xfId="0" applyFont="1" applyFill="1" applyBorder="1" applyAlignment="1">
      <alignment vertical="center"/>
    </xf>
    <xf numFmtId="0" fontId="6" fillId="0" borderId="31" xfId="0" applyFont="1" applyFill="1" applyBorder="1" applyAlignment="1">
      <alignment vertical="center"/>
    </xf>
    <xf numFmtId="0" fontId="6" fillId="0" borderId="32" xfId="0" applyFont="1" applyFill="1" applyBorder="1" applyAlignment="1">
      <alignment vertical="center"/>
    </xf>
    <xf numFmtId="0" fontId="0" fillId="3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176" fontId="2" fillId="0" borderId="37" xfId="0" applyNumberFormat="1" applyFont="1" applyFill="1" applyBorder="1">
      <alignment vertical="center"/>
    </xf>
    <xf numFmtId="176" fontId="2" fillId="0" borderId="38" xfId="0" applyNumberFormat="1" applyFont="1" applyFill="1" applyBorder="1">
      <alignment vertical="center"/>
    </xf>
    <xf numFmtId="176" fontId="2" fillId="0" borderId="39" xfId="0" applyNumberFormat="1" applyFont="1" applyFill="1" applyBorder="1">
      <alignment vertical="center"/>
    </xf>
    <xf numFmtId="176" fontId="2" fillId="0" borderId="40" xfId="0" applyNumberFormat="1" applyFont="1" applyBorder="1">
      <alignment vertical="center"/>
    </xf>
    <xf numFmtId="176" fontId="2" fillId="0" borderId="41" xfId="0" applyNumberFormat="1" applyFont="1" applyBorder="1">
      <alignment vertical="center"/>
    </xf>
    <xf numFmtId="176" fontId="2" fillId="0" borderId="42" xfId="0" applyNumberFormat="1" applyFont="1" applyBorder="1">
      <alignment vertical="center"/>
    </xf>
    <xf numFmtId="177" fontId="2" fillId="3" borderId="43" xfId="0" applyNumberFormat="1" applyFont="1" applyFill="1" applyBorder="1">
      <alignment vertical="center"/>
    </xf>
    <xf numFmtId="177" fontId="2" fillId="3" borderId="44" xfId="0" applyNumberFormat="1" applyFont="1" applyFill="1" applyBorder="1">
      <alignment vertical="center"/>
    </xf>
    <xf numFmtId="177" fontId="2" fillId="3" borderId="45" xfId="0" applyNumberFormat="1" applyFont="1" applyFill="1" applyBorder="1">
      <alignment vertical="center"/>
    </xf>
    <xf numFmtId="0" fontId="2" fillId="0" borderId="37" xfId="0" applyFont="1" applyBorder="1">
      <alignment vertical="center"/>
    </xf>
    <xf numFmtId="0" fontId="2" fillId="0" borderId="38" xfId="0" applyFont="1" applyBorder="1">
      <alignment vertical="center"/>
    </xf>
    <xf numFmtId="0" fontId="2" fillId="0" borderId="38" xfId="0" applyFont="1" applyBorder="1" applyAlignment="1">
      <alignment horizontal="left" vertical="center"/>
    </xf>
    <xf numFmtId="0" fontId="2" fillId="0" borderId="39" xfId="0" applyFont="1" applyBorder="1" applyAlignment="1">
      <alignment horizontal="left" vertical="center"/>
    </xf>
    <xf numFmtId="0" fontId="2" fillId="0" borderId="40" xfId="0" applyFont="1" applyBorder="1">
      <alignment vertical="center"/>
    </xf>
    <xf numFmtId="0" fontId="2" fillId="0" borderId="41" xfId="0" applyFont="1" applyBorder="1">
      <alignment vertical="center"/>
    </xf>
    <xf numFmtId="0" fontId="2" fillId="0" borderId="41" xfId="0" applyFont="1" applyBorder="1" applyAlignment="1">
      <alignment horizontal="left" vertical="center"/>
    </xf>
    <xf numFmtId="0" fontId="2" fillId="0" borderId="42" xfId="0" applyFont="1" applyBorder="1" applyAlignment="1">
      <alignment horizontal="left" vertical="center"/>
    </xf>
    <xf numFmtId="0" fontId="2" fillId="0" borderId="43" xfId="0" applyFont="1" applyBorder="1">
      <alignment vertical="center"/>
    </xf>
    <xf numFmtId="0" fontId="2" fillId="0" borderId="44" xfId="0" applyFont="1" applyBorder="1">
      <alignment vertical="center"/>
    </xf>
    <xf numFmtId="0" fontId="2" fillId="0" borderId="44" xfId="0" applyFont="1" applyBorder="1" applyAlignment="1">
      <alignment horizontal="left" vertical="center"/>
    </xf>
    <xf numFmtId="0" fontId="2" fillId="0" borderId="45" xfId="0" applyFont="1" applyBorder="1" applyAlignment="1">
      <alignment horizontal="left" vertical="center"/>
    </xf>
    <xf numFmtId="0" fontId="7" fillId="0" borderId="46" xfId="0" applyFont="1" applyBorder="1">
      <alignment vertical="center"/>
    </xf>
    <xf numFmtId="0" fontId="7" fillId="0" borderId="47" xfId="0" applyFont="1" applyBorder="1">
      <alignment vertical="center"/>
    </xf>
    <xf numFmtId="178" fontId="7" fillId="3" borderId="47" xfId="0" applyNumberFormat="1" applyFont="1" applyFill="1" applyBorder="1">
      <alignment vertical="center"/>
    </xf>
    <xf numFmtId="177" fontId="7" fillId="3" borderId="47" xfId="0" applyNumberFormat="1" applyFont="1" applyFill="1" applyBorder="1">
      <alignment vertical="center"/>
    </xf>
    <xf numFmtId="177" fontId="7" fillId="3" borderId="48" xfId="0" applyNumberFormat="1" applyFont="1" applyFill="1" applyBorder="1">
      <alignment vertical="center"/>
    </xf>
    <xf numFmtId="0" fontId="2" fillId="0" borderId="38" xfId="0" applyFont="1" applyBorder="1" applyAlignment="1">
      <alignment horizontal="left" vertical="center" wrapText="1"/>
    </xf>
    <xf numFmtId="0" fontId="2" fillId="0" borderId="39" xfId="0" applyFont="1" applyBorder="1" applyAlignment="1">
      <alignment horizontal="left" vertical="center" wrapText="1"/>
    </xf>
    <xf numFmtId="0" fontId="2" fillId="0" borderId="41" xfId="0" applyFont="1" applyBorder="1" applyAlignment="1">
      <alignment horizontal="left" vertical="center" wrapText="1"/>
    </xf>
    <xf numFmtId="0" fontId="2" fillId="0" borderId="42" xfId="0" applyFont="1" applyBorder="1" applyAlignment="1">
      <alignment horizontal="left" vertical="center" wrapText="1"/>
    </xf>
    <xf numFmtId="0" fontId="2" fillId="0" borderId="44" xfId="0" applyFont="1" applyBorder="1" applyAlignment="1">
      <alignment horizontal="left" vertical="center" wrapText="1"/>
    </xf>
    <xf numFmtId="0" fontId="2" fillId="0" borderId="45" xfId="0" applyFont="1" applyBorder="1" applyAlignment="1">
      <alignment horizontal="left" vertical="center" wrapText="1"/>
    </xf>
    <xf numFmtId="177" fontId="2" fillId="3" borderId="38" xfId="0" applyNumberFormat="1" applyFont="1" applyFill="1" applyBorder="1">
      <alignment vertical="center"/>
    </xf>
    <xf numFmtId="177" fontId="2" fillId="3" borderId="41" xfId="0" applyNumberFormat="1" applyFont="1" applyFill="1" applyBorder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178" fontId="2" fillId="0" borderId="37" xfId="0" applyNumberFormat="1" applyFont="1" applyBorder="1" applyAlignment="1">
      <alignment horizontal="center" vertical="center"/>
    </xf>
    <xf numFmtId="178" fontId="2" fillId="0" borderId="38" xfId="0" applyNumberFormat="1" applyFont="1" applyBorder="1" applyAlignment="1">
      <alignment horizontal="center" vertical="center"/>
    </xf>
    <xf numFmtId="178" fontId="2" fillId="0" borderId="49" xfId="0" applyNumberFormat="1" applyFont="1" applyBorder="1" applyAlignment="1">
      <alignment horizontal="center" vertical="center"/>
    </xf>
    <xf numFmtId="178" fontId="2" fillId="0" borderId="40" xfId="0" applyNumberFormat="1" applyFont="1" applyBorder="1" applyAlignment="1">
      <alignment horizontal="center" vertical="center"/>
    </xf>
    <xf numFmtId="178" fontId="2" fillId="0" borderId="41" xfId="0" applyNumberFormat="1" applyFont="1" applyBorder="1" applyAlignment="1">
      <alignment horizontal="center" vertical="center"/>
    </xf>
    <xf numFmtId="178" fontId="2" fillId="0" borderId="50" xfId="0" applyNumberFormat="1" applyFont="1" applyBorder="1" applyAlignment="1">
      <alignment horizontal="center" vertical="center"/>
    </xf>
    <xf numFmtId="178" fontId="2" fillId="0" borderId="43" xfId="0" applyNumberFormat="1" applyFont="1" applyBorder="1" applyAlignment="1">
      <alignment horizontal="center" vertical="center"/>
    </xf>
    <xf numFmtId="178" fontId="2" fillId="0" borderId="44" xfId="0" applyNumberFormat="1" applyFont="1" applyBorder="1" applyAlignment="1">
      <alignment horizontal="center" vertical="center"/>
    </xf>
    <xf numFmtId="178" fontId="2" fillId="0" borderId="45" xfId="0" applyNumberFormat="1" applyFont="1" applyBorder="1" applyAlignment="1">
      <alignment horizontal="center" vertical="center"/>
    </xf>
    <xf numFmtId="178" fontId="2" fillId="4" borderId="41" xfId="0" applyNumberFormat="1" applyFont="1" applyFill="1" applyBorder="1" applyAlignment="1">
      <alignment horizontal="center" vertical="center"/>
    </xf>
    <xf numFmtId="178" fontId="2" fillId="4" borderId="44" xfId="0" applyNumberFormat="1" applyFont="1" applyFill="1" applyBorder="1" applyAlignment="1">
      <alignment horizontal="center" vertical="center"/>
    </xf>
    <xf numFmtId="178" fontId="2" fillId="0" borderId="51" xfId="0" applyNumberFormat="1" applyFont="1" applyBorder="1" applyAlignment="1">
      <alignment horizontal="center" vertical="center"/>
    </xf>
    <xf numFmtId="178" fontId="2" fillId="4" borderId="52" xfId="0" applyNumberFormat="1" applyFont="1" applyFill="1" applyBorder="1" applyAlignment="1">
      <alignment horizontal="center" vertical="center"/>
    </xf>
    <xf numFmtId="178" fontId="2" fillId="0" borderId="52" xfId="0" applyNumberFormat="1" applyFont="1" applyBorder="1" applyAlignment="1">
      <alignment horizontal="center" vertical="center"/>
    </xf>
    <xf numFmtId="178" fontId="2" fillId="0" borderId="53" xfId="0" applyNumberFormat="1" applyFont="1" applyBorder="1" applyAlignment="1">
      <alignment horizontal="center" vertical="center"/>
    </xf>
    <xf numFmtId="178" fontId="2" fillId="0" borderId="54" xfId="0" applyNumberFormat="1" applyFont="1" applyBorder="1" applyAlignment="1">
      <alignment horizontal="center" vertical="center"/>
    </xf>
    <xf numFmtId="178" fontId="2" fillId="4" borderId="55" xfId="0" applyNumberFormat="1" applyFont="1" applyFill="1" applyBorder="1" applyAlignment="1">
      <alignment horizontal="center" vertical="center"/>
    </xf>
    <xf numFmtId="178" fontId="2" fillId="0" borderId="55" xfId="0" applyNumberFormat="1" applyFont="1" applyBorder="1" applyAlignment="1">
      <alignment horizontal="center" vertical="center"/>
    </xf>
    <xf numFmtId="178" fontId="2" fillId="0" borderId="56" xfId="0" applyNumberFormat="1" applyFont="1" applyBorder="1" applyAlignment="1">
      <alignment horizontal="center" vertical="center"/>
    </xf>
    <xf numFmtId="178" fontId="2" fillId="0" borderId="57" xfId="0" applyNumberFormat="1" applyFont="1" applyBorder="1" applyAlignment="1">
      <alignment horizontal="center" vertical="center"/>
    </xf>
    <xf numFmtId="178" fontId="2" fillId="4" borderId="58" xfId="0" applyNumberFormat="1" applyFont="1" applyFill="1" applyBorder="1" applyAlignment="1">
      <alignment horizontal="center" vertical="center"/>
    </xf>
    <xf numFmtId="178" fontId="2" fillId="0" borderId="58" xfId="0" applyNumberFormat="1" applyFont="1" applyBorder="1" applyAlignment="1">
      <alignment horizontal="center" vertical="center"/>
    </xf>
    <xf numFmtId="178" fontId="2" fillId="0" borderId="59" xfId="0" applyNumberFormat="1" applyFont="1" applyBorder="1" applyAlignment="1">
      <alignment horizontal="center" vertical="center"/>
    </xf>
    <xf numFmtId="176" fontId="2" fillId="0" borderId="37" xfId="0" applyNumberFormat="1" applyFont="1" applyBorder="1">
      <alignment vertical="center"/>
    </xf>
    <xf numFmtId="176" fontId="2" fillId="0" borderId="38" xfId="0" applyNumberFormat="1" applyFont="1" applyBorder="1">
      <alignment vertical="center"/>
    </xf>
    <xf numFmtId="176" fontId="2" fillId="3" borderId="39" xfId="0" applyNumberFormat="1" applyFont="1" applyFill="1" applyBorder="1">
      <alignment vertical="center"/>
    </xf>
    <xf numFmtId="176" fontId="2" fillId="3" borderId="42" xfId="0" applyNumberFormat="1" applyFont="1" applyFill="1" applyBorder="1">
      <alignment vertical="center"/>
    </xf>
    <xf numFmtId="176" fontId="2" fillId="0" borderId="43" xfId="0" applyNumberFormat="1" applyFont="1" applyBorder="1">
      <alignment vertical="center"/>
    </xf>
    <xf numFmtId="176" fontId="2" fillId="0" borderId="44" xfId="0" applyNumberFormat="1" applyFont="1" applyBorder="1">
      <alignment vertical="center"/>
    </xf>
    <xf numFmtId="176" fontId="2" fillId="3" borderId="45" xfId="0" applyNumberFormat="1" applyFont="1" applyFill="1" applyBorder="1">
      <alignment vertical="center"/>
    </xf>
    <xf numFmtId="176" fontId="2" fillId="3" borderId="40" xfId="0" applyNumberFormat="1" applyFont="1" applyFill="1" applyBorder="1">
      <alignment vertical="center"/>
    </xf>
    <xf numFmtId="176" fontId="2" fillId="3" borderId="41" xfId="0" applyNumberFormat="1" applyFont="1" applyFill="1" applyBorder="1">
      <alignment vertical="center"/>
    </xf>
    <xf numFmtId="177" fontId="2" fillId="3" borderId="40" xfId="0" applyNumberFormat="1" applyFont="1" applyFill="1" applyBorder="1">
      <alignment vertical="center"/>
    </xf>
    <xf numFmtId="177" fontId="2" fillId="3" borderId="42" xfId="0" applyNumberFormat="1" applyFont="1" applyFill="1" applyBorder="1">
      <alignment vertical="center"/>
    </xf>
    <xf numFmtId="180" fontId="2" fillId="0" borderId="37" xfId="0" applyNumberFormat="1" applyFont="1" applyBorder="1">
      <alignment vertical="center"/>
    </xf>
    <xf numFmtId="180" fontId="2" fillId="4" borderId="38" xfId="0" applyNumberFormat="1" applyFont="1" applyFill="1" applyBorder="1" applyAlignment="1">
      <alignment horizontal="center" vertical="center"/>
    </xf>
    <xf numFmtId="180" fontId="2" fillId="0" borderId="38" xfId="0" applyNumberFormat="1" applyFont="1" applyBorder="1">
      <alignment vertical="center"/>
    </xf>
    <xf numFmtId="177" fontId="2" fillId="0" borderId="43" xfId="0" applyNumberFormat="1" applyFont="1" applyBorder="1">
      <alignment vertical="center"/>
    </xf>
    <xf numFmtId="177" fontId="2" fillId="4" borderId="44" xfId="0" applyNumberFormat="1" applyFont="1" applyFill="1" applyBorder="1" applyAlignment="1">
      <alignment horizontal="center" vertical="center"/>
    </xf>
    <xf numFmtId="177" fontId="2" fillId="0" borderId="44" xfId="0" applyNumberFormat="1" applyFont="1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180" fontId="2" fillId="0" borderId="40" xfId="0" applyNumberFormat="1" applyFont="1" applyBorder="1">
      <alignment vertical="center"/>
    </xf>
    <xf numFmtId="180" fontId="2" fillId="4" borderId="41" xfId="0" applyNumberFormat="1" applyFont="1" applyFill="1" applyBorder="1" applyAlignment="1">
      <alignment horizontal="center" vertical="center"/>
    </xf>
    <xf numFmtId="180" fontId="2" fillId="0" borderId="41" xfId="0" applyNumberFormat="1" applyFont="1" applyBorder="1">
      <alignment vertical="center"/>
    </xf>
    <xf numFmtId="0" fontId="2" fillId="0" borderId="3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81" fontId="9" fillId="5" borderId="0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6" borderId="0" xfId="0" applyFont="1" applyFill="1" applyBorder="1" applyAlignment="1">
      <alignment horizontal="right" vertical="center"/>
    </xf>
    <xf numFmtId="0" fontId="9" fillId="7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right" vertical="center" wrapText="1"/>
    </xf>
    <xf numFmtId="55" fontId="9" fillId="6" borderId="60" xfId="0" applyNumberFormat="1" applyFont="1" applyFill="1" applyBorder="1" applyAlignment="1">
      <alignment horizontal="center" vertical="center"/>
    </xf>
    <xf numFmtId="55" fontId="9" fillId="6" borderId="61" xfId="0" applyNumberFormat="1" applyFont="1" applyFill="1" applyBorder="1" applyAlignment="1">
      <alignment horizontal="center" vertical="center"/>
    </xf>
    <xf numFmtId="55" fontId="9" fillId="6" borderId="62" xfId="0" applyNumberFormat="1" applyFont="1" applyFill="1" applyBorder="1" applyAlignment="1">
      <alignment horizontal="center" vertical="center"/>
    </xf>
    <xf numFmtId="55" fontId="9" fillId="8" borderId="61" xfId="0" applyNumberFormat="1" applyFont="1" applyFill="1" applyBorder="1" applyAlignment="1">
      <alignment horizontal="center" vertical="center"/>
    </xf>
    <xf numFmtId="55" fontId="9" fillId="8" borderId="62" xfId="0" applyNumberFormat="1" applyFont="1" applyFill="1" applyBorder="1" applyAlignment="1">
      <alignment horizontal="center" vertical="center"/>
    </xf>
    <xf numFmtId="0" fontId="9" fillId="6" borderId="63" xfId="0" applyFont="1" applyFill="1" applyBorder="1" applyAlignment="1">
      <alignment horizontal="center" vertical="center"/>
    </xf>
    <xf numFmtId="0" fontId="9" fillId="6" borderId="23" xfId="0" applyFont="1" applyFill="1" applyBorder="1" applyAlignment="1">
      <alignment horizontal="center" vertical="center"/>
    </xf>
    <xf numFmtId="49" fontId="9" fillId="6" borderId="23" xfId="0" applyNumberFormat="1" applyFont="1" applyFill="1" applyBorder="1" applyAlignment="1">
      <alignment horizontal="center" vertical="center"/>
    </xf>
    <xf numFmtId="0" fontId="9" fillId="6" borderId="23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0" fontId="9" fillId="6" borderId="64" xfId="0" applyFont="1" applyFill="1" applyBorder="1" applyAlignment="1">
      <alignment horizontal="center" vertical="center" wrapText="1"/>
    </xf>
    <xf numFmtId="0" fontId="9" fillId="8" borderId="23" xfId="0" applyFont="1" applyFill="1" applyBorder="1" applyAlignment="1">
      <alignment horizontal="center" vertical="center" wrapText="1"/>
    </xf>
    <xf numFmtId="0" fontId="9" fillId="8" borderId="64" xfId="0" applyFont="1" applyFill="1" applyBorder="1" applyAlignment="1">
      <alignment horizontal="center" vertical="center" wrapText="1"/>
    </xf>
    <xf numFmtId="0" fontId="9" fillId="6" borderId="65" xfId="0" applyFont="1" applyFill="1" applyBorder="1" applyAlignment="1">
      <alignment horizontal="center" vertical="center"/>
    </xf>
    <xf numFmtId="0" fontId="9" fillId="6" borderId="34" xfId="0" applyFont="1" applyFill="1" applyBorder="1" applyAlignment="1">
      <alignment horizontal="center" vertical="center"/>
    </xf>
    <xf numFmtId="49" fontId="9" fillId="6" borderId="34" xfId="0" applyNumberFormat="1" applyFont="1" applyFill="1" applyBorder="1" applyAlignment="1">
      <alignment horizontal="center" vertical="center"/>
    </xf>
    <xf numFmtId="0" fontId="9" fillId="6" borderId="34" xfId="0" applyFont="1" applyFill="1" applyBorder="1" applyAlignment="1">
      <alignment horizontal="center" vertical="center" wrapText="1"/>
    </xf>
    <xf numFmtId="0" fontId="9" fillId="6" borderId="66" xfId="0" applyFont="1" applyFill="1" applyBorder="1" applyAlignment="1">
      <alignment horizontal="center" vertical="center" wrapText="1"/>
    </xf>
    <xf numFmtId="0" fontId="9" fillId="6" borderId="67" xfId="0" applyFont="1" applyFill="1" applyBorder="1" applyAlignment="1">
      <alignment horizontal="center" vertical="center" wrapText="1"/>
    </xf>
    <xf numFmtId="0" fontId="9" fillId="8" borderId="34" xfId="0" applyFont="1" applyFill="1" applyBorder="1" applyAlignment="1">
      <alignment horizontal="center" vertical="center" wrapText="1"/>
    </xf>
    <xf numFmtId="0" fontId="9" fillId="8" borderId="67" xfId="0" applyFont="1" applyFill="1" applyBorder="1" applyAlignment="1">
      <alignment horizontal="center" vertical="center" wrapText="1"/>
    </xf>
    <xf numFmtId="0" fontId="8" fillId="5" borderId="68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vertical="center"/>
    </xf>
    <xf numFmtId="180" fontId="7" fillId="0" borderId="69" xfId="0" applyNumberFormat="1" applyFont="1" applyBorder="1" applyAlignment="1">
      <alignment horizontal="right" vertical="center"/>
    </xf>
    <xf numFmtId="180" fontId="8" fillId="0" borderId="70" xfId="0" applyNumberFormat="1" applyFont="1" applyFill="1" applyBorder="1" applyAlignment="1">
      <alignment vertical="center"/>
    </xf>
    <xf numFmtId="177" fontId="8" fillId="9" borderId="71" xfId="0" applyNumberFormat="1" applyFont="1" applyFill="1" applyBorder="1" applyAlignment="1">
      <alignment vertical="center"/>
    </xf>
    <xf numFmtId="176" fontId="8" fillId="0" borderId="72" xfId="0" applyNumberFormat="1" applyFont="1" applyFill="1" applyBorder="1" applyAlignment="1">
      <alignment horizontal="center" vertical="center"/>
    </xf>
    <xf numFmtId="182" fontId="8" fillId="0" borderId="73" xfId="0" applyNumberFormat="1" applyFont="1" applyFill="1" applyBorder="1" applyAlignment="1">
      <alignment vertical="center" wrapText="1"/>
    </xf>
    <xf numFmtId="0" fontId="8" fillId="0" borderId="74" xfId="0" applyFont="1" applyFill="1" applyBorder="1" applyAlignment="1">
      <alignment vertical="center"/>
    </xf>
    <xf numFmtId="182" fontId="8" fillId="0" borderId="73" xfId="0" applyNumberFormat="1" applyFont="1" applyFill="1" applyBorder="1" applyAlignment="1">
      <alignment vertical="center"/>
    </xf>
    <xf numFmtId="0" fontId="8" fillId="5" borderId="75" xfId="0" applyFont="1" applyFill="1" applyBorder="1" applyAlignment="1">
      <alignment horizontal="center" vertical="center"/>
    </xf>
    <xf numFmtId="0" fontId="8" fillId="0" borderId="76" xfId="0" applyFont="1" applyFill="1" applyBorder="1" applyAlignment="1">
      <alignment vertical="center"/>
    </xf>
    <xf numFmtId="180" fontId="7" fillId="0" borderId="77" xfId="0" applyNumberFormat="1" applyFont="1" applyBorder="1" applyAlignment="1">
      <alignment horizontal="right" vertical="center"/>
    </xf>
    <xf numFmtId="180" fontId="8" fillId="0" borderId="78" xfId="0" applyNumberFormat="1" applyFont="1" applyFill="1" applyBorder="1" applyAlignment="1">
      <alignment vertical="center"/>
    </xf>
    <xf numFmtId="177" fontId="8" fillId="9" borderId="79" xfId="0" applyNumberFormat="1" applyFont="1" applyFill="1" applyBorder="1" applyAlignment="1">
      <alignment vertical="center"/>
    </xf>
    <xf numFmtId="176" fontId="8" fillId="0" borderId="78" xfId="0" applyNumberFormat="1" applyFont="1" applyFill="1" applyBorder="1" applyAlignment="1">
      <alignment horizontal="center" vertical="center"/>
    </xf>
    <xf numFmtId="182" fontId="8" fillId="0" borderId="79" xfId="0" applyNumberFormat="1" applyFont="1" applyFill="1" applyBorder="1" applyAlignment="1">
      <alignment vertical="center" wrapText="1"/>
    </xf>
    <xf numFmtId="176" fontId="7" fillId="0" borderId="69" xfId="0" applyNumberFormat="1" applyFont="1" applyBorder="1" applyAlignment="1">
      <alignment horizontal="right" vertical="center"/>
    </xf>
    <xf numFmtId="176" fontId="7" fillId="0" borderId="77" xfId="0" applyNumberFormat="1" applyFont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FFCC"/>
      <color rgb="FFFFFF99"/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101"/>
  <sheetViews>
    <sheetView showGridLines="0" tabSelected="1" view="pageBreakPreview" zoomScaleNormal="100" zoomScaleSheetLayoutView="100" workbookViewId="0"/>
  </sheetViews>
  <sheetFormatPr defaultRowHeight="15" customHeight="1"/>
  <cols>
    <col min="1" max="1" width="1.25" style="1" customWidth="1"/>
    <col min="2" max="2" width="17.375" style="1" customWidth="1"/>
    <col min="3" max="5" width="9.625" style="1" customWidth="1"/>
    <col min="6" max="6" width="10.5" style="1" customWidth="1"/>
    <col min="7" max="8" width="9.625" style="1" customWidth="1"/>
    <col min="9" max="9" width="13.5" style="1" customWidth="1"/>
    <col min="10" max="10" width="8.375" style="1" customWidth="1"/>
    <col min="11" max="11" width="1.25" style="1" customWidth="1"/>
    <col min="12" max="16384" width="9" style="1"/>
  </cols>
  <sheetData>
    <row r="1" spans="2:10" ht="13.5" customHeight="1">
      <c r="B1" s="1" t="s">
        <v>0</v>
      </c>
      <c r="J1" s="2" t="s">
        <v>1</v>
      </c>
    </row>
    <row r="2" spans="2:10" ht="18" customHeight="1">
      <c r="B2" s="4" t="s">
        <v>2</v>
      </c>
      <c r="C2" s="4"/>
      <c r="D2" s="4"/>
      <c r="E2" s="4"/>
      <c r="F2" s="4"/>
      <c r="G2" s="4"/>
      <c r="H2" s="4"/>
      <c r="I2" s="4"/>
      <c r="J2" s="4"/>
    </row>
    <row r="3" spans="2:10" s="5" customFormat="1" ht="19.5" customHeight="1" thickBot="1">
      <c r="B3" s="64"/>
      <c r="C3" s="5" t="s">
        <v>19</v>
      </c>
      <c r="H3" s="5" t="s">
        <v>3</v>
      </c>
      <c r="I3" s="6" t="s">
        <v>4</v>
      </c>
      <c r="J3" s="6"/>
    </row>
    <row r="4" spans="2:10" ht="15" customHeight="1">
      <c r="B4" s="11" t="s">
        <v>5</v>
      </c>
      <c r="C4" s="12"/>
      <c r="D4" s="29"/>
      <c r="E4" s="30"/>
      <c r="F4" s="30"/>
      <c r="G4" s="31"/>
      <c r="H4" s="65" t="s">
        <v>87</v>
      </c>
      <c r="I4" s="21"/>
      <c r="J4" s="159"/>
    </row>
    <row r="5" spans="2:10" ht="15" customHeight="1">
      <c r="B5" s="15" t="s">
        <v>6</v>
      </c>
      <c r="C5" s="16"/>
      <c r="D5" s="32"/>
      <c r="E5" s="33"/>
      <c r="F5" s="33"/>
      <c r="G5" s="34"/>
      <c r="H5" s="45" t="s">
        <v>88</v>
      </c>
      <c r="I5" s="26"/>
      <c r="J5" s="75"/>
    </row>
    <row r="6" spans="2:10" ht="15" customHeight="1" thickBot="1">
      <c r="B6" s="19" t="s">
        <v>7</v>
      </c>
      <c r="C6" s="20"/>
      <c r="D6" s="18"/>
      <c r="E6" s="22"/>
      <c r="F6" s="22"/>
      <c r="G6" s="35" t="s">
        <v>8</v>
      </c>
      <c r="H6" s="37"/>
      <c r="I6" s="38"/>
      <c r="J6" s="36" t="s">
        <v>9</v>
      </c>
    </row>
    <row r="8" spans="2:10" ht="15" customHeight="1" thickBot="1">
      <c r="B8" s="39" t="s">
        <v>10</v>
      </c>
    </row>
    <row r="9" spans="2:10" ht="15" customHeight="1">
      <c r="B9" s="40" t="s">
        <v>11</v>
      </c>
      <c r="C9" s="41"/>
      <c r="D9" s="41"/>
      <c r="E9" s="41"/>
      <c r="F9" s="41"/>
      <c r="G9" s="41"/>
      <c r="H9" s="41"/>
      <c r="I9" s="41"/>
      <c r="J9" s="42"/>
    </row>
    <row r="10" spans="2:10" ht="15" customHeight="1">
      <c r="B10" s="48"/>
      <c r="C10" s="43"/>
      <c r="D10" s="43"/>
      <c r="E10" s="43"/>
      <c r="F10" s="43"/>
      <c r="G10" s="43"/>
      <c r="H10" s="43"/>
      <c r="I10" s="43"/>
      <c r="J10" s="49"/>
    </row>
    <row r="11" spans="2:10" ht="15" customHeight="1">
      <c r="B11" s="48"/>
      <c r="C11" s="43"/>
      <c r="D11" s="43"/>
      <c r="E11" s="43"/>
      <c r="F11" s="43"/>
      <c r="G11" s="43"/>
      <c r="H11" s="43"/>
      <c r="I11" s="43"/>
      <c r="J11" s="49"/>
    </row>
    <row r="12" spans="2:10" ht="15" customHeight="1">
      <c r="B12" s="48"/>
      <c r="C12" s="43"/>
      <c r="D12" s="43"/>
      <c r="E12" s="43"/>
      <c r="F12" s="43"/>
      <c r="G12" s="43"/>
      <c r="H12" s="43"/>
      <c r="I12" s="43"/>
      <c r="J12" s="49"/>
    </row>
    <row r="13" spans="2:10" ht="29.25" customHeight="1">
      <c r="B13" s="7" t="s">
        <v>28</v>
      </c>
      <c r="C13" s="26"/>
      <c r="D13" s="27"/>
      <c r="E13" s="28"/>
      <c r="F13" s="44" t="s">
        <v>12</v>
      </c>
      <c r="G13" s="46" t="s">
        <v>13</v>
      </c>
      <c r="H13" s="47"/>
      <c r="I13" s="46" t="s">
        <v>15</v>
      </c>
      <c r="J13" s="50"/>
    </row>
    <row r="14" spans="2:10" ht="29.25" customHeight="1" thickBot="1">
      <c r="B14" s="8" t="s">
        <v>29</v>
      </c>
      <c r="C14" s="23"/>
      <c r="D14" s="24"/>
      <c r="E14" s="25"/>
      <c r="F14" s="51"/>
      <c r="G14" s="52" t="s">
        <v>14</v>
      </c>
      <c r="H14" s="53"/>
      <c r="I14" s="52" t="s">
        <v>16</v>
      </c>
      <c r="J14" s="54"/>
    </row>
    <row r="15" spans="2:10" ht="15" customHeight="1" thickBot="1">
      <c r="B15" s="39" t="s">
        <v>17</v>
      </c>
    </row>
    <row r="16" spans="2:10" ht="15" customHeight="1">
      <c r="B16" s="55"/>
      <c r="C16" s="56"/>
      <c r="D16" s="56"/>
      <c r="E16" s="56"/>
      <c r="F16" s="56"/>
      <c r="G16" s="56"/>
      <c r="H16" s="56"/>
      <c r="I16" s="56"/>
      <c r="J16" s="57"/>
    </row>
    <row r="17" spans="2:10" ht="15" customHeight="1">
      <c r="B17" s="58"/>
      <c r="C17" s="59"/>
      <c r="D17" s="59"/>
      <c r="E17" s="59"/>
      <c r="F17" s="59"/>
      <c r="G17" s="59"/>
      <c r="H17" s="59"/>
      <c r="I17" s="59"/>
      <c r="J17" s="60"/>
    </row>
    <row r="18" spans="2:10" ht="15" customHeight="1" thickBot="1">
      <c r="B18" s="61"/>
      <c r="C18" s="62"/>
      <c r="D18" s="62"/>
      <c r="E18" s="62"/>
      <c r="F18" s="62"/>
      <c r="G18" s="62"/>
      <c r="H18" s="62"/>
      <c r="I18" s="62"/>
      <c r="J18" s="63"/>
    </row>
    <row r="20" spans="2:10" ht="15" customHeight="1">
      <c r="B20" s="39" t="s">
        <v>18</v>
      </c>
    </row>
    <row r="21" spans="2:10" ht="15" customHeight="1" thickBot="1">
      <c r="B21" s="67" t="s">
        <v>37</v>
      </c>
    </row>
    <row r="22" spans="2:10" s="68" customFormat="1" ht="30" customHeight="1">
      <c r="B22" s="69" t="s">
        <v>38</v>
      </c>
      <c r="C22" s="70" t="s">
        <v>20</v>
      </c>
      <c r="D22" s="70" t="s">
        <v>21</v>
      </c>
      <c r="E22" s="71" t="s">
        <v>39</v>
      </c>
      <c r="F22" s="71" t="s">
        <v>22</v>
      </c>
      <c r="G22" s="72" t="s">
        <v>23</v>
      </c>
    </row>
    <row r="23" spans="2:10" s="67" customFormat="1" ht="15" customHeight="1" thickBot="1">
      <c r="B23" s="97"/>
      <c r="C23" s="98"/>
      <c r="D23" s="98"/>
      <c r="E23" s="99" t="str">
        <f>IF(D23&lt;&gt;0,D23/C23,"")</f>
        <v/>
      </c>
      <c r="F23" s="100" t="str">
        <f>IF(C23&lt;&gt;0,C23/B23,"")</f>
        <v/>
      </c>
      <c r="G23" s="101" t="str">
        <f>IF(D23&lt;&gt;0,D23/B23,"")</f>
        <v/>
      </c>
    </row>
    <row r="24" spans="2:10" s="67" customFormat="1" ht="15" customHeight="1" thickBot="1">
      <c r="B24" s="39" t="s">
        <v>17</v>
      </c>
      <c r="C24" s="1"/>
      <c r="D24" s="1"/>
      <c r="E24" s="1"/>
      <c r="F24" s="1"/>
      <c r="G24" s="1"/>
      <c r="H24" s="1"/>
      <c r="I24" s="1"/>
      <c r="J24" s="1"/>
    </row>
    <row r="25" spans="2:10" s="67" customFormat="1" ht="15" customHeight="1">
      <c r="B25" s="55"/>
      <c r="C25" s="56"/>
      <c r="D25" s="56"/>
      <c r="E25" s="56"/>
      <c r="F25" s="56"/>
      <c r="G25" s="56"/>
      <c r="H25" s="56"/>
      <c r="I25" s="56"/>
      <c r="J25" s="57"/>
    </row>
    <row r="26" spans="2:10" s="67" customFormat="1" ht="15" customHeight="1">
      <c r="B26" s="58"/>
      <c r="C26" s="59"/>
      <c r="D26" s="59"/>
      <c r="E26" s="59"/>
      <c r="F26" s="59"/>
      <c r="G26" s="59"/>
      <c r="H26" s="59"/>
      <c r="I26" s="59"/>
      <c r="J26" s="60"/>
    </row>
    <row r="27" spans="2:10" s="67" customFormat="1" ht="15" customHeight="1" thickBot="1">
      <c r="B27" s="61"/>
      <c r="C27" s="62"/>
      <c r="D27" s="62"/>
      <c r="E27" s="62"/>
      <c r="F27" s="62"/>
      <c r="G27" s="62"/>
      <c r="H27" s="62"/>
      <c r="I27" s="62"/>
      <c r="J27" s="63"/>
    </row>
    <row r="28" spans="2:10" ht="15" customHeight="1">
      <c r="B28" s="39"/>
    </row>
    <row r="29" spans="2:10" ht="15" customHeight="1" thickBot="1">
      <c r="B29" s="1" t="s">
        <v>36</v>
      </c>
    </row>
    <row r="30" spans="2:10" ht="15" customHeight="1">
      <c r="B30" s="9" t="s">
        <v>30</v>
      </c>
      <c r="C30" s="65" t="s">
        <v>24</v>
      </c>
      <c r="D30" s="65" t="s">
        <v>25</v>
      </c>
      <c r="E30" s="65" t="s">
        <v>26</v>
      </c>
      <c r="F30" s="65" t="s">
        <v>27</v>
      </c>
      <c r="G30" s="65" t="s">
        <v>33</v>
      </c>
      <c r="H30" s="66" t="s">
        <v>34</v>
      </c>
    </row>
    <row r="31" spans="2:10" ht="15" customHeight="1">
      <c r="B31" s="13" t="s">
        <v>31</v>
      </c>
      <c r="C31" s="76"/>
      <c r="D31" s="77"/>
      <c r="E31" s="77"/>
      <c r="F31" s="77"/>
      <c r="G31" s="77"/>
      <c r="H31" s="78"/>
    </row>
    <row r="32" spans="2:10" ht="15" customHeight="1">
      <c r="B32" s="13" t="s">
        <v>32</v>
      </c>
      <c r="C32" s="79"/>
      <c r="D32" s="80"/>
      <c r="E32" s="80"/>
      <c r="F32" s="80"/>
      <c r="G32" s="80"/>
      <c r="H32" s="81"/>
    </row>
    <row r="33" spans="2:10" ht="15" customHeight="1" thickBot="1">
      <c r="B33" s="17" t="s">
        <v>35</v>
      </c>
      <c r="C33" s="82" t="str">
        <f>IF(C31&lt;&gt;0,C32/C31,"")</f>
        <v/>
      </c>
      <c r="D33" s="83" t="str">
        <f t="shared" ref="D33:H33" si="0">IF(D31&lt;&gt;0,D32/D31,"")</f>
        <v/>
      </c>
      <c r="E33" s="83" t="str">
        <f t="shared" si="0"/>
        <v/>
      </c>
      <c r="F33" s="83" t="str">
        <f t="shared" si="0"/>
        <v/>
      </c>
      <c r="G33" s="83" t="str">
        <f t="shared" si="0"/>
        <v/>
      </c>
      <c r="H33" s="84" t="str">
        <f t="shared" si="0"/>
        <v/>
      </c>
    </row>
    <row r="34" spans="2:10" ht="15" customHeight="1" thickBot="1">
      <c r="B34" s="39" t="s">
        <v>17</v>
      </c>
    </row>
    <row r="35" spans="2:10" ht="15" customHeight="1">
      <c r="B35" s="55"/>
      <c r="C35" s="56"/>
      <c r="D35" s="56"/>
      <c r="E35" s="56"/>
      <c r="F35" s="56"/>
      <c r="G35" s="56"/>
      <c r="H35" s="56"/>
      <c r="I35" s="56"/>
      <c r="J35" s="57"/>
    </row>
    <row r="36" spans="2:10" ht="15" customHeight="1">
      <c r="B36" s="58"/>
      <c r="C36" s="59"/>
      <c r="D36" s="59"/>
      <c r="E36" s="59"/>
      <c r="F36" s="59"/>
      <c r="G36" s="59"/>
      <c r="H36" s="59"/>
      <c r="I36" s="59"/>
      <c r="J36" s="60"/>
    </row>
    <row r="37" spans="2:10" ht="15" customHeight="1" thickBot="1">
      <c r="B37" s="61"/>
      <c r="C37" s="62"/>
      <c r="D37" s="62"/>
      <c r="E37" s="62"/>
      <c r="F37" s="62"/>
      <c r="G37" s="62"/>
      <c r="H37" s="62"/>
      <c r="I37" s="62"/>
      <c r="J37" s="63"/>
    </row>
    <row r="39" spans="2:10" ht="15" customHeight="1" thickBot="1">
      <c r="B39" s="1" t="s">
        <v>40</v>
      </c>
    </row>
    <row r="40" spans="2:10" s="3" customFormat="1" ht="28.5" customHeight="1">
      <c r="B40" s="9" t="s">
        <v>30</v>
      </c>
      <c r="C40" s="65" t="s">
        <v>44</v>
      </c>
      <c r="D40" s="65" t="s">
        <v>45</v>
      </c>
      <c r="E40" s="65" t="s">
        <v>46</v>
      </c>
      <c r="F40" s="65" t="s">
        <v>22</v>
      </c>
      <c r="G40" s="65" t="s">
        <v>23</v>
      </c>
      <c r="H40" s="73" t="s">
        <v>47</v>
      </c>
      <c r="I40" s="73"/>
      <c r="J40" s="74"/>
    </row>
    <row r="41" spans="2:10" ht="15" customHeight="1">
      <c r="B41" s="13" t="s">
        <v>41</v>
      </c>
      <c r="C41" s="85"/>
      <c r="D41" s="86"/>
      <c r="E41" s="86"/>
      <c r="F41" s="108" t="str">
        <f>IF(D41&lt;&gt;0,D41/C41,"")</f>
        <v/>
      </c>
      <c r="G41" s="108" t="str">
        <f>IF(E41&lt;&gt;0,E41/C41,"")</f>
        <v/>
      </c>
      <c r="H41" s="102"/>
      <c r="I41" s="102"/>
      <c r="J41" s="103"/>
    </row>
    <row r="42" spans="2:10" ht="15" customHeight="1">
      <c r="B42" s="13" t="s">
        <v>42</v>
      </c>
      <c r="C42" s="89"/>
      <c r="D42" s="90"/>
      <c r="E42" s="90"/>
      <c r="F42" s="109" t="str">
        <f t="shared" ref="F42:F43" si="1">IF(D42&lt;&gt;0,D42/C42,"")</f>
        <v/>
      </c>
      <c r="G42" s="109" t="str">
        <f t="shared" ref="G42:G43" si="2">IF(E42&lt;&gt;0,E42/C42,"")</f>
        <v/>
      </c>
      <c r="H42" s="104"/>
      <c r="I42" s="104"/>
      <c r="J42" s="105"/>
    </row>
    <row r="43" spans="2:10" ht="15" customHeight="1" thickBot="1">
      <c r="B43" s="17" t="s">
        <v>43</v>
      </c>
      <c r="C43" s="93"/>
      <c r="D43" s="94"/>
      <c r="E43" s="94"/>
      <c r="F43" s="83" t="str">
        <f t="shared" si="1"/>
        <v/>
      </c>
      <c r="G43" s="83" t="str">
        <f t="shared" si="2"/>
        <v/>
      </c>
      <c r="H43" s="106"/>
      <c r="I43" s="106"/>
      <c r="J43" s="107"/>
    </row>
    <row r="44" spans="2:10" ht="15" customHeight="1" thickBot="1">
      <c r="B44" s="39" t="s">
        <v>17</v>
      </c>
    </row>
    <row r="45" spans="2:10" ht="15" customHeight="1">
      <c r="B45" s="55"/>
      <c r="C45" s="56"/>
      <c r="D45" s="56"/>
      <c r="E45" s="56"/>
      <c r="F45" s="56"/>
      <c r="G45" s="56"/>
      <c r="H45" s="56"/>
      <c r="I45" s="56"/>
      <c r="J45" s="57"/>
    </row>
    <row r="46" spans="2:10" ht="15" customHeight="1">
      <c r="B46" s="58"/>
      <c r="C46" s="59"/>
      <c r="D46" s="59"/>
      <c r="E46" s="59"/>
      <c r="F46" s="59"/>
      <c r="G46" s="59"/>
      <c r="H46" s="59"/>
      <c r="I46" s="59"/>
      <c r="J46" s="60"/>
    </row>
    <row r="47" spans="2:10" ht="15" customHeight="1" thickBot="1">
      <c r="B47" s="61"/>
      <c r="C47" s="62"/>
      <c r="D47" s="62"/>
      <c r="E47" s="62"/>
      <c r="F47" s="62"/>
      <c r="G47" s="62"/>
      <c r="H47" s="62"/>
      <c r="I47" s="62"/>
      <c r="J47" s="63"/>
    </row>
    <row r="49" spans="2:10" s="39" customFormat="1" ht="15" customHeight="1">
      <c r="B49" s="39" t="s">
        <v>80</v>
      </c>
    </row>
    <row r="50" spans="2:10" s="67" customFormat="1" ht="15" customHeight="1" thickBot="1">
      <c r="B50" s="67" t="s">
        <v>81</v>
      </c>
    </row>
    <row r="51" spans="2:10" ht="15" customHeight="1">
      <c r="B51" s="10" t="s">
        <v>58</v>
      </c>
      <c r="C51" s="73" t="s">
        <v>48</v>
      </c>
      <c r="D51" s="73"/>
      <c r="E51" s="73"/>
      <c r="F51" s="73"/>
      <c r="G51" s="73" t="s">
        <v>57</v>
      </c>
      <c r="H51" s="73"/>
      <c r="I51" s="73"/>
      <c r="J51" s="74"/>
    </row>
    <row r="52" spans="2:10" s="3" customFormat="1" ht="15" customHeight="1">
      <c r="B52" s="14"/>
      <c r="C52" s="45" t="s">
        <v>50</v>
      </c>
      <c r="D52" s="45" t="s">
        <v>52</v>
      </c>
      <c r="E52" s="45" t="s">
        <v>54</v>
      </c>
      <c r="F52" s="45" t="s">
        <v>56</v>
      </c>
      <c r="G52" s="45" t="s">
        <v>50</v>
      </c>
      <c r="H52" s="45" t="s">
        <v>52</v>
      </c>
      <c r="I52" s="45" t="s">
        <v>54</v>
      </c>
      <c r="J52" s="110" t="s">
        <v>56</v>
      </c>
    </row>
    <row r="53" spans="2:10" ht="27.75" customHeight="1">
      <c r="B53" s="111" t="s">
        <v>59</v>
      </c>
      <c r="C53" s="113"/>
      <c r="D53" s="122"/>
      <c r="E53" s="114"/>
      <c r="F53" s="115"/>
      <c r="G53" s="124"/>
      <c r="H53" s="125"/>
      <c r="I53" s="126"/>
      <c r="J53" s="127"/>
    </row>
    <row r="54" spans="2:10" ht="27.75" customHeight="1">
      <c r="B54" s="111" t="s">
        <v>60</v>
      </c>
      <c r="C54" s="116"/>
      <c r="D54" s="122"/>
      <c r="E54" s="117"/>
      <c r="F54" s="118"/>
      <c r="G54" s="128"/>
      <c r="H54" s="129"/>
      <c r="I54" s="130"/>
      <c r="J54" s="131"/>
    </row>
    <row r="55" spans="2:10" ht="27.75" customHeight="1">
      <c r="B55" s="111" t="s">
        <v>61</v>
      </c>
      <c r="C55" s="116"/>
      <c r="D55" s="122"/>
      <c r="E55" s="117"/>
      <c r="F55" s="118"/>
      <c r="G55" s="128"/>
      <c r="H55" s="129"/>
      <c r="I55" s="130"/>
      <c r="J55" s="131"/>
    </row>
    <row r="56" spans="2:10" ht="27.75" customHeight="1">
      <c r="B56" s="111" t="s">
        <v>62</v>
      </c>
      <c r="C56" s="116"/>
      <c r="D56" s="122"/>
      <c r="E56" s="117"/>
      <c r="F56" s="118"/>
      <c r="G56" s="128"/>
      <c r="H56" s="129"/>
      <c r="I56" s="130"/>
      <c r="J56" s="131"/>
    </row>
    <row r="57" spans="2:10" ht="27.75" customHeight="1">
      <c r="B57" s="111" t="s">
        <v>63</v>
      </c>
      <c r="C57" s="116"/>
      <c r="D57" s="122"/>
      <c r="E57" s="117"/>
      <c r="F57" s="118"/>
      <c r="G57" s="128"/>
      <c r="H57" s="129"/>
      <c r="I57" s="130"/>
      <c r="J57" s="131"/>
    </row>
    <row r="58" spans="2:10" ht="27.75" customHeight="1" thickBot="1">
      <c r="B58" s="112" t="s">
        <v>64</v>
      </c>
      <c r="C58" s="132"/>
      <c r="D58" s="133"/>
      <c r="E58" s="134"/>
      <c r="F58" s="135"/>
      <c r="G58" s="119"/>
      <c r="H58" s="123"/>
      <c r="I58" s="120"/>
      <c r="J58" s="121"/>
    </row>
    <row r="59" spans="2:10" ht="15" customHeight="1" thickBot="1">
      <c r="B59" s="39" t="s">
        <v>17</v>
      </c>
    </row>
    <row r="60" spans="2:10" ht="15" customHeight="1">
      <c r="B60" s="55"/>
      <c r="C60" s="56"/>
      <c r="D60" s="56"/>
      <c r="E60" s="56"/>
      <c r="F60" s="56"/>
      <c r="G60" s="56"/>
      <c r="H60" s="56"/>
      <c r="I60" s="56"/>
      <c r="J60" s="57"/>
    </row>
    <row r="61" spans="2:10" ht="15" customHeight="1">
      <c r="B61" s="58"/>
      <c r="C61" s="59"/>
      <c r="D61" s="59"/>
      <c r="E61" s="59"/>
      <c r="F61" s="59"/>
      <c r="G61" s="59"/>
      <c r="H61" s="59"/>
      <c r="I61" s="59"/>
      <c r="J61" s="60"/>
    </row>
    <row r="62" spans="2:10" ht="15" customHeight="1" thickBot="1">
      <c r="B62" s="61"/>
      <c r="C62" s="62"/>
      <c r="D62" s="62"/>
      <c r="E62" s="62"/>
      <c r="F62" s="62"/>
      <c r="G62" s="62"/>
      <c r="H62" s="62"/>
      <c r="I62" s="62"/>
      <c r="J62" s="63"/>
    </row>
    <row r="64" spans="2:10" ht="15" customHeight="1" thickBot="1">
      <c r="B64" s="1" t="s">
        <v>82</v>
      </c>
    </row>
    <row r="65" spans="2:10" s="68" customFormat="1" ht="15" customHeight="1">
      <c r="B65" s="153" t="s">
        <v>58</v>
      </c>
      <c r="C65" s="71" t="s">
        <v>49</v>
      </c>
      <c r="D65" s="71" t="s">
        <v>51</v>
      </c>
      <c r="E65" s="71" t="s">
        <v>53</v>
      </c>
      <c r="F65" s="71" t="s">
        <v>55</v>
      </c>
      <c r="G65" s="154" t="s">
        <v>47</v>
      </c>
      <c r="H65" s="154"/>
      <c r="I65" s="154"/>
      <c r="J65" s="155"/>
    </row>
    <row r="66" spans="2:10" ht="22.5" customHeight="1">
      <c r="B66" s="7" t="s">
        <v>83</v>
      </c>
      <c r="C66" s="147"/>
      <c r="D66" s="148"/>
      <c r="E66" s="149"/>
      <c r="F66" s="149"/>
      <c r="G66" s="87"/>
      <c r="H66" s="87"/>
      <c r="I66" s="87"/>
      <c r="J66" s="88"/>
    </row>
    <row r="67" spans="2:10" ht="22.5" customHeight="1">
      <c r="B67" s="7" t="s">
        <v>84</v>
      </c>
      <c r="C67" s="156"/>
      <c r="D67" s="157"/>
      <c r="E67" s="158"/>
      <c r="F67" s="158"/>
      <c r="G67" s="91"/>
      <c r="H67" s="91"/>
      <c r="I67" s="91"/>
      <c r="J67" s="92"/>
    </row>
    <row r="68" spans="2:10" ht="22.5" customHeight="1" thickBot="1">
      <c r="B68" s="8" t="s">
        <v>85</v>
      </c>
      <c r="C68" s="150"/>
      <c r="D68" s="151"/>
      <c r="E68" s="152"/>
      <c r="F68" s="152"/>
      <c r="G68" s="95"/>
      <c r="H68" s="95"/>
      <c r="I68" s="95"/>
      <c r="J68" s="96"/>
    </row>
    <row r="70" spans="2:10" ht="15" customHeight="1">
      <c r="B70" s="39" t="s">
        <v>65</v>
      </c>
    </row>
    <row r="71" spans="2:10" ht="15" customHeight="1" thickBot="1">
      <c r="B71" s="1" t="s">
        <v>66</v>
      </c>
    </row>
    <row r="72" spans="2:10" s="3" customFormat="1" ht="15" customHeight="1">
      <c r="B72" s="9"/>
      <c r="C72" s="65">
        <v>201501</v>
      </c>
      <c r="D72" s="65">
        <v>201502</v>
      </c>
      <c r="E72" s="65">
        <v>201503</v>
      </c>
      <c r="F72" s="65">
        <v>201504</v>
      </c>
      <c r="G72" s="65">
        <v>201505</v>
      </c>
      <c r="H72" s="65">
        <v>201506</v>
      </c>
      <c r="I72" s="65">
        <v>201507</v>
      </c>
      <c r="J72" s="66" t="s">
        <v>67</v>
      </c>
    </row>
    <row r="73" spans="2:10" ht="22.5" customHeight="1">
      <c r="B73" s="7" t="s">
        <v>71</v>
      </c>
      <c r="C73" s="136"/>
      <c r="D73" s="137"/>
      <c r="E73" s="137"/>
      <c r="F73" s="137"/>
      <c r="G73" s="137"/>
      <c r="H73" s="137"/>
      <c r="I73" s="137"/>
      <c r="J73" s="138">
        <f>SUM(C73:I73)</f>
        <v>0</v>
      </c>
    </row>
    <row r="74" spans="2:10" ht="22.5" customHeight="1">
      <c r="B74" s="7" t="s">
        <v>70</v>
      </c>
      <c r="C74" s="79"/>
      <c r="D74" s="80"/>
      <c r="E74" s="80"/>
      <c r="F74" s="80"/>
      <c r="G74" s="80"/>
      <c r="H74" s="80"/>
      <c r="I74" s="80"/>
      <c r="J74" s="139">
        <f>SUM(C74:I74)</f>
        <v>0</v>
      </c>
    </row>
    <row r="75" spans="2:10" ht="22.5" customHeight="1" thickBot="1">
      <c r="B75" s="8" t="s">
        <v>68</v>
      </c>
      <c r="C75" s="140"/>
      <c r="D75" s="141"/>
      <c r="E75" s="141"/>
      <c r="F75" s="141"/>
      <c r="G75" s="141"/>
      <c r="H75" s="141"/>
      <c r="I75" s="141"/>
      <c r="J75" s="142">
        <f>SUM(C75:I75)</f>
        <v>0</v>
      </c>
    </row>
    <row r="76" spans="2:10" ht="15" customHeight="1" thickBot="1">
      <c r="B76" s="39" t="s">
        <v>17</v>
      </c>
    </row>
    <row r="77" spans="2:10" ht="15" customHeight="1">
      <c r="B77" s="55"/>
      <c r="C77" s="56"/>
      <c r="D77" s="56"/>
      <c r="E77" s="56"/>
      <c r="F77" s="56"/>
      <c r="G77" s="56"/>
      <c r="H77" s="56"/>
      <c r="I77" s="56"/>
      <c r="J77" s="57"/>
    </row>
    <row r="78" spans="2:10" ht="15" customHeight="1">
      <c r="B78" s="58"/>
      <c r="C78" s="59"/>
      <c r="D78" s="59"/>
      <c r="E78" s="59"/>
      <c r="F78" s="59"/>
      <c r="G78" s="59"/>
      <c r="H78" s="59"/>
      <c r="I78" s="59"/>
      <c r="J78" s="60"/>
    </row>
    <row r="79" spans="2:10" ht="15" customHeight="1" thickBot="1">
      <c r="B79" s="61"/>
      <c r="C79" s="62"/>
      <c r="D79" s="62"/>
      <c r="E79" s="62"/>
      <c r="F79" s="62"/>
      <c r="G79" s="62"/>
      <c r="H79" s="62"/>
      <c r="I79" s="62"/>
      <c r="J79" s="63"/>
    </row>
    <row r="81" spans="2:10" ht="15" customHeight="1" thickBot="1">
      <c r="B81" s="1" t="s">
        <v>69</v>
      </c>
    </row>
    <row r="82" spans="2:10" ht="15" customHeight="1">
      <c r="B82" s="9"/>
      <c r="C82" s="65">
        <v>201501</v>
      </c>
      <c r="D82" s="65">
        <v>201502</v>
      </c>
      <c r="E82" s="65">
        <v>201503</v>
      </c>
      <c r="F82" s="65">
        <v>201504</v>
      </c>
      <c r="G82" s="65">
        <v>201505</v>
      </c>
      <c r="H82" s="65">
        <v>201506</v>
      </c>
      <c r="I82" s="65">
        <v>201507</v>
      </c>
      <c r="J82" s="66" t="s">
        <v>67</v>
      </c>
    </row>
    <row r="83" spans="2:10" ht="22.5" customHeight="1">
      <c r="B83" s="7" t="s">
        <v>72</v>
      </c>
      <c r="C83" s="136"/>
      <c r="D83" s="137"/>
      <c r="E83" s="137"/>
      <c r="F83" s="137"/>
      <c r="G83" s="137"/>
      <c r="H83" s="137"/>
      <c r="I83" s="137"/>
      <c r="J83" s="138">
        <f>SUM(C83:I83)</f>
        <v>0</v>
      </c>
    </row>
    <row r="84" spans="2:10" ht="22.5" customHeight="1">
      <c r="B84" s="7" t="s">
        <v>73</v>
      </c>
      <c r="C84" s="79"/>
      <c r="D84" s="80"/>
      <c r="E84" s="80"/>
      <c r="F84" s="80"/>
      <c r="G84" s="80"/>
      <c r="H84" s="80"/>
      <c r="I84" s="80"/>
      <c r="J84" s="139">
        <f t="shared" ref="J84:J87" si="3">SUM(C84:I84)</f>
        <v>0</v>
      </c>
    </row>
    <row r="85" spans="2:10" ht="22.5" customHeight="1">
      <c r="B85" s="7" t="s">
        <v>74</v>
      </c>
      <c r="C85" s="79"/>
      <c r="D85" s="80"/>
      <c r="E85" s="80"/>
      <c r="F85" s="80"/>
      <c r="G85" s="80"/>
      <c r="H85" s="80"/>
      <c r="I85" s="80"/>
      <c r="J85" s="139">
        <f t="shared" si="3"/>
        <v>0</v>
      </c>
    </row>
    <row r="86" spans="2:10" ht="26.1" customHeight="1">
      <c r="B86" s="111" t="s">
        <v>75</v>
      </c>
      <c r="C86" s="79"/>
      <c r="D86" s="80"/>
      <c r="E86" s="80"/>
      <c r="F86" s="80"/>
      <c r="G86" s="80"/>
      <c r="H86" s="80"/>
      <c r="I86" s="80"/>
      <c r="J86" s="139">
        <f t="shared" si="3"/>
        <v>0</v>
      </c>
    </row>
    <row r="87" spans="2:10" ht="26.1" customHeight="1">
      <c r="B87" s="111" t="s">
        <v>77</v>
      </c>
      <c r="C87" s="143">
        <f>SUM(C84+C86)</f>
        <v>0</v>
      </c>
      <c r="D87" s="144">
        <f t="shared" ref="D87:I87" si="4">SUM(D84+D86)</f>
        <v>0</v>
      </c>
      <c r="E87" s="144">
        <f t="shared" si="4"/>
        <v>0</v>
      </c>
      <c r="F87" s="144">
        <f t="shared" si="4"/>
        <v>0</v>
      </c>
      <c r="G87" s="144">
        <f t="shared" si="4"/>
        <v>0</v>
      </c>
      <c r="H87" s="144">
        <f t="shared" si="4"/>
        <v>0</v>
      </c>
      <c r="I87" s="144">
        <f t="shared" si="4"/>
        <v>0</v>
      </c>
      <c r="J87" s="139">
        <f t="shared" si="3"/>
        <v>0</v>
      </c>
    </row>
    <row r="88" spans="2:10" ht="26.1" customHeight="1">
      <c r="B88" s="111" t="s">
        <v>76</v>
      </c>
      <c r="C88" s="143">
        <f>SUM(C85:C87)</f>
        <v>0</v>
      </c>
      <c r="D88" s="144">
        <f t="shared" ref="D88" si="5">SUM(D85:D87)</f>
        <v>0</v>
      </c>
      <c r="E88" s="144">
        <f t="shared" ref="E88" si="6">SUM(E85:E87)</f>
        <v>0</v>
      </c>
      <c r="F88" s="144">
        <f t="shared" ref="F88" si="7">SUM(F85:F87)</f>
        <v>0</v>
      </c>
      <c r="G88" s="144">
        <f t="shared" ref="G88" si="8">SUM(G85:G87)</f>
        <v>0</v>
      </c>
      <c r="H88" s="144">
        <f t="shared" ref="H88" si="9">SUM(H85:H87)</f>
        <v>0</v>
      </c>
      <c r="I88" s="144">
        <f t="shared" ref="I88" si="10">SUM(I85:I87)</f>
        <v>0</v>
      </c>
      <c r="J88" s="139">
        <f t="shared" ref="J88" si="11">SUM(C88:I88)</f>
        <v>0</v>
      </c>
    </row>
    <row r="89" spans="2:10" ht="22.5" customHeight="1">
      <c r="B89" s="7" t="s">
        <v>78</v>
      </c>
      <c r="C89" s="145" t="str">
        <f>IF(C84&lt;&gt;0,C85/C84,"")</f>
        <v/>
      </c>
      <c r="D89" s="109" t="str">
        <f t="shared" ref="D89:J89" si="12">IF(D84&lt;&gt;0,D85/D84,"")</f>
        <v/>
      </c>
      <c r="E89" s="109" t="str">
        <f t="shared" si="12"/>
        <v/>
      </c>
      <c r="F89" s="109" t="str">
        <f t="shared" si="12"/>
        <v/>
      </c>
      <c r="G89" s="109" t="str">
        <f t="shared" si="12"/>
        <v/>
      </c>
      <c r="H89" s="109" t="str">
        <f t="shared" si="12"/>
        <v/>
      </c>
      <c r="I89" s="109" t="str">
        <f t="shared" si="12"/>
        <v/>
      </c>
      <c r="J89" s="146" t="str">
        <f t="shared" si="12"/>
        <v/>
      </c>
    </row>
    <row r="90" spans="2:10" ht="22.5" customHeight="1" thickBot="1">
      <c r="B90" s="8" t="s">
        <v>79</v>
      </c>
      <c r="C90" s="82" t="str">
        <f>IF(C84&lt;&gt;0,(C85+C86)/C84,"")</f>
        <v/>
      </c>
      <c r="D90" s="83" t="str">
        <f t="shared" ref="D90:J90" si="13">IF(D84&lt;&gt;0,(D85+D86)/D84,"")</f>
        <v/>
      </c>
      <c r="E90" s="83" t="str">
        <f t="shared" si="13"/>
        <v/>
      </c>
      <c r="F90" s="83" t="str">
        <f t="shared" si="13"/>
        <v/>
      </c>
      <c r="G90" s="83" t="str">
        <f t="shared" si="13"/>
        <v/>
      </c>
      <c r="H90" s="83" t="str">
        <f t="shared" si="13"/>
        <v/>
      </c>
      <c r="I90" s="83" t="str">
        <f t="shared" si="13"/>
        <v/>
      </c>
      <c r="J90" s="84" t="str">
        <f t="shared" si="13"/>
        <v/>
      </c>
    </row>
    <row r="91" spans="2:10" ht="15" customHeight="1" thickBot="1">
      <c r="B91" s="39" t="s">
        <v>17</v>
      </c>
    </row>
    <row r="92" spans="2:10" ht="15" customHeight="1">
      <c r="B92" s="55"/>
      <c r="C92" s="56"/>
      <c r="D92" s="56"/>
      <c r="E92" s="56"/>
      <c r="F92" s="56"/>
      <c r="G92" s="56"/>
      <c r="H92" s="56"/>
      <c r="I92" s="56"/>
      <c r="J92" s="57"/>
    </row>
    <row r="93" spans="2:10" ht="15" customHeight="1">
      <c r="B93" s="58"/>
      <c r="C93" s="59"/>
      <c r="D93" s="59"/>
      <c r="E93" s="59"/>
      <c r="F93" s="59"/>
      <c r="G93" s="59"/>
      <c r="H93" s="59"/>
      <c r="I93" s="59"/>
      <c r="J93" s="60"/>
    </row>
    <row r="94" spans="2:10" ht="15" customHeight="1" thickBot="1">
      <c r="B94" s="61"/>
      <c r="C94" s="62"/>
      <c r="D94" s="62"/>
      <c r="E94" s="62"/>
      <c r="F94" s="62"/>
      <c r="G94" s="62"/>
      <c r="H94" s="62"/>
      <c r="I94" s="62"/>
      <c r="J94" s="63"/>
    </row>
    <row r="96" spans="2:10" ht="15" customHeight="1" thickBot="1">
      <c r="B96" s="39" t="s">
        <v>86</v>
      </c>
    </row>
    <row r="97" spans="2:10" ht="15" customHeight="1">
      <c r="B97" s="55"/>
      <c r="C97" s="56"/>
      <c r="D97" s="56"/>
      <c r="E97" s="56"/>
      <c r="F97" s="56"/>
      <c r="G97" s="56"/>
      <c r="H97" s="56"/>
      <c r="I97" s="56"/>
      <c r="J97" s="57"/>
    </row>
    <row r="98" spans="2:10" ht="15" customHeight="1">
      <c r="B98" s="58"/>
      <c r="C98" s="59"/>
      <c r="D98" s="59"/>
      <c r="E98" s="59"/>
      <c r="F98" s="59"/>
      <c r="G98" s="59"/>
      <c r="H98" s="59"/>
      <c r="I98" s="59"/>
      <c r="J98" s="60"/>
    </row>
    <row r="99" spans="2:10" ht="15" customHeight="1">
      <c r="B99" s="58"/>
      <c r="C99" s="59"/>
      <c r="D99" s="59"/>
      <c r="E99" s="59"/>
      <c r="F99" s="59"/>
      <c r="G99" s="59"/>
      <c r="H99" s="59"/>
      <c r="I99" s="59"/>
      <c r="J99" s="60"/>
    </row>
    <row r="100" spans="2:10" ht="15" customHeight="1" thickBot="1">
      <c r="B100" s="61"/>
      <c r="C100" s="62"/>
      <c r="D100" s="62"/>
      <c r="E100" s="62"/>
      <c r="F100" s="62"/>
      <c r="G100" s="62"/>
      <c r="H100" s="62"/>
      <c r="I100" s="62"/>
      <c r="J100" s="63"/>
    </row>
    <row r="101" spans="2:10" ht="7.5" customHeight="1"/>
  </sheetData>
  <mergeCells count="35">
    <mergeCell ref="I5:J5"/>
    <mergeCell ref="I4:J4"/>
    <mergeCell ref="B92:J94"/>
    <mergeCell ref="G65:J65"/>
    <mergeCell ref="G68:J68"/>
    <mergeCell ref="G66:J66"/>
    <mergeCell ref="G67:J67"/>
    <mergeCell ref="B97:J100"/>
    <mergeCell ref="B45:J47"/>
    <mergeCell ref="C51:F51"/>
    <mergeCell ref="G51:J51"/>
    <mergeCell ref="B51:B52"/>
    <mergeCell ref="B60:J62"/>
    <mergeCell ref="B77:J79"/>
    <mergeCell ref="B16:J18"/>
    <mergeCell ref="B35:J37"/>
    <mergeCell ref="B25:J27"/>
    <mergeCell ref="H40:J40"/>
    <mergeCell ref="H43:J43"/>
    <mergeCell ref="H42:J42"/>
    <mergeCell ref="H41:J41"/>
    <mergeCell ref="H6:I6"/>
    <mergeCell ref="B9:J9"/>
    <mergeCell ref="B10:J12"/>
    <mergeCell ref="C14:E14"/>
    <mergeCell ref="C13:E13"/>
    <mergeCell ref="F13:F14"/>
    <mergeCell ref="B2:J2"/>
    <mergeCell ref="I3:J3"/>
    <mergeCell ref="B4:C4"/>
    <mergeCell ref="B5:C5"/>
    <mergeCell ref="B6:C6"/>
    <mergeCell ref="D4:G4"/>
    <mergeCell ref="D5:G5"/>
    <mergeCell ref="E6:F6"/>
  </mergeCells>
  <phoneticPr fontId="1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6" fitToHeight="0" orientation="portrait" r:id="rId1"/>
  <rowBreaks count="2" manualBreakCount="2">
    <brk id="48" max="10" man="1"/>
    <brk id="80" max="1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16"/>
  <sheetViews>
    <sheetView showGridLines="0" view="pageBreakPreview" zoomScaleNormal="100" zoomScaleSheetLayoutView="100" workbookViewId="0"/>
  </sheetViews>
  <sheetFormatPr defaultRowHeight="13.5"/>
  <cols>
    <col min="1" max="1" width="1.25" style="165" customWidth="1"/>
    <col min="2" max="10" width="9" style="165"/>
    <col min="11" max="11" width="69.25" style="165" customWidth="1"/>
    <col min="12" max="12" width="2" style="165" customWidth="1"/>
    <col min="13" max="16384" width="9" style="165"/>
  </cols>
  <sheetData>
    <row r="1" spans="2:11">
      <c r="B1" s="160"/>
      <c r="C1" s="161"/>
      <c r="D1" s="161"/>
      <c r="E1" s="161"/>
      <c r="F1" s="161"/>
      <c r="G1" s="162"/>
      <c r="H1" s="162"/>
      <c r="I1" s="160"/>
      <c r="J1" s="163"/>
      <c r="K1" s="164"/>
    </row>
    <row r="2" spans="2:11">
      <c r="B2" s="166">
        <v>42166</v>
      </c>
      <c r="C2" s="166"/>
      <c r="D2" s="166"/>
      <c r="E2" s="160"/>
      <c r="F2" s="160"/>
      <c r="G2" s="160"/>
      <c r="H2" s="160"/>
      <c r="I2" s="160"/>
      <c r="J2" s="160"/>
      <c r="K2" s="167"/>
    </row>
    <row r="3" spans="2:11" ht="14.25" thickBot="1">
      <c r="B3" s="168" t="s">
        <v>89</v>
      </c>
      <c r="C3" s="168"/>
      <c r="D3" s="168"/>
      <c r="E3" s="169">
        <v>165</v>
      </c>
      <c r="F3" s="170"/>
      <c r="G3" s="170"/>
      <c r="H3" s="170"/>
      <c r="I3" s="170"/>
      <c r="J3" s="171"/>
      <c r="K3" s="172"/>
    </row>
    <row r="4" spans="2:11" ht="14.25" thickTop="1">
      <c r="B4" s="173" t="s">
        <v>90</v>
      </c>
      <c r="C4" s="174"/>
      <c r="D4" s="174"/>
      <c r="E4" s="174"/>
      <c r="F4" s="174"/>
      <c r="G4" s="174"/>
      <c r="H4" s="174"/>
      <c r="I4" s="175"/>
      <c r="J4" s="176" t="s">
        <v>91</v>
      </c>
      <c r="K4" s="177"/>
    </row>
    <row r="5" spans="2:11" ht="13.5" customHeight="1">
      <c r="B5" s="178" t="s">
        <v>92</v>
      </c>
      <c r="C5" s="179" t="s">
        <v>93</v>
      </c>
      <c r="D5" s="180" t="s">
        <v>103</v>
      </c>
      <c r="E5" s="181" t="s">
        <v>94</v>
      </c>
      <c r="F5" s="182" t="s">
        <v>95</v>
      </c>
      <c r="G5" s="182" t="s">
        <v>96</v>
      </c>
      <c r="H5" s="182" t="s">
        <v>97</v>
      </c>
      <c r="I5" s="183" t="s">
        <v>98</v>
      </c>
      <c r="J5" s="184" t="s">
        <v>99</v>
      </c>
      <c r="K5" s="185" t="s">
        <v>100</v>
      </c>
    </row>
    <row r="6" spans="2:11">
      <c r="B6" s="186"/>
      <c r="C6" s="187"/>
      <c r="D6" s="188"/>
      <c r="E6" s="189"/>
      <c r="F6" s="190"/>
      <c r="G6" s="190"/>
      <c r="H6" s="190"/>
      <c r="I6" s="191"/>
      <c r="J6" s="192"/>
      <c r="K6" s="193"/>
    </row>
    <row r="7" spans="2:11" ht="36">
      <c r="B7" s="194" t="str">
        <f t="shared" ref="B7:B15" si="0">IF(C7="","",ROW()-6)</f>
        <v/>
      </c>
      <c r="C7" s="195"/>
      <c r="D7" s="210"/>
      <c r="E7" s="196"/>
      <c r="F7" s="196"/>
      <c r="G7" s="197"/>
      <c r="H7" s="197"/>
      <c r="I7" s="198">
        <f>E7/E3</f>
        <v>0</v>
      </c>
      <c r="J7" s="199" t="s">
        <v>101</v>
      </c>
      <c r="K7" s="200" t="s">
        <v>102</v>
      </c>
    </row>
    <row r="8" spans="2:11">
      <c r="B8" s="194" t="str">
        <f t="shared" si="0"/>
        <v/>
      </c>
      <c r="C8" s="201"/>
      <c r="D8" s="210"/>
      <c r="E8" s="196"/>
      <c r="F8" s="196"/>
      <c r="G8" s="197"/>
      <c r="H8" s="197"/>
      <c r="I8" s="198"/>
      <c r="J8" s="199"/>
      <c r="K8" s="200"/>
    </row>
    <row r="9" spans="2:11">
      <c r="B9" s="194" t="str">
        <f t="shared" si="0"/>
        <v/>
      </c>
      <c r="C9" s="201"/>
      <c r="D9" s="210"/>
      <c r="E9" s="196"/>
      <c r="F9" s="196"/>
      <c r="G9" s="197"/>
      <c r="H9" s="197"/>
      <c r="I9" s="198"/>
      <c r="J9" s="199"/>
      <c r="K9" s="200"/>
    </row>
    <row r="10" spans="2:11">
      <c r="B10" s="194" t="str">
        <f t="shared" si="0"/>
        <v/>
      </c>
      <c r="C10" s="201"/>
      <c r="D10" s="210"/>
      <c r="E10" s="196"/>
      <c r="F10" s="196"/>
      <c r="G10" s="197"/>
      <c r="H10" s="197"/>
      <c r="I10" s="198"/>
      <c r="J10" s="199"/>
      <c r="K10" s="200"/>
    </row>
    <row r="11" spans="2:11">
      <c r="B11" s="194" t="str">
        <f t="shared" si="0"/>
        <v/>
      </c>
      <c r="C11" s="201"/>
      <c r="D11" s="210"/>
      <c r="E11" s="196"/>
      <c r="F11" s="196"/>
      <c r="G11" s="197"/>
      <c r="H11" s="197"/>
      <c r="I11" s="198"/>
      <c r="J11" s="199"/>
      <c r="K11" s="200"/>
    </row>
    <row r="12" spans="2:11">
      <c r="B12" s="194" t="str">
        <f t="shared" si="0"/>
        <v/>
      </c>
      <c r="C12" s="201"/>
      <c r="D12" s="210"/>
      <c r="E12" s="196"/>
      <c r="F12" s="196"/>
      <c r="G12" s="197"/>
      <c r="H12" s="197"/>
      <c r="I12" s="198"/>
      <c r="J12" s="199"/>
      <c r="K12" s="202"/>
    </row>
    <row r="13" spans="2:11">
      <c r="B13" s="194" t="str">
        <f t="shared" si="0"/>
        <v/>
      </c>
      <c r="C13" s="201"/>
      <c r="D13" s="210"/>
      <c r="E13" s="196"/>
      <c r="F13" s="196"/>
      <c r="G13" s="197"/>
      <c r="H13" s="197"/>
      <c r="I13" s="198"/>
      <c r="J13" s="199"/>
      <c r="K13" s="200"/>
    </row>
    <row r="14" spans="2:11">
      <c r="B14" s="194" t="str">
        <f t="shared" si="0"/>
        <v/>
      </c>
      <c r="C14" s="201"/>
      <c r="D14" s="210"/>
      <c r="E14" s="196"/>
      <c r="F14" s="196"/>
      <c r="G14" s="197"/>
      <c r="H14" s="197"/>
      <c r="I14" s="198"/>
      <c r="J14" s="199"/>
      <c r="K14" s="200"/>
    </row>
    <row r="15" spans="2:11" ht="14.25" thickBot="1">
      <c r="B15" s="203" t="str">
        <f t="shared" si="0"/>
        <v/>
      </c>
      <c r="C15" s="204"/>
      <c r="D15" s="211"/>
      <c r="E15" s="205"/>
      <c r="F15" s="205"/>
      <c r="G15" s="206"/>
      <c r="H15" s="206"/>
      <c r="I15" s="207"/>
      <c r="J15" s="208"/>
      <c r="K15" s="209"/>
    </row>
    <row r="16" spans="2:11" ht="14.25" thickTop="1"/>
  </sheetData>
  <mergeCells count="14">
    <mergeCell ref="H5:H6"/>
    <mergeCell ref="I5:I6"/>
    <mergeCell ref="J5:J6"/>
    <mergeCell ref="K5:K6"/>
    <mergeCell ref="B2:D2"/>
    <mergeCell ref="B3:D3"/>
    <mergeCell ref="B4:I4"/>
    <mergeCell ref="J4:K4"/>
    <mergeCell ref="B5:B6"/>
    <mergeCell ref="C5:C6"/>
    <mergeCell ref="D5:D6"/>
    <mergeCell ref="E5:E6"/>
    <mergeCell ref="F5:F6"/>
    <mergeCell ref="G5:G6"/>
  </mergeCells>
  <phoneticPr fontId="1" type="noConversion"/>
  <dataValidations count="2">
    <dataValidation type="list" allowBlank="1" showInputMessage="1" showErrorMessage="1" sqref="IZ7:IZ15 SV7:SV15 ACR7:ACR15 AMN7:AMN15 AWJ7:AWJ15 BGF7:BGF15 BQB7:BQB15 BZX7:BZX15 CJT7:CJT15 CTP7:CTP15 DDL7:DDL15 DNH7:DNH15 DXD7:DXD15 EGZ7:EGZ15 EQV7:EQV15 FAR7:FAR15 FKN7:FKN15 FUJ7:FUJ15 GEF7:GEF15 GOB7:GOB15 GXX7:GXX15 HHT7:HHT15 HRP7:HRP15 IBL7:IBL15 ILH7:ILH15 IVD7:IVD15 JEZ7:JEZ15 JOV7:JOV15 JYR7:JYR15 KIN7:KIN15 KSJ7:KSJ15 LCF7:LCF15 LMB7:LMB15 LVX7:LVX15 MFT7:MFT15 MPP7:MPP15 MZL7:MZL15 NJH7:NJH15 NTD7:NTD15 OCZ7:OCZ15 OMV7:OMV15 OWR7:OWR15 PGN7:PGN15 PQJ7:PQJ15 QAF7:QAF15 QKB7:QKB15 QTX7:QTX15 RDT7:RDT15 RNP7:RNP15 RXL7:RXL15 SHH7:SHH15 SRD7:SRD15 TAZ7:TAZ15 TKV7:TKV15 TUR7:TUR15 UEN7:UEN15 UOJ7:UOJ15 UYF7:UYF15 VIB7:VIB15 VRX7:VRX15 WBT7:WBT15 WLP7:WLP15 WVL7:WVL15">
      <formula1>"是,否"</formula1>
    </dataValidation>
    <dataValidation type="list" allowBlank="1" showInputMessage="1" showErrorMessage="1" sqref="IX7:IX15 ST7:ST15 ACP7:ACP15 AML7:AML15 AWH7:AWH15 BGD7:BGD15 BPZ7:BPZ15 BZV7:BZV15 CJR7:CJR15 CTN7:CTN15 DDJ7:DDJ15 DNF7:DNF15 DXB7:DXB15 EGX7:EGX15 EQT7:EQT15 FAP7:FAP15 FKL7:FKL15 FUH7:FUH15 GED7:GED15 GNZ7:GNZ15 GXV7:GXV15 HHR7:HHR15 HRN7:HRN15 IBJ7:IBJ15 ILF7:ILF15 IVB7:IVB15 JEX7:JEX15 JOT7:JOT15 JYP7:JYP15 KIL7:KIL15 KSH7:KSH15 LCD7:LCD15 LLZ7:LLZ15 LVV7:LVV15 MFR7:MFR15 MPN7:MPN15 MZJ7:MZJ15 NJF7:NJF15 NTB7:NTB15 OCX7:OCX15 OMT7:OMT15 OWP7:OWP15 PGL7:PGL15 PQH7:PQH15 QAD7:QAD15 QJZ7:QJZ15 QTV7:QTV15 RDR7:RDR15 RNN7:RNN15 RXJ7:RXJ15 SHF7:SHF15 SRB7:SRB15 TAX7:TAX15 TKT7:TKT15 TUP7:TUP15 UEL7:UEL15 UOH7:UOH15 UYD7:UYD15 VHZ7:VHZ15 VRV7:VRV15 WBR7:WBR15 WLN7:WLN15 WVJ7:WVJ15 J7:J15">
      <formula1>"优秀,良好,一般,较差,差"</formula1>
    </dataValidation>
  </dataValidations>
  <printOptions horizontalCentered="1"/>
  <pageMargins left="0.39370078740157483" right="0.39370078740157483" top="0.39370078740157483" bottom="0.39370078740157483" header="0.31496062992125984" footer="0.31496062992125984"/>
  <pageSetup paperSize="9" scale="9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项目月报(201511)</vt:lpstr>
      <vt:lpstr>投入(201511)</vt:lpstr>
      <vt:lpstr>'投入(201511)'!Print_Area</vt:lpstr>
      <vt:lpstr>'项目月报(201511)'!Print_Area</vt:lpstr>
    </vt:vector>
  </TitlesOfParts>
  <Company>china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2015-11-23T08:23:03Z</cp:lastPrinted>
  <dcterms:created xsi:type="dcterms:W3CDTF">2015-11-23T05:32:12Z</dcterms:created>
  <dcterms:modified xsi:type="dcterms:W3CDTF">2015-11-23T08:26:29Z</dcterms:modified>
</cp:coreProperties>
</file>