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houyan/PycharmProjects/PlotFigures/"/>
    </mc:Choice>
  </mc:AlternateContent>
  <xr:revisionPtr revIDLastSave="0" documentId="13_ncr:1_{8E10A2E9-D1F6-5D4B-A5DF-8FECB0D2B259}" xr6:coauthVersionLast="36" xr6:coauthVersionMax="36" xr10:uidLastSave="{00000000-0000-0000-0000-000000000000}"/>
  <bookViews>
    <workbookView xWindow="3360" yWindow="540" windowWidth="25440" windowHeight="17040" xr2:uid="{EFC7F330-E872-E749-8509-200D3BDC4717}"/>
  </bookViews>
  <sheets>
    <sheet name="results summary" sheetId="1" r:id="rId1"/>
    <sheet name="Time" sheetId="8" r:id="rId2"/>
    <sheet name="Precision-recall" sheetId="9" r:id="rId3"/>
    <sheet name="Reliable label accuracy" sheetId="13" r:id="rId4"/>
    <sheet name="detectors" sheetId="1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4" i="13" l="1"/>
  <c r="M14" i="13"/>
  <c r="L14" i="13"/>
  <c r="K3" i="8"/>
  <c r="K4" i="8"/>
  <c r="K5" i="8"/>
  <c r="K6" i="8"/>
  <c r="K7" i="8"/>
  <c r="K8" i="8"/>
  <c r="K9" i="8"/>
  <c r="K10" i="8"/>
  <c r="K11" i="8"/>
  <c r="K12" i="8"/>
  <c r="K2" i="8"/>
</calcChain>
</file>

<file path=xl/sharedStrings.xml><?xml version="1.0" encoding="utf-8"?>
<sst xmlns="http://schemas.openxmlformats.org/spreadsheetml/2006/main" count="139" uniqueCount="63">
  <si>
    <t>Dataset</t>
  </si>
  <si>
    <t>MV</t>
  </si>
  <si>
    <t>Snorkel</t>
  </si>
  <si>
    <t>Method-1</t>
  </si>
  <si>
    <t>PageBlock</t>
  </si>
  <si>
    <t>SpamBase</t>
  </si>
  <si>
    <t>Pima</t>
  </si>
  <si>
    <t>Shuttle</t>
  </si>
  <si>
    <t>Http</t>
  </si>
  <si>
    <t>mulcross</t>
  </si>
  <si>
    <t>Annthyroid</t>
  </si>
  <si>
    <t>Musk</t>
  </si>
  <si>
    <t>Satimage-2</t>
  </si>
  <si>
    <t>Pendigits</t>
  </si>
  <si>
    <t>method-2</t>
  </si>
  <si>
    <t>best unsupervised</t>
  </si>
  <si>
    <t>GT</t>
  </si>
  <si>
    <t>LODA</t>
  </si>
  <si>
    <t>AutoML-MV-F1</t>
  </si>
  <si>
    <t>AutoML-y-F1</t>
  </si>
  <si>
    <t>Because outlier portion is toooo low</t>
  </si>
  <si>
    <t>LSCP</t>
  </si>
  <si>
    <t>AutoOD-Agreement</t>
  </si>
  <si>
    <t>precision</t>
  </si>
  <si>
    <t>recall</t>
  </si>
  <si>
    <t>F1</t>
  </si>
  <si>
    <t>Isolation Forest(Average)</t>
  </si>
  <si>
    <t>Isolation Forest(Best)</t>
  </si>
  <si>
    <t xml:space="preserve">Best Unsupervised </t>
  </si>
  <si>
    <t>old results</t>
  </si>
  <si>
    <t>MetaOD</t>
  </si>
  <si>
    <t>YES</t>
  </si>
  <si>
    <t>NO</t>
  </si>
  <si>
    <t>Preprocessing</t>
  </si>
  <si>
    <t>AutoOD-Cleaning</t>
  </si>
  <si>
    <t>Snorkel (epoch)</t>
  </si>
  <si>
    <t>NIPS</t>
  </si>
  <si>
    <t>AutoOD-Agreement-5iterations</t>
  </si>
  <si>
    <t>ABOD</t>
  </si>
  <si>
    <t>In-training?</t>
  </si>
  <si>
    <t>SMTP</t>
  </si>
  <si>
    <t>Isolation Forset (Avg)</t>
  </si>
  <si>
    <t>AutoML</t>
  </si>
  <si>
    <t>Augment</t>
  </si>
  <si>
    <t>Clean</t>
  </si>
  <si>
    <t>Reliable label accuracy</t>
  </si>
  <si>
    <t>Number of reliable label</t>
  </si>
  <si>
    <t>Converge iteration</t>
  </si>
  <si>
    <t>number of detector when converge</t>
  </si>
  <si>
    <t>KNN</t>
  </si>
  <si>
    <t>best detector</t>
  </si>
  <si>
    <t>LOF</t>
  </si>
  <si>
    <t>IF</t>
  </si>
  <si>
    <t>Augment-outlier</t>
  </si>
  <si>
    <t>Clean-outlier</t>
  </si>
  <si>
    <t>Clean-inlier</t>
  </si>
  <si>
    <t>Augment-inlier</t>
  </si>
  <si>
    <t>Augment-F1</t>
  </si>
  <si>
    <t>LOF &amp; IF</t>
  </si>
  <si>
    <t>Clean-F1</t>
  </si>
  <si>
    <t>Mahalnobis</t>
  </si>
  <si>
    <t>change N</t>
  </si>
  <si>
    <t>Change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</si>
</sst>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00"/>
    <numFmt numFmtId="168" formatCode="0.000"/>
  </numFmts>
  <fonts count="6" x14ac:knownFonts="1">
    <font>
      <sz val="12"/>
      <color theme="1"/>
      <name val="Calibri"/>
      <family val="2"/>
      <scheme val="minor"/>
    </font>
    <font>
      <sz val="18"/>
      <color rgb="FF2E2B21"/>
      <name val="Tw Cen MT"/>
      <family val="2"/>
    </font>
    <font>
      <b/>
      <sz val="18"/>
      <color rgb="FF2E2B21"/>
      <name val="Tw Cen MT"/>
      <family val="2"/>
    </font>
    <font>
      <sz val="18"/>
      <color rgb="FF2E2B21"/>
      <name val="Tw Cen MT"/>
      <family val="2"/>
    </font>
    <font>
      <sz val="14"/>
      <color rgb="FF000000"/>
      <name val="Courier New"/>
      <family val="1"/>
    </font>
    <font>
      <sz val="18"/>
      <color theme="1"/>
      <name val="Andale Mon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2E2B21"/>
      </left>
      <right style="medium">
        <color rgb="FF2E2B21"/>
      </right>
      <top style="medium">
        <color rgb="FF2E2B21"/>
      </top>
      <bottom style="medium">
        <color rgb="FF2E2B21"/>
      </bottom>
      <diagonal/>
    </border>
    <border>
      <left style="medium">
        <color rgb="FF2E2B21"/>
      </left>
      <right style="medium">
        <color rgb="FF2E2B21"/>
      </right>
      <top/>
      <bottom/>
      <diagonal/>
    </border>
    <border>
      <left style="medium">
        <color rgb="FF2E2B21"/>
      </left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166" fontId="0" fillId="0" borderId="0" xfId="0" applyNumberFormat="1"/>
    <xf numFmtId="165" fontId="2" fillId="0" borderId="1" xfId="0" applyNumberFormat="1" applyFont="1" applyBorder="1" applyAlignment="1">
      <alignment horizontal="left" vertical="center" wrapText="1" readingOrder="1"/>
    </xf>
    <xf numFmtId="165" fontId="1" fillId="0" borderId="1" xfId="0" applyNumberFormat="1" applyFont="1" applyBorder="1" applyAlignment="1">
      <alignment horizontal="left" vertical="center" wrapText="1" readingOrder="1"/>
    </xf>
    <xf numFmtId="0" fontId="3" fillId="0" borderId="2" xfId="0" applyFont="1" applyFill="1" applyBorder="1" applyAlignment="1">
      <alignment horizontal="left" vertical="center" wrapText="1" readingOrder="1"/>
    </xf>
    <xf numFmtId="0" fontId="1" fillId="0" borderId="2" xfId="0" applyFont="1" applyFill="1" applyBorder="1" applyAlignment="1">
      <alignment horizontal="left" vertical="center" wrapText="1" readingOrder="1"/>
    </xf>
    <xf numFmtId="0" fontId="4" fillId="0" borderId="0" xfId="0" applyFont="1"/>
    <xf numFmtId="166" fontId="1" fillId="0" borderId="1" xfId="0" applyNumberFormat="1" applyFont="1" applyBorder="1" applyAlignment="1">
      <alignment horizontal="left" vertical="center" wrapText="1" readingOrder="1"/>
    </xf>
    <xf numFmtId="168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3" xfId="0" applyFont="1" applyFill="1" applyBorder="1" applyAlignment="1">
      <alignment horizontal="left" vertical="center" wrapText="1" readingOrder="1"/>
    </xf>
    <xf numFmtId="0" fontId="3" fillId="0" borderId="1" xfId="0" applyFont="1" applyBorder="1" applyAlignment="1">
      <alignment horizontal="left" vertical="center" wrapText="1" readingOrder="1"/>
    </xf>
    <xf numFmtId="0" fontId="3" fillId="0" borderId="0" xfId="0" applyFont="1" applyBorder="1" applyAlignment="1">
      <alignment horizontal="left" vertical="center" wrapText="1" readingOrder="1"/>
    </xf>
    <xf numFmtId="0" fontId="3" fillId="0" borderId="0" xfId="0" applyFont="1" applyFill="1" applyBorder="1" applyAlignment="1">
      <alignment horizontal="left" vertical="center" wrapText="1" readingOrder="1"/>
    </xf>
    <xf numFmtId="0" fontId="4" fillId="0" borderId="0" xfId="0" applyFont="1" applyFill="1" applyBorder="1"/>
    <xf numFmtId="166" fontId="0" fillId="0" borderId="0" xfId="0" applyNumberFormat="1" applyFill="1" applyBorder="1"/>
    <xf numFmtId="0" fontId="5" fillId="0" borderId="0" xfId="0" applyFont="1"/>
    <xf numFmtId="0" fontId="4" fillId="0" borderId="0" xfId="0" applyFont="1" applyAlignment="1"/>
    <xf numFmtId="168" fontId="1" fillId="0" borderId="0" xfId="0" applyNumberFormat="1" applyFont="1" applyBorder="1" applyAlignment="1">
      <alignment horizontal="left" vertical="center" wrapText="1" readingOrder="1"/>
    </xf>
    <xf numFmtId="168" fontId="4" fillId="0" borderId="0" xfId="0" applyNumberFormat="1" applyFont="1"/>
    <xf numFmtId="168" fontId="4" fillId="0" borderId="0" xfId="0" applyNumberFormat="1" applyFont="1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E67B9-FB96-824B-8C92-F37F957C3744}">
  <dimension ref="A1:O12"/>
  <sheetViews>
    <sheetView tabSelected="1" workbookViewId="0">
      <selection activeCell="C24" sqref="C24"/>
    </sheetView>
  </sheetViews>
  <sheetFormatPr baseColWidth="10" defaultRowHeight="16" x14ac:dyDescent="0.2"/>
  <cols>
    <col min="1" max="1" width="27.6640625" customWidth="1"/>
    <col min="4" max="4" width="12.1640625" bestFit="1" customWidth="1"/>
    <col min="5" max="7" width="28" customWidth="1"/>
    <col min="8" max="8" width="12.1640625" bestFit="1" customWidth="1"/>
    <col min="9" max="9" width="12.33203125" bestFit="1" customWidth="1"/>
    <col min="10" max="10" width="13.6640625" bestFit="1" customWidth="1"/>
    <col min="12" max="12" width="12.1640625" bestFit="1" customWidth="1"/>
    <col min="13" max="13" width="12.1640625" customWidth="1"/>
    <col min="14" max="14" width="21" customWidth="1"/>
    <col min="15" max="15" width="28" customWidth="1"/>
  </cols>
  <sheetData>
    <row r="1" spans="1:15" ht="73" thickBot="1" x14ac:dyDescent="0.25">
      <c r="A1" s="1" t="s">
        <v>0</v>
      </c>
      <c r="B1" s="7" t="s">
        <v>17</v>
      </c>
      <c r="C1" s="6" t="s">
        <v>21</v>
      </c>
      <c r="D1" s="1" t="s">
        <v>2</v>
      </c>
      <c r="E1" t="s">
        <v>19</v>
      </c>
      <c r="F1" s="16" t="s">
        <v>30</v>
      </c>
      <c r="G1" s="16" t="s">
        <v>41</v>
      </c>
      <c r="H1" s="1" t="s">
        <v>15</v>
      </c>
      <c r="I1" s="2" t="s">
        <v>3</v>
      </c>
      <c r="J1" s="2" t="s">
        <v>14</v>
      </c>
      <c r="K1" s="7" t="s">
        <v>16</v>
      </c>
      <c r="L1" s="1" t="s">
        <v>1</v>
      </c>
      <c r="N1" t="s">
        <v>18</v>
      </c>
      <c r="O1" t="s">
        <v>19</v>
      </c>
    </row>
    <row r="2" spans="1:15" ht="25" thickBot="1" x14ac:dyDescent="0.3">
      <c r="A2" s="1" t="s">
        <v>4</v>
      </c>
      <c r="B2">
        <v>0.49249606214473601</v>
      </c>
      <c r="C2">
        <v>0.41030358785648502</v>
      </c>
      <c r="D2" s="8">
        <v>0.48131370328425799</v>
      </c>
      <c r="E2">
        <v>0.41461399999999998</v>
      </c>
      <c r="F2" s="8">
        <v>0.457452574525745</v>
      </c>
      <c r="G2" s="8">
        <v>0.408675573185803</v>
      </c>
      <c r="H2" s="5">
        <v>0.54120000000000001</v>
      </c>
      <c r="I2" s="4">
        <v>0.64219999999999999</v>
      </c>
      <c r="J2" s="8">
        <v>0.66249999999999998</v>
      </c>
      <c r="K2" s="3">
        <v>0.83750000000000002</v>
      </c>
      <c r="L2" s="8">
        <v>0.441742654508611</v>
      </c>
      <c r="N2" s="3">
        <v>0.39093</v>
      </c>
      <c r="O2">
        <v>0.41461399999999998</v>
      </c>
    </row>
    <row r="3" spans="1:15" ht="25" thickBot="1" x14ac:dyDescent="0.3">
      <c r="A3" s="1" t="s">
        <v>5</v>
      </c>
      <c r="B3">
        <v>0.13220436035300201</v>
      </c>
      <c r="C3">
        <v>0.152751423149905</v>
      </c>
      <c r="D3" s="8">
        <v>0.46885428253615102</v>
      </c>
      <c r="E3" s="8">
        <v>0.47499301480860501</v>
      </c>
      <c r="F3" s="8">
        <v>0.49321481701874398</v>
      </c>
      <c r="G3" s="8">
        <v>0.47871073633420302</v>
      </c>
      <c r="H3" s="8">
        <v>0.53773057574063698</v>
      </c>
      <c r="I3" s="4">
        <v>0.59540000000000004</v>
      </c>
      <c r="J3" s="8">
        <v>0.54448999276585497</v>
      </c>
      <c r="K3" s="3">
        <v>0.87250000000000005</v>
      </c>
      <c r="L3" s="8">
        <v>0.405913150600554</v>
      </c>
      <c r="N3" s="3">
        <v>0.443326</v>
      </c>
      <c r="O3" s="8">
        <v>0.47499301480860501</v>
      </c>
    </row>
    <row r="4" spans="1:15" ht="25" thickBot="1" x14ac:dyDescent="0.3">
      <c r="A4" s="1" t="s">
        <v>6</v>
      </c>
      <c r="B4">
        <v>0.15536231884057899</v>
      </c>
      <c r="C4">
        <v>0.245714285714285</v>
      </c>
      <c r="D4" s="9">
        <v>0.53480000000000005</v>
      </c>
      <c r="E4">
        <v>0.51737451729999995</v>
      </c>
      <c r="F4" s="8">
        <v>0.43855421686746898</v>
      </c>
      <c r="G4" s="8">
        <v>0.51171836034317697</v>
      </c>
      <c r="H4" s="5">
        <v>0.55759999999999998</v>
      </c>
      <c r="I4" s="4">
        <v>0.62929999999999997</v>
      </c>
      <c r="J4" s="8">
        <v>0.64770932069510201</v>
      </c>
      <c r="K4" s="3">
        <v>0.61819999999999997</v>
      </c>
      <c r="L4" s="9">
        <v>0.49606299212598398</v>
      </c>
      <c r="N4" s="3">
        <v>0.52044609600000002</v>
      </c>
      <c r="O4">
        <v>0.51737451729999995</v>
      </c>
    </row>
    <row r="5" spans="1:15" ht="25" thickBot="1" x14ac:dyDescent="0.3">
      <c r="A5" s="1" t="s">
        <v>13</v>
      </c>
      <c r="B5">
        <v>0.24911032028469701</v>
      </c>
      <c r="C5">
        <v>0.17980295566502399</v>
      </c>
      <c r="D5" s="8">
        <v>0.189837008628954</v>
      </c>
      <c r="E5">
        <v>0.17647057999999999</v>
      </c>
      <c r="F5" s="8">
        <v>6.14334470989761E-2</v>
      </c>
      <c r="G5" s="8">
        <v>0.317925017485641</v>
      </c>
      <c r="H5" s="8">
        <v>0.38764044943820197</v>
      </c>
      <c r="I5" s="8">
        <v>0.40203562340966897</v>
      </c>
      <c r="J5" s="5">
        <v>0.29480000000000001</v>
      </c>
      <c r="K5" s="3">
        <v>0.91549999999999998</v>
      </c>
      <c r="L5" s="9">
        <v>8.9300000000000004E-2</v>
      </c>
      <c r="N5" s="3">
        <v>8.2733799999999996E-2</v>
      </c>
      <c r="O5">
        <v>0.17647057999999999</v>
      </c>
    </row>
    <row r="6" spans="1:15" ht="25" thickBot="1" x14ac:dyDescent="0.3">
      <c r="A6" s="1" t="s">
        <v>10</v>
      </c>
      <c r="B6">
        <v>8.2758620689655102E-2</v>
      </c>
      <c r="C6">
        <v>0.178170144462279</v>
      </c>
      <c r="D6" s="8">
        <v>0.181106763555058</v>
      </c>
      <c r="E6">
        <v>0.22243713700000001</v>
      </c>
      <c r="F6" s="8">
        <v>0.10532429816069699</v>
      </c>
      <c r="G6" s="8">
        <v>0.15779479633494101</v>
      </c>
      <c r="H6" s="8">
        <v>0.24635332252836301</v>
      </c>
      <c r="I6" s="8">
        <v>0.297324083250743</v>
      </c>
      <c r="J6" s="8">
        <v>0.71832269826800299</v>
      </c>
      <c r="K6" s="3">
        <v>0.88639999999999997</v>
      </c>
      <c r="L6" s="8">
        <v>7.0813397129186606E-2</v>
      </c>
      <c r="N6" s="3">
        <v>7.3500967E-2</v>
      </c>
      <c r="O6">
        <v>0.22243713700000001</v>
      </c>
    </row>
    <row r="7" spans="1:15" ht="25" thickBot="1" x14ac:dyDescent="0.3">
      <c r="A7" s="1" t="s">
        <v>11</v>
      </c>
      <c r="B7">
        <v>0.43663366336633602</v>
      </c>
      <c r="C7">
        <v>0.33415233415233397</v>
      </c>
      <c r="D7" s="9">
        <v>0.96340000000000003</v>
      </c>
      <c r="E7">
        <v>0.27833572400000001</v>
      </c>
      <c r="F7" s="8">
        <v>0.72223233587438795</v>
      </c>
      <c r="G7" s="8">
        <v>0.68471078868761803</v>
      </c>
      <c r="H7" s="5">
        <v>0.98480000000000001</v>
      </c>
      <c r="I7" s="4">
        <v>1</v>
      </c>
      <c r="J7" s="4">
        <v>1</v>
      </c>
      <c r="K7" s="3">
        <v>0.92</v>
      </c>
      <c r="L7" s="8">
        <v>0.21621621621621601</v>
      </c>
      <c r="N7" s="3">
        <v>0.27833572400000001</v>
      </c>
      <c r="O7" t="s">
        <v>20</v>
      </c>
    </row>
    <row r="8" spans="1:15" ht="25" thickBot="1" x14ac:dyDescent="0.3">
      <c r="A8" s="1" t="s">
        <v>12</v>
      </c>
      <c r="B8">
        <v>0.20858895705521399</v>
      </c>
      <c r="C8">
        <v>0.20091324200913199</v>
      </c>
      <c r="D8" s="9">
        <v>0.53590000000000004</v>
      </c>
      <c r="E8">
        <v>0.51184830000000003</v>
      </c>
      <c r="F8" s="8">
        <v>0.89612403100775195</v>
      </c>
      <c r="G8" s="8">
        <v>0.72420783888971096</v>
      </c>
      <c r="H8" s="5">
        <v>0.91600000000000004</v>
      </c>
      <c r="I8" s="8">
        <v>0.94814814814814796</v>
      </c>
      <c r="J8" s="8">
        <v>0.89510489510489499</v>
      </c>
      <c r="K8" s="3">
        <v>0.92059999999999997</v>
      </c>
      <c r="L8" s="8">
        <v>0.57534246575342396</v>
      </c>
      <c r="N8" s="3">
        <v>0.32227487999999999</v>
      </c>
      <c r="O8">
        <v>0.51184830000000003</v>
      </c>
    </row>
    <row r="9" spans="1:15" ht="25" thickBot="1" x14ac:dyDescent="0.3">
      <c r="A9" s="1" t="s">
        <v>9</v>
      </c>
      <c r="B9">
        <v>0.96005294651408701</v>
      </c>
      <c r="C9">
        <v>0.403402603334094</v>
      </c>
      <c r="D9" s="9">
        <v>0.2218</v>
      </c>
      <c r="E9" s="8">
        <v>0.22993</v>
      </c>
      <c r="F9" s="8">
        <v>0.27486166761348102</v>
      </c>
      <c r="G9" s="8">
        <v>0.50134955188988295</v>
      </c>
      <c r="H9" s="5">
        <v>0.96870000000000001</v>
      </c>
      <c r="I9" s="8">
        <v>0.95872725610313603</v>
      </c>
      <c r="J9" s="4">
        <v>1</v>
      </c>
      <c r="K9" s="3">
        <v>1</v>
      </c>
      <c r="L9" s="8">
        <v>0.18247129336266199</v>
      </c>
      <c r="N9" s="3">
        <v>0.22577194</v>
      </c>
      <c r="O9" s="8">
        <v>0.22993</v>
      </c>
    </row>
    <row r="10" spans="1:15" ht="25" thickBot="1" x14ac:dyDescent="0.3">
      <c r="A10" s="1" t="s">
        <v>7</v>
      </c>
      <c r="B10">
        <v>0.31715586281661401</v>
      </c>
      <c r="C10">
        <v>0.41094163620320101</v>
      </c>
      <c r="D10" s="9">
        <v>0.25829999999999997</v>
      </c>
      <c r="E10">
        <v>0.20062139369000001</v>
      </c>
      <c r="F10" s="8">
        <v>0.75787396893087799</v>
      </c>
      <c r="G10" s="8">
        <v>0.735109935669093</v>
      </c>
      <c r="H10" s="8">
        <v>0.87335900727428295</v>
      </c>
      <c r="I10" s="8">
        <v>0.948918918918918</v>
      </c>
      <c r="J10" s="8">
        <v>0.931358587297066</v>
      </c>
      <c r="K10" s="3">
        <v>0.97370000000000001</v>
      </c>
      <c r="L10" s="9">
        <v>0.22009999999999999</v>
      </c>
      <c r="N10" s="3">
        <v>0.20062139369000001</v>
      </c>
      <c r="O10">
        <v>0.88527107000000005</v>
      </c>
    </row>
    <row r="11" spans="1:15" ht="25" thickBot="1" x14ac:dyDescent="0.3">
      <c r="A11" s="1" t="s">
        <v>8</v>
      </c>
      <c r="B11">
        <v>1.32155831926639E-2</v>
      </c>
      <c r="C11">
        <v>7.7365706466439699E-2</v>
      </c>
      <c r="D11" s="9">
        <v>2.1600000000000001E-2</v>
      </c>
      <c r="E11">
        <v>0.19909054000000001</v>
      </c>
      <c r="F11" s="8">
        <v>0.114923950589411</v>
      </c>
      <c r="G11" s="8">
        <v>0.24814736698332801</v>
      </c>
      <c r="H11" s="5">
        <v>0.61129999999999995</v>
      </c>
      <c r="I11" s="4">
        <v>0.99519999999999997</v>
      </c>
      <c r="J11" s="4">
        <v>0.99639999999999995</v>
      </c>
      <c r="K11" s="3">
        <v>0.99809999999999999</v>
      </c>
      <c r="L11" s="9">
        <v>4.0099999999999997E-2</v>
      </c>
      <c r="N11" s="3">
        <v>6.0342186399999997E-2</v>
      </c>
      <c r="O11">
        <v>0.19909054000000001</v>
      </c>
    </row>
    <row r="12" spans="1:15" ht="24" x14ac:dyDescent="0.25">
      <c r="A12" s="6" t="s">
        <v>40</v>
      </c>
      <c r="B12" s="8">
        <v>0.48083123861654797</v>
      </c>
      <c r="C12">
        <v>0</v>
      </c>
      <c r="D12" s="8">
        <v>0.137457044673539</v>
      </c>
      <c r="E12" s="20">
        <v>0.26845637583892601</v>
      </c>
      <c r="F12" s="8">
        <v>0.48083123861654797</v>
      </c>
      <c r="G12" s="8">
        <v>0</v>
      </c>
      <c r="H12" s="8">
        <v>0.66666666666666596</v>
      </c>
      <c r="I12" s="8">
        <v>0.68965517241379304</v>
      </c>
      <c r="J12" s="8">
        <v>0.69090909090909003</v>
      </c>
      <c r="K12" s="19">
        <v>0.8</v>
      </c>
      <c r="L12" s="8">
        <v>0.407407407407407</v>
      </c>
      <c r="N12" s="20">
        <v>0.26845637583892601</v>
      </c>
      <c r="O12" s="20">
        <v>0.26845637583892601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5C2E8-95AC-4D44-B310-BD29CF27CB42}">
  <dimension ref="A1:M12"/>
  <sheetViews>
    <sheetView workbookViewId="0">
      <selection activeCell="F10" sqref="F10"/>
    </sheetView>
  </sheetViews>
  <sheetFormatPr baseColWidth="10" defaultRowHeight="16" x14ac:dyDescent="0.2"/>
  <cols>
    <col min="1" max="1" width="24.5" customWidth="1"/>
    <col min="2" max="4" width="24.33203125" customWidth="1"/>
    <col min="5" max="5" width="19.33203125" customWidth="1"/>
    <col min="6" max="6" width="16" customWidth="1"/>
    <col min="7" max="7" width="19.33203125" customWidth="1"/>
    <col min="8" max="8" width="14.6640625" customWidth="1"/>
    <col min="9" max="9" width="32" customWidth="1"/>
    <col min="12" max="12" width="16" customWidth="1"/>
  </cols>
  <sheetData>
    <row r="1" spans="1:13" ht="73" thickBot="1" x14ac:dyDescent="0.25">
      <c r="A1" s="1" t="s">
        <v>0</v>
      </c>
      <c r="B1" s="6" t="s">
        <v>33</v>
      </c>
      <c r="C1" s="14" t="s">
        <v>36</v>
      </c>
      <c r="D1" s="17" t="s">
        <v>42</v>
      </c>
      <c r="E1" s="16" t="s">
        <v>35</v>
      </c>
      <c r="F1" s="6" t="s">
        <v>22</v>
      </c>
      <c r="G1" s="15" t="s">
        <v>34</v>
      </c>
      <c r="H1" s="17" t="s">
        <v>1</v>
      </c>
      <c r="I1" s="14" t="s">
        <v>36</v>
      </c>
      <c r="L1" s="6" t="s">
        <v>37</v>
      </c>
    </row>
    <row r="2" spans="1:13" ht="25" thickBot="1" x14ac:dyDescent="0.3">
      <c r="A2" s="1" t="s">
        <v>4</v>
      </c>
      <c r="B2" s="8">
        <v>1.6934940970000001</v>
      </c>
      <c r="C2" s="8">
        <v>10.169709797999529</v>
      </c>
      <c r="D2" s="20">
        <v>26.834356631999999</v>
      </c>
      <c r="E2" s="8">
        <v>5.3824939309999902</v>
      </c>
      <c r="F2" s="8">
        <v>1.7851454419999999</v>
      </c>
      <c r="G2" s="8">
        <v>2.9871206520001499</v>
      </c>
      <c r="H2" s="8">
        <v>0.85572877999999897</v>
      </c>
      <c r="I2" s="8">
        <v>9.9747749210000602</v>
      </c>
      <c r="J2" s="8">
        <v>0.19493487699946799</v>
      </c>
      <c r="K2">
        <f>I2+J2</f>
        <v>10.169709797999529</v>
      </c>
      <c r="L2" s="8">
        <v>1.60560090799999</v>
      </c>
    </row>
    <row r="3" spans="1:13" ht="25" thickBot="1" x14ac:dyDescent="0.3">
      <c r="A3" s="1" t="s">
        <v>5</v>
      </c>
      <c r="B3" s="8">
        <v>5.8088242280000397</v>
      </c>
      <c r="C3" s="8">
        <v>9.9899995919974423</v>
      </c>
      <c r="D3" s="20">
        <v>23.834356631999999</v>
      </c>
      <c r="E3" s="8">
        <v>5.42137933099999</v>
      </c>
      <c r="F3" s="8">
        <v>1.7544122520000001</v>
      </c>
      <c r="G3" s="8">
        <v>2.32697518500003</v>
      </c>
      <c r="H3" s="8">
        <v>0.66040802200001203</v>
      </c>
      <c r="I3" s="8">
        <v>9.8181249659974092</v>
      </c>
      <c r="J3" s="8">
        <v>0.171874626000033</v>
      </c>
      <c r="K3">
        <f t="shared" ref="K3:K12" si="0">I3+J3</f>
        <v>9.9899995919974423</v>
      </c>
      <c r="L3" s="8">
        <v>1.6621835389999899</v>
      </c>
    </row>
    <row r="4" spans="1:13" ht="25" thickBot="1" x14ac:dyDescent="0.3">
      <c r="A4" s="1" t="s">
        <v>6</v>
      </c>
      <c r="B4" s="8">
        <v>0.66541489799999398</v>
      </c>
      <c r="C4" s="8">
        <v>9.1724574180000147</v>
      </c>
      <c r="D4" s="20">
        <v>5.888178452</v>
      </c>
      <c r="E4" s="8">
        <v>5.42137933099999</v>
      </c>
      <c r="F4" s="8">
        <v>0.26709955100000099</v>
      </c>
      <c r="G4" s="18">
        <v>1.2326467800000001</v>
      </c>
      <c r="H4" s="8">
        <v>0.202905015999988</v>
      </c>
      <c r="I4" s="8">
        <v>9.1619301609999795</v>
      </c>
      <c r="J4" s="8">
        <v>1.0527257000035199E-2</v>
      </c>
      <c r="K4">
        <f t="shared" si="0"/>
        <v>9.1724574180000147</v>
      </c>
      <c r="L4" s="8">
        <v>0.23709955100000099</v>
      </c>
    </row>
    <row r="5" spans="1:13" ht="25" thickBot="1" x14ac:dyDescent="0.3">
      <c r="A5" s="1" t="s">
        <v>13</v>
      </c>
      <c r="B5" s="8">
        <v>4.4524952899999999</v>
      </c>
      <c r="C5" s="8">
        <v>270.670974233999</v>
      </c>
      <c r="D5" s="20">
        <v>50.786651583999998</v>
      </c>
      <c r="E5" s="8">
        <v>6.3939766580000397</v>
      </c>
      <c r="F5" s="8">
        <v>2.6389395819999701</v>
      </c>
      <c r="G5" s="8">
        <v>3.3203523829999901</v>
      </c>
      <c r="H5" s="8">
        <v>1.07209418100001</v>
      </c>
      <c r="I5" s="8">
        <v>9.7668852630000007</v>
      </c>
      <c r="J5" s="8">
        <v>260.904088970999</v>
      </c>
      <c r="K5">
        <f t="shared" si="0"/>
        <v>270.670974233999</v>
      </c>
      <c r="L5" s="8">
        <v>2.7701105420000101</v>
      </c>
      <c r="M5" t="s">
        <v>38</v>
      </c>
    </row>
    <row r="6" spans="1:13" ht="25" thickBot="1" x14ac:dyDescent="0.3">
      <c r="A6" s="1" t="s">
        <v>10</v>
      </c>
      <c r="B6" s="8">
        <v>4.6165284229999699</v>
      </c>
      <c r="C6" s="8">
        <v>9.9916224660000754</v>
      </c>
      <c r="D6" s="20">
        <v>39.630350387999997</v>
      </c>
      <c r="E6" s="8">
        <v>5.4923774539999997</v>
      </c>
      <c r="F6" s="8">
        <v>11.3864611379999</v>
      </c>
      <c r="G6" s="8">
        <v>4.0860743170001097</v>
      </c>
      <c r="H6" s="8">
        <v>1.1374448770000001</v>
      </c>
      <c r="I6" s="8">
        <v>9.7844346070000903</v>
      </c>
      <c r="J6" s="8">
        <v>0.20718785899998601</v>
      </c>
      <c r="K6">
        <f t="shared" si="0"/>
        <v>9.9916224660000754</v>
      </c>
      <c r="L6" s="8">
        <v>10.4129883589999</v>
      </c>
    </row>
    <row r="7" spans="1:13" ht="25" thickBot="1" x14ac:dyDescent="0.3">
      <c r="A7" s="1" t="s">
        <v>11</v>
      </c>
      <c r="B7" s="8">
        <v>2.9679950100000099</v>
      </c>
      <c r="C7" s="8">
        <v>12.886170542000128</v>
      </c>
      <c r="D7" s="20">
        <v>45.630350387999997</v>
      </c>
      <c r="E7" s="8">
        <v>5.41222631500204</v>
      </c>
      <c r="F7" s="8">
        <v>11.5876094429986</v>
      </c>
      <c r="G7" s="8">
        <v>1.8000186220001499</v>
      </c>
      <c r="H7" s="8">
        <v>0.47623374099930499</v>
      </c>
      <c r="I7" s="8">
        <v>12.783138964000001</v>
      </c>
      <c r="J7" s="8">
        <v>0.10303157800012699</v>
      </c>
      <c r="K7">
        <f t="shared" si="0"/>
        <v>12.886170542000128</v>
      </c>
      <c r="L7" s="8">
        <v>4.2423522089999803</v>
      </c>
    </row>
    <row r="8" spans="1:13" ht="25" thickBot="1" x14ac:dyDescent="0.3">
      <c r="A8" s="1" t="s">
        <v>12</v>
      </c>
      <c r="B8" s="8">
        <v>6.1404691679999797</v>
      </c>
      <c r="C8" s="8">
        <v>10.220422162000125</v>
      </c>
      <c r="D8" s="20">
        <v>49.383534613999998</v>
      </c>
      <c r="E8" s="8">
        <v>5.4818093129999799</v>
      </c>
      <c r="F8" s="8">
        <v>1.5779532689994</v>
      </c>
      <c r="G8" s="8">
        <v>3.8240532880001799</v>
      </c>
      <c r="H8" s="8">
        <v>0.88607097400017598</v>
      </c>
      <c r="I8" s="8">
        <v>10.132943729999999</v>
      </c>
      <c r="J8" s="8">
        <v>8.7478432000125395E-2</v>
      </c>
      <c r="K8">
        <f t="shared" si="0"/>
        <v>10.220422162000125</v>
      </c>
      <c r="L8" s="8">
        <v>1.198703152</v>
      </c>
    </row>
    <row r="9" spans="1:13" ht="25" thickBot="1" x14ac:dyDescent="0.3">
      <c r="A9" s="6" t="s">
        <v>40</v>
      </c>
      <c r="B9" s="8">
        <v>25.313945993999301</v>
      </c>
      <c r="C9" s="8">
        <v>14.367021344951269</v>
      </c>
      <c r="D9" s="20">
        <v>272.233076697</v>
      </c>
      <c r="E9" s="8">
        <v>7.8830790049978496</v>
      </c>
      <c r="F9" s="8">
        <v>92.131531789999997</v>
      </c>
      <c r="G9" s="20">
        <v>37.451304288999303</v>
      </c>
      <c r="H9" s="8">
        <v>19.687591806985399</v>
      </c>
      <c r="I9" s="8">
        <v>14.2805767649551</v>
      </c>
      <c r="J9" s="8">
        <v>8.64445799961686E-2</v>
      </c>
      <c r="K9">
        <f t="shared" si="0"/>
        <v>14.367021344951269</v>
      </c>
      <c r="L9" s="8">
        <v>56.562618217999997</v>
      </c>
    </row>
    <row r="10" spans="1:13" ht="25" thickBot="1" x14ac:dyDescent="0.3">
      <c r="A10" s="1" t="s">
        <v>9</v>
      </c>
      <c r="B10" s="8">
        <v>86.860464981000405</v>
      </c>
      <c r="C10" s="8">
        <v>23.708319110000041</v>
      </c>
      <c r="D10" s="20">
        <v>2625.8083397159999</v>
      </c>
      <c r="E10" s="8">
        <v>15.691293217</v>
      </c>
      <c r="F10" s="8">
        <v>72.441178600000001</v>
      </c>
      <c r="G10" s="20">
        <v>99.553004173999796</v>
      </c>
      <c r="H10" s="8">
        <v>37.792977424</v>
      </c>
      <c r="I10" s="8">
        <v>23.212497212999999</v>
      </c>
      <c r="J10" s="8">
        <v>0.49582189700004098</v>
      </c>
      <c r="K10">
        <f t="shared" si="0"/>
        <v>23.708319110000041</v>
      </c>
      <c r="L10" s="8">
        <v>56.390661601999902</v>
      </c>
    </row>
    <row r="11" spans="1:13" ht="25" thickBot="1" x14ac:dyDescent="0.3">
      <c r="A11" s="1" t="s">
        <v>7</v>
      </c>
      <c r="B11" s="8">
        <v>49.355457147999999</v>
      </c>
      <c r="C11" s="8">
        <v>13.78803636399989</v>
      </c>
      <c r="D11" s="20">
        <v>326.15615553399999</v>
      </c>
      <c r="E11" s="8">
        <v>6.5589804800000504</v>
      </c>
      <c r="F11" s="8">
        <v>60.441646368999898</v>
      </c>
      <c r="G11" s="20">
        <v>23.041633171000001</v>
      </c>
      <c r="H11" s="8">
        <v>7.0327932999999803</v>
      </c>
      <c r="I11" s="8">
        <v>12.752817581</v>
      </c>
      <c r="J11" s="8">
        <v>1.03521878299989</v>
      </c>
      <c r="K11">
        <f t="shared" si="0"/>
        <v>13.78803636399989</v>
      </c>
      <c r="L11" s="8">
        <v>48</v>
      </c>
    </row>
    <row r="12" spans="1:13" ht="25" thickBot="1" x14ac:dyDescent="0.3">
      <c r="A12" s="1" t="s">
        <v>8</v>
      </c>
      <c r="B12" s="8">
        <v>610.728988985</v>
      </c>
      <c r="C12" s="8">
        <v>40.186636487999969</v>
      </c>
      <c r="D12" s="20">
        <v>3150.1507126749998</v>
      </c>
      <c r="E12" s="8">
        <v>22.123674718</v>
      </c>
      <c r="F12" s="8">
        <v>389.16171288300001</v>
      </c>
      <c r="G12" s="20">
        <v>244.953472968</v>
      </c>
      <c r="H12" s="8">
        <v>79.135605147999897</v>
      </c>
      <c r="I12" s="8">
        <v>39.023122272999899</v>
      </c>
      <c r="J12" s="8">
        <v>1.1635142150000699</v>
      </c>
      <c r="K12">
        <f t="shared" si="0"/>
        <v>40.186636487999969</v>
      </c>
      <c r="L12" s="8">
        <v>100.551762073999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2F14-8824-D645-A6FB-89709E5E30D3}">
  <dimension ref="A1:Z13"/>
  <sheetViews>
    <sheetView workbookViewId="0">
      <selection activeCell="M11" sqref="M11"/>
    </sheetView>
  </sheetViews>
  <sheetFormatPr baseColWidth="10" defaultRowHeight="16" x14ac:dyDescent="0.2"/>
  <cols>
    <col min="1" max="1" width="27.6640625" customWidth="1"/>
    <col min="2" max="2" width="18.5" customWidth="1"/>
    <col min="3" max="17" width="10.83203125" customWidth="1"/>
  </cols>
  <sheetData>
    <row r="1" spans="1:26" ht="25" thickBot="1" x14ac:dyDescent="0.25">
      <c r="A1" s="1" t="s">
        <v>0</v>
      </c>
      <c r="B1" s="25" t="s">
        <v>34</v>
      </c>
      <c r="C1" s="25"/>
      <c r="D1" s="25"/>
      <c r="E1" s="26" t="s">
        <v>26</v>
      </c>
      <c r="F1" s="25"/>
      <c r="G1" s="25"/>
      <c r="H1" s="25" t="s">
        <v>27</v>
      </c>
      <c r="I1" s="25"/>
      <c r="J1" s="25"/>
      <c r="K1" s="25" t="s">
        <v>28</v>
      </c>
      <c r="L1" s="25"/>
      <c r="M1" s="25"/>
      <c r="N1" s="25" t="s">
        <v>22</v>
      </c>
      <c r="O1" s="25"/>
      <c r="P1" s="25"/>
      <c r="Q1" s="25" t="s">
        <v>30</v>
      </c>
      <c r="R1" s="25"/>
      <c r="S1" s="25"/>
      <c r="T1" s="25"/>
    </row>
    <row r="2" spans="1:26" ht="24" thickBot="1" x14ac:dyDescent="0.25">
      <c r="A2" s="1"/>
      <c r="B2" s="11" t="s">
        <v>23</v>
      </c>
      <c r="C2" s="11" t="s">
        <v>24</v>
      </c>
      <c r="D2" s="11" t="s">
        <v>25</v>
      </c>
      <c r="E2" s="12" t="s">
        <v>23</v>
      </c>
      <c r="F2" s="11" t="s">
        <v>24</v>
      </c>
      <c r="G2" s="11" t="s">
        <v>25</v>
      </c>
      <c r="H2" s="13" t="s">
        <v>23</v>
      </c>
      <c r="I2" s="13" t="s">
        <v>24</v>
      </c>
      <c r="J2" s="13" t="s">
        <v>25</v>
      </c>
      <c r="K2" s="11" t="s">
        <v>23</v>
      </c>
      <c r="L2" s="11" t="s">
        <v>24</v>
      </c>
      <c r="M2" s="11" t="s">
        <v>25</v>
      </c>
      <c r="N2" s="11" t="s">
        <v>23</v>
      </c>
      <c r="O2" s="11" t="s">
        <v>24</v>
      </c>
      <c r="P2" s="11" t="s">
        <v>25</v>
      </c>
      <c r="Q2" s="11" t="s">
        <v>23</v>
      </c>
      <c r="R2" s="11" t="s">
        <v>24</v>
      </c>
      <c r="S2" s="11" t="s">
        <v>25</v>
      </c>
      <c r="T2" s="11" t="s">
        <v>39</v>
      </c>
    </row>
    <row r="3" spans="1:26" ht="25" thickBot="1" x14ac:dyDescent="0.3">
      <c r="A3" s="1" t="s">
        <v>4</v>
      </c>
      <c r="B3" s="8">
        <v>0.66249999999999998</v>
      </c>
      <c r="C3" s="8">
        <v>0.66249999999999998</v>
      </c>
      <c r="D3" s="8">
        <v>0.66249999999999998</v>
      </c>
      <c r="E3" s="8">
        <v>0.42974960317460298</v>
      </c>
      <c r="F3" s="8">
        <v>0.41047619047618999</v>
      </c>
      <c r="G3" s="8">
        <v>0.408675573185803</v>
      </c>
      <c r="H3" s="8">
        <v>0.42249999999999999</v>
      </c>
      <c r="I3" s="8">
        <v>0.60357142857142798</v>
      </c>
      <c r="J3" s="8">
        <v>0.497058823529411</v>
      </c>
      <c r="K3" s="8">
        <v>0.46</v>
      </c>
      <c r="L3" s="8">
        <v>0.65714285714285703</v>
      </c>
      <c r="M3" s="8">
        <v>0.54117647058823504</v>
      </c>
      <c r="N3" s="8">
        <v>0.580924855491329</v>
      </c>
      <c r="O3" s="8">
        <v>0.71785714285714197</v>
      </c>
      <c r="P3" s="8">
        <v>0.64217252396166102</v>
      </c>
      <c r="Q3" s="8">
        <v>0.46288848263254101</v>
      </c>
      <c r="R3" s="8">
        <v>0.45214285714285701</v>
      </c>
      <c r="S3" s="8">
        <v>0.457452574525745</v>
      </c>
      <c r="T3" t="s">
        <v>31</v>
      </c>
    </row>
    <row r="4" spans="1:26" ht="25" thickBot="1" x14ac:dyDescent="0.3">
      <c r="A4" s="1" t="s">
        <v>5</v>
      </c>
      <c r="B4" s="8">
        <v>0.45745542949756801</v>
      </c>
      <c r="C4" s="8">
        <v>0.67242406194163196</v>
      </c>
      <c r="D4" s="8">
        <v>0.54448999276585497</v>
      </c>
      <c r="E4" s="8">
        <v>0.484431555473747</v>
      </c>
      <c r="F4" s="8">
        <v>0.47566011514790502</v>
      </c>
      <c r="G4" s="8">
        <v>0.47871073633420302</v>
      </c>
      <c r="H4" s="8">
        <v>0.49894736842105197</v>
      </c>
      <c r="I4" s="8">
        <v>0.56462179868969598</v>
      </c>
      <c r="J4" s="8">
        <v>0.52975691533947999</v>
      </c>
      <c r="K4" s="8">
        <v>0.49894736842105197</v>
      </c>
      <c r="L4" s="8">
        <v>0.56462179868969598</v>
      </c>
      <c r="M4" s="8">
        <v>0.52975691533947999</v>
      </c>
      <c r="N4" s="8">
        <v>0.42549325025960499</v>
      </c>
      <c r="O4" s="8">
        <v>0.97617629541393602</v>
      </c>
      <c r="P4" s="8">
        <v>0.59265955523413405</v>
      </c>
      <c r="Q4" s="8">
        <v>0.49280317686445901</v>
      </c>
      <c r="R4" s="8">
        <v>0.49362715902322801</v>
      </c>
      <c r="S4" s="8">
        <v>0.49321481701874398</v>
      </c>
      <c r="T4" t="s">
        <v>31</v>
      </c>
    </row>
    <row r="5" spans="1:26" ht="25" thickBot="1" x14ac:dyDescent="0.3">
      <c r="A5" s="1" t="s">
        <v>6</v>
      </c>
      <c r="B5" s="8">
        <v>0.56164383561643805</v>
      </c>
      <c r="C5" s="8">
        <v>0.76492537313432796</v>
      </c>
      <c r="D5" s="8">
        <v>0.64770932069510201</v>
      </c>
      <c r="E5" s="8">
        <v>0.53660336662800401</v>
      </c>
      <c r="F5" s="8">
        <v>0.49017412935323301</v>
      </c>
      <c r="G5" s="8">
        <v>0.51171836034317697</v>
      </c>
      <c r="H5" s="8">
        <v>0.53333333333333299</v>
      </c>
      <c r="I5" s="8">
        <v>0.53731343283582</v>
      </c>
      <c r="J5" s="8">
        <v>0.53531598513011103</v>
      </c>
      <c r="K5" s="8">
        <v>0.55555555555555503</v>
      </c>
      <c r="L5" s="8">
        <v>0.55970149253731305</v>
      </c>
      <c r="M5" s="8">
        <v>0.55762081784386597</v>
      </c>
      <c r="N5" s="8">
        <v>0.49676025917926497</v>
      </c>
      <c r="O5" s="8">
        <v>0.85820895522387997</v>
      </c>
      <c r="P5" s="8">
        <v>0.62927496580027298</v>
      </c>
      <c r="Q5" s="8">
        <v>0.47478260869565198</v>
      </c>
      <c r="R5" s="8">
        <v>0.407462686567164</v>
      </c>
      <c r="S5" s="8">
        <v>0.43855421686746898</v>
      </c>
      <c r="T5" t="s">
        <v>31</v>
      </c>
    </row>
    <row r="6" spans="1:26" ht="25" thickBot="1" x14ac:dyDescent="0.3">
      <c r="A6" s="1" t="s">
        <v>13</v>
      </c>
      <c r="B6" s="8">
        <v>0.25</v>
      </c>
      <c r="C6" s="8">
        <v>0.37</v>
      </c>
      <c r="D6" s="5">
        <v>0.29480000000000001</v>
      </c>
      <c r="E6" s="8">
        <v>0.26175476190476099</v>
      </c>
      <c r="F6" s="8">
        <v>0.43397435897435899</v>
      </c>
      <c r="G6" s="8">
        <v>0.317925017485641</v>
      </c>
      <c r="H6" s="8">
        <v>0.34499999999999997</v>
      </c>
      <c r="I6" s="8">
        <v>0.44230769230769201</v>
      </c>
      <c r="J6" s="8">
        <v>0.38764044943820197</v>
      </c>
      <c r="K6" s="8">
        <v>0.34499999999999997</v>
      </c>
      <c r="L6" s="8">
        <v>0.44230769230769201</v>
      </c>
      <c r="M6" s="8">
        <v>0.38764044943820197</v>
      </c>
      <c r="N6" s="8">
        <v>0.33333333333333298</v>
      </c>
      <c r="O6" s="8">
        <v>0.50641025641025605</v>
      </c>
      <c r="P6" s="8">
        <v>0.40203562340966897</v>
      </c>
      <c r="Q6" s="8">
        <v>6.5693430656934296E-2</v>
      </c>
      <c r="R6" s="8">
        <v>5.7692307692307598E-2</v>
      </c>
      <c r="S6" s="8">
        <v>6.14334470989761E-2</v>
      </c>
      <c r="T6" t="s">
        <v>31</v>
      </c>
    </row>
    <row r="7" spans="1:26" ht="25" thickBot="1" x14ac:dyDescent="0.3">
      <c r="A7" s="1" t="s">
        <v>10</v>
      </c>
      <c r="B7" s="8">
        <v>0.69982238010657105</v>
      </c>
      <c r="C7" s="8">
        <v>0.73782771535580505</v>
      </c>
      <c r="D7" s="8">
        <v>0.71832269826800299</v>
      </c>
      <c r="E7" s="8">
        <v>0.161138888888888</v>
      </c>
      <c r="F7" s="8">
        <v>0.16279650436953799</v>
      </c>
      <c r="G7" s="8">
        <v>0.15779479633494101</v>
      </c>
      <c r="H7" s="8">
        <v>0.20714285714285699</v>
      </c>
      <c r="I7" s="8">
        <v>0.27153558052434401</v>
      </c>
      <c r="J7" s="8">
        <v>0.235008103727714</v>
      </c>
      <c r="K7" s="8">
        <v>0.20714285714285699</v>
      </c>
      <c r="L7" s="8">
        <v>0.27153558052434401</v>
      </c>
      <c r="M7" s="8">
        <v>0.235008103727714</v>
      </c>
      <c r="N7" s="8">
        <v>0.31578947368421001</v>
      </c>
      <c r="O7" s="8">
        <v>0.28089887640449401</v>
      </c>
      <c r="P7" s="8">
        <v>0.297324083250743</v>
      </c>
      <c r="Q7" s="8">
        <v>0.109018036072144</v>
      </c>
      <c r="R7" s="8">
        <v>0.101872659176029</v>
      </c>
      <c r="S7" s="8">
        <v>0.10532429816069699</v>
      </c>
      <c r="T7" t="s">
        <v>31</v>
      </c>
    </row>
    <row r="8" spans="1:26" ht="25" thickBot="1" x14ac:dyDescent="0.3">
      <c r="A8" s="1" t="s">
        <v>11</v>
      </c>
      <c r="B8" s="8">
        <v>1</v>
      </c>
      <c r="C8" s="18">
        <v>1</v>
      </c>
      <c r="D8" s="18">
        <v>1</v>
      </c>
      <c r="E8" s="8">
        <v>0.62890067340067302</v>
      </c>
      <c r="F8" s="8">
        <v>0.91168384879724995</v>
      </c>
      <c r="G8" s="8">
        <v>0.68471078868761803</v>
      </c>
      <c r="H8" s="8">
        <v>0.97</v>
      </c>
      <c r="I8" s="8">
        <v>1</v>
      </c>
      <c r="J8" s="8">
        <v>0.98477157360405998</v>
      </c>
      <c r="K8" s="8">
        <v>0.97</v>
      </c>
      <c r="L8" s="8">
        <v>1</v>
      </c>
      <c r="M8" s="8">
        <v>0.98477157360405998</v>
      </c>
      <c r="N8" s="8">
        <v>1</v>
      </c>
      <c r="O8" s="8">
        <v>1</v>
      </c>
      <c r="P8" s="8">
        <v>1</v>
      </c>
      <c r="Q8" s="8">
        <v>0.74710622710622698</v>
      </c>
      <c r="R8" s="8">
        <v>0.69896907216494797</v>
      </c>
      <c r="S8" s="8">
        <v>0.72223233587438795</v>
      </c>
      <c r="T8" t="s">
        <v>31</v>
      </c>
    </row>
    <row r="9" spans="1:26" ht="25" thickBot="1" x14ac:dyDescent="0.3">
      <c r="A9" s="1" t="s">
        <v>12</v>
      </c>
      <c r="B9" s="8">
        <v>0.88888888888888795</v>
      </c>
      <c r="C9" s="8">
        <v>0.90140845070422504</v>
      </c>
      <c r="D9" s="8">
        <v>0.89510489510489499</v>
      </c>
      <c r="E9" s="8">
        <v>0.63652541691782105</v>
      </c>
      <c r="F9" s="8">
        <v>0.89671361502347402</v>
      </c>
      <c r="G9" s="8">
        <v>0.72420783888971096</v>
      </c>
      <c r="H9" s="8">
        <v>0.98333333333333295</v>
      </c>
      <c r="I9" s="8">
        <v>0.83098591549295697</v>
      </c>
      <c r="J9" s="8">
        <v>0.90076335877862601</v>
      </c>
      <c r="K9" s="8">
        <v>1</v>
      </c>
      <c r="L9" s="8">
        <v>0.84507042253521103</v>
      </c>
      <c r="M9" s="8">
        <v>0.91603053435114501</v>
      </c>
      <c r="N9" s="8">
        <v>1</v>
      </c>
      <c r="O9" s="8">
        <v>0.90140845070422504</v>
      </c>
      <c r="P9" s="8">
        <v>0.94814814814814796</v>
      </c>
      <c r="Q9" s="8">
        <v>0.99655172413793003</v>
      </c>
      <c r="R9" s="8">
        <v>0.81408450704225299</v>
      </c>
      <c r="S9" s="8">
        <v>0.89612403100775195</v>
      </c>
      <c r="T9" t="s">
        <v>31</v>
      </c>
    </row>
    <row r="10" spans="1:26" ht="25" thickBot="1" x14ac:dyDescent="0.3">
      <c r="A10" s="1" t="s">
        <v>9</v>
      </c>
      <c r="B10" s="8">
        <v>1</v>
      </c>
      <c r="C10" s="18">
        <v>1</v>
      </c>
      <c r="D10" s="18">
        <v>1</v>
      </c>
      <c r="E10" s="8">
        <v>0.51448752747252702</v>
      </c>
      <c r="F10" s="8">
        <v>0.49332672109051101</v>
      </c>
      <c r="G10" s="8">
        <v>0.50134955188988295</v>
      </c>
      <c r="H10" s="8">
        <v>0.60666666666666602</v>
      </c>
      <c r="I10" s="8">
        <v>0.69428549629968705</v>
      </c>
      <c r="J10" s="8">
        <v>0.64752552744867797</v>
      </c>
      <c r="K10" s="8">
        <v>0.97269230769230697</v>
      </c>
      <c r="L10" s="8">
        <v>0.96475165941863095</v>
      </c>
      <c r="M10" s="8">
        <v>0.96870571111196202</v>
      </c>
      <c r="N10" s="8">
        <v>0.92072635313125595</v>
      </c>
      <c r="O10" s="8">
        <v>1</v>
      </c>
      <c r="P10" s="8">
        <v>0.95872725610313603</v>
      </c>
      <c r="Q10" s="8">
        <v>0.280186858019083</v>
      </c>
      <c r="R10" s="8">
        <v>0.26983291371023099</v>
      </c>
      <c r="S10" s="8">
        <v>0.27486166761348102</v>
      </c>
      <c r="T10" t="s">
        <v>32</v>
      </c>
    </row>
    <row r="11" spans="1:26" ht="25" thickBot="1" x14ac:dyDescent="0.3">
      <c r="A11" s="1" t="s">
        <v>7</v>
      </c>
      <c r="B11" s="8">
        <v>0.931358587297066</v>
      </c>
      <c r="C11" s="8">
        <v>0.931358587297066</v>
      </c>
      <c r="D11" s="8">
        <v>0.931358587297066</v>
      </c>
      <c r="E11" s="8">
        <v>0.98013705375679205</v>
      </c>
      <c r="F11" s="8">
        <v>0.62367796449254698</v>
      </c>
      <c r="G11" s="8">
        <v>0.735109935669093</v>
      </c>
      <c r="H11" s="8">
        <v>0.95485714285714196</v>
      </c>
      <c r="I11" s="8">
        <v>0.95186556536599198</v>
      </c>
      <c r="J11" s="8">
        <v>0.95335900727428302</v>
      </c>
      <c r="K11" s="8">
        <v>0.95485714285714196</v>
      </c>
      <c r="L11" s="8">
        <v>0.95186556536599198</v>
      </c>
      <c r="M11" s="8">
        <v>0.95335900727428302</v>
      </c>
      <c r="N11" s="8">
        <v>0.90280277706351197</v>
      </c>
      <c r="O11" s="8">
        <v>1</v>
      </c>
      <c r="P11" s="8">
        <v>0.948918918918918</v>
      </c>
      <c r="Q11" s="8">
        <v>0.76628674656118401</v>
      </c>
      <c r="R11" s="8">
        <v>0.74964397607519195</v>
      </c>
      <c r="S11" s="8">
        <v>0.75787396893087799</v>
      </c>
      <c r="T11" t="s">
        <v>31</v>
      </c>
      <c r="V11" t="s">
        <v>29</v>
      </c>
      <c r="W11" s="8">
        <v>0.58711869567164199</v>
      </c>
      <c r="X11" s="8">
        <v>0.998</v>
      </c>
      <c r="Y11" s="8">
        <v>0.56849900313301005</v>
      </c>
      <c r="Z11" s="8">
        <v>0.72436944293231698</v>
      </c>
    </row>
    <row r="12" spans="1:26" ht="25" thickBot="1" x14ac:dyDescent="0.3">
      <c r="A12" s="1" t="s">
        <v>8</v>
      </c>
      <c r="B12" s="4">
        <v>0.99639999999999995</v>
      </c>
      <c r="C12" s="4">
        <v>0.99639999999999995</v>
      </c>
      <c r="D12" s="4">
        <v>0.99639999999999995</v>
      </c>
      <c r="E12" s="8">
        <v>0.15155237556939599</v>
      </c>
      <c r="F12" s="8">
        <v>0.93374038896426903</v>
      </c>
      <c r="G12" s="8">
        <v>0.24814736698332801</v>
      </c>
      <c r="H12" s="8">
        <v>0.44059999999999999</v>
      </c>
      <c r="I12" s="8">
        <v>0.99638172772501099</v>
      </c>
      <c r="J12" s="8">
        <v>0.61101095548467599</v>
      </c>
      <c r="K12" s="8">
        <v>0.44080000000000003</v>
      </c>
      <c r="L12" s="8">
        <v>0.99683401175938402</v>
      </c>
      <c r="M12" s="8">
        <v>0.611288309527111</v>
      </c>
      <c r="N12" s="4">
        <v>0.99519999999999997</v>
      </c>
      <c r="O12" s="4">
        <v>0.99519999999999997</v>
      </c>
      <c r="P12" s="4">
        <v>0.99519999999999997</v>
      </c>
      <c r="Q12" s="8">
        <v>8.0475699225121905E-2</v>
      </c>
      <c r="R12" s="8">
        <v>0.20615106286748</v>
      </c>
      <c r="S12" s="8">
        <v>0.114923950589411</v>
      </c>
      <c r="T12" t="s">
        <v>32</v>
      </c>
    </row>
    <row r="13" spans="1:26" ht="24" x14ac:dyDescent="0.25">
      <c r="A13" s="6" t="s">
        <v>40</v>
      </c>
      <c r="B13" s="8">
        <v>0.76</v>
      </c>
      <c r="C13" s="8">
        <v>0.63333333333333297</v>
      </c>
      <c r="D13" s="8">
        <v>0.69090909090909003</v>
      </c>
      <c r="E13" s="1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0.66666666666666596</v>
      </c>
      <c r="L13" s="8">
        <v>0.66666666666666596</v>
      </c>
      <c r="M13" s="8">
        <v>0.66666666666666596</v>
      </c>
      <c r="N13" s="8">
        <v>0.71428571428571397</v>
      </c>
      <c r="O13" s="8">
        <v>0.66666666666666596</v>
      </c>
      <c r="P13" s="8">
        <v>0.68965517241379304</v>
      </c>
      <c r="Q13" s="8">
        <v>0.53560846560846498</v>
      </c>
      <c r="R13" s="8">
        <v>0.439999999999999</v>
      </c>
      <c r="S13" s="8">
        <v>0.48083123861654797</v>
      </c>
      <c r="T13" t="s">
        <v>31</v>
      </c>
    </row>
  </sheetData>
  <mergeCells count="6">
    <mergeCell ref="Q1:T1"/>
    <mergeCell ref="B1:D1"/>
    <mergeCell ref="E1:G1"/>
    <mergeCell ref="K1:M1"/>
    <mergeCell ref="H1:J1"/>
    <mergeCell ref="N1:P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FEEBD-8CEB-834B-91AA-F92189DA8305}">
  <dimension ref="A1:O14"/>
  <sheetViews>
    <sheetView topLeftCell="F1" workbookViewId="0">
      <selection activeCell="N24" sqref="N24"/>
    </sheetView>
  </sheetViews>
  <sheetFormatPr baseColWidth="10" defaultRowHeight="16" x14ac:dyDescent="0.2"/>
  <cols>
    <col min="1" max="2" width="23" customWidth="1"/>
    <col min="3" max="3" width="20" customWidth="1"/>
    <col min="4" max="5" width="14.1640625" customWidth="1"/>
    <col min="6" max="7" width="17.33203125" bestFit="1" customWidth="1"/>
    <col min="10" max="10" width="34.1640625" customWidth="1"/>
    <col min="11" max="11" width="37.5" customWidth="1"/>
    <col min="14" max="14" width="20.5" customWidth="1"/>
  </cols>
  <sheetData>
    <row r="1" spans="1:15" ht="17" thickBot="1" x14ac:dyDescent="0.25">
      <c r="B1" s="25" t="s">
        <v>45</v>
      </c>
      <c r="C1" s="25"/>
      <c r="D1" s="25"/>
      <c r="E1" s="25"/>
      <c r="F1" s="25"/>
      <c r="G1" s="25"/>
      <c r="H1" s="25" t="s">
        <v>46</v>
      </c>
      <c r="I1" s="25"/>
      <c r="J1" s="25"/>
      <c r="K1" s="25"/>
      <c r="L1" s="25" t="s">
        <v>47</v>
      </c>
      <c r="M1" s="25"/>
    </row>
    <row r="2" spans="1:15" ht="25" thickBot="1" x14ac:dyDescent="0.25">
      <c r="A2" s="1" t="s">
        <v>0</v>
      </c>
      <c r="B2" s="16" t="s">
        <v>57</v>
      </c>
      <c r="C2" t="s">
        <v>53</v>
      </c>
      <c r="D2" t="s">
        <v>56</v>
      </c>
      <c r="E2" t="s">
        <v>59</v>
      </c>
      <c r="F2" t="s">
        <v>54</v>
      </c>
      <c r="G2" t="s">
        <v>55</v>
      </c>
      <c r="H2" t="s">
        <v>53</v>
      </c>
      <c r="I2" t="s">
        <v>56</v>
      </c>
      <c r="J2" t="s">
        <v>54</v>
      </c>
      <c r="K2" t="s">
        <v>55</v>
      </c>
      <c r="L2" t="s">
        <v>43</v>
      </c>
      <c r="M2" t="s">
        <v>44</v>
      </c>
      <c r="N2" t="s">
        <v>48</v>
      </c>
      <c r="O2" t="s">
        <v>50</v>
      </c>
    </row>
    <row r="3" spans="1:15" ht="49" customHeight="1" thickBot="1" x14ac:dyDescent="0.3">
      <c r="A3" s="1" t="s">
        <v>4</v>
      </c>
      <c r="B3" s="22">
        <v>0.657391304347826</v>
      </c>
      <c r="C3" s="23">
        <v>0.67021276595744605</v>
      </c>
      <c r="D3" s="23">
        <v>0.97643326535236796</v>
      </c>
      <c r="E3" s="23">
        <v>0.74251497005987999</v>
      </c>
      <c r="F3" s="23">
        <v>0.72093023255813904</v>
      </c>
      <c r="G3" s="23">
        <v>0.97254335260115599</v>
      </c>
      <c r="H3" s="8">
        <v>282</v>
      </c>
      <c r="I3" s="8">
        <v>4413</v>
      </c>
      <c r="J3" s="8">
        <v>258</v>
      </c>
      <c r="K3" s="8">
        <v>2076</v>
      </c>
      <c r="L3">
        <v>30</v>
      </c>
      <c r="M3" s="8">
        <v>15</v>
      </c>
      <c r="N3">
        <v>1</v>
      </c>
      <c r="O3" t="s">
        <v>49</v>
      </c>
    </row>
    <row r="4" spans="1:15" ht="25" thickBot="1" x14ac:dyDescent="0.3">
      <c r="A4" s="1" t="s">
        <v>5</v>
      </c>
      <c r="B4" s="23">
        <v>0.59723502304147402</v>
      </c>
      <c r="C4" s="23">
        <v>0.43073650624833798</v>
      </c>
      <c r="D4" s="23">
        <v>0.84</v>
      </c>
      <c r="E4" s="23">
        <v>0.54732775273663803</v>
      </c>
      <c r="F4" s="23">
        <v>0.42478760619690098</v>
      </c>
      <c r="G4" s="23">
        <v>0.76011288805268096</v>
      </c>
      <c r="H4" s="8">
        <v>3761</v>
      </c>
      <c r="I4" s="8">
        <v>275</v>
      </c>
      <c r="J4" s="8">
        <v>2001</v>
      </c>
      <c r="K4" s="8">
        <v>1063</v>
      </c>
      <c r="L4">
        <v>40</v>
      </c>
      <c r="M4" s="8">
        <v>20</v>
      </c>
      <c r="N4">
        <v>1</v>
      </c>
      <c r="O4" t="s">
        <v>51</v>
      </c>
    </row>
    <row r="5" spans="1:15" ht="25" thickBot="1" x14ac:dyDescent="0.3">
      <c r="A5" s="1" t="s">
        <v>6</v>
      </c>
      <c r="B5" s="23">
        <v>0.691029900332225</v>
      </c>
      <c r="C5" s="23">
        <v>0.530612244897959</v>
      </c>
      <c r="D5" s="23">
        <v>0.98</v>
      </c>
      <c r="E5" s="23">
        <v>0.75555555555555498</v>
      </c>
      <c r="F5" s="23">
        <v>0.79069767441860395</v>
      </c>
      <c r="G5" s="23">
        <v>0.87378640776699001</v>
      </c>
      <c r="H5" s="8">
        <v>196</v>
      </c>
      <c r="I5" s="21">
        <v>50</v>
      </c>
      <c r="J5" s="21">
        <v>43</v>
      </c>
      <c r="K5" s="21">
        <v>103</v>
      </c>
      <c r="L5">
        <v>40</v>
      </c>
      <c r="M5" s="21">
        <v>10</v>
      </c>
      <c r="N5">
        <v>2</v>
      </c>
      <c r="O5" t="s">
        <v>52</v>
      </c>
    </row>
    <row r="6" spans="1:15" ht="25" thickBot="1" x14ac:dyDescent="0.3">
      <c r="A6" s="1" t="s">
        <v>13</v>
      </c>
      <c r="B6" s="23">
        <v>0.42105263157894701</v>
      </c>
      <c r="C6" s="23">
        <v>0.4</v>
      </c>
      <c r="D6" s="23">
        <v>0.98927696078431304</v>
      </c>
      <c r="E6" s="23">
        <v>0.36235230000000002</v>
      </c>
      <c r="F6" s="23">
        <v>0.35</v>
      </c>
      <c r="G6" s="23">
        <v>0.97230614300100704</v>
      </c>
      <c r="H6" s="8">
        <v>140</v>
      </c>
      <c r="I6" s="8">
        <v>6528</v>
      </c>
      <c r="J6" s="21">
        <v>75</v>
      </c>
      <c r="K6" s="8">
        <v>3105</v>
      </c>
      <c r="L6">
        <v>33</v>
      </c>
      <c r="M6" s="21">
        <v>5</v>
      </c>
      <c r="N6">
        <v>1</v>
      </c>
      <c r="O6" t="s">
        <v>52</v>
      </c>
    </row>
    <row r="7" spans="1:15" ht="25" thickBot="1" x14ac:dyDescent="0.3">
      <c r="A7" s="1" t="s">
        <v>10</v>
      </c>
      <c r="B7" s="23">
        <v>4.5614035087719197E-2</v>
      </c>
      <c r="C7" s="23">
        <v>6.3106796116504799E-2</v>
      </c>
      <c r="D7" s="23">
        <v>0.94246844779544303</v>
      </c>
      <c r="E7" s="23">
        <v>0.88988764044943802</v>
      </c>
      <c r="F7" s="23">
        <v>0.80161943319838003</v>
      </c>
      <c r="G7" s="24">
        <v>1</v>
      </c>
      <c r="H7" s="8">
        <v>206</v>
      </c>
      <c r="I7" s="8">
        <v>6101</v>
      </c>
      <c r="J7" s="8">
        <v>247</v>
      </c>
      <c r="K7" s="8">
        <v>1068</v>
      </c>
      <c r="L7">
        <v>19</v>
      </c>
      <c r="M7" s="8">
        <v>15</v>
      </c>
      <c r="N7">
        <v>1</v>
      </c>
      <c r="O7" t="s">
        <v>51</v>
      </c>
    </row>
    <row r="8" spans="1:15" ht="25" thickBot="1" x14ac:dyDescent="0.3">
      <c r="A8" s="1" t="s">
        <v>11</v>
      </c>
      <c r="B8" s="22">
        <v>1</v>
      </c>
      <c r="C8" s="23">
        <v>1</v>
      </c>
      <c r="D8" s="23">
        <v>1</v>
      </c>
      <c r="E8" s="23">
        <v>1</v>
      </c>
      <c r="F8" s="24">
        <v>1</v>
      </c>
      <c r="G8" s="24">
        <v>1</v>
      </c>
      <c r="H8" s="8">
        <v>34</v>
      </c>
      <c r="I8" s="8">
        <v>2658</v>
      </c>
      <c r="J8">
        <v>22</v>
      </c>
      <c r="K8">
        <v>1514</v>
      </c>
      <c r="L8">
        <v>40</v>
      </c>
      <c r="M8" s="8">
        <v>10</v>
      </c>
      <c r="N8">
        <v>2</v>
      </c>
      <c r="O8" t="s">
        <v>58</v>
      </c>
    </row>
    <row r="9" spans="1:15" ht="25" thickBot="1" x14ac:dyDescent="0.3">
      <c r="A9" s="1" t="s">
        <v>12</v>
      </c>
      <c r="B9" s="23">
        <v>0.98360655737704905</v>
      </c>
      <c r="C9" s="23">
        <v>1</v>
      </c>
      <c r="D9" s="23">
        <v>0.99964551577454797</v>
      </c>
      <c r="E9" s="23">
        <v>0.94339622641509402</v>
      </c>
      <c r="F9" s="23">
        <v>0.92592592592592504</v>
      </c>
      <c r="G9" s="23">
        <v>0.99959807073954898</v>
      </c>
      <c r="H9" s="8">
        <v>60</v>
      </c>
      <c r="I9" s="8">
        <v>5642</v>
      </c>
      <c r="J9" s="8">
        <v>27</v>
      </c>
      <c r="K9" s="8">
        <v>2488</v>
      </c>
      <c r="L9">
        <v>40</v>
      </c>
      <c r="M9" s="8">
        <v>5</v>
      </c>
      <c r="N9">
        <v>2</v>
      </c>
      <c r="O9" t="s">
        <v>51</v>
      </c>
    </row>
    <row r="10" spans="1:15" ht="25" thickBot="1" x14ac:dyDescent="0.3">
      <c r="A10" s="1" t="s">
        <v>9</v>
      </c>
      <c r="B10" s="23">
        <v>0.98098873545151699</v>
      </c>
      <c r="C10" s="23">
        <v>0.96268684123544701</v>
      </c>
      <c r="D10" s="23">
        <v>1</v>
      </c>
      <c r="E10" s="10">
        <v>1</v>
      </c>
      <c r="F10" s="10">
        <v>1</v>
      </c>
      <c r="G10" s="23">
        <v>1</v>
      </c>
      <c r="H10" s="8">
        <v>27229</v>
      </c>
      <c r="I10" s="8">
        <v>231736</v>
      </c>
      <c r="J10" s="8">
        <v>26213</v>
      </c>
      <c r="K10" s="8">
        <v>34621</v>
      </c>
      <c r="L10">
        <v>37</v>
      </c>
      <c r="M10" s="8">
        <v>28</v>
      </c>
      <c r="N10">
        <v>1</v>
      </c>
      <c r="O10" t="s">
        <v>60</v>
      </c>
    </row>
    <row r="11" spans="1:15" ht="25" thickBot="1" x14ac:dyDescent="0.3">
      <c r="A11" s="1" t="s">
        <v>7</v>
      </c>
      <c r="B11" s="23">
        <v>0.99805258033106103</v>
      </c>
      <c r="C11" s="23">
        <v>0.996112730806608</v>
      </c>
      <c r="D11" s="23">
        <v>1</v>
      </c>
      <c r="E11" s="23">
        <v>0.96805258033106101</v>
      </c>
      <c r="F11" s="23">
        <v>0.97611273080660799</v>
      </c>
      <c r="G11" s="24">
        <v>1</v>
      </c>
      <c r="H11" s="8">
        <v>2058</v>
      </c>
      <c r="I11" s="8">
        <v>44740</v>
      </c>
      <c r="J11" s="8">
        <v>482</v>
      </c>
      <c r="K11" s="8">
        <v>6791</v>
      </c>
      <c r="L11">
        <v>40</v>
      </c>
      <c r="M11" s="8">
        <v>13</v>
      </c>
      <c r="N11">
        <v>2</v>
      </c>
      <c r="O11" t="s">
        <v>52</v>
      </c>
    </row>
    <row r="12" spans="1:15" ht="25" thickBot="1" x14ac:dyDescent="0.3">
      <c r="A12" s="1" t="s">
        <v>8</v>
      </c>
      <c r="B12" s="23">
        <v>0.94642857142857095</v>
      </c>
      <c r="C12" s="23">
        <v>0.89830508474576198</v>
      </c>
      <c r="D12" s="23">
        <v>0.99999813225850998</v>
      </c>
      <c r="E12" s="10">
        <v>0.94852351999999995</v>
      </c>
      <c r="F12" s="10">
        <v>0.92353249999999998</v>
      </c>
      <c r="G12" s="10">
        <v>0.99997849999999999</v>
      </c>
      <c r="H12" s="8">
        <v>118</v>
      </c>
      <c r="I12" s="8">
        <v>535406</v>
      </c>
      <c r="J12" s="8">
        <v>189</v>
      </c>
      <c r="K12" s="8">
        <v>43251</v>
      </c>
      <c r="L12">
        <v>10</v>
      </c>
      <c r="M12" s="8">
        <v>5</v>
      </c>
      <c r="N12">
        <v>1</v>
      </c>
      <c r="O12" t="s">
        <v>49</v>
      </c>
    </row>
    <row r="13" spans="1:15" ht="24" x14ac:dyDescent="0.25">
      <c r="A13" s="6" t="s">
        <v>40</v>
      </c>
      <c r="B13" s="23">
        <v>0.68965517241379304</v>
      </c>
      <c r="C13" s="23">
        <v>0.71428571428571397</v>
      </c>
      <c r="D13" s="23">
        <v>0.99989471356826198</v>
      </c>
      <c r="E13" s="23">
        <v>0.644067796610169</v>
      </c>
      <c r="F13" s="23">
        <v>0.63333333333333297</v>
      </c>
      <c r="G13" s="23">
        <v>0.99989113394878903</v>
      </c>
      <c r="H13" s="8">
        <v>28</v>
      </c>
      <c r="I13" s="8">
        <v>94979</v>
      </c>
      <c r="J13" s="8">
        <v>30</v>
      </c>
      <c r="K13" s="8">
        <v>91856</v>
      </c>
      <c r="L13" s="8">
        <v>12</v>
      </c>
      <c r="M13" s="8">
        <v>5</v>
      </c>
      <c r="N13" s="8">
        <v>1</v>
      </c>
      <c r="O13" t="s">
        <v>51</v>
      </c>
    </row>
    <row r="14" spans="1:15" x14ac:dyDescent="0.2">
      <c r="L14">
        <f>AVERAGE(L3:L13)</f>
        <v>31</v>
      </c>
      <c r="M14">
        <f>AVERAGE(M3:M13)</f>
        <v>11.909090909090908</v>
      </c>
      <c r="N14">
        <f>AVERAGE(N3:N13)</f>
        <v>1.3636363636363635</v>
      </c>
    </row>
  </sheetData>
  <mergeCells count="3">
    <mergeCell ref="L1:M1"/>
    <mergeCell ref="B1:G1"/>
    <mergeCell ref="H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9117B-21ED-FF43-89A0-9ED616EE7051}">
  <dimension ref="A1:F7"/>
  <sheetViews>
    <sheetView workbookViewId="0">
      <selection activeCell="E8" sqref="E8"/>
    </sheetView>
  </sheetViews>
  <sheetFormatPr baseColWidth="10" defaultRowHeight="16" x14ac:dyDescent="0.2"/>
  <sheetData>
    <row r="1" spans="1:6" x14ac:dyDescent="0.2">
      <c r="A1" t="s">
        <v>61</v>
      </c>
      <c r="B1">
        <v>50</v>
      </c>
      <c r="C1">
        <v>100</v>
      </c>
      <c r="D1">
        <v>150</v>
      </c>
      <c r="E1">
        <v>200</v>
      </c>
      <c r="F1">
        <v>250</v>
      </c>
    </row>
    <row r="2" spans="1:6" ht="19" x14ac:dyDescent="0.25">
      <c r="B2" s="8">
        <v>80.576384844000103</v>
      </c>
      <c r="C2" s="8">
        <v>93.6322762879999</v>
      </c>
      <c r="D2" s="8">
        <v>104.374386598</v>
      </c>
      <c r="E2" s="8">
        <v>107.540903821</v>
      </c>
      <c r="F2" s="8">
        <v>115.55874065</v>
      </c>
    </row>
    <row r="5" spans="1:6" x14ac:dyDescent="0.2">
      <c r="A5" t="s">
        <v>62</v>
      </c>
      <c r="B5">
        <v>50</v>
      </c>
      <c r="C5">
        <v>100</v>
      </c>
      <c r="D5">
        <v>150</v>
      </c>
      <c r="E5">
        <v>200</v>
      </c>
      <c r="F5">
        <v>250</v>
      </c>
    </row>
    <row r="6" spans="1:6" ht="19" x14ac:dyDescent="0.25">
      <c r="B6" s="8">
        <v>50.125631982246013</v>
      </c>
      <c r="C6" s="8">
        <v>65.058859180433586</v>
      </c>
      <c r="D6" s="8">
        <v>86.860464981000405</v>
      </c>
      <c r="E6" s="8">
        <v>108.11968906792987</v>
      </c>
      <c r="F6" s="8">
        <v>141.83124753454476</v>
      </c>
    </row>
    <row r="7" spans="1:6" ht="19" x14ac:dyDescent="0.25">
      <c r="D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 summary</vt:lpstr>
      <vt:lpstr>Time</vt:lpstr>
      <vt:lpstr>Precision-recall</vt:lpstr>
      <vt:lpstr>Reliable label accuracy</vt:lpstr>
      <vt:lpstr>detectors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2020-02-18T03:44:04Z</dcterms:created>
  <dcterms:modified xsi:type="dcterms:W3CDTF">2022-07-31T14:18:24Z</dcterms:modified>
</cp:coreProperties>
</file>