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la\Dropbox\Bio Inspired\Matlab Plots\"/>
    </mc:Choice>
  </mc:AlternateContent>
  <bookViews>
    <workbookView xWindow="0" yWindow="0" windowWidth="20490" windowHeight="823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7" i="1" l="1"/>
  <c r="AA26" i="1"/>
  <c r="AA25" i="1"/>
  <c r="AA24" i="1"/>
  <c r="AA23" i="1"/>
  <c r="P2" i="1"/>
  <c r="M2" i="1"/>
  <c r="J2" i="1"/>
  <c r="G2" i="1"/>
  <c r="D2" i="1"/>
  <c r="R62" i="1"/>
  <c r="R61" i="1"/>
  <c r="R60" i="1"/>
  <c r="R59" i="1"/>
  <c r="R58" i="1"/>
  <c r="T52" i="1"/>
  <c r="T51" i="1"/>
  <c r="T50" i="1"/>
  <c r="T49" i="1"/>
  <c r="T48" i="1"/>
  <c r="T42" i="1"/>
  <c r="T41" i="1"/>
  <c r="T40" i="1"/>
  <c r="T39" i="1"/>
  <c r="T38" i="1"/>
  <c r="T32" i="1"/>
  <c r="T31" i="1"/>
  <c r="T30" i="1"/>
  <c r="T29" i="1"/>
  <c r="T28" i="1"/>
  <c r="T22" i="1"/>
  <c r="T21" i="1"/>
  <c r="T20" i="1"/>
  <c r="T19" i="1"/>
  <c r="T18" i="1"/>
  <c r="T23" i="1" s="1"/>
  <c r="B37" i="1"/>
  <c r="AA28" i="1" l="1"/>
  <c r="T53" i="1"/>
  <c r="T43" i="1"/>
  <c r="T33" i="1"/>
  <c r="V2" i="1"/>
  <c r="T2" i="1"/>
  <c r="M52" i="1"/>
  <c r="M51" i="1"/>
  <c r="M50" i="1"/>
  <c r="M49" i="1"/>
  <c r="M48" i="1"/>
  <c r="G60" i="1"/>
  <c r="G59" i="1"/>
  <c r="G63" i="1"/>
  <c r="M53" i="1" l="1"/>
  <c r="G62" i="1" s="1"/>
  <c r="B39" i="1"/>
  <c r="B38" i="1"/>
  <c r="T12" i="1"/>
  <c r="T11" i="1"/>
  <c r="T10" i="1"/>
  <c r="T9" i="1"/>
  <c r="T8" i="1"/>
  <c r="M42" i="1"/>
  <c r="M41" i="1"/>
  <c r="U2" i="1" s="1"/>
  <c r="M40" i="1"/>
  <c r="M39" i="1"/>
  <c r="S2" i="1" s="1"/>
  <c r="M38" i="1"/>
  <c r="R2" i="1" s="1"/>
  <c r="M32" i="1"/>
  <c r="M31" i="1"/>
  <c r="M30" i="1"/>
  <c r="M29" i="1"/>
  <c r="M33" i="1" s="1"/>
  <c r="M28" i="1"/>
  <c r="M22" i="1"/>
  <c r="M21" i="1"/>
  <c r="M20" i="1"/>
  <c r="M19" i="1"/>
  <c r="M18" i="1"/>
  <c r="M12" i="1"/>
  <c r="M11" i="1"/>
  <c r="M10" i="1"/>
  <c r="M9" i="1"/>
  <c r="M8" i="1"/>
  <c r="F23" i="1"/>
  <c r="F13" i="1"/>
  <c r="F32" i="1"/>
  <c r="F31" i="1"/>
  <c r="F30" i="1"/>
  <c r="F29" i="1"/>
  <c r="F28" i="1"/>
  <c r="F22" i="1"/>
  <c r="F21" i="1"/>
  <c r="F20" i="1"/>
  <c r="F19" i="1"/>
  <c r="F18" i="1"/>
  <c r="F8" i="1"/>
  <c r="F9" i="1"/>
  <c r="F10" i="1"/>
  <c r="F11" i="1"/>
  <c r="F12" i="1"/>
  <c r="T13" i="1" l="1"/>
  <c r="M43" i="1"/>
  <c r="G61" i="1" s="1"/>
  <c r="M23" i="1"/>
  <c r="M13" i="1"/>
  <c r="F33" i="1"/>
</calcChain>
</file>

<file path=xl/sharedStrings.xml><?xml version="1.0" encoding="utf-8"?>
<sst xmlns="http://schemas.openxmlformats.org/spreadsheetml/2006/main" count="72" uniqueCount="25">
  <si>
    <t>Average</t>
  </si>
  <si>
    <t>MAX_VALUES</t>
  </si>
  <si>
    <t>FUNCTION</t>
  </si>
  <si>
    <t>NETWORK DIM 5 2 7 5 1</t>
  </si>
  <si>
    <t>NETWORK DIM 5 1</t>
  </si>
  <si>
    <t>NETWORK DIM 2 2 1</t>
  </si>
  <si>
    <t>GA_SOLUTIONS_SIZE 20</t>
  </si>
  <si>
    <t>TRAINING_ITERATIONS 200</t>
  </si>
  <si>
    <t>GA_SOLUTIONS_SIZE 100</t>
  </si>
  <si>
    <t>GA_SOLUTIONS_SIZE 1000</t>
  </si>
  <si>
    <t>GA_SOLUTIONS_SIZE 500</t>
  </si>
  <si>
    <t>TRAINING_ITERATIONS 1000</t>
  </si>
  <si>
    <t>DIM 5 2 7 5 1</t>
  </si>
  <si>
    <t>DIM 5 1</t>
  </si>
  <si>
    <t>DIM 2 2 1</t>
  </si>
  <si>
    <t>FUNCTION 1 AVERAGE</t>
  </si>
  <si>
    <t>FUNCTION 2 AVERAGE</t>
  </si>
  <si>
    <t>FUNCTION 3 AVERAGE</t>
  </si>
  <si>
    <t>FUNCTION 4 AVERAGE</t>
  </si>
  <si>
    <t>FUNCTION 5 AVERAGE</t>
  </si>
  <si>
    <t>GA_SOLUTIONS_SIZE 800</t>
  </si>
  <si>
    <t>TRAINING ITERATIONS 200</t>
  </si>
  <si>
    <t>TRAINING ITERATIONS 50</t>
  </si>
  <si>
    <t>TRAINING ITERATIONS 500</t>
  </si>
  <si>
    <t>TRAINING ITERATIONS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</si>
</sst>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Topology</a:t>
            </a:r>
            <a:r>
              <a:rPr lang="en-GB" baseline="0"/>
              <a:t> Testing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Sheet1!$A$37:$A$39</c:f>
              <c:strCache>
                <c:ptCount val="3"/>
                <c:pt idx="0">
                  <c:v>DIM 5 2 7 5 1</c:v>
                </c:pt>
                <c:pt idx="1">
                  <c:v>DIM 5 1</c:v>
                </c:pt>
                <c:pt idx="2">
                  <c:v>DIM 2 2 1</c:v>
                </c:pt>
              </c:strCache>
            </c:strRef>
          </c:cat>
          <c:val>
            <c:numRef>
              <c:f>Sheet1!$B$37:$B$39</c:f>
              <c:numCache>
                <c:formatCode>General</c:formatCode>
                <c:ptCount val="3"/>
                <c:pt idx="0">
                  <c:v>0.90405999999999997</c:v>
                </c:pt>
                <c:pt idx="1">
                  <c:v>0.93266666666666664</c:v>
                </c:pt>
                <c:pt idx="2">
                  <c:v>0.48487999999999998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0-4A66-92F0-1EE9FC279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1473936"/>
        <c:axId val="1801461456"/>
      </c:barChart>
      <c:catAx>
        <c:axId val="180147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Topology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461456"/>
        <c:crosses val="autoZero"/>
        <c:auto val="1"/>
        <c:lblAlgn val="ctr"/>
        <c:lblOffset val="100"/>
        <c:noMultiLvlLbl val="0"/>
      </c:catAx>
      <c:valAx>
        <c:axId val="180146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47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</a:t>
            </a:r>
            <a:r>
              <a:rPr lang="en-GB" baseline="0"/>
              <a:t> of Functions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Sheet1!$R$2:$V$2</c:f>
              <c:numCache>
                <c:formatCode>General</c:formatCode>
                <c:ptCount val="5"/>
                <c:pt idx="0">
                  <c:v>296.2</c:v>
                </c:pt>
                <c:pt idx="1">
                  <c:v>1.8393666666666664</c:v>
                </c:pt>
                <c:pt idx="2">
                  <c:v>811.26773333333347</c:v>
                </c:pt>
                <c:pt idx="3">
                  <c:v>141.78333333333333</c:v>
                </c:pt>
                <c:pt idx="4">
                  <c:v>1045.9166666666665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0-48D5-B939-0A0A5D057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4939663"/>
        <c:axId val="314940079"/>
      </c:barChart>
      <c:catAx>
        <c:axId val="3149396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Function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40079"/>
        <c:crosses val="autoZero"/>
        <c:auto val="1"/>
        <c:lblAlgn val="ctr"/>
        <c:lblOffset val="100"/>
        <c:noMultiLvlLbl val="0"/>
      </c:catAx>
      <c:valAx>
        <c:axId val="31494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Fitness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3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GA_SOLUTIONS_SIZE Testing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Sheet1!$F$59:$F$63</c:f>
              <c:numCache>
                <c:formatCode>General</c:formatCode>
                <c:ptCount val="5"/>
                <c:pt idx="0">
                  <c:v>20</c:v>
                </c:pt>
                <c:pt idx="1">
                  <c:v>100</c:v>
                </c:pt>
                <c:pt idx="2">
                  <c:v>500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Sheet1!$G$59:$G$63</c:f>
              <c:numCache>
                <c:formatCode>General</c:formatCode>
                <c:ptCount val="5"/>
                <c:pt idx="0">
                  <c:v>0.93266666666666664</c:v>
                </c:pt>
                <c:pt idx="1">
                  <c:v>1.9142666666666668</c:v>
                </c:pt>
                <c:pt idx="2">
                  <c:v>13.669333333333332</c:v>
                </c:pt>
                <c:pt idx="3">
                  <c:v>216.15353333333331</c:v>
                </c:pt>
                <c:pt idx="4">
                  <c:v>151.95666666666665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5-4E81-8502-EC2D5DC94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572063"/>
        <c:axId val="1557566655"/>
      </c:scatterChart>
      <c:valAx>
        <c:axId val="155757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GA_SOLUTIONS_SIZE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566655"/>
        <c:crosses val="autoZero"/>
        <c:crossBetween val="midCat"/>
      </c:valAx>
      <c:valAx>
        <c:axId val="155756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57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TRAINING_ITERATIONS</a:t>
            </a:r>
            <a:r>
              <a:rPr lang="en-GB" baseline="0"/>
              <a:t> Testing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Sheet1!$Q$58:$Q$62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Sheet1!$R$58:$R$62</c:f>
              <c:numCache>
                <c:formatCode>General</c:formatCode>
                <c:ptCount val="5"/>
                <c:pt idx="0">
                  <c:v>12.535599999999999</c:v>
                </c:pt>
                <c:pt idx="1">
                  <c:v>15.9862</c:v>
                </c:pt>
                <c:pt idx="2">
                  <c:v>13.669333333333332</c:v>
                </c:pt>
                <c:pt idx="3">
                  <c:v>11.912333333333333</c:v>
                </c:pt>
                <c:pt idx="4">
                  <c:v>20.998333333333331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7F-4DB0-9D37-AA9E7FCE0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969567"/>
        <c:axId val="1552924383"/>
      </c:scatterChart>
      <c:valAx>
        <c:axId val="1492969567"/>
        <c:scaling>
          <c:orientation val="minMax"/>
          <c:max val="1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TRAINING_ITERATIONS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924383"/>
        <c:crosses val="autoZero"/>
        <c:crossBetween val="midCat"/>
        <c:majorUnit val="100"/>
      </c:valAx>
      <c:valAx>
        <c:axId val="155292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96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Final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Sheet1!$AA$23:$AA$27</c:f>
              <c:numCache>
                <c:formatCode>General</c:formatCode>
                <c:ptCount val="5"/>
                <c:pt idx="0">
                  <c:v>54</c:v>
                </c:pt>
                <c:pt idx="1">
                  <c:v>3.8333333333333337E-2</c:v>
                </c:pt>
                <c:pt idx="2">
                  <c:v>12.833333333333334</c:v>
                </c:pt>
                <c:pt idx="3">
                  <c:v>12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F9-4B43-9B42-EE4B627E5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8137487"/>
        <c:axId val="1558134991"/>
      </c:barChart>
      <c:catAx>
        <c:axId val="15581374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Function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134991"/>
        <c:crosses val="autoZero"/>
        <c:auto val="1"/>
        <c:lblAlgn val="ctr"/>
        <c:lblOffset val="100"/>
        <c:noMultiLvlLbl val="0"/>
      </c:catAx>
      <c:valAx>
        <c:axId val="155813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Fitness across</a:t>
                </a:r>
                <a:r>
                  <a:rPr lang="en-GB" baseline="0"/>
                  <a:t> Three Tests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13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190501</xdr:colOff>
      <xdr:row>41</xdr:row>
      <xdr:rowOff>185737</xdr:rowOff>
    </xdr:from>
    <xdr:to>
      <xdr:col>5</xdr:col>
      <xdr:colOff>514351</xdr:colOff>
      <xdr:row>56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457200</xdr:colOff>
      <xdr:row>2</xdr:row>
      <xdr:rowOff>147637</xdr:rowOff>
    </xdr:from>
    <xdr:to>
      <xdr:col>28</xdr:col>
      <xdr:colOff>152400</xdr:colOff>
      <xdr:row>17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238125</xdr:colOff>
      <xdr:row>55</xdr:row>
      <xdr:rowOff>38099</xdr:rowOff>
    </xdr:from>
    <xdr:to>
      <xdr:col>14</xdr:col>
      <xdr:colOff>542925</xdr:colOff>
      <xdr:row>68</xdr:row>
      <xdr:rowOff>52386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228600</xdr:colOff>
      <xdr:row>54</xdr:row>
      <xdr:rowOff>71437</xdr:rowOff>
    </xdr:from>
    <xdr:to>
      <xdr:col>22</xdr:col>
      <xdr:colOff>533400</xdr:colOff>
      <xdr:row>68</xdr:row>
      <xdr:rowOff>147637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85725</xdr:colOff>
      <xdr:row>29</xdr:row>
      <xdr:rowOff>61912</xdr:rowOff>
    </xdr:from>
    <xdr:to>
      <xdr:col>27</xdr:col>
      <xdr:colOff>390525</xdr:colOff>
      <xdr:row>43</xdr:row>
      <xdr:rowOff>100012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3"/>
  <sheetViews>
    <sheetView tabSelected="1" topLeftCell="U14" workbookViewId="0">
      <selection activeCell="AF24" sqref="AF24"/>
    </sheetView>
  </sheetViews>
  <sheetFormatPr defaultRowHeight="15" x14ac:dyDescent="0.25"/>
  <sheetData>
    <row r="1" spans="1:22" x14ac:dyDescent="0.25">
      <c r="C1" s="1" t="s">
        <v>15</v>
      </c>
      <c r="F1" s="1" t="s">
        <v>16</v>
      </c>
      <c r="I1" s="1" t="s">
        <v>17</v>
      </c>
      <c r="L1" s="1" t="s">
        <v>18</v>
      </c>
      <c r="O1" s="1" t="s">
        <v>19</v>
      </c>
    </row>
    <row r="2" spans="1:22" x14ac:dyDescent="0.25">
      <c r="D2">
        <f>AVERAGE(F8+F18+F28+M28+M38+M18+M8+T8+M48+T18+T28+T38+T48)</f>
        <v>296.2</v>
      </c>
      <c r="G2">
        <f>AVERAGE(F9+F19+F29+M39+M29+M19+M9+T9+M49+T19+T29+T39+T49)</f>
        <v>1.8393666666666664</v>
      </c>
      <c r="J2">
        <f>AVERAGE(F10+F20+F29+M30+M20+M10+T10+M50+T20+T30+T40+T50)</f>
        <v>811.26773333333347</v>
      </c>
      <c r="M2">
        <f>AVERAGE(F11+F21+F31+M41+M31+M21+M11+T11+M51+T21+T31+T41+T51)</f>
        <v>141.78333333333333</v>
      </c>
      <c r="P2">
        <f>AVERAGE(F12+F22+F32+M42+M32+M22+M12+T12+M52+T22+T32+T42+T52)</f>
        <v>1045.9166666666665</v>
      </c>
      <c r="R2" s="4">
        <f>D2</f>
        <v>296.2</v>
      </c>
      <c r="S2" s="4">
        <f>G2</f>
        <v>1.8393666666666664</v>
      </c>
      <c r="T2" s="4">
        <f>J2</f>
        <v>811.26773333333347</v>
      </c>
      <c r="U2" s="4">
        <f>M2</f>
        <v>141.78333333333333</v>
      </c>
      <c r="V2" s="4">
        <f>P2</f>
        <v>1045.9166666666665</v>
      </c>
    </row>
    <row r="4" spans="1:22" x14ac:dyDescent="0.25">
      <c r="A4" s="1" t="s">
        <v>6</v>
      </c>
      <c r="D4" s="1" t="s">
        <v>7</v>
      </c>
      <c r="H4" s="1" t="s">
        <v>4</v>
      </c>
      <c r="K4" s="1" t="s">
        <v>7</v>
      </c>
      <c r="O4" s="1" t="s">
        <v>4</v>
      </c>
      <c r="R4" s="1" t="s">
        <v>10</v>
      </c>
    </row>
    <row r="5" spans="1:22" x14ac:dyDescent="0.25">
      <c r="C5" s="1" t="s">
        <v>3</v>
      </c>
      <c r="J5" s="1" t="s">
        <v>8</v>
      </c>
      <c r="Q5" s="1" t="s">
        <v>11</v>
      </c>
    </row>
    <row r="6" spans="1:22" x14ac:dyDescent="0.25">
      <c r="C6" s="1" t="s">
        <v>1</v>
      </c>
      <c r="J6" s="1" t="s">
        <v>1</v>
      </c>
      <c r="Q6" s="1" t="s">
        <v>1</v>
      </c>
    </row>
    <row r="7" spans="1:22" x14ac:dyDescent="0.25">
      <c r="A7" s="1" t="s">
        <v>2</v>
      </c>
      <c r="C7">
        <v>1</v>
      </c>
      <c r="D7">
        <v>2</v>
      </c>
      <c r="E7">
        <v>3</v>
      </c>
      <c r="F7" t="s">
        <v>0</v>
      </c>
      <c r="H7" s="1" t="s">
        <v>2</v>
      </c>
      <c r="J7">
        <v>1</v>
      </c>
      <c r="K7">
        <v>2</v>
      </c>
      <c r="L7">
        <v>3</v>
      </c>
      <c r="M7" t="s">
        <v>0</v>
      </c>
      <c r="O7" s="1" t="s">
        <v>2</v>
      </c>
      <c r="Q7">
        <v>1</v>
      </c>
      <c r="R7">
        <v>2</v>
      </c>
      <c r="S7">
        <v>3</v>
      </c>
      <c r="T7" t="s">
        <v>0</v>
      </c>
    </row>
    <row r="8" spans="1:22" x14ac:dyDescent="0.25">
      <c r="B8" s="2">
        <v>1</v>
      </c>
      <c r="C8">
        <v>0.6</v>
      </c>
      <c r="D8">
        <v>0.5</v>
      </c>
      <c r="E8">
        <v>0.5</v>
      </c>
      <c r="F8">
        <f>AVERAGE(C8:E8)</f>
        <v>0.53333333333333333</v>
      </c>
      <c r="I8" s="2">
        <v>1</v>
      </c>
      <c r="J8">
        <v>3.5</v>
      </c>
      <c r="K8">
        <v>1.2</v>
      </c>
      <c r="L8">
        <v>2.5</v>
      </c>
      <c r="M8">
        <f>AVERAGE(J8:L8)</f>
        <v>2.4</v>
      </c>
      <c r="P8" s="2">
        <v>1</v>
      </c>
      <c r="Q8">
        <v>13</v>
      </c>
      <c r="R8">
        <v>27</v>
      </c>
      <c r="S8">
        <v>4.3</v>
      </c>
      <c r="T8">
        <f>AVERAGE(Q8:S8)</f>
        <v>14.766666666666666</v>
      </c>
    </row>
    <row r="9" spans="1:22" x14ac:dyDescent="0.25">
      <c r="B9">
        <v>2</v>
      </c>
      <c r="C9">
        <v>5.0000000000000001E-3</v>
      </c>
      <c r="D9">
        <v>5.0000000000000001E-3</v>
      </c>
      <c r="E9">
        <v>8.9999999999999998E-4</v>
      </c>
      <c r="F9">
        <f>AVERAGE(C9:E9)</f>
        <v>3.6333333333333335E-3</v>
      </c>
      <c r="I9">
        <v>2</v>
      </c>
      <c r="J9">
        <v>6.0000000000000001E-3</v>
      </c>
      <c r="K9">
        <v>8.0000000000000002E-3</v>
      </c>
      <c r="L9">
        <v>0.4</v>
      </c>
      <c r="M9">
        <f>AVERAGE(J9:L9)</f>
        <v>0.13800000000000001</v>
      </c>
      <c r="P9">
        <v>2</v>
      </c>
      <c r="Q9">
        <v>0.06</v>
      </c>
      <c r="R9">
        <v>7.0000000000000007E-2</v>
      </c>
      <c r="S9">
        <v>4.4999999999999998E-2</v>
      </c>
      <c r="T9">
        <f>AVERAGE(Q9:S9)</f>
        <v>5.8333333333333327E-2</v>
      </c>
    </row>
    <row r="10" spans="1:22" x14ac:dyDescent="0.25">
      <c r="B10">
        <v>3</v>
      </c>
      <c r="C10">
        <v>0.9</v>
      </c>
      <c r="D10">
        <v>0.6</v>
      </c>
      <c r="E10">
        <v>0.4</v>
      </c>
      <c r="F10">
        <f>AVERAGE(C10:E10)</f>
        <v>0.6333333333333333</v>
      </c>
      <c r="I10">
        <v>3</v>
      </c>
      <c r="J10">
        <v>1.6</v>
      </c>
      <c r="K10">
        <v>1.6</v>
      </c>
      <c r="L10">
        <v>1.3</v>
      </c>
      <c r="M10">
        <f>AVERAGE(J10:L10)</f>
        <v>1.5</v>
      </c>
      <c r="P10">
        <v>3</v>
      </c>
      <c r="Q10">
        <v>5</v>
      </c>
      <c r="R10">
        <v>10</v>
      </c>
      <c r="S10">
        <v>160</v>
      </c>
      <c r="T10">
        <f>AVERAGE(Q10:S10)</f>
        <v>58.333333333333336</v>
      </c>
    </row>
    <row r="11" spans="1:22" x14ac:dyDescent="0.25">
      <c r="B11">
        <v>4</v>
      </c>
      <c r="C11">
        <v>3.5</v>
      </c>
      <c r="D11">
        <v>3</v>
      </c>
      <c r="E11">
        <v>0.3</v>
      </c>
      <c r="F11">
        <f>AVERAGE(C11:E11)</f>
        <v>2.2666666666666666</v>
      </c>
      <c r="I11">
        <v>4</v>
      </c>
      <c r="J11">
        <v>4</v>
      </c>
      <c r="K11">
        <v>1.2</v>
      </c>
      <c r="L11">
        <v>1.4</v>
      </c>
      <c r="M11">
        <f>AVERAGE(J11:L11)</f>
        <v>2.1999999999999997</v>
      </c>
      <c r="P11">
        <v>4</v>
      </c>
      <c r="Q11">
        <v>9</v>
      </c>
      <c r="R11">
        <v>16</v>
      </c>
      <c r="S11">
        <v>47</v>
      </c>
      <c r="T11">
        <f>AVERAGE(Q11:S11)</f>
        <v>24</v>
      </c>
    </row>
    <row r="12" spans="1:22" ht="15.75" thickBot="1" x14ac:dyDescent="0.3">
      <c r="B12">
        <v>5</v>
      </c>
      <c r="C12">
        <v>0.3</v>
      </c>
      <c r="D12">
        <v>0.45</v>
      </c>
      <c r="E12">
        <v>2.5</v>
      </c>
      <c r="F12">
        <f>AVERAGE(C12:E12)</f>
        <v>1.0833333333333333</v>
      </c>
      <c r="I12">
        <v>5</v>
      </c>
      <c r="J12">
        <v>1.8</v>
      </c>
      <c r="K12">
        <v>2.2000000000000002</v>
      </c>
      <c r="L12">
        <v>6</v>
      </c>
      <c r="M12">
        <f>AVERAGE(J12:L12)</f>
        <v>3.3333333333333335</v>
      </c>
      <c r="P12">
        <v>5</v>
      </c>
      <c r="Q12">
        <v>5</v>
      </c>
      <c r="R12">
        <v>11</v>
      </c>
      <c r="S12">
        <v>7.5</v>
      </c>
      <c r="T12">
        <f>AVERAGE(Q12:S12)</f>
        <v>7.833333333333333</v>
      </c>
    </row>
    <row r="13" spans="1:22" ht="15.75" thickBot="1" x14ac:dyDescent="0.3">
      <c r="F13" s="3">
        <f>AVERAGE(F8:F12)</f>
        <v>0.90405999999999997</v>
      </c>
      <c r="M13" s="3">
        <f>AVERAGE(M8:M12)</f>
        <v>1.9142666666666668</v>
      </c>
      <c r="T13" s="3">
        <f>AVERAGE(T8:T12)</f>
        <v>20.998333333333331</v>
      </c>
    </row>
    <row r="15" spans="1:22" x14ac:dyDescent="0.25">
      <c r="C15" s="1" t="s">
        <v>4</v>
      </c>
      <c r="J15" s="1" t="s">
        <v>9</v>
      </c>
      <c r="Q15" s="1" t="s">
        <v>21</v>
      </c>
    </row>
    <row r="16" spans="1:22" x14ac:dyDescent="0.25">
      <c r="C16" s="1" t="s">
        <v>1</v>
      </c>
      <c r="J16" s="1" t="s">
        <v>1</v>
      </c>
      <c r="Q16" s="1" t="s">
        <v>1</v>
      </c>
    </row>
    <row r="17" spans="1:27" x14ac:dyDescent="0.25">
      <c r="A17" s="1" t="s">
        <v>2</v>
      </c>
      <c r="C17">
        <v>1</v>
      </c>
      <c r="D17">
        <v>2</v>
      </c>
      <c r="E17">
        <v>3</v>
      </c>
      <c r="F17" t="s">
        <v>0</v>
      </c>
      <c r="H17" s="1" t="s">
        <v>2</v>
      </c>
      <c r="J17">
        <v>1</v>
      </c>
      <c r="K17">
        <v>2</v>
      </c>
      <c r="L17">
        <v>3</v>
      </c>
      <c r="M17" t="s">
        <v>0</v>
      </c>
      <c r="O17" s="1" t="s">
        <v>2</v>
      </c>
      <c r="Q17">
        <v>1</v>
      </c>
      <c r="R17">
        <v>2</v>
      </c>
      <c r="S17">
        <v>3</v>
      </c>
      <c r="T17" t="s">
        <v>0</v>
      </c>
    </row>
    <row r="18" spans="1:27" x14ac:dyDescent="0.25">
      <c r="B18" s="2">
        <v>1</v>
      </c>
      <c r="C18">
        <v>0.9</v>
      </c>
      <c r="D18">
        <v>0.4</v>
      </c>
      <c r="E18">
        <v>0.8</v>
      </c>
      <c r="F18">
        <f>AVERAGE(C18:E18)</f>
        <v>0.70000000000000007</v>
      </c>
      <c r="I18" s="2">
        <v>1</v>
      </c>
      <c r="J18">
        <v>11</v>
      </c>
      <c r="K18">
        <v>13</v>
      </c>
      <c r="L18">
        <v>18</v>
      </c>
      <c r="M18">
        <f>AVERAGE(J18:L18)</f>
        <v>14</v>
      </c>
      <c r="P18" s="2">
        <v>1</v>
      </c>
      <c r="Q18">
        <v>3.5</v>
      </c>
      <c r="R18">
        <v>15</v>
      </c>
      <c r="S18">
        <v>3.5</v>
      </c>
      <c r="T18">
        <f>AVERAGE(Q18:S18)</f>
        <v>7.333333333333333</v>
      </c>
    </row>
    <row r="19" spans="1:27" x14ac:dyDescent="0.25">
      <c r="B19">
        <v>2</v>
      </c>
      <c r="C19">
        <v>0.03</v>
      </c>
      <c r="D19">
        <v>1.4E-2</v>
      </c>
      <c r="E19">
        <v>6.0000000000000001E-3</v>
      </c>
      <c r="F19">
        <f>AVERAGE(C19:E19)</f>
        <v>1.6666666666666666E-2</v>
      </c>
      <c r="I19">
        <v>2</v>
      </c>
      <c r="J19">
        <v>0.09</v>
      </c>
      <c r="K19">
        <v>0.16</v>
      </c>
      <c r="L19">
        <v>0.1</v>
      </c>
      <c r="M19">
        <f>AVERAGE(J19:L19)</f>
        <v>0.11666666666666665</v>
      </c>
      <c r="P19">
        <v>2</v>
      </c>
      <c r="Q19">
        <v>0.35</v>
      </c>
      <c r="R19">
        <v>0.1</v>
      </c>
      <c r="S19">
        <v>0.09</v>
      </c>
      <c r="T19">
        <f>AVERAGE(Q19:S19)</f>
        <v>0.17999999999999997</v>
      </c>
      <c r="V19" s="1" t="s">
        <v>4</v>
      </c>
    </row>
    <row r="20" spans="1:27" x14ac:dyDescent="0.25">
      <c r="B20">
        <v>3</v>
      </c>
      <c r="C20">
        <v>2.5</v>
      </c>
      <c r="D20">
        <v>0.19</v>
      </c>
      <c r="E20">
        <v>4.5</v>
      </c>
      <c r="F20">
        <f>AVERAGE(C20:E20)</f>
        <v>2.3966666666666665</v>
      </c>
      <c r="I20">
        <v>3</v>
      </c>
      <c r="J20">
        <v>140</v>
      </c>
      <c r="K20">
        <v>7</v>
      </c>
      <c r="L20">
        <v>1800</v>
      </c>
      <c r="M20">
        <f>AVERAGE(J20:L20)</f>
        <v>649</v>
      </c>
      <c r="P20">
        <v>3</v>
      </c>
      <c r="Q20">
        <v>22</v>
      </c>
      <c r="R20">
        <v>12</v>
      </c>
      <c r="S20">
        <v>4.5</v>
      </c>
      <c r="T20">
        <f>AVERAGE(Q20:S20)</f>
        <v>12.833333333333334</v>
      </c>
      <c r="V20" s="1" t="s">
        <v>20</v>
      </c>
      <c r="Y20" s="1" t="s">
        <v>22</v>
      </c>
    </row>
    <row r="21" spans="1:27" x14ac:dyDescent="0.25">
      <c r="B21">
        <v>4</v>
      </c>
      <c r="C21">
        <v>0.35</v>
      </c>
      <c r="D21">
        <v>1.2</v>
      </c>
      <c r="E21">
        <v>0.8</v>
      </c>
      <c r="F21">
        <f>AVERAGE(C21:E21)</f>
        <v>0.78333333333333321</v>
      </c>
      <c r="I21">
        <v>4</v>
      </c>
      <c r="J21">
        <v>27</v>
      </c>
      <c r="K21">
        <v>8</v>
      </c>
      <c r="L21">
        <v>24</v>
      </c>
      <c r="M21">
        <f>AVERAGE(J21:L21)</f>
        <v>19.666666666666668</v>
      </c>
      <c r="P21">
        <v>4</v>
      </c>
      <c r="Q21">
        <v>6</v>
      </c>
      <c r="R21">
        <v>8.5</v>
      </c>
      <c r="S21">
        <v>9.5</v>
      </c>
      <c r="T21">
        <f>AVERAGE(Q21:S21)</f>
        <v>8</v>
      </c>
      <c r="X21" s="1" t="s">
        <v>1</v>
      </c>
    </row>
    <row r="22" spans="1:27" ht="15.75" thickBot="1" x14ac:dyDescent="0.3">
      <c r="B22">
        <v>5</v>
      </c>
      <c r="C22">
        <v>0.7</v>
      </c>
      <c r="D22">
        <v>0.6</v>
      </c>
      <c r="E22">
        <v>1</v>
      </c>
      <c r="F22">
        <f>AVERAGE(C22:E22)</f>
        <v>0.76666666666666661</v>
      </c>
      <c r="I22">
        <v>5</v>
      </c>
      <c r="J22">
        <v>100</v>
      </c>
      <c r="K22">
        <v>120</v>
      </c>
      <c r="L22">
        <v>11</v>
      </c>
      <c r="M22">
        <f>AVERAGE(J22:L22)</f>
        <v>77</v>
      </c>
      <c r="P22">
        <v>5</v>
      </c>
      <c r="Q22">
        <v>38</v>
      </c>
      <c r="R22">
        <v>50</v>
      </c>
      <c r="S22">
        <v>32</v>
      </c>
      <c r="T22">
        <f>AVERAGE(Q22:S22)</f>
        <v>40</v>
      </c>
      <c r="V22" s="1" t="s">
        <v>2</v>
      </c>
      <c r="X22">
        <v>1</v>
      </c>
      <c r="Y22">
        <v>2</v>
      </c>
      <c r="Z22">
        <v>3</v>
      </c>
      <c r="AA22" t="s">
        <v>0</v>
      </c>
    </row>
    <row r="23" spans="1:27" ht="15.75" thickBot="1" x14ac:dyDescent="0.3">
      <c r="F23" s="3">
        <f>AVERAGE(F18:F22)</f>
        <v>0.93266666666666664</v>
      </c>
      <c r="M23" s="3">
        <f>AVERAGE(M18:M22)</f>
        <v>151.95666666666665</v>
      </c>
      <c r="T23" s="3">
        <f>AVERAGE(T18:T22)</f>
        <v>13.669333333333332</v>
      </c>
      <c r="W23" s="2">
        <v>1</v>
      </c>
      <c r="X23">
        <v>120</v>
      </c>
      <c r="Y23">
        <v>30</v>
      </c>
      <c r="Z23">
        <v>12</v>
      </c>
      <c r="AA23">
        <f>AVERAGE(X23:Z23)</f>
        <v>54</v>
      </c>
    </row>
    <row r="24" spans="1:27" x14ac:dyDescent="0.25">
      <c r="W24">
        <v>2</v>
      </c>
      <c r="X24">
        <v>3.5000000000000003E-2</v>
      </c>
      <c r="Y24">
        <v>4.4999999999999998E-2</v>
      </c>
      <c r="Z24">
        <v>3.5000000000000003E-2</v>
      </c>
      <c r="AA24">
        <f>AVERAGE(X24:Z24)</f>
        <v>3.8333333333333337E-2</v>
      </c>
    </row>
    <row r="25" spans="1:27" x14ac:dyDescent="0.25">
      <c r="C25" s="1" t="s">
        <v>5</v>
      </c>
      <c r="J25" s="1" t="s">
        <v>6</v>
      </c>
      <c r="L25" s="1"/>
      <c r="Q25" s="1" t="s">
        <v>22</v>
      </c>
      <c r="W25">
        <v>3</v>
      </c>
      <c r="X25">
        <v>7</v>
      </c>
      <c r="Y25">
        <v>25</v>
      </c>
      <c r="Z25">
        <v>6.5</v>
      </c>
      <c r="AA25">
        <f>AVERAGE(X25:Z25)</f>
        <v>12.833333333333334</v>
      </c>
    </row>
    <row r="26" spans="1:27" x14ac:dyDescent="0.25">
      <c r="C26" s="1" t="s">
        <v>1</v>
      </c>
      <c r="J26" s="1" t="s">
        <v>1</v>
      </c>
      <c r="Q26" s="1" t="s">
        <v>1</v>
      </c>
      <c r="W26">
        <v>4</v>
      </c>
      <c r="X26">
        <v>20</v>
      </c>
      <c r="Y26">
        <v>7</v>
      </c>
      <c r="Z26">
        <v>9</v>
      </c>
      <c r="AA26">
        <f>AVERAGE(X26:Z26)</f>
        <v>12</v>
      </c>
    </row>
    <row r="27" spans="1:27" ht="15.75" thickBot="1" x14ac:dyDescent="0.3">
      <c r="A27" s="1" t="s">
        <v>2</v>
      </c>
      <c r="C27">
        <v>1</v>
      </c>
      <c r="D27">
        <v>2</v>
      </c>
      <c r="E27">
        <v>3</v>
      </c>
      <c r="F27" t="s">
        <v>0</v>
      </c>
      <c r="H27" s="1" t="s">
        <v>2</v>
      </c>
      <c r="J27">
        <v>1</v>
      </c>
      <c r="K27">
        <v>2</v>
      </c>
      <c r="L27">
        <v>3</v>
      </c>
      <c r="M27" t="s">
        <v>0</v>
      </c>
      <c r="O27" s="1" t="s">
        <v>2</v>
      </c>
      <c r="Q27">
        <v>1</v>
      </c>
      <c r="R27">
        <v>2</v>
      </c>
      <c r="S27">
        <v>3</v>
      </c>
      <c r="T27" t="s">
        <v>0</v>
      </c>
      <c r="W27">
        <v>5</v>
      </c>
      <c r="X27">
        <v>7</v>
      </c>
      <c r="Y27">
        <v>50</v>
      </c>
      <c r="Z27">
        <v>45</v>
      </c>
      <c r="AA27">
        <f>AVERAGE(X27:Z27)</f>
        <v>34</v>
      </c>
    </row>
    <row r="28" spans="1:27" ht="15.75" thickBot="1" x14ac:dyDescent="0.3">
      <c r="B28" s="2">
        <v>1</v>
      </c>
      <c r="C28">
        <v>1.5</v>
      </c>
      <c r="D28">
        <v>0.4</v>
      </c>
      <c r="E28">
        <v>0.7</v>
      </c>
      <c r="F28">
        <f>AVERAGE(C28:E28)</f>
        <v>0.86666666666666659</v>
      </c>
      <c r="I28" s="2">
        <v>1</v>
      </c>
      <c r="J28">
        <v>0.9</v>
      </c>
      <c r="K28">
        <v>0.4</v>
      </c>
      <c r="L28">
        <v>0.8</v>
      </c>
      <c r="M28">
        <f>AVERAGE(J28:L28)</f>
        <v>0.70000000000000007</v>
      </c>
      <c r="P28" s="2">
        <v>1</v>
      </c>
      <c r="Q28">
        <v>6</v>
      </c>
      <c r="R28">
        <v>6</v>
      </c>
      <c r="S28">
        <v>18</v>
      </c>
      <c r="T28">
        <f>AVERAGE(Q28:S28)</f>
        <v>10</v>
      </c>
      <c r="AA28" s="3">
        <f>AVERAGE(AA23:AA27)</f>
        <v>22.574333333333335</v>
      </c>
    </row>
    <row r="29" spans="1:27" x14ac:dyDescent="0.25">
      <c r="B29">
        <v>2</v>
      </c>
      <c r="C29">
        <v>1.4E-2</v>
      </c>
      <c r="D29">
        <v>8.0000000000000002E-3</v>
      </c>
      <c r="E29">
        <v>1.1999999999999999E-3</v>
      </c>
      <c r="F29">
        <f>AVERAGE(C29:E29)</f>
        <v>7.7333333333333325E-3</v>
      </c>
      <c r="I29">
        <v>2</v>
      </c>
      <c r="J29">
        <v>0.03</v>
      </c>
      <c r="K29">
        <v>1.4E-2</v>
      </c>
      <c r="L29">
        <v>6.0000000000000001E-3</v>
      </c>
      <c r="M29">
        <f>AVERAGE(J29:L29)</f>
        <v>1.6666666666666666E-2</v>
      </c>
      <c r="P29">
        <v>2</v>
      </c>
      <c r="Q29">
        <v>2.5000000000000001E-2</v>
      </c>
      <c r="R29">
        <v>2.25</v>
      </c>
      <c r="S29">
        <v>1.7999999999999999E-2</v>
      </c>
      <c r="T29">
        <f>AVERAGE(Q29:S29)</f>
        <v>0.7643333333333332</v>
      </c>
    </row>
    <row r="30" spans="1:27" x14ac:dyDescent="0.25">
      <c r="B30">
        <v>3</v>
      </c>
      <c r="C30">
        <v>0.55000000000000004</v>
      </c>
      <c r="D30">
        <v>0.35</v>
      </c>
      <c r="E30">
        <v>0.35</v>
      </c>
      <c r="F30">
        <f>AVERAGE(C30:E30)</f>
        <v>0.41666666666666669</v>
      </c>
      <c r="I30">
        <v>3</v>
      </c>
      <c r="J30">
        <v>2.5</v>
      </c>
      <c r="K30">
        <v>0.19</v>
      </c>
      <c r="L30">
        <v>4.5</v>
      </c>
      <c r="M30">
        <f>AVERAGE(J30:L30)</f>
        <v>2.3966666666666665</v>
      </c>
      <c r="P30">
        <v>3</v>
      </c>
      <c r="Q30">
        <v>5</v>
      </c>
      <c r="R30">
        <v>6.5</v>
      </c>
      <c r="S30">
        <v>22.5</v>
      </c>
      <c r="T30">
        <f>AVERAGE(Q30:S30)</f>
        <v>11.333333333333334</v>
      </c>
    </row>
    <row r="31" spans="1:27" x14ac:dyDescent="0.25">
      <c r="B31">
        <v>4</v>
      </c>
      <c r="C31">
        <v>0.3</v>
      </c>
      <c r="D31">
        <v>0.35</v>
      </c>
      <c r="E31">
        <v>0.6</v>
      </c>
      <c r="F31">
        <f>AVERAGE(C31:E31)</f>
        <v>0.41666666666666669</v>
      </c>
      <c r="I31">
        <v>4</v>
      </c>
      <c r="J31">
        <v>0.35</v>
      </c>
      <c r="K31">
        <v>1.2</v>
      </c>
      <c r="L31">
        <v>0.8</v>
      </c>
      <c r="M31">
        <f>AVERAGE(J31:L31)</f>
        <v>0.78333333333333321</v>
      </c>
      <c r="P31">
        <v>4</v>
      </c>
      <c r="Q31">
        <v>4</v>
      </c>
      <c r="R31">
        <v>8</v>
      </c>
      <c r="S31">
        <v>110</v>
      </c>
      <c r="T31">
        <f>AVERAGE(Q31:S31)</f>
        <v>40.666666666666664</v>
      </c>
    </row>
    <row r="32" spans="1:27" ht="15.75" thickBot="1" x14ac:dyDescent="0.3">
      <c r="B32">
        <v>5</v>
      </c>
      <c r="C32">
        <v>1.1000000000000001</v>
      </c>
      <c r="D32">
        <v>0.7</v>
      </c>
      <c r="E32">
        <v>0.35</v>
      </c>
      <c r="F32">
        <f>AVERAGE(C32:E32)</f>
        <v>0.71666666666666667</v>
      </c>
      <c r="I32">
        <v>5</v>
      </c>
      <c r="J32">
        <v>0.7</v>
      </c>
      <c r="K32">
        <v>0.6</v>
      </c>
      <c r="L32">
        <v>1</v>
      </c>
      <c r="M32">
        <f>AVERAGE(J32:L32)</f>
        <v>0.76666666666666661</v>
      </c>
      <c r="P32">
        <v>5</v>
      </c>
      <c r="Q32">
        <v>8.5</v>
      </c>
      <c r="R32">
        <v>6</v>
      </c>
      <c r="S32">
        <v>37</v>
      </c>
      <c r="T32">
        <f>AVERAGE(Q32:S32)</f>
        <v>17.166666666666668</v>
      </c>
    </row>
    <row r="33" spans="1:20" ht="15.75" thickBot="1" x14ac:dyDescent="0.3">
      <c r="F33" s="3">
        <f>AVERAGE(F28:F32)</f>
        <v>0.48487999999999998</v>
      </c>
      <c r="M33" s="3">
        <f>AVERAGE(M28:M32)</f>
        <v>0.93266666666666664</v>
      </c>
      <c r="T33" s="3">
        <f>AVERAGE(T28:T32)</f>
        <v>15.9862</v>
      </c>
    </row>
    <row r="35" spans="1:20" x14ac:dyDescent="0.25">
      <c r="J35" s="1" t="s">
        <v>10</v>
      </c>
      <c r="Q35" s="1" t="s">
        <v>23</v>
      </c>
    </row>
    <row r="36" spans="1:20" x14ac:dyDescent="0.25">
      <c r="J36" s="1" t="s">
        <v>1</v>
      </c>
      <c r="Q36" s="1" t="s">
        <v>1</v>
      </c>
    </row>
    <row r="37" spans="1:20" x14ac:dyDescent="0.25">
      <c r="A37" t="s">
        <v>12</v>
      </c>
      <c r="B37">
        <f>F13</f>
        <v>0.90405999999999997</v>
      </c>
      <c r="H37" s="1" t="s">
        <v>2</v>
      </c>
      <c r="J37">
        <v>1</v>
      </c>
      <c r="K37">
        <v>2</v>
      </c>
      <c r="L37">
        <v>3</v>
      </c>
      <c r="M37" t="s">
        <v>0</v>
      </c>
      <c r="O37" s="1" t="s">
        <v>2</v>
      </c>
      <c r="Q37">
        <v>1</v>
      </c>
      <c r="R37">
        <v>2</v>
      </c>
      <c r="S37">
        <v>3</v>
      </c>
      <c r="T37" t="s">
        <v>0</v>
      </c>
    </row>
    <row r="38" spans="1:20" x14ac:dyDescent="0.25">
      <c r="A38" t="s">
        <v>13</v>
      </c>
      <c r="B38">
        <f>F23</f>
        <v>0.93266666666666664</v>
      </c>
      <c r="I38" s="2">
        <v>1</v>
      </c>
      <c r="J38">
        <v>3.5</v>
      </c>
      <c r="K38">
        <v>15</v>
      </c>
      <c r="L38">
        <v>3.5</v>
      </c>
      <c r="M38">
        <f>AVERAGE(J38:L38)</f>
        <v>7.333333333333333</v>
      </c>
      <c r="P38" s="2">
        <v>1</v>
      </c>
      <c r="Q38">
        <v>13</v>
      </c>
      <c r="R38">
        <v>48</v>
      </c>
      <c r="S38">
        <v>37</v>
      </c>
      <c r="T38">
        <f>AVERAGE(Q38:S38)</f>
        <v>32.666666666666664</v>
      </c>
    </row>
    <row r="39" spans="1:20" x14ac:dyDescent="0.25">
      <c r="A39" t="s">
        <v>14</v>
      </c>
      <c r="B39">
        <f>F33</f>
        <v>0.48487999999999998</v>
      </c>
      <c r="I39">
        <v>2</v>
      </c>
      <c r="J39">
        <v>0.35</v>
      </c>
      <c r="K39">
        <v>0.1</v>
      </c>
      <c r="L39">
        <v>0.09</v>
      </c>
      <c r="M39">
        <f>AVERAGE(J39:L39)</f>
        <v>0.17999999999999997</v>
      </c>
      <c r="P39">
        <v>2</v>
      </c>
      <c r="Q39">
        <v>0.12</v>
      </c>
      <c r="R39">
        <v>2.5000000000000001E-2</v>
      </c>
      <c r="S39">
        <v>0.04</v>
      </c>
      <c r="T39">
        <f>AVERAGE(Q39:S39)</f>
        <v>6.1666666666666668E-2</v>
      </c>
    </row>
    <row r="40" spans="1:20" x14ac:dyDescent="0.25">
      <c r="I40">
        <v>3</v>
      </c>
      <c r="J40">
        <v>22</v>
      </c>
      <c r="K40">
        <v>12</v>
      </c>
      <c r="L40">
        <v>4.5</v>
      </c>
      <c r="M40">
        <f>AVERAGE(J40:L40)</f>
        <v>12.833333333333334</v>
      </c>
      <c r="P40">
        <v>3</v>
      </c>
      <c r="Q40">
        <v>13</v>
      </c>
      <c r="R40">
        <v>6.5</v>
      </c>
      <c r="S40">
        <v>15</v>
      </c>
      <c r="T40">
        <f>AVERAGE(Q40:S40)</f>
        <v>11.5</v>
      </c>
    </row>
    <row r="41" spans="1:20" x14ac:dyDescent="0.25">
      <c r="I41">
        <v>4</v>
      </c>
      <c r="J41">
        <v>6</v>
      </c>
      <c r="K41">
        <v>8.5</v>
      </c>
      <c r="L41">
        <v>9.5</v>
      </c>
      <c r="M41">
        <f>AVERAGE(J41:L41)</f>
        <v>8</v>
      </c>
      <c r="P41">
        <v>4</v>
      </c>
      <c r="Q41">
        <v>6.5</v>
      </c>
      <c r="R41">
        <v>12</v>
      </c>
      <c r="S41">
        <v>8.5</v>
      </c>
      <c r="T41">
        <f>AVERAGE(Q41:S41)</f>
        <v>9</v>
      </c>
    </row>
    <row r="42" spans="1:20" ht="15.75" thickBot="1" x14ac:dyDescent="0.3">
      <c r="I42">
        <v>5</v>
      </c>
      <c r="J42">
        <v>38</v>
      </c>
      <c r="K42">
        <v>50</v>
      </c>
      <c r="L42">
        <v>32</v>
      </c>
      <c r="M42">
        <f>AVERAGE(J42:L42)</f>
        <v>40</v>
      </c>
      <c r="P42">
        <v>5</v>
      </c>
      <c r="Q42">
        <v>6</v>
      </c>
      <c r="R42">
        <v>9</v>
      </c>
      <c r="S42">
        <v>4</v>
      </c>
      <c r="T42">
        <f>AVERAGE(Q42:S42)</f>
        <v>6.333333333333333</v>
      </c>
    </row>
    <row r="43" spans="1:20" ht="15.75" thickBot="1" x14ac:dyDescent="0.3">
      <c r="M43" s="3">
        <f>AVERAGE(M38:M42)</f>
        <v>13.669333333333332</v>
      </c>
      <c r="T43" s="3">
        <f>AVERAGE(T38:T42)</f>
        <v>11.912333333333333</v>
      </c>
    </row>
    <row r="45" spans="1:20" x14ac:dyDescent="0.25">
      <c r="J45" s="1" t="s">
        <v>20</v>
      </c>
      <c r="Q45" s="1" t="s">
        <v>24</v>
      </c>
    </row>
    <row r="46" spans="1:20" x14ac:dyDescent="0.25">
      <c r="J46" s="1" t="s">
        <v>1</v>
      </c>
      <c r="Q46" s="1" t="s">
        <v>1</v>
      </c>
    </row>
    <row r="47" spans="1:20" x14ac:dyDescent="0.25">
      <c r="H47" s="1" t="s">
        <v>2</v>
      </c>
      <c r="J47">
        <v>1</v>
      </c>
      <c r="K47">
        <v>2</v>
      </c>
      <c r="L47">
        <v>3</v>
      </c>
      <c r="M47" t="s">
        <v>0</v>
      </c>
      <c r="O47" s="1" t="s">
        <v>2</v>
      </c>
      <c r="Q47">
        <v>1</v>
      </c>
      <c r="R47">
        <v>2</v>
      </c>
      <c r="S47">
        <v>3</v>
      </c>
      <c r="T47" t="s">
        <v>0</v>
      </c>
    </row>
    <row r="48" spans="1:20" x14ac:dyDescent="0.25">
      <c r="I48" s="2">
        <v>1</v>
      </c>
      <c r="J48">
        <v>24</v>
      </c>
      <c r="K48">
        <v>7.2</v>
      </c>
      <c r="L48">
        <v>500</v>
      </c>
      <c r="M48">
        <f>AVERAGE(J48:L48)</f>
        <v>177.06666666666669</v>
      </c>
      <c r="P48" s="2">
        <v>1</v>
      </c>
      <c r="Q48">
        <v>60</v>
      </c>
      <c r="R48">
        <v>3.5</v>
      </c>
      <c r="S48">
        <v>20</v>
      </c>
      <c r="T48">
        <f>AVERAGE(Q48:S48)</f>
        <v>27.833333333333332</v>
      </c>
    </row>
    <row r="49" spans="6:20" x14ac:dyDescent="0.25">
      <c r="I49">
        <v>2</v>
      </c>
      <c r="J49">
        <v>1.2999999999999999E-2</v>
      </c>
      <c r="K49">
        <v>0.14000000000000001</v>
      </c>
      <c r="L49">
        <v>0.45</v>
      </c>
      <c r="M49">
        <f>AVERAGE(J49:L49)</f>
        <v>0.20099999999999998</v>
      </c>
      <c r="P49">
        <v>2</v>
      </c>
      <c r="Q49">
        <v>0.22500000000000001</v>
      </c>
      <c r="R49">
        <v>5.5E-2</v>
      </c>
      <c r="S49">
        <v>4.0000000000000001E-3</v>
      </c>
      <c r="T49">
        <f>AVERAGE(Q49:S49)</f>
        <v>9.4666666666666677E-2</v>
      </c>
    </row>
    <row r="50" spans="6:20" x14ac:dyDescent="0.25">
      <c r="I50">
        <v>3</v>
      </c>
      <c r="J50">
        <v>120</v>
      </c>
      <c r="K50">
        <v>13</v>
      </c>
      <c r="L50">
        <v>12</v>
      </c>
      <c r="M50">
        <f>AVERAGE(J50:L50)</f>
        <v>48.333333333333336</v>
      </c>
      <c r="P50">
        <v>3</v>
      </c>
      <c r="Q50">
        <v>19</v>
      </c>
      <c r="R50">
        <v>15</v>
      </c>
      <c r="S50">
        <v>5</v>
      </c>
      <c r="T50">
        <f>AVERAGE(Q50:S50)</f>
        <v>13</v>
      </c>
    </row>
    <row r="51" spans="6:20" x14ac:dyDescent="0.25">
      <c r="I51">
        <v>4</v>
      </c>
      <c r="J51">
        <v>25</v>
      </c>
      <c r="K51">
        <v>8</v>
      </c>
      <c r="L51">
        <v>15</v>
      </c>
      <c r="M51">
        <f>AVERAGE(J51:L51)</f>
        <v>16</v>
      </c>
      <c r="P51">
        <v>4</v>
      </c>
      <c r="Q51">
        <v>11</v>
      </c>
      <c r="R51">
        <v>8</v>
      </c>
      <c r="S51">
        <v>11</v>
      </c>
      <c r="T51">
        <f>AVERAGE(Q51:S51)</f>
        <v>10</v>
      </c>
    </row>
    <row r="52" spans="6:20" ht="15.75" thickBot="1" x14ac:dyDescent="0.3">
      <c r="I52">
        <v>5</v>
      </c>
      <c r="J52">
        <v>7.5</v>
      </c>
      <c r="K52">
        <v>110</v>
      </c>
      <c r="L52">
        <v>2400</v>
      </c>
      <c r="M52">
        <f>AVERAGE(J52:L52)</f>
        <v>839.16666666666663</v>
      </c>
      <c r="P52">
        <v>5</v>
      </c>
      <c r="Q52">
        <v>3.25</v>
      </c>
      <c r="R52">
        <v>4</v>
      </c>
      <c r="S52">
        <v>28</v>
      </c>
      <c r="T52">
        <f>AVERAGE(Q52:S52)</f>
        <v>11.75</v>
      </c>
    </row>
    <row r="53" spans="6:20" ht="15.75" thickBot="1" x14ac:dyDescent="0.3">
      <c r="M53" s="3">
        <f>AVERAGE(M48:M52)</f>
        <v>216.15353333333331</v>
      </c>
      <c r="T53" s="3">
        <f>AVERAGE(T48:T52)</f>
        <v>12.535599999999999</v>
      </c>
    </row>
    <row r="58" spans="6:20" x14ac:dyDescent="0.25">
      <c r="Q58">
        <v>10</v>
      </c>
      <c r="R58">
        <f>T53</f>
        <v>12.535599999999999</v>
      </c>
    </row>
    <row r="59" spans="6:20" x14ac:dyDescent="0.25">
      <c r="F59">
        <v>20</v>
      </c>
      <c r="G59">
        <f>M33</f>
        <v>0.93266666666666664</v>
      </c>
      <c r="Q59">
        <v>50</v>
      </c>
      <c r="R59">
        <f>T33</f>
        <v>15.9862</v>
      </c>
    </row>
    <row r="60" spans="6:20" x14ac:dyDescent="0.25">
      <c r="F60">
        <v>100</v>
      </c>
      <c r="G60">
        <f>M13</f>
        <v>1.9142666666666668</v>
      </c>
      <c r="Q60">
        <v>200</v>
      </c>
      <c r="R60">
        <f>T23</f>
        <v>13.669333333333332</v>
      </c>
    </row>
    <row r="61" spans="6:20" x14ac:dyDescent="0.25">
      <c r="F61">
        <v>500</v>
      </c>
      <c r="G61">
        <f>M43</f>
        <v>13.669333333333332</v>
      </c>
      <c r="Q61">
        <v>500</v>
      </c>
      <c r="R61">
        <f>T43</f>
        <v>11.912333333333333</v>
      </c>
    </row>
    <row r="62" spans="6:20" x14ac:dyDescent="0.25">
      <c r="F62">
        <v>800</v>
      </c>
      <c r="G62">
        <f>M53</f>
        <v>216.15353333333331</v>
      </c>
      <c r="Q62">
        <v>1000</v>
      </c>
      <c r="R62">
        <f>T13</f>
        <v>20.998333333333331</v>
      </c>
    </row>
    <row r="63" spans="6:20" x14ac:dyDescent="0.25">
      <c r="F63">
        <v>1000</v>
      </c>
      <c r="G63">
        <f>M23</f>
        <v>151.95666666666665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Yola</dc:creator>
  <cp:lastModifiedBy>Yola</cp:lastModifiedBy>
  <dcterms:created xsi:type="dcterms:W3CDTF">2016-11-09T20:30:43Z</dcterms:created>
  <dcterms:modified xsi:type="dcterms:W3CDTF">2016-11-10T23:15:10Z</dcterms:modified>
</cp:coreProperties>
</file>