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tilities\Flutter\ws\Pressure\strawberryenglish\strawberryenglish\assets\images\"/>
    </mc:Choice>
  </mc:AlternateContent>
  <bookViews>
    <workbookView xWindow="0" yWindow="0" windowWidth="27795" windowHeight="17175"/>
  </bookViews>
  <sheets>
    <sheet name="최신 고객 목록" sheetId="1" r:id="rId1"/>
    <sheet name="미연장 고객 명단" sheetId="2" r:id="rId2"/>
    <sheet name="3월 고객 목록" sheetId="3" r:id="rId3"/>
    <sheet name="튜터 목록" sheetId="4" r:id="rId4"/>
    <sheet name="2월 등록 고객" sheetId="5" r:id="rId5"/>
    <sheet name="1월 등록 고객" sheetId="6" r:id="rId6"/>
    <sheet name="트라이얼 신청 및 트라이얼 후 미등록 인원" sheetId="7" r:id="rId7"/>
    <sheet name="12월 등록 고객" sheetId="8" r:id="rId8"/>
    <sheet name="11월 등록 고객" sheetId="9" r:id="rId9"/>
    <sheet name="10월 등록 고객" sheetId="10" r:id="rId10"/>
    <sheet name="9월 등록 고객" sheetId="11" r:id="rId11"/>
    <sheet name="8월 등록 고객" sheetId="12" r:id="rId12"/>
    <sheet name="7월 등록 고객" sheetId="13" r:id="rId13"/>
    <sheet name="6월 등록 고객" sheetId="14" r:id="rId14"/>
    <sheet name="5월 등록 고객" sheetId="15" r:id="rId15"/>
    <sheet name="4월 등록 고객" sheetId="16" r:id="rId16"/>
  </sheets>
  <calcPr calcId="162913"/>
</workbook>
</file>

<file path=xl/calcChain.xml><?xml version="1.0" encoding="utf-8"?>
<calcChain xmlns="http://schemas.openxmlformats.org/spreadsheetml/2006/main">
  <c r="AA4" i="1" l="1"/>
  <c r="E16" i="16" l="1"/>
  <c r="E15" i="16"/>
  <c r="Q13" i="16"/>
  <c r="O4" i="15"/>
  <c r="P4" i="14"/>
  <c r="P4" i="13"/>
  <c r="E26" i="12"/>
  <c r="P4" i="12"/>
  <c r="E26" i="11"/>
  <c r="P4" i="11"/>
  <c r="E26" i="10"/>
  <c r="P4" i="10"/>
  <c r="E11" i="9"/>
  <c r="P4" i="9"/>
  <c r="E11" i="8"/>
  <c r="P4" i="8"/>
  <c r="E33" i="7"/>
  <c r="Y4" i="6"/>
  <c r="AA4" i="5"/>
  <c r="AA4" i="4"/>
  <c r="AA4" i="3"/>
  <c r="E24" i="2"/>
  <c r="E7" i="2"/>
  <c r="E6" i="2"/>
  <c r="P4" i="2"/>
</calcChain>
</file>

<file path=xl/sharedStrings.xml><?xml version="1.0" encoding="utf-8"?>
<sst xmlns="http://schemas.openxmlformats.org/spreadsheetml/2006/main" count="11550" uniqueCount="1774">
  <si>
    <t xml:space="preserve"> </t>
  </si>
  <si>
    <t>어드민</t>
  </si>
  <si>
    <t>https://console.firebase.google.com/project/strawberry-english/authentication/users?hl=ko</t>
  </si>
  <si>
    <t>마이페이지</t>
  </si>
  <si>
    <t>https://yj7-park.github.io/web/</t>
  </si>
  <si>
    <t>튜터취소제외</t>
  </si>
  <si>
    <t>신규</t>
  </si>
  <si>
    <t>수업취소</t>
  </si>
  <si>
    <t>신청 날짜</t>
  </si>
  <si>
    <t>장기홀드</t>
  </si>
  <si>
    <t>Total</t>
  </si>
  <si>
    <t>uid</t>
  </si>
  <si>
    <t>이름</t>
  </si>
  <si>
    <t>성별</t>
  </si>
  <si>
    <t>생년월일(나이)</t>
  </si>
  <si>
    <t>전화번호</t>
  </si>
  <si>
    <t>이메일</t>
  </si>
  <si>
    <t>거주국가</t>
  </si>
  <si>
    <t>프로그램</t>
  </si>
  <si>
    <t>영어공부 목적</t>
  </si>
  <si>
    <t>담당 튜터</t>
  </si>
  <si>
    <t>Skype ID</t>
  </si>
  <si>
    <t>Topic</t>
  </si>
  <si>
    <t>취소요청일</t>
  </si>
  <si>
    <t>취소일</t>
  </si>
  <si>
    <t>튜터취소일</t>
  </si>
  <si>
    <t>잔여</t>
  </si>
  <si>
    <t>보유</t>
  </si>
  <si>
    <t>장기홀드요청일정</t>
  </si>
  <si>
    <t>장기홀드일정</t>
  </si>
  <si>
    <t>수업요일</t>
  </si>
  <si>
    <t>수업시간 KST</t>
  </si>
  <si>
    <t>필리핀 시간</t>
  </si>
  <si>
    <t>수업 시작일</t>
  </si>
  <si>
    <t>결제금액</t>
  </si>
  <si>
    <t>마지막 수업일</t>
  </si>
  <si>
    <t>취소 홀드 반영</t>
  </si>
  <si>
    <t>연장 요청 메시지</t>
  </si>
  <si>
    <t>딸기영어 유입경로</t>
  </si>
  <si>
    <t>Level</t>
  </si>
  <si>
    <t>특징</t>
  </si>
  <si>
    <t>피드백</t>
  </si>
  <si>
    <t>재등록</t>
  </si>
  <si>
    <t>log</t>
  </si>
  <si>
    <t>3EWwEYiHUzLJV7RmAzKjbeh7P8Z2</t>
  </si>
  <si>
    <t>1</t>
  </si>
  <si>
    <t>김정은</t>
  </si>
  <si>
    <t>여</t>
  </si>
  <si>
    <t>92.02.09</t>
  </si>
  <si>
    <t>1068889229</t>
  </si>
  <si>
    <t>jsilver9229@gmail.com</t>
  </si>
  <si>
    <t>한국</t>
  </si>
  <si>
    <t>스피킹하이</t>
  </si>
  <si>
    <t>원하는말을 정확히 하기위해</t>
  </si>
  <si>
    <t>Tina</t>
  </si>
  <si>
    <t>live:.cid.d49937ab972efcdd</t>
  </si>
  <si>
    <t>Structured Speaking</t>
  </si>
  <si>
    <t>2024-03-01,2024-04-10</t>
  </si>
  <si>
    <t>2024-02-19,2024-04-01,2024-04-05</t>
  </si>
  <si>
    <t>5</t>
  </si>
  <si>
    <t>7</t>
  </si>
  <si>
    <t/>
  </si>
  <si>
    <t>2024-03-04~2024-03-26</t>
  </si>
  <si>
    <t>3</t>
  </si>
  <si>
    <t>월, 수, 금</t>
  </si>
  <si>
    <t>월,수,금-09:30</t>
  </si>
  <si>
    <t>오후 9:30</t>
  </si>
  <si>
    <t>2023-11-22</t>
  </si>
  <si>
    <t>₩89,000</t>
  </si>
  <si>
    <t>2024-03-27</t>
  </si>
  <si>
    <t>2024-05-01</t>
  </si>
  <si>
    <t>2024-04-30</t>
  </si>
  <si>
    <t>지인소개(소명)</t>
  </si>
  <si>
    <t>Intermediate-High</t>
  </si>
  <si>
    <t xml:space="preserve">7월 31일 부터 잠정 중단 </t>
  </si>
  <si>
    <t>y27xoRadV7XMYTxMxCQvKeNGVnn2</t>
  </si>
  <si>
    <t>2</t>
  </si>
  <si>
    <t>강이든</t>
  </si>
  <si>
    <t>1994.05.20</t>
  </si>
  <si>
    <t xml:space="preserve"> 010-5682-1892</t>
  </si>
  <si>
    <t>kanged94@naver.com</t>
  </si>
  <si>
    <t>대한민국</t>
  </si>
  <si>
    <t>스피킹업</t>
  </si>
  <si>
    <t xml:space="preserve"> business 회화, 프리토킹</t>
  </si>
  <si>
    <t>Lai</t>
  </si>
  <si>
    <t>live:kanged94</t>
  </si>
  <si>
    <t>월,목</t>
  </si>
  <si>
    <t>월,목-21:30</t>
  </si>
  <si>
    <t>오후 10:00</t>
  </si>
  <si>
    <t>2024-04-01</t>
  </si>
  <si>
    <t>₩69,000</t>
  </si>
  <si>
    <t>2024-06-20</t>
  </si>
  <si>
    <t>2024-06-18</t>
  </si>
  <si>
    <t>지인소개(Unknown)</t>
  </si>
  <si>
    <t>mmqh5eJFsPWVoVlmlRpYhDvFJAi2</t>
  </si>
  <si>
    <t>한조엘</t>
  </si>
  <si>
    <t>남</t>
  </si>
  <si>
    <t>2014.07.09</t>
  </si>
  <si>
    <t>81318849400</t>
  </si>
  <si>
    <t>dlso11@naver.com</t>
  </si>
  <si>
    <t>인도네시아 자카르타</t>
  </si>
  <si>
    <t>원활한 대화</t>
  </si>
  <si>
    <t>Racquel</t>
  </si>
  <si>
    <t>live:.cid.5d4a04a22d4d310d</t>
  </si>
  <si>
    <t>Power &amp; Fluency</t>
  </si>
  <si>
    <t>2024-04-10,2024-04-12,2024-04-08</t>
  </si>
  <si>
    <t>2024-03-18</t>
  </si>
  <si>
    <t>4</t>
  </si>
  <si>
    <t>월,금-17:00
수-18:00</t>
  </si>
  <si>
    <t>오전 11:00</t>
  </si>
  <si>
    <t>2024-01-31</t>
  </si>
  <si>
    <t>2024-04-26</t>
  </si>
  <si>
    <t>2024-05-06</t>
  </si>
  <si>
    <t>2024-05-03</t>
  </si>
  <si>
    <t>인도네시아 밴드</t>
  </si>
  <si>
    <t>INT-LOW</t>
  </si>
  <si>
    <t>3개월 결제 자카르타 거주, 한국보다 2시간 느림. 7월 25일까지는 오전수업 가능 이후에는 오후 수업 변경 요청</t>
  </si>
  <si>
    <t>UlRihjLzKqQhXTcNErnNhpwi1Ip2</t>
  </si>
  <si>
    <t>이미지</t>
  </si>
  <si>
    <t>80 02 20</t>
  </si>
  <si>
    <t>010-2680-2737</t>
  </si>
  <si>
    <t>sarang987@naver.com</t>
  </si>
  <si>
    <t>말레이시아</t>
  </si>
  <si>
    <t>스피킹 하이플러스</t>
  </si>
  <si>
    <t>스피킹 능력</t>
  </si>
  <si>
    <t>Carmen</t>
  </si>
  <si>
    <t>live:.cid.994fd0da5fb207f</t>
  </si>
  <si>
    <t>Power / Fluency</t>
  </si>
  <si>
    <t>2024-03-22,2024-03-29,2024-04-05,2024-04-03,2024-04-04</t>
  </si>
  <si>
    <t>0</t>
  </si>
  <si>
    <t>월, 화, 수, 목, 금</t>
  </si>
  <si>
    <t>월,화,수,목,금-22:00</t>
  </si>
  <si>
    <t>오후 9:00</t>
  </si>
  <si>
    <t>2024-03-22</t>
  </si>
  <si>
    <t>2024-04-18</t>
  </si>
  <si>
    <t>2024-04-25</t>
  </si>
  <si>
    <t>2024-04-23</t>
  </si>
  <si>
    <t>마이말레이시아</t>
  </si>
  <si>
    <t>Intermediate High</t>
  </si>
  <si>
    <t>2/19부터 다시 시작</t>
  </si>
  <si>
    <t>5tLIwezEOMWklnwmOuKrnlZlpVj1</t>
  </si>
  <si>
    <t>ellena9870@gmail.com</t>
  </si>
  <si>
    <t>Sarah</t>
  </si>
  <si>
    <t>Structured Speaking/  Power &amp; Fluency</t>
  </si>
  <si>
    <t>2024-03-19,2024-04-03,2024-04-04,2024-04-05</t>
  </si>
  <si>
    <t>월,화,수,목,금-10:00</t>
  </si>
  <si>
    <t>오전 9:00</t>
  </si>
  <si>
    <t>2024-04-12</t>
  </si>
  <si>
    <t>2024-04-16</t>
  </si>
  <si>
    <t>ABzXh0V3KxWj4DZpGlk0TDKRjSL2</t>
  </si>
  <si>
    <t>이영미</t>
  </si>
  <si>
    <t>70.09.04</t>
  </si>
  <si>
    <t>013-711-8180</t>
  </si>
  <si>
    <t>wtckwtck@hanmail.net</t>
  </si>
  <si>
    <t>스피킹 업</t>
  </si>
  <si>
    <t>speaking english fluently again</t>
  </si>
  <si>
    <t>live:wtckwtck_1</t>
  </si>
  <si>
    <t>화</t>
  </si>
  <si>
    <t>화-16:00</t>
  </si>
  <si>
    <t>오후 3:00</t>
  </si>
  <si>
    <t>2024-04-09</t>
  </si>
  <si>
    <t>₩41,900</t>
  </si>
  <si>
    <t>2024-05-28</t>
  </si>
  <si>
    <t>2024-05-27</t>
  </si>
  <si>
    <t>3개월 등록</t>
  </si>
  <si>
    <t>wklrNBvGqfT4UZxfv3EsfxCHwno1</t>
  </si>
  <si>
    <t>6</t>
  </si>
  <si>
    <t>박성현</t>
  </si>
  <si>
    <t>2012.12.12</t>
  </si>
  <si>
    <t>010-7502-8073</t>
  </si>
  <si>
    <t>shaina02@naver.com</t>
  </si>
  <si>
    <t>인도네시아</t>
  </si>
  <si>
    <t>스피킹하이플러스</t>
  </si>
  <si>
    <t>국제학교 수업적응 및 읽기능력 향상</t>
  </si>
  <si>
    <t>Jay</t>
  </si>
  <si>
    <t>live:.cid.3f0bb55a17e73a30</t>
  </si>
  <si>
    <t>2024-03-01,2024-04-03,2024-04-08,2024-04-12</t>
  </si>
  <si>
    <t>월, 수,  금</t>
  </si>
  <si>
    <t>월,수,금-21:00</t>
  </si>
  <si>
    <t>오후 8:00</t>
  </si>
  <si>
    <t>2024-03-11</t>
  </si>
  <si>
    <t>₩109,900</t>
  </si>
  <si>
    <t>2024-09-09</t>
  </si>
  <si>
    <t>2024-09-18</t>
  </si>
  <si>
    <t>2024-09-11</t>
  </si>
  <si>
    <t>Intermediate Mid</t>
  </si>
  <si>
    <t>010-8772-7852 현금영수증 번호</t>
  </si>
  <si>
    <t>AgoYkcuXnpS1CSclhgj8LTDaOe83</t>
  </si>
  <si>
    <t>김지영</t>
  </si>
  <si>
    <t xml:space="preserve"> 1983.07.01</t>
  </si>
  <si>
    <t>010-4599-3157</t>
  </si>
  <si>
    <t>jy3157@naver.com</t>
  </si>
  <si>
    <t>자카르타</t>
  </si>
  <si>
    <t>개인공부</t>
  </si>
  <si>
    <t>live:.cid.86d9867aad60fe86</t>
  </si>
  <si>
    <t>2024-03-19~2024-04-09</t>
  </si>
  <si>
    <t>월, 화, 목</t>
  </si>
  <si>
    <t>월-12:30
화,목-17:00</t>
  </si>
  <si>
    <t>2023-12-18</t>
  </si>
  <si>
    <t>₩119,000</t>
  </si>
  <si>
    <t>2024-04-02</t>
  </si>
  <si>
    <t>2024-04-24</t>
  </si>
  <si>
    <t>네이버 밴드</t>
  </si>
  <si>
    <t>Intermediate-Low</t>
  </si>
  <si>
    <t>3개월 등록, 10월에 스케줄 변경 된다고 함</t>
  </si>
  <si>
    <t>uWlGCuooPPUFwM5A83QMk690VPC3</t>
  </si>
  <si>
    <t>8</t>
  </si>
  <si>
    <t>임세라</t>
  </si>
  <si>
    <t>1985-05-20</t>
  </si>
  <si>
    <t>60-12-906-3775</t>
  </si>
  <si>
    <t>sera002@naver.com</t>
  </si>
  <si>
    <t>스피킹 하이</t>
  </si>
  <si>
    <t>생활 영어</t>
  </si>
  <si>
    <t>live:sera002_1</t>
  </si>
  <si>
    <t>2024-03-25,2024-04-15,2024-04-17</t>
  </si>
  <si>
    <t>2024-03-04~2024-03-08</t>
  </si>
  <si>
    <t>월,수,금-12:00</t>
  </si>
  <si>
    <t>2024-01-03</t>
  </si>
  <si>
    <t>2024-04-05</t>
  </si>
  <si>
    <t>2024-04-22</t>
  </si>
  <si>
    <t>2024-04-15</t>
  </si>
  <si>
    <t>high-beginner</t>
  </si>
  <si>
    <t>12월11-15일 여행으로 홀딩 12/27부터 수업시작예정</t>
  </si>
  <si>
    <t>w2zPTS84v9MrQ38WJpUEZ1EFQLg1</t>
  </si>
  <si>
    <t>9</t>
  </si>
  <si>
    <t>이신원</t>
  </si>
  <si>
    <t>2001.11.30</t>
  </si>
  <si>
    <t xml:space="preserve"> 010-3085-7445</t>
  </si>
  <si>
    <t>22000539@handong.ac.kr</t>
  </si>
  <si>
    <t>영어 회화 및 토익 스피킹 준비</t>
  </si>
  <si>
    <t>live:.cid.e6a52f38791c3b04</t>
  </si>
  <si>
    <t>Power/ Fluency</t>
  </si>
  <si>
    <t>월, 금</t>
  </si>
  <si>
    <t>월,금-16:00</t>
  </si>
  <si>
    <t>₩83,900</t>
  </si>
  <si>
    <t>한동대학교 에브리타임 홍보</t>
  </si>
  <si>
    <t>Int-Mid</t>
  </si>
  <si>
    <t>LgbRfK4JWWMh93JLCFb44NPBmxW2</t>
  </si>
  <si>
    <t>10</t>
  </si>
  <si>
    <t>이의연</t>
  </si>
  <si>
    <t>2011.10.15</t>
  </si>
  <si>
    <t>60 0164350311</t>
  </si>
  <si>
    <t>mshany1975@gmail.com</t>
  </si>
  <si>
    <t>문법, 어휘 강화</t>
  </si>
  <si>
    <t>live:.cid.60c5f3166ea916cb</t>
  </si>
  <si>
    <t>structured speaking+power/fluency</t>
  </si>
  <si>
    <t>2024-04-04</t>
  </si>
  <si>
    <t>2024-03-12</t>
  </si>
  <si>
    <t>월,화,목-22:00</t>
  </si>
  <si>
    <t>2024-02-01</t>
  </si>
  <si>
    <t>2024-04-29</t>
  </si>
  <si>
    <t>3개월등록/ 주3회 한달해보고 주5회로 변경가능성있음</t>
  </si>
  <si>
    <t>EbDQBBIV5eWS6hFA5OaNf5P1FJK2</t>
  </si>
  <si>
    <t>11</t>
  </si>
  <si>
    <t>12</t>
  </si>
  <si>
    <t>고성근</t>
  </si>
  <si>
    <t>1987.06.10</t>
  </si>
  <si>
    <t>010-9883-2366</t>
  </si>
  <si>
    <t>go-mahanaim@daum.net</t>
  </si>
  <si>
    <t>스피킹하</t>
  </si>
  <si>
    <t>영어예배, 단기선교</t>
  </si>
  <si>
    <t>live:go-mahanaim</t>
  </si>
  <si>
    <t>월,수,금</t>
  </si>
  <si>
    <t>2024-07-12</t>
  </si>
  <si>
    <t>2024-07-11</t>
  </si>
  <si>
    <t>신학생단톡방</t>
  </si>
  <si>
    <t>4/22 수업 시작 예정</t>
  </si>
  <si>
    <t>EpjcQcaMhhX0PndZRTrR1DgtWIc2</t>
  </si>
  <si>
    <t>13</t>
  </si>
  <si>
    <t>이상율</t>
  </si>
  <si>
    <t>12.8.1</t>
  </si>
  <si>
    <t>010 8762 3965</t>
  </si>
  <si>
    <t>nizielo@naver.com</t>
  </si>
  <si>
    <t>스피킹 하이 플러스</t>
  </si>
  <si>
    <t>자유롭게 의사소통</t>
  </si>
  <si>
    <t>Pearl</t>
  </si>
  <si>
    <t>live:.Cid.5911884321394b27</t>
  </si>
  <si>
    <t>2024-03-01</t>
  </si>
  <si>
    <t>월,화,수,목,금-20:30</t>
  </si>
  <si>
    <t>오후 6:30</t>
  </si>
  <si>
    <t>2024-03-04</t>
  </si>
  <si>
    <t>₩116,000</t>
  </si>
  <si>
    <t>2024-05-24</t>
  </si>
  <si>
    <t>유소년 축구 카페</t>
  </si>
  <si>
    <t>3개월 등록, 훈련으로 인해 일정 변경 될 수 있음</t>
  </si>
  <si>
    <t>fCfy8tXgKjQC6Ns5WVxHizcOZpi2</t>
  </si>
  <si>
    <t>14</t>
  </si>
  <si>
    <t>김지유(Olivia)</t>
  </si>
  <si>
    <t>2014-11-05</t>
  </si>
  <si>
    <t>60 12 906 3775 또는 +82 10 37757143</t>
  </si>
  <si>
    <t>jyisolivia@icloud.com</t>
  </si>
  <si>
    <t>일상 회화 실력 증진</t>
  </si>
  <si>
    <t>live:.cid.88b55677f66bfdc</t>
  </si>
  <si>
    <t xml:space="preserve">Kids English </t>
  </si>
  <si>
    <t>2024-04-15,2024-04-18</t>
  </si>
  <si>
    <t>2024-03-25,2024-03-28,2024-04-01</t>
  </si>
  <si>
    <t xml:space="preserve">월, 목 </t>
  </si>
  <si>
    <t>월,목-21:00</t>
  </si>
  <si>
    <t>2024-02-22</t>
  </si>
  <si>
    <t>2024-05-13</t>
  </si>
  <si>
    <t>2024-05-30</t>
  </si>
  <si>
    <t>2024-05-22</t>
  </si>
  <si>
    <t>세라님 딸</t>
  </si>
  <si>
    <t>V0WyrYl6x9MTaNEuMnSR3aaQX203</t>
  </si>
  <si>
    <t>15</t>
  </si>
  <si>
    <t>김주다엘</t>
  </si>
  <si>
    <t>84.04.24</t>
  </si>
  <si>
    <t>010-5048-0221 (+62 0817 4721 219)</t>
  </si>
  <si>
    <t>dreakim12@gmail.com</t>
  </si>
  <si>
    <t>업무능력</t>
  </si>
  <si>
    <t>Sarah, Pearl</t>
  </si>
  <si>
    <t xml:space="preserve"> live:.cid.8ca23a676623d441</t>
  </si>
  <si>
    <t>structured speaking</t>
  </si>
  <si>
    <t>2024-03-04,2024-03-19,2024-03-20,2024-03-25,2024-04-01</t>
  </si>
  <si>
    <t>2024-03-11~2024-03-15</t>
  </si>
  <si>
    <t>월,화,금-10:30
수,목-10:00</t>
  </si>
  <si>
    <t>2024-01-05</t>
  </si>
  <si>
    <t>2024-04-19</t>
  </si>
  <si>
    <t xml:space="preserve">밴드 </t>
  </si>
  <si>
    <t>jBUa5Qm53uVt0qMcoOR2iKnS42N2</t>
  </si>
  <si>
    <t>16</t>
  </si>
  <si>
    <t xml:space="preserve">문지호
</t>
  </si>
  <si>
    <t>18.03.06</t>
  </si>
  <si>
    <t>seonjoopark333@gmail.com</t>
  </si>
  <si>
    <t>아이가 국제학교에 입학했고, 담임선생님이 친구들과 대화할 수 있도록 영어로 많이 말해보는 연습을 했으면 좋겠다고 하심</t>
  </si>
  <si>
    <t>live:.cid.372d162982a85741</t>
  </si>
  <si>
    <t>월,화,수,목,금-19:30</t>
  </si>
  <si>
    <t>2024-07-05</t>
  </si>
  <si>
    <t>2024-07-03</t>
  </si>
  <si>
    <t>송빛고은 추천</t>
  </si>
  <si>
    <t>jSZpR9vPrNPkKDyYvgrGCRGOTJg1</t>
  </si>
  <si>
    <t>17</t>
  </si>
  <si>
    <t>정재옥</t>
  </si>
  <si>
    <t>91.05.20</t>
  </si>
  <si>
    <t>82 10-5662-6615</t>
  </si>
  <si>
    <t>danieljeong91@gmail.com</t>
  </si>
  <si>
    <t>영어실력 향상</t>
  </si>
  <si>
    <t>Jemelyn</t>
  </si>
  <si>
    <t>live:.cid.ec1d014f27ed9c63</t>
  </si>
  <si>
    <t>월, 목</t>
  </si>
  <si>
    <t>오후 8:30</t>
  </si>
  <si>
    <t>지인소개(하경)</t>
  </si>
  <si>
    <t>INT-HIGH</t>
  </si>
  <si>
    <t>12/19~2/26 수업 중지</t>
  </si>
  <si>
    <t>IzmjXe5DqEMIsMuet4zs1Nx00J62</t>
  </si>
  <si>
    <t>18</t>
  </si>
  <si>
    <t>탁이룸</t>
  </si>
  <si>
    <t>2313-12-28</t>
  </si>
  <si>
    <t>60 177414076</t>
  </si>
  <si>
    <t>takcy999@gmail.com</t>
  </si>
  <si>
    <t>학습</t>
  </si>
  <si>
    <t>Zor</t>
  </si>
  <si>
    <t>live:takcy_1</t>
  </si>
  <si>
    <t>Kid's English</t>
  </si>
  <si>
    <t>2024-04-10</t>
  </si>
  <si>
    <t>월,화,수,목,금</t>
  </si>
  <si>
    <t>월,화,수,목,금-21:30</t>
  </si>
  <si>
    <t>2024-06-17</t>
  </si>
  <si>
    <t>인터넷(마말)</t>
  </si>
  <si>
    <t>010 7477 8484 현금영수</t>
  </si>
  <si>
    <t>월화목금 오후7시30분(한국), 수 오후3시(한국)</t>
  </si>
  <si>
    <t>8XfWY9JoePTahH090TccbMP0riT2</t>
  </si>
  <si>
    <t>19</t>
  </si>
  <si>
    <t>박지령</t>
  </si>
  <si>
    <t>1985.02.07</t>
  </si>
  <si>
    <t>010-4039-5458</t>
  </si>
  <si>
    <t>qkrwlfud@naver.com</t>
  </si>
  <si>
    <t>회화 및 업무</t>
  </si>
  <si>
    <t>live:.cid.94ed5bf8a4a1b92d</t>
  </si>
  <si>
    <t>Power/Fluency</t>
  </si>
  <si>
    <t>2020-01-10,2024-01-19,2024-02-02,</t>
  </si>
  <si>
    <t>2024-03-25~2024-03-29</t>
  </si>
  <si>
    <t>화,목</t>
  </si>
  <si>
    <t>화,목-21:30</t>
  </si>
  <si>
    <t>₩62,100</t>
  </si>
  <si>
    <t>한동대 포스터</t>
  </si>
  <si>
    <t>Mid-Beginner</t>
  </si>
  <si>
    <t>한동대 할인</t>
  </si>
  <si>
    <t>8GkImQkq8mcWrHA6dgIm1UNunlO2</t>
  </si>
  <si>
    <t>20</t>
  </si>
  <si>
    <t>유진희</t>
  </si>
  <si>
    <t>971011</t>
  </si>
  <si>
    <t>010-7313-7973</t>
  </si>
  <si>
    <t>yjhee1011@naver.com</t>
  </si>
  <si>
    <t xml:space="preserve">회화 </t>
  </si>
  <si>
    <t>Ryka</t>
  </si>
  <si>
    <t>live:.cid.b37f15c912fde269</t>
  </si>
  <si>
    <t>IELTs Speaking</t>
  </si>
  <si>
    <t>월,화,수,목,금-08:00</t>
  </si>
  <si>
    <t>오전 7:00</t>
  </si>
  <si>
    <t>₩117,300</t>
  </si>
  <si>
    <t>2024-07-02</t>
  </si>
  <si>
    <t>2024-07-01</t>
  </si>
  <si>
    <t>0jedcZRSQMgWzmSWTKiYSOQFHRJ3</t>
  </si>
  <si>
    <t>21</t>
  </si>
  <si>
    <t>권예나</t>
  </si>
  <si>
    <t xml:space="preserve">2012 Oct 18 </t>
  </si>
  <si>
    <t>010-9150-9954 (아빠)</t>
  </si>
  <si>
    <t>yenakwon1018@gmail.com</t>
  </si>
  <si>
    <t>실력유지를 위해 신청합니다</t>
  </si>
  <si>
    <t>live:.cid.dd4f3637fca563b9</t>
  </si>
  <si>
    <t>2024-03-14,2024-04-01</t>
  </si>
  <si>
    <t>월,화,수,목,금-10:30</t>
  </si>
  <si>
    <t>오전 9:30</t>
  </si>
  <si>
    <t>2024-02-02</t>
  </si>
  <si>
    <t>₩118,000</t>
  </si>
  <si>
    <t>2024-05-09</t>
  </si>
  <si>
    <t>Int- High</t>
  </si>
  <si>
    <t>010-9150-9954 현금영수증</t>
  </si>
  <si>
    <t>mjNo2K8NRpOduOTxGYjaHTQBkH93</t>
  </si>
  <si>
    <t>22</t>
  </si>
  <si>
    <t>권유나</t>
  </si>
  <si>
    <t xml:space="preserve"> 2017 Nov 18</t>
  </si>
  <si>
    <t xml:space="preserve"> 010-9150-9954 (아빠)</t>
  </si>
  <si>
    <t>stilaway@naver.com</t>
  </si>
  <si>
    <t xml:space="preserve"> 국제학교(2년) 다닌 이후 한국으로 복귀합니다. 실력유지를 위해 신청합니다</t>
  </si>
  <si>
    <t>live:.cid.44518f5276ae1a3f</t>
  </si>
  <si>
    <t>Kid's Engish</t>
  </si>
  <si>
    <t>월,화,수,목,금-11:30</t>
  </si>
  <si>
    <t>오전 10:30</t>
  </si>
  <si>
    <t>2024-02-07</t>
  </si>
  <si>
    <t>2024-05-15</t>
  </si>
  <si>
    <t>2024-05-16</t>
  </si>
  <si>
    <t>2024-05-14</t>
  </si>
  <si>
    <t>권예나 동생/ 010-9150-9954 현금영수증</t>
  </si>
  <si>
    <t>5eYBMJ0uire3FlIlnyTH8jY8GfV2</t>
  </si>
  <si>
    <t>23</t>
  </si>
  <si>
    <t>이호연</t>
  </si>
  <si>
    <t>2001.10.21</t>
  </si>
  <si>
    <t>010-6201-9967</t>
  </si>
  <si>
    <t>corby9967@gmail.com</t>
  </si>
  <si>
    <t>교환학생 준비</t>
  </si>
  <si>
    <t>live:corby9967</t>
  </si>
  <si>
    <t>화,목-09:00</t>
  </si>
  <si>
    <t>오전 8:00</t>
  </si>
  <si>
    <t>2024-03-28</t>
  </si>
  <si>
    <t>에타(한동대)</t>
  </si>
  <si>
    <t>Intermediate High</t>
  </si>
  <si>
    <t>EshW7yeoduftDE4wGcoPMMZMbX42</t>
  </si>
  <si>
    <t>24</t>
  </si>
  <si>
    <t>박서영</t>
  </si>
  <si>
    <t>2013.05.28</t>
  </si>
  <si>
    <t>010-5508-0458</t>
  </si>
  <si>
    <t>xxbybrid@gmail.com</t>
  </si>
  <si>
    <t>영어회화에 익숙해지기</t>
  </si>
  <si>
    <t>live:.cid.5907ea23c36625c6</t>
  </si>
  <si>
    <t>2024-03-27,2024-04-03</t>
  </si>
  <si>
    <t>2024-04-11</t>
  </si>
  <si>
    <t>검색</t>
  </si>
  <si>
    <t xml:space="preserve">Beginner </t>
  </si>
  <si>
    <t>En83LsZyTKg8huRIXgcp4Sw6x3u2</t>
  </si>
  <si>
    <t>25</t>
  </si>
  <si>
    <t>성미영</t>
  </si>
  <si>
    <t>1978. 10. 09</t>
  </si>
  <si>
    <t>010-2318-8073</t>
  </si>
  <si>
    <t>jjunmom78@gmail.com</t>
  </si>
  <si>
    <t>국제학교 재학 중인 아이들 관리 및 의사소통능력 향상</t>
  </si>
  <si>
    <t xml:space="preserve">live:.cid.792001e8d00aea54
</t>
  </si>
  <si>
    <t>2024-03-29,2024-04-02</t>
  </si>
  <si>
    <t>2024-04-08~2024-04-12</t>
  </si>
  <si>
    <t>월,목,금-09:00
화,수-18:00</t>
  </si>
  <si>
    <t>2024-01-23</t>
  </si>
  <si>
    <t>₩149,900</t>
  </si>
  <si>
    <t>2024-07-09</t>
  </si>
  <si>
    <t>2024-07-18</t>
  </si>
  <si>
    <t>2024-07-16</t>
  </si>
  <si>
    <t>Int-Low</t>
  </si>
  <si>
    <t>YJjssT6lT6U33w6YsBycvvdPIKm1</t>
  </si>
  <si>
    <t>26</t>
  </si>
  <si>
    <t>강지원</t>
  </si>
  <si>
    <t>2013.05.20</t>
  </si>
  <si>
    <t>1077395482</t>
  </si>
  <si>
    <t>vivachea@naver.com</t>
  </si>
  <si>
    <t>학원을 더이상 다닐 수 없게됨.
축구하면서 영어를 지속하고 싶음</t>
  </si>
  <si>
    <t>live:vivachea</t>
  </si>
  <si>
    <t>수,금</t>
  </si>
  <si>
    <t>수,금-21:30</t>
  </si>
  <si>
    <t>2월 부터 시작 가능/ 1월 신년 이벤트 적용하기로 함</t>
  </si>
  <si>
    <t>8/22~24 휴가로 일주일 연장</t>
  </si>
  <si>
    <t>sudDovu7aZbX9KIdlf3CsfEV3392</t>
  </si>
  <si>
    <t>27</t>
  </si>
  <si>
    <t>홍진호</t>
  </si>
  <si>
    <t>3984/02/05</t>
  </si>
  <si>
    <t>82 1090909852</t>
  </si>
  <si>
    <t>zzanggapw@naver.com</t>
  </si>
  <si>
    <t>비즈니스</t>
  </si>
  <si>
    <t xml:space="preserve"> live:zzanggapw</t>
  </si>
  <si>
    <t>2024-03-15,2024-03-25,2024-04-01</t>
  </si>
  <si>
    <t>월,수,금-07:00</t>
  </si>
  <si>
    <t>오전 6:00</t>
  </si>
  <si>
    <t>2024-01-10</t>
  </si>
  <si>
    <t>2024-04-17</t>
  </si>
  <si>
    <t xml:space="preserve">지인소개(소명) </t>
  </si>
  <si>
    <t>28</t>
  </si>
  <si>
    <t>고동규</t>
  </si>
  <si>
    <t xml:space="preserve"> 1988.05.23</t>
  </si>
  <si>
    <t>010-9250-3215</t>
  </si>
  <si>
    <t>blackdark880523@gmail.com</t>
  </si>
  <si>
    <t>스피킹 능력 향상</t>
  </si>
  <si>
    <t xml:space="preserve"> live:.cid.f6ae407dcbbd8935</t>
  </si>
  <si>
    <t>2024-03-19,2024-03-21,2024-04-18,2024-04-23</t>
  </si>
  <si>
    <t>화,목-11:00</t>
  </si>
  <si>
    <t>오전 10:00</t>
  </si>
  <si>
    <t>2024-01-11</t>
  </si>
  <si>
    <t>ScrMns4fnqd1bLE2vBoaOW3DXkS2</t>
  </si>
  <si>
    <t>29</t>
  </si>
  <si>
    <t>강사라</t>
  </si>
  <si>
    <t>2000.12.01</t>
  </si>
  <si>
    <t>010-4044-6807</t>
  </si>
  <si>
    <t>sarakang500@gmail.com</t>
  </si>
  <si>
    <t>영어회화 연습,비즈니스 회화 배우기</t>
  </si>
  <si>
    <t>live:.cid.561b9812e9873c69</t>
  </si>
  <si>
    <t>Business English/Structured Speaking</t>
  </si>
  <si>
    <t>월,화,수,목,금-15:30</t>
  </si>
  <si>
    <t>오후 2:30</t>
  </si>
  <si>
    <t>2024-06-28</t>
  </si>
  <si>
    <t>학교</t>
  </si>
  <si>
    <t>Int-High</t>
  </si>
  <si>
    <t>c5nUu7FzUSWFOu7Q2x0s5zR9Ijd2</t>
  </si>
  <si>
    <t>30</t>
  </si>
  <si>
    <t>윤정민</t>
  </si>
  <si>
    <t>1997.08.28</t>
  </si>
  <si>
    <t>82 1034463383</t>
  </si>
  <si>
    <t>wjdals21112@naver.com</t>
  </si>
  <si>
    <t>프리토킹</t>
  </si>
  <si>
    <t>live:.cid.39b782d2ec570931</t>
  </si>
  <si>
    <t>2024-03-21,2024-03-27,2024-04-02,2024-04-11</t>
  </si>
  <si>
    <t>월,화,수,목,금-22:30</t>
  </si>
  <si>
    <t>2024-03-19</t>
  </si>
  <si>
    <t>지인소개 (소명)</t>
  </si>
  <si>
    <t>Beginer</t>
  </si>
  <si>
    <t>io3mujaVlEMVWZysPrlAREQJFDo2</t>
  </si>
  <si>
    <t>31</t>
  </si>
  <si>
    <t>조승빈</t>
  </si>
  <si>
    <t>09.06.01</t>
  </si>
  <si>
    <t>82 010 5057 4594(로밍중)</t>
  </si>
  <si>
    <t>ces1123@nate.com</t>
  </si>
  <si>
    <t>최근 국제학교 입학했는데 영어수업 어려움이 있음</t>
  </si>
  <si>
    <t>live:.cid.dee5e1f9b1cc6827</t>
  </si>
  <si>
    <t>2024-03-29</t>
  </si>
  <si>
    <t>2024-03-20,2024-03-21,2024-03-22</t>
  </si>
  <si>
    <t>2024-03-05~2024-03-15</t>
  </si>
  <si>
    <t>월,화,수,목,금-18:30</t>
  </si>
  <si>
    <t>오후 5:30</t>
  </si>
  <si>
    <t>2024-01-15</t>
  </si>
  <si>
    <t>현금영수증  010 7743 8511</t>
  </si>
  <si>
    <t>sTDx5eJmsrf40zxwWSnWPmdrG7v1</t>
  </si>
  <si>
    <t>32</t>
  </si>
  <si>
    <t>조민성</t>
  </si>
  <si>
    <t>11.10.26</t>
  </si>
  <si>
    <t>zi1123@naver.com</t>
  </si>
  <si>
    <t>live:.cid.848f2efc5cce47c</t>
  </si>
  <si>
    <t>월-18:30
화,수,목,금-19:00</t>
  </si>
  <si>
    <t>오후 6:00</t>
  </si>
  <si>
    <t>Beginner</t>
  </si>
  <si>
    <t>pCxgN8lEhGYexMfsAHF1aNxQ9Vz1</t>
  </si>
  <si>
    <t>33</t>
  </si>
  <si>
    <t>하재인</t>
  </si>
  <si>
    <t>2018. 10.4</t>
  </si>
  <si>
    <t>0811-876-9102</t>
  </si>
  <si>
    <t>orion-rigel@hanmail.net</t>
  </si>
  <si>
    <t>인도네시아 자카르타 슬라탄</t>
  </si>
  <si>
    <t>국제 학교 적응</t>
  </si>
  <si>
    <t xml:space="preserve"> live:.cid.6534f71e17e04f23</t>
  </si>
  <si>
    <t>월,화,목,금-17:30
수-15:00</t>
  </si>
  <si>
    <t>오후 4:30</t>
  </si>
  <si>
    <t>2024-01-16</t>
  </si>
  <si>
    <t>7sz3FdHIgdc5BEuQ3xr591Nekza2</t>
  </si>
  <si>
    <t>34</t>
  </si>
  <si>
    <t>윤세아</t>
  </si>
  <si>
    <t>010-5393-2771</t>
  </si>
  <si>
    <t>claireshim04@naver.com</t>
  </si>
  <si>
    <t>외국 거주중이라 영어스피킹을 빨리 향상시키고 싶어서 신청합니다.</t>
  </si>
  <si>
    <t>live:.cid.e5346937137b1550</t>
  </si>
  <si>
    <t>2024-03-19,2024-04-09,2024-04-11</t>
  </si>
  <si>
    <t>2024-03-21</t>
  </si>
  <si>
    <t>화, 목</t>
  </si>
  <si>
    <t>화,목-20:00</t>
  </si>
  <si>
    <t>오후 7:00</t>
  </si>
  <si>
    <t>지인소개(모름)</t>
  </si>
  <si>
    <t>hIFUreLthlcczkLBNF21vMQlmHi1</t>
  </si>
  <si>
    <t>35</t>
  </si>
  <si>
    <t>김현수</t>
  </si>
  <si>
    <t>1993. 2. 8.</t>
  </si>
  <si>
    <t>010-2672-6126</t>
  </si>
  <si>
    <t>hisson6126@gmail.com</t>
  </si>
  <si>
    <t>프리토킹 능력 향상</t>
  </si>
  <si>
    <t xml:space="preserve">Racquel </t>
  </si>
  <si>
    <t>live:hisson6126</t>
  </si>
  <si>
    <t>월,수,금-14:00</t>
  </si>
  <si>
    <t>오후 1:00</t>
  </si>
  <si>
    <t>2024-01-19</t>
  </si>
  <si>
    <t>5eWlPUXepjSgPOsLN4BZhvx3Zav1</t>
  </si>
  <si>
    <t>36</t>
  </si>
  <si>
    <t>이상하</t>
  </si>
  <si>
    <t>1983.6.5</t>
  </si>
  <si>
    <t>82)010-6892-7292</t>
  </si>
  <si>
    <t>outman83@hanmail.net</t>
  </si>
  <si>
    <t>베트남</t>
  </si>
  <si>
    <t>업무상 영어 사용 및 회화실력 향상</t>
  </si>
  <si>
    <t>live:.cid.bed7af27ef07f43e</t>
  </si>
  <si>
    <t>월-10:30
수,금-09:30</t>
  </si>
  <si>
    <t>오전 8:30</t>
  </si>
  <si>
    <t>2024-01-18</t>
  </si>
  <si>
    <t>베트남 그리기 카페 광고</t>
  </si>
  <si>
    <t>Intermediate-high</t>
  </si>
  <si>
    <t>트라이얼 없이 등록 요청, 주 5회 수업으로 화 목은 1시간 수업</t>
  </si>
  <si>
    <t>xhmSTfpxVOdSrqT2BOb9HxGXf513</t>
  </si>
  <si>
    <t>37</t>
  </si>
  <si>
    <t>조소현</t>
  </si>
  <si>
    <t>40210</t>
  </si>
  <si>
    <t>010-6588-9724</t>
  </si>
  <si>
    <t>chosohyeon04@gmail.com</t>
  </si>
  <si>
    <t>영어회화</t>
  </si>
  <si>
    <t>live:.cid.6fc1edecc2b4390f</t>
  </si>
  <si>
    <t>월,수,금-08:00</t>
  </si>
  <si>
    <t>2024-02-23</t>
  </si>
  <si>
    <t>Int-Hight</t>
  </si>
  <si>
    <t>0mrEh79o5ZOgaFWB5dBaS6G3pbu2</t>
  </si>
  <si>
    <t>38</t>
  </si>
  <si>
    <t>신채영</t>
  </si>
  <si>
    <t>961213</t>
  </si>
  <si>
    <t>010-5759-2744</t>
  </si>
  <si>
    <t>tlscodud2003@naver.com</t>
  </si>
  <si>
    <t>워홀 준비</t>
  </si>
  <si>
    <t>live:add5dc4ced00a7d9</t>
  </si>
  <si>
    <t>2024-03-20,2024-04-05,2024-04-08,2024-04-10,2024-04-12</t>
  </si>
  <si>
    <t>2024-03-06,2024-04-01</t>
  </si>
  <si>
    <t>월,수,금-08:30</t>
  </si>
  <si>
    <t>오전 7:30</t>
  </si>
  <si>
    <t>2024-02-14</t>
  </si>
  <si>
    <t>2024-05-10</t>
  </si>
  <si>
    <t>2024-05-29</t>
  </si>
  <si>
    <t>블로그</t>
  </si>
  <si>
    <t>AFLovR2RxMYenvmZ8UIbx6dzliu2</t>
  </si>
  <si>
    <t>39</t>
  </si>
  <si>
    <t>장지성</t>
  </si>
  <si>
    <t>14.05.24</t>
  </si>
  <si>
    <t xml:space="preserve"> 010.8568.4048</t>
  </si>
  <si>
    <t>jhs2sm730@naver.com</t>
  </si>
  <si>
    <t>해외진출(유소년 축구선수)</t>
  </si>
  <si>
    <t>live:.cid.99f2787a73968b50</t>
  </si>
  <si>
    <t>2024-03-04,2024-03-27,2024-04-03</t>
  </si>
  <si>
    <t>월,수,금-20:00</t>
  </si>
  <si>
    <t>2024-05-17</t>
  </si>
  <si>
    <t>QuvpVo7iBZdIXU7g7GALC4nxbRk2</t>
  </si>
  <si>
    <t>40</t>
  </si>
  <si>
    <t>이원석</t>
  </si>
  <si>
    <t>91.05.13</t>
  </si>
  <si>
    <t>010-9754-2650</t>
  </si>
  <si>
    <t>lws2621@naver.com</t>
  </si>
  <si>
    <t>해외유학</t>
  </si>
  <si>
    <t>live:.cid.35b596af850b462a</t>
  </si>
  <si>
    <t>월, 수, 목</t>
  </si>
  <si>
    <t>월,수,목-22:00</t>
  </si>
  <si>
    <t>2024-05-31</t>
  </si>
  <si>
    <t>2024-06-05</t>
  </si>
  <si>
    <t>2024-06-04</t>
  </si>
  <si>
    <t>문도그 채널</t>
  </si>
  <si>
    <t>오전 7시 자리가 난다면 7시로 이동 원함</t>
  </si>
  <si>
    <t>HrCB4iIh1IVQ1jwXMLBthwbnBlI2</t>
  </si>
  <si>
    <t>41</t>
  </si>
  <si>
    <t>홍서아</t>
  </si>
  <si>
    <t>2017년 4월 5일</t>
  </si>
  <si>
    <t>08-11 -847- 6640</t>
  </si>
  <si>
    <t>azilang@naver.com</t>
  </si>
  <si>
    <t>회화</t>
  </si>
  <si>
    <t>live:.cid.34eb1046091bbed1</t>
  </si>
  <si>
    <t>월,화,수,목,금-19:00</t>
  </si>
  <si>
    <t>2024-02-19</t>
  </si>
  <si>
    <t>bNWRrzhItrcsK6OP2P0Vz0RNKnj2</t>
  </si>
  <si>
    <t>42</t>
  </si>
  <si>
    <t>이소연</t>
  </si>
  <si>
    <t>1999.05.25</t>
  </si>
  <si>
    <t>010-7463-3066</t>
  </si>
  <si>
    <t>so.sy.su.st@gmail.com</t>
  </si>
  <si>
    <t>일상 회화 연습</t>
  </si>
  <si>
    <t>live:so.sy.su.st</t>
  </si>
  <si>
    <t>Business English</t>
  </si>
  <si>
    <t>월,수,금-11:00</t>
  </si>
  <si>
    <t>2024-03-20</t>
  </si>
  <si>
    <t>한동대 에타</t>
  </si>
  <si>
    <t>SgecL9EbSQRRLvEbCESC0Yi71iA2</t>
  </si>
  <si>
    <t>43</t>
  </si>
  <si>
    <t>이귀숙</t>
  </si>
  <si>
    <t>1975.12.19</t>
  </si>
  <si>
    <t>010-4582-4305</t>
  </si>
  <si>
    <t>imom7942@naver.com</t>
  </si>
  <si>
    <t>원어민과 원활한 소통</t>
  </si>
  <si>
    <t>live:.cid.c92029c83b057b5e</t>
  </si>
  <si>
    <t>월,수,목</t>
  </si>
  <si>
    <t>2024-03-25</t>
  </si>
  <si>
    <t>2024-06-13</t>
  </si>
  <si>
    <t>QY5JVGbA2hUNYAq1Ll4sFvoAKk73</t>
  </si>
  <si>
    <t>44</t>
  </si>
  <si>
    <t>노하현</t>
  </si>
  <si>
    <t>20040901</t>
  </si>
  <si>
    <t>010-8539-7680</t>
  </si>
  <si>
    <t>aahahyun@naver.com</t>
  </si>
  <si>
    <t>토익스피킹 시험</t>
  </si>
  <si>
    <t>live:.cid.e689636201b802a6</t>
  </si>
  <si>
    <t>Toeic Speaking</t>
  </si>
  <si>
    <t>2024-03-04,2024-03-27,2024-04-03,2024-04-05</t>
  </si>
  <si>
    <t>월,수,금-23:30</t>
  </si>
  <si>
    <t>오후 10:30</t>
  </si>
  <si>
    <t>₩80,100</t>
  </si>
  <si>
    <t>XfxG71o9fpZS3iMYkXlDWUKg0Uo1</t>
  </si>
  <si>
    <t>45</t>
  </si>
  <si>
    <t>허지윤</t>
  </si>
  <si>
    <t>2004.10.10</t>
  </si>
  <si>
    <t>010-3007-5274</t>
  </si>
  <si>
    <t>godjyheo1288@naver.com</t>
  </si>
  <si>
    <t>대학교 영어 수업 Discussion Test 및 일상적인 커뮤니케이션 스킬 향상</t>
  </si>
  <si>
    <t>live:.cid.7835ecd89f4453db</t>
  </si>
  <si>
    <t>수,목</t>
  </si>
  <si>
    <t>수-09:00
목-16:30</t>
  </si>
  <si>
    <t>2024-06-19</t>
  </si>
  <si>
    <t>지인소개</t>
  </si>
  <si>
    <t>Intermidiate-high</t>
  </si>
  <si>
    <t>S71nVWbUSWbDYt67s5X1zhUwgvn2</t>
  </si>
  <si>
    <t>46</t>
  </si>
  <si>
    <t>배지호</t>
  </si>
  <si>
    <t xml:space="preserve">11.10.28
</t>
  </si>
  <si>
    <t>blue7881@naver.com</t>
  </si>
  <si>
    <t>국제학교 수업 적응 및 reading&amp;writing</t>
  </si>
  <si>
    <t>live:.cid.e07a8da629594399</t>
  </si>
  <si>
    <t>2024-03-04,2024-03-05,2024-03-29,2024-03-28,2024-04-08,2024-04-09,2024-04-10,2024-04-11</t>
  </si>
  <si>
    <t>2024-02-26</t>
  </si>
  <si>
    <t>2024-05-21</t>
  </si>
  <si>
    <t>IMT-Low</t>
  </si>
  <si>
    <t>lV47sKMFMLNUvUCZ4gO8DtmuzSF2</t>
  </si>
  <si>
    <t>47</t>
  </si>
  <si>
    <t>박명환</t>
  </si>
  <si>
    <t>2002,12.27</t>
  </si>
  <si>
    <t>010-9179-8619</t>
  </si>
  <si>
    <t>mos904@naver.com</t>
  </si>
  <si>
    <t>회화 능숙</t>
  </si>
  <si>
    <t>ppmh2002</t>
  </si>
  <si>
    <t>월,화,목,금-21:00
수-22:00</t>
  </si>
  <si>
    <t>grdS5dqCZNMs4STyentmr0fVNsJ3</t>
  </si>
  <si>
    <t>48</t>
  </si>
  <si>
    <t>강성욱</t>
  </si>
  <si>
    <t>930123</t>
  </si>
  <si>
    <t>1)334-728-6586</t>
  </si>
  <si>
    <t>kso12321@gmail.com</t>
  </si>
  <si>
    <t>United States</t>
  </si>
  <si>
    <t xml:space="preserve"> 영어 표현력 및 유창하게 발표</t>
  </si>
  <si>
    <t>live:.cid.c2774a30db05037e</t>
  </si>
  <si>
    <t>Power/Fluency &amp; Business</t>
  </si>
  <si>
    <t>2024-03-07,2024-03-15</t>
  </si>
  <si>
    <t>화,수,목,금,토</t>
  </si>
  <si>
    <t>화,수,목,금,토-11:00</t>
  </si>
  <si>
    <t>2024-02-27</t>
  </si>
  <si>
    <t>SL 공지</t>
  </si>
  <si>
    <t>49</t>
  </si>
  <si>
    <t>박현영</t>
  </si>
  <si>
    <t>04.10.06</t>
  </si>
  <si>
    <t>010-8804-8619</t>
  </si>
  <si>
    <t>phy75001@gmail.com</t>
  </si>
  <si>
    <t>토플 준비 및 일상 대화</t>
  </si>
  <si>
    <t>live:phy75001</t>
  </si>
  <si>
    <t>목,금</t>
  </si>
  <si>
    <t>목,금-11:00</t>
  </si>
  <si>
    <t>2024-05-02</t>
  </si>
  <si>
    <t>명환님 동생</t>
  </si>
  <si>
    <t>토익스피킹 2024년 12월에 목표</t>
  </si>
  <si>
    <t>Taw51wfbyYXCrrsbryu2xu0UVa92</t>
  </si>
  <si>
    <t>50</t>
  </si>
  <si>
    <t>송빛가온</t>
  </si>
  <si>
    <t>20170926</t>
  </si>
  <si>
    <t>813 8962 0929</t>
  </si>
  <si>
    <t>unlimit2001@naver.com</t>
  </si>
  <si>
    <t xml:space="preserve"> 국제학교 conversation</t>
  </si>
  <si>
    <t>live:.cid.17738a935588d484</t>
  </si>
  <si>
    <t>Kid's English &amp; Structred Spekaing</t>
  </si>
  <si>
    <t>2024-04-10,2024-04-11,2024-04-12</t>
  </si>
  <si>
    <t>월,화,수,목,금-20:00</t>
  </si>
  <si>
    <t>2024-03-13</t>
  </si>
  <si>
    <t>2024-06-07</t>
  </si>
  <si>
    <t>하재인 친구(인니)</t>
  </si>
  <si>
    <t>Int-lLow</t>
  </si>
  <si>
    <t>SiH1cs2HJiPeBcX9y4lbzAMglgZ2</t>
  </si>
  <si>
    <t>51</t>
  </si>
  <si>
    <t>송빛고은</t>
  </si>
  <si>
    <t>20181230</t>
  </si>
  <si>
    <t>woo1020co@naver.com</t>
  </si>
  <si>
    <t>국제학교 conversation</t>
  </si>
  <si>
    <t>오후 7:30</t>
  </si>
  <si>
    <t>2024-06-10</t>
  </si>
  <si>
    <t>Int-high</t>
  </si>
  <si>
    <t>52</t>
  </si>
  <si>
    <t>송빛가람</t>
  </si>
  <si>
    <t>20131114</t>
  </si>
  <si>
    <t>unlimit2002@gmail.com</t>
  </si>
  <si>
    <t>2024-03-15</t>
  </si>
  <si>
    <t>2024-06-06</t>
  </si>
  <si>
    <t>2024-06-11</t>
  </si>
  <si>
    <t>53</t>
  </si>
  <si>
    <t>최진영</t>
  </si>
  <si>
    <t>1989</t>
  </si>
  <si>
    <t>010-2128-0620</t>
  </si>
  <si>
    <t>danger822@naver.com</t>
  </si>
  <si>
    <t>OPIC IH or AL 취득</t>
  </si>
  <si>
    <t xml:space="preserve">live:.cid.1d2d4bbb3a6897c1
</t>
  </si>
  <si>
    <t>OPIC</t>
  </si>
  <si>
    <t>2024-06-21</t>
  </si>
  <si>
    <t>SL 임직원</t>
  </si>
  <si>
    <t>54</t>
  </si>
  <si>
    <t>한선희</t>
  </si>
  <si>
    <t>1983.1.20</t>
  </si>
  <si>
    <t>60 016 720 3945</t>
  </si>
  <si>
    <t>sunnyhouse2@naver.com</t>
  </si>
  <si>
    <t>편한대화</t>
  </si>
  <si>
    <t>Rocky</t>
  </si>
  <si>
    <t>live:.cid.7a752cb26ebe41d6</t>
  </si>
  <si>
    <t>화,목-10:30</t>
  </si>
  <si>
    <t>55</t>
  </si>
  <si>
    <t>오세훈</t>
  </si>
  <si>
    <t xml:space="preserve"> 1992.9.29.</t>
  </si>
  <si>
    <t>010-3406-3409</t>
  </si>
  <si>
    <t>zxxc9191@naver.com</t>
  </si>
  <si>
    <t>역량강화</t>
  </si>
  <si>
    <t>live:zxxc9191</t>
  </si>
  <si>
    <t>2024-01-15~2024-04-05</t>
  </si>
  <si>
    <t>월, 수</t>
  </si>
  <si>
    <t>월,수-22:30</t>
  </si>
  <si>
    <t>2023-10-23</t>
  </si>
  <si>
    <t>2024-05-20</t>
  </si>
  <si>
    <t>지인소개 (하경)</t>
  </si>
  <si>
    <t>56</t>
  </si>
  <si>
    <t>신예리</t>
  </si>
  <si>
    <t>991203</t>
  </si>
  <si>
    <t>010-5761-3596</t>
  </si>
  <si>
    <t>xldkfk456@naver.com</t>
  </si>
  <si>
    <t xml:space="preserve">토플 </t>
  </si>
  <si>
    <t>live:.cid.45cf9d4e5d634d40</t>
  </si>
  <si>
    <t>Structured Speaking (Topic Discussion)</t>
  </si>
  <si>
    <t>2024-04-03</t>
  </si>
  <si>
    <t>화,수,목</t>
  </si>
  <si>
    <t>화,수,목-15:00</t>
  </si>
  <si>
    <t>오후 2:00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</si>
  <si>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</si>
  <si>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</si>
  <si>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</si>
  <si>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</si>
  <si>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</si>
  <si>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</si>
  <si>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</si>
  <si>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</si>
  <si>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</si>
  <si>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</si>
  <si>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</si>
  <si>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</si>
  <si>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</si>
  <si>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</si>
  <si>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</si>
  <si>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</si>
  <si>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</si>
  <si>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BrTqXdt9TQZPfOrZp8EhObs2iDC2</t>
  </si>
  <si>
    <t>74</t>
  </si>
  <si>
    <t>oREF1zPZM9M9AfFQzaPqtRcruSr2</t>
  </si>
  <si>
    <t>75</t>
  </si>
  <si>
    <t>w7hKNH9sWYN6aN80KjgZemHB0PT2</t>
  </si>
  <si>
    <t>76</t>
  </si>
  <si>
    <t>fI3BrNz33cZoqPwZjjC9RX9OAGq1</t>
  </si>
  <si>
    <t>77</t>
  </si>
  <si>
    <t>ZUx1tU9wrfecS4AGNnjvBJEDRyi2</t>
  </si>
  <si>
    <t>78</t>
  </si>
  <si>
    <t>nmqfZbarNQhiMPYZkNSG2gXmkg53</t>
  </si>
  <si>
    <t>79</t>
  </si>
  <si>
    <t>CjTtSHZU61ToR4nRw5rPnKgaXfb2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</si>
  <si>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</si>
  <si>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</si>
  <si>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</si>
  <si>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</si>
  <si>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</si>
  <si>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</si>
  <si>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</si>
  <si>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</si>
  <si>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</si>
  <si>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</si>
  <si>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</si>
  <si>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</si>
  <si>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</si>
  <si>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</si>
  <si>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</si>
  <si>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</si>
  <si>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</si>
  <si>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</si>
  <si>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</si>
  <si>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</si>
  <si>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</si>
  <si>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</si>
  <si>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</si>
  <si>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</si>
  <si>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</si>
  <si>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</si>
  <si>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</si>
  <si>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</si>
  <si>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</si>
  <si>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</si>
  <si>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이상훈</t>
  </si>
  <si>
    <t>1992년 1월 16일</t>
  </si>
  <si>
    <t>0384600137(베트남)</t>
  </si>
  <si>
    <t>hun4249vn@gmail.com</t>
  </si>
  <si>
    <t>자기계발</t>
  </si>
  <si>
    <t>live:.cid.c041d1e6dc81cab9</t>
  </si>
  <si>
    <t>월,화,수,목,금-08:30</t>
  </si>
  <si>
    <t>베트남 그리기</t>
  </si>
  <si>
    <t>전은정</t>
  </si>
  <si>
    <t>4093 5월 26일</t>
  </si>
  <si>
    <t>60 177607820</t>
  </si>
  <si>
    <t>kusuri80@gmail.com</t>
  </si>
  <si>
    <t xml:space="preserve"> 일상생활회화가능</t>
  </si>
  <si>
    <t>live:.cid.a166d9c3b44c0655</t>
  </si>
  <si>
    <t>2024-01-17~2024-12-31</t>
  </si>
  <si>
    <t>화, 수</t>
  </si>
  <si>
    <t>화,수-21:30</t>
  </si>
  <si>
    <t>2023-10-04</t>
  </si>
  <si>
    <t>2024-01-22</t>
  </si>
  <si>
    <t>Intermediate-Mid</t>
  </si>
  <si>
    <t>1월 17일부터 수업 중단 요청 3회 남음. 복귀 일정 미정</t>
  </si>
  <si>
    <t>윤소명</t>
  </si>
  <si>
    <t>hgu0485@naver.com</t>
  </si>
  <si>
    <t>live:.cid.f5c94434b54b76a3</t>
  </si>
  <si>
    <t>2024-03-13,2024-03-15,2024-03-20</t>
  </si>
  <si>
    <t>2024-03-04,2024-03-05</t>
  </si>
  <si>
    <t>2024-03-04~2024-03-15</t>
  </si>
  <si>
    <t>박용준</t>
  </si>
  <si>
    <t>1988-11-10</t>
  </si>
  <si>
    <t>6281311113965</t>
  </si>
  <si>
    <t>shaneangel@naver.com</t>
  </si>
  <si>
    <t>Free talking</t>
  </si>
  <si>
    <t>Junne</t>
  </si>
  <si>
    <t>live:.cid.88dc8c5ed183568e</t>
  </si>
  <si>
    <t>2024-03-06</t>
  </si>
  <si>
    <t>2024-01-22~2024-01-26,2024-02-06~2024-02-09</t>
  </si>
  <si>
    <t>월,수-11:00
금-12:00</t>
  </si>
  <si>
    <t>2024-03-05</t>
  </si>
  <si>
    <t>2024-01-12</t>
  </si>
  <si>
    <t>인니밴드</t>
  </si>
  <si>
    <t>Inter- mid</t>
  </si>
  <si>
    <t>이정우</t>
  </si>
  <si>
    <t>860603</t>
  </si>
  <si>
    <t>010-3169-1146</t>
  </si>
  <si>
    <t>flyhighfutsal@naver.com</t>
  </si>
  <si>
    <t>의사소통</t>
  </si>
  <si>
    <t>live:.cid.45489183772e0c89</t>
  </si>
  <si>
    <t>월~금 오전 10시 30</t>
  </si>
  <si>
    <t>오우람 선수 추천/ 3개월 결제 357000</t>
  </si>
  <si>
    <t>7/24부터 수업 중지</t>
  </si>
  <si>
    <t>수업시간</t>
  </si>
  <si>
    <t>이태섭</t>
  </si>
  <si>
    <t>93.03.04</t>
  </si>
  <si>
    <t>wisdom15s@naver.com</t>
  </si>
  <si>
    <t>IM3</t>
  </si>
  <si>
    <t>Marielle</t>
  </si>
  <si>
    <t>월,수,목 19:30 KST</t>
  </si>
  <si>
    <t>일이 너무 바쁘다 보니 내가 원하는 시간에 할 수가 없어서 좀 어렵다</t>
  </si>
  <si>
    <t>이나래</t>
  </si>
  <si>
    <t>95.03.01</t>
  </si>
  <si>
    <t>twin5134@naver.com</t>
  </si>
  <si>
    <t>IM1</t>
  </si>
  <si>
    <t>Phumzile/ Claudette</t>
  </si>
  <si>
    <t>16시 / 11시 KST 격주</t>
  </si>
  <si>
    <t>15시, 10시</t>
  </si>
  <si>
    <t>일 때문에 시간 조정이 어려워서 고정시간이 좀 어렵다.</t>
  </si>
  <si>
    <t>이성현</t>
  </si>
  <si>
    <t>91.09.21</t>
  </si>
  <si>
    <t>lsh910921@naver.com</t>
  </si>
  <si>
    <t>영어울렁증 탈출</t>
  </si>
  <si>
    <t xml:space="preserve">월,화,목 22시 KST </t>
  </si>
  <si>
    <t>둘째가 태어나서 정신이 없음 추후 다시 하겠다고 함. 7월 까지 수업 후 종료</t>
  </si>
  <si>
    <t>마지막날 6/5</t>
  </si>
  <si>
    <t>한진실</t>
  </si>
  <si>
    <t>90.4.24</t>
  </si>
  <si>
    <t>010-3562-4282</t>
  </si>
  <si>
    <t>hahan2014.eh@gmail.com</t>
  </si>
  <si>
    <t>자기개발</t>
  </si>
  <si>
    <t>live:.cid.d039e5adbd6af80c</t>
  </si>
  <si>
    <t>화,목 11amKST</t>
  </si>
  <si>
    <t>지인소개(정은)</t>
  </si>
  <si>
    <t>스케줄 조정이 어려워 7월부터 종료</t>
  </si>
  <si>
    <t>박영준</t>
  </si>
  <si>
    <t>90.05.13</t>
  </si>
  <si>
    <t>fiamanager90@gmail.com</t>
  </si>
  <si>
    <t>글로벌시대에 글로벌하게 살고싶습니다.</t>
  </si>
  <si>
    <t>Phumzile/ Michelle</t>
  </si>
  <si>
    <t>월 금 15시 KST</t>
  </si>
  <si>
    <t>스피킹업 등록</t>
  </si>
  <si>
    <t>5월 후 종료</t>
  </si>
  <si>
    <t>김민홍</t>
  </si>
  <si>
    <t>spc4100@hotmail.com</t>
  </si>
  <si>
    <t>싱가포르</t>
  </si>
  <si>
    <t>비즈니스 영어</t>
  </si>
  <si>
    <t>Ryka/ Jem</t>
  </si>
  <si>
    <t xml:space="preserve">Structured Speaking
 Business English </t>
  </si>
  <si>
    <t>월,수,금 10pm KST</t>
  </si>
  <si>
    <t>조은석님 소개</t>
  </si>
  <si>
    <t>일이 바빠 수업 참여 어려움</t>
  </si>
  <si>
    <t>Adela Kim</t>
  </si>
  <si>
    <t>90.05.04</t>
  </si>
  <si>
    <t>61 403 542 963</t>
  </si>
  <si>
    <t>kim.coach.english@gmail.com</t>
  </si>
  <si>
    <t>호주</t>
  </si>
  <si>
    <t xml:space="preserve"> 더나은 의사소통 및 트라이얼</t>
  </si>
  <si>
    <t>Jem</t>
  </si>
  <si>
    <t>수목 10:30am KST</t>
  </si>
  <si>
    <t>지인소개(소망)</t>
  </si>
  <si>
    <t>이제 그만하기로 함</t>
  </si>
  <si>
    <t>김은지</t>
  </si>
  <si>
    <t>2000.05.29</t>
  </si>
  <si>
    <t>017-285-3038</t>
  </si>
  <si>
    <t>kimsarah00@naver.com</t>
  </si>
  <si>
    <t>Ren</t>
  </si>
  <si>
    <t>live:kimsarah00</t>
  </si>
  <si>
    <t>월 금 11am KST</t>
  </si>
  <si>
    <t>답이 없음</t>
  </si>
  <si>
    <t>전혜림</t>
  </si>
  <si>
    <t>89.08.28</t>
  </si>
  <si>
    <t>61 421 322 582</t>
  </si>
  <si>
    <t>hhhyelim@gmail.com</t>
  </si>
  <si>
    <t>호주 (시드니)</t>
  </si>
  <si>
    <t xml:space="preserve"> I want to improve my English ……….conversation skills……
시드니에 살고있지만 한국어만쓰고 살고 있어서 다시 공부해보려구요</t>
  </si>
  <si>
    <t xml:space="preserve">Structured Speaking
</t>
  </si>
  <si>
    <t>수 목 금 9am KST</t>
  </si>
  <si>
    <t>이준후</t>
  </si>
  <si>
    <t>15.09.23</t>
  </si>
  <si>
    <t>yjhqqq@naver.com</t>
  </si>
  <si>
    <t xml:space="preserve"> reading and writing improvement</t>
  </si>
  <si>
    <t>Clyde</t>
  </si>
  <si>
    <t>live:cc31ad31bc528f28</t>
  </si>
  <si>
    <t>월, 화, 금 오후 9시</t>
  </si>
  <si>
    <t>마이말레이시아 (지혜님 아들)</t>
  </si>
  <si>
    <t>원하는 수업 방식은 애가 말하는거나 문법적으로 틀린부분 잘 고쳐주실수 있는 선생님이요~</t>
  </si>
  <si>
    <t>권유진</t>
  </si>
  <si>
    <t xml:space="preserve">010-5007-0282
</t>
  </si>
  <si>
    <t xml:space="preserve">yujin0286@naver.com
</t>
  </si>
  <si>
    <t>유창한 회화</t>
  </si>
  <si>
    <t>live:.cid.eaa26b19299768d6</t>
  </si>
  <si>
    <t>월 수 오후 7시</t>
  </si>
  <si>
    <t xml:space="preserve">지인 소개(하경) </t>
  </si>
  <si>
    <t>8월 7~ 11일 수업 불가 임시 중단 (한달 후 연장 안 할 가능성 높음)</t>
  </si>
  <si>
    <t xml:space="preserve"> so.sy.su.st@gmail.com</t>
  </si>
  <si>
    <t xml:space="preserve"> live:.cid.73d2e9cc920fb5ee</t>
  </si>
  <si>
    <t>화, 목 오후 10시</t>
  </si>
  <si>
    <t>한동민</t>
  </si>
  <si>
    <t>goodwood0202@gmail.com</t>
  </si>
  <si>
    <t>스피킹 실력 증진</t>
  </si>
  <si>
    <t>live:.cid.ca91b5b7c40799c7</t>
  </si>
  <si>
    <t>화 오전 10시, 목 오후 10시 KST</t>
  </si>
  <si>
    <t>오전 10시, 오후 9시</t>
  </si>
  <si>
    <t>오우람</t>
  </si>
  <si>
    <t>89.05.15</t>
  </si>
  <si>
    <t>corecompression@naver.com</t>
  </si>
  <si>
    <t>live:.cid.48f7d6feb2e4d16a</t>
  </si>
  <si>
    <t>2024-06-01~2024-06-15</t>
  </si>
  <si>
    <t>10시 KST 화 목</t>
  </si>
  <si>
    <t>207000원 3개월 결제</t>
  </si>
  <si>
    <t>김 민성</t>
  </si>
  <si>
    <t>09.2.?</t>
  </si>
  <si>
    <t>60 17 500 3652</t>
  </si>
  <si>
    <t>unidoum00@hanmail.net</t>
  </si>
  <si>
    <t>Aylin</t>
  </si>
  <si>
    <t>화,수,목 오후 10시 KST</t>
  </si>
  <si>
    <t>마이말레이시아 홍보글</t>
  </si>
  <si>
    <t>INT-MID</t>
  </si>
  <si>
    <t>주 5회에서 3회로 변경 3만원 다음 연장 때 이월해야함</t>
  </si>
  <si>
    <t>마지막날 6/7</t>
  </si>
  <si>
    <t>최희진</t>
  </si>
  <si>
    <t>010 7676 3280</t>
  </si>
  <si>
    <t>qooiu002@naver.com</t>
  </si>
  <si>
    <t xml:space="preserve">스피킹하이 </t>
  </si>
  <si>
    <t>live:.cid.d8112196aacd272f</t>
  </si>
  <si>
    <t>IELTS
Structured speaking</t>
  </si>
  <si>
    <t>월 수 금 10시30분 KST</t>
  </si>
  <si>
    <t>8월 쉬고 9월에 다시 진행하려고 함</t>
  </si>
  <si>
    <t>이슬비</t>
  </si>
  <si>
    <t>1999.04.15</t>
  </si>
  <si>
    <t>010-5679-9317</t>
  </si>
  <si>
    <t>jesslee147@naver.com</t>
  </si>
  <si>
    <t>대학원 준비 및 개인 영어회화 실력 향상</t>
  </si>
  <si>
    <t xml:space="preserve"> live:.cid.972e50c4e66d087b</t>
  </si>
  <si>
    <t>Structured Speaking, Power/Fluency</t>
  </si>
  <si>
    <t xml:space="preserve">월~금 오후 11시 KST </t>
  </si>
  <si>
    <t>에브리타임 한동대</t>
  </si>
  <si>
    <t>바로 이어서 하지 못하고 몇 주 후에 다시 시작하고자 한다.</t>
  </si>
  <si>
    <t>이태훈</t>
  </si>
  <si>
    <t>2001.02.19</t>
  </si>
  <si>
    <t>010-5846-9317</t>
  </si>
  <si>
    <t>taehoon147@naver.com</t>
  </si>
  <si>
    <t>스피킹실력증진</t>
  </si>
  <si>
    <t>live:.cid.1a4109c5af1d4a85</t>
  </si>
  <si>
    <t>(미정)</t>
  </si>
  <si>
    <t>월 수 금 14~16시 사이</t>
  </si>
  <si>
    <t>직계가족추천</t>
  </si>
  <si>
    <t>Advanced</t>
  </si>
  <si>
    <t>중간에 다시 중단 후 재개하려고 함</t>
  </si>
  <si>
    <t>박근혜</t>
  </si>
  <si>
    <t>jaljubljubac@gmail.com</t>
  </si>
  <si>
    <t>malaysia</t>
  </si>
  <si>
    <t>live:.cid.3ec2fcb9f3230276</t>
  </si>
  <si>
    <t>월-금 오전11시30분kst</t>
  </si>
  <si>
    <t>마말</t>
  </si>
  <si>
    <t>10월에 재등록 9시 30분 KST</t>
  </si>
  <si>
    <t>박진성</t>
  </si>
  <si>
    <t>82 1058485780</t>
  </si>
  <si>
    <t>jinseong0826@naver.com</t>
  </si>
  <si>
    <t xml:space="preserve"> live:.cid.bec60ec98f1f008f</t>
  </si>
  <si>
    <t>월,목 오후 7시 30분</t>
  </si>
  <si>
    <t>화 오후 10시 30분 금 오전 10시</t>
  </si>
  <si>
    <t>오후 9시 30분, 오전 9시</t>
  </si>
  <si>
    <t>Intermediate - Mid</t>
  </si>
  <si>
    <t>조성은</t>
  </si>
  <si>
    <t>2004.02.11</t>
  </si>
  <si>
    <t>010-2364-4846</t>
  </si>
  <si>
    <t>22300708@handong.ac.kr</t>
  </si>
  <si>
    <t>live:.cid.2361eb5b1dfe905a</t>
  </si>
  <si>
    <t>월 수 금 오전 11시 30분</t>
  </si>
  <si>
    <t>중간고사 이후 10월 23일부터 재시작</t>
  </si>
  <si>
    <t>김한울</t>
  </si>
  <si>
    <t>010-9213-7926</t>
  </si>
  <si>
    <t>babyul0831@gmail.com</t>
  </si>
  <si>
    <t>회화 (일상, 비지니스)</t>
  </si>
  <si>
    <t>live:babyul0831</t>
  </si>
  <si>
    <t>화 목 오전 11시</t>
  </si>
  <si>
    <t>11월 부터 다시 시작</t>
  </si>
  <si>
    <t>조은석</t>
  </si>
  <si>
    <t>76.01.03</t>
  </si>
  <si>
    <t>nasilin76@hanmail.net</t>
  </si>
  <si>
    <t>생활영어</t>
  </si>
  <si>
    <t>Ryka/Jamelyn</t>
  </si>
  <si>
    <t>live:.cid.990093710b8913ae</t>
  </si>
  <si>
    <t xml:space="preserve">Structured speaking
</t>
  </si>
  <si>
    <t>월~금 9pm KST</t>
  </si>
  <si>
    <t>싱가포르 오픈단톡방</t>
  </si>
  <si>
    <t>9월20일부터 재등록</t>
  </si>
  <si>
    <t>유지혜</t>
  </si>
  <si>
    <t>82.12.03</t>
  </si>
  <si>
    <t>커뮤니케이션 향상</t>
  </si>
  <si>
    <t>월 화 목 10:30am KST</t>
  </si>
  <si>
    <t>7/10~20일 수업 중지/ 7월 24일부터 재개</t>
  </si>
  <si>
    <t>이서진</t>
  </si>
  <si>
    <t>2004.02.01</t>
  </si>
  <si>
    <t>010-2485-6000</t>
  </si>
  <si>
    <t>22300526@handong.ac.kr</t>
  </si>
  <si>
    <t>영어를 안쓰니까 자꾸 까먹어서. 프리토킹을 잘하고 싶다.</t>
  </si>
  <si>
    <t xml:space="preserve"> live:.cid.5a00f7f7c14ef11d</t>
  </si>
  <si>
    <t>월 수 오후 10시</t>
  </si>
  <si>
    <t>지인(한동대)</t>
  </si>
  <si>
    <t>월-금 오전 8시 30분</t>
  </si>
  <si>
    <t>한예슬</t>
  </si>
  <si>
    <t>일상회화</t>
  </si>
  <si>
    <t>live:.cid.d367b591b5a1ee06</t>
  </si>
  <si>
    <t>수 금 오후 2시 KST</t>
  </si>
  <si>
    <t>최다솜</t>
  </si>
  <si>
    <t>dasomdari.choi@gmail.com</t>
  </si>
  <si>
    <t xml:space="preserve"> 비지니스(회사에 영어로 이뤄지는 회의가 꽤있음)</t>
  </si>
  <si>
    <t>live:dasomdari.choi</t>
  </si>
  <si>
    <t>Business Enlgish</t>
  </si>
  <si>
    <t>화 오후 1시 금 오전 10시 30분</t>
  </si>
  <si>
    <t>화 오후 12시, 금 오전 9시30분</t>
  </si>
  <si>
    <t>high-intermediate</t>
  </si>
  <si>
    <t>정지수</t>
  </si>
  <si>
    <t>2000.04.18</t>
  </si>
  <si>
    <t xml:space="preserve"> 010-9341-2733</t>
  </si>
  <si>
    <t>jlsowltn2000@naver.com</t>
  </si>
  <si>
    <t xml:space="preserve"> 회화 공부</t>
  </si>
  <si>
    <t>live:.cid.7b7520439fe2827e</t>
  </si>
  <si>
    <t>수 금 오후 2시</t>
  </si>
  <si>
    <t>mid-beginner</t>
  </si>
  <si>
    <t>3개월 등록/ Structured Speaking 에서 Power/Fluency로 변경 예정</t>
  </si>
  <si>
    <t>박준현</t>
  </si>
  <si>
    <t>2008.04.30</t>
  </si>
  <si>
    <t>국제학교 수업이수 및 기본 읽기, 말하기, 쓰기 능력향상</t>
  </si>
  <si>
    <t>Kris</t>
  </si>
  <si>
    <t>live:.cid.f896b95822697bb7</t>
  </si>
  <si>
    <t>월~금 오후 8시 30분</t>
  </si>
  <si>
    <t xml:space="preserve"> Intermediate Mid</t>
  </si>
  <si>
    <t>1개월씩 4달 등록, 현금영수증 번호 010-8772-7852</t>
  </si>
  <si>
    <t>김도영</t>
  </si>
  <si>
    <t>88.05.13</t>
  </si>
  <si>
    <t>tosungkim@gmail.com</t>
  </si>
  <si>
    <t>회화실력을 늘리고 싶음</t>
  </si>
  <si>
    <t>live:6bae18fdc956881d</t>
  </si>
  <si>
    <t>월, 수 오전 10시</t>
  </si>
  <si>
    <t>3개월 등록, 12월 쉬었다가 다시 시작</t>
  </si>
  <si>
    <t>신예은</t>
  </si>
  <si>
    <t>03.05. 06</t>
  </si>
  <si>
    <t>010.2051.6122</t>
  </si>
  <si>
    <t>ixgrace@naver.com</t>
  </si>
  <si>
    <t>회화, 영어와 친해지기 위해서</t>
  </si>
  <si>
    <t>live:.cid.7a88f7ccd41caa16</t>
  </si>
  <si>
    <t>화 목 오후 10시</t>
  </si>
  <si>
    <t>지인소개(은석님)</t>
  </si>
  <si>
    <t>남동균</t>
  </si>
  <si>
    <t>08.02.11</t>
  </si>
  <si>
    <t>keijei8888@gmail.com</t>
  </si>
  <si>
    <t>방학특강 2주</t>
  </si>
  <si>
    <t>Jane</t>
  </si>
  <si>
    <t>live:.cid.3e854c1087dec00</t>
  </si>
  <si>
    <t>월~금 오전 11시</t>
  </si>
  <si>
    <t>경진님 아들</t>
  </si>
  <si>
    <t>방학특강 2주 신청. 1/1 수업 제외하고 총 10회중 9회까지 수업 가능한데 1루 추가해야함</t>
  </si>
  <si>
    <t>김지유</t>
  </si>
  <si>
    <t>방학특강</t>
  </si>
  <si>
    <t xml:space="preserve">live:.cid.88b55677f66bfdc
</t>
  </si>
  <si>
    <t>화 목 금 오후 2시</t>
  </si>
  <si>
    <t>김승유</t>
  </si>
  <si>
    <t xml:space="preserve">live:.cid.88b55677f66bfdc
</t>
  </si>
  <si>
    <t>화목금 오후 2시 30분</t>
  </si>
  <si>
    <t>이채연</t>
  </si>
  <si>
    <t>2000.10.26</t>
  </si>
  <si>
    <t xml:space="preserve">codus581502@gmail.com
</t>
  </si>
  <si>
    <t xml:space="preserve">일상회화 </t>
  </si>
  <si>
    <t xml:space="preserve">live:.cid.9ac5ff839ecde76c
</t>
  </si>
  <si>
    <t>한동대</t>
  </si>
  <si>
    <t>High- Beginner</t>
  </si>
  <si>
    <t>손정희</t>
  </si>
  <si>
    <t>80.12.25</t>
  </si>
  <si>
    <t>011-2889-8477</t>
  </si>
  <si>
    <t>vitamin2630@hanmail.net</t>
  </si>
  <si>
    <t>live:.cid.c451dba61ce20f75</t>
  </si>
  <si>
    <t>마말카페</t>
  </si>
  <si>
    <t>Intermediate Low</t>
  </si>
  <si>
    <t>1월 22일 재 연장시에는 월 수 금 밤 10시 30분</t>
  </si>
  <si>
    <t>010 4582 4305</t>
  </si>
  <si>
    <t>인도네시아(자카르타)</t>
  </si>
  <si>
    <t xml:space="preserve"> 원어민과 원활한 소통</t>
  </si>
  <si>
    <t>low-advanced</t>
  </si>
  <si>
    <t>2008.02.02</t>
  </si>
  <si>
    <t>010-8146-3745</t>
  </si>
  <si>
    <t>minus2do@gmail.com</t>
  </si>
  <si>
    <t>국제학교 입학 준비</t>
  </si>
  <si>
    <t>live:.cid.a9da11fa1642cbc8</t>
  </si>
  <si>
    <t>화, 목, 토</t>
  </si>
  <si>
    <t>인터넷 검색 (화상영어, 전화영어 키워드)</t>
  </si>
  <si>
    <t>홍성윤</t>
  </si>
  <si>
    <t>2010.11.29</t>
  </si>
  <si>
    <t>yisrael@naver.com</t>
  </si>
  <si>
    <t>Ryka / Kris</t>
  </si>
  <si>
    <t>live:.cid.e5986d79aa8a6513</t>
  </si>
  <si>
    <t>금, 토, 일</t>
  </si>
  <si>
    <t>백한미</t>
  </si>
  <si>
    <t>white1beauty@nate.com</t>
  </si>
  <si>
    <t>최윤영</t>
  </si>
  <si>
    <t>82 10-2620-3074</t>
  </si>
  <si>
    <t>yunn8502@gmail.com</t>
  </si>
  <si>
    <t>Carmen/Ryka</t>
  </si>
  <si>
    <t xml:space="preserve"> live:.cid.a0064455ec62f4e1</t>
  </si>
  <si>
    <t>화,수:21:00
목-19:00</t>
  </si>
  <si>
    <t>화,수 오후 8시, 목 오후 7시</t>
  </si>
  <si>
    <t>지인 소개(모름)</t>
  </si>
  <si>
    <t>길성훈</t>
  </si>
  <si>
    <t>010-7274-3915</t>
  </si>
  <si>
    <t>ksh1214go@naver.com</t>
  </si>
  <si>
    <t>OPIC / 스피킹</t>
  </si>
  <si>
    <t>live:.cid.5bedad92c0ed73ae</t>
  </si>
  <si>
    <t>2024-01-24, 2024-01-26</t>
  </si>
  <si>
    <t>월,수,금-7:30</t>
  </si>
  <si>
    <t>7/17, 3개월 결제 함</t>
  </si>
  <si>
    <t>이서윤</t>
  </si>
  <si>
    <t>62 813 8153 9123</t>
  </si>
  <si>
    <t>choi710804@naver.com</t>
  </si>
  <si>
    <t>문법과 회화</t>
  </si>
  <si>
    <t>live:.cid.60b7fbb7139c067a</t>
  </si>
  <si>
    <t>Kids English + grammer</t>
  </si>
  <si>
    <t>월,화,목,금-21:00
수-20:30</t>
  </si>
  <si>
    <t>3개월 등록/ 10월 10일부터 참여</t>
  </si>
  <si>
    <t>조현영</t>
  </si>
  <si>
    <t>1992.03.17</t>
  </si>
  <si>
    <t>jhy6615@gmail.com</t>
  </si>
  <si>
    <t>daerangi</t>
  </si>
  <si>
    <t>월,수,금-18:00</t>
  </si>
  <si>
    <t>유명희</t>
  </si>
  <si>
    <t>1981.03.05</t>
  </si>
  <si>
    <t>82 1033004487</t>
  </si>
  <si>
    <t>mhee0105@naver.com</t>
  </si>
  <si>
    <t>생활영어 및 문법스킬향상</t>
  </si>
  <si>
    <t>live:6aac981b219877c5</t>
  </si>
  <si>
    <t>structured Speaking/power&amp;fluency</t>
  </si>
  <si>
    <t>화, 수, 목</t>
  </si>
  <si>
    <t>화,수,목-16:30</t>
  </si>
  <si>
    <t>네이버 카페(마말)</t>
  </si>
  <si>
    <t>Beginner - High</t>
  </si>
  <si>
    <t>3개월 등록 요청이지만 월결제 원하심 그래서 두달동안은 기존 109900원 비용 3개월 차에는 47200원 으로 총 267000원 할인 혜택 가능하게 안내</t>
  </si>
  <si>
    <t>1071345124</t>
  </si>
  <si>
    <t>codus581502@gmail.com</t>
  </si>
  <si>
    <t>토익스피킹시험</t>
  </si>
  <si>
    <t>live:.cid.9ac5ff839ecde76c</t>
  </si>
  <si>
    <t>2024-02-09</t>
  </si>
  <si>
    <t>High-Beginner</t>
  </si>
  <si>
    <t>김경진</t>
  </si>
  <si>
    <t>1972년 2월 18일</t>
  </si>
  <si>
    <t>1025920042</t>
  </si>
  <si>
    <t>live:.cid.d44ca67de3a6a85e</t>
  </si>
  <si>
    <t>월,수-11:30</t>
  </si>
  <si>
    <t>오전 11:30</t>
  </si>
  <si>
    <t>인디밴드</t>
  </si>
  <si>
    <t>최강</t>
  </si>
  <si>
    <t>14년 3월 22일</t>
  </si>
  <si>
    <t>010-4905-2455/ 보호자 : 010-2002-2455</t>
  </si>
  <si>
    <t>intellectual-@hanmail.net</t>
  </si>
  <si>
    <t>외국인과 자유로운 의사소통</t>
  </si>
  <si>
    <t>live:.cid.fdefed43b946561a</t>
  </si>
  <si>
    <t>2024-03-14</t>
  </si>
  <si>
    <t>유소년축구카페</t>
  </si>
  <si>
    <t>손상훈</t>
  </si>
  <si>
    <t xml:space="preserve"> 1997.12.14</t>
  </si>
  <si>
    <t>010-6462-3688</t>
  </si>
  <si>
    <t>hoonsang7@naver.com</t>
  </si>
  <si>
    <t>live:tkdgnsx123</t>
  </si>
  <si>
    <t>월,수-21:30</t>
  </si>
  <si>
    <t>2024-02-21</t>
  </si>
  <si>
    <t>딸기 블로그</t>
  </si>
  <si>
    <t xml:space="preserve">3개월 할부를 원했지만 1달 수업비씩 납부하다 3개월 차에 32,900원 납부 하기로 함(총 20,7000원) </t>
  </si>
  <si>
    <t>Jasmine yu</t>
  </si>
  <si>
    <t>1986.10.12</t>
  </si>
  <si>
    <t>6208118047763</t>
  </si>
  <si>
    <t>jasminyu1012@gmail.com</t>
  </si>
  <si>
    <t>일반회화 스킬 향상</t>
  </si>
  <si>
    <t>live:.cid.6170c312fd9e92fa</t>
  </si>
  <si>
    <t>김예서</t>
  </si>
  <si>
    <t>2004 10 16</t>
  </si>
  <si>
    <t xml:space="preserve"> 010 9155 7077</t>
  </si>
  <si>
    <t>yeseo1016@handong.ac.kr</t>
  </si>
  <si>
    <t>자연스러운 영어회화</t>
  </si>
  <si>
    <t>live:.cid.d521b6ef450eb0b8</t>
  </si>
  <si>
    <t xml:space="preserve">Power / Fluency </t>
  </si>
  <si>
    <t>화,목,토</t>
  </si>
  <si>
    <t>화,목,토-22:30</t>
  </si>
  <si>
    <t>2024-01-02</t>
  </si>
  <si>
    <t>2024-03-26</t>
  </si>
  <si>
    <t>Int- Low</t>
  </si>
  <si>
    <t>강주정</t>
  </si>
  <si>
    <t>1978.12.12</t>
  </si>
  <si>
    <t>016-435-0311</t>
  </si>
  <si>
    <t>shany1975@gmail.com</t>
  </si>
  <si>
    <t>스피킹 향상</t>
  </si>
  <si>
    <t xml:space="preserve"> live:.cid.f829a716e966ea05</t>
  </si>
  <si>
    <t>2023-11-27</t>
  </si>
  <si>
    <t>김영주</t>
  </si>
  <si>
    <t xml:space="preserve"> 93.7.2</t>
  </si>
  <si>
    <t xml:space="preserve"> 010-3592-9372</t>
  </si>
  <si>
    <t>kimyj9372@naver.com</t>
  </si>
  <si>
    <t xml:space="preserve">live:.cid.e87d1905304e65d8
</t>
  </si>
  <si>
    <t>2024-02-26~2024-03-01</t>
  </si>
  <si>
    <t>월,금-10:30</t>
  </si>
  <si>
    <t>2023-11-30</t>
  </si>
  <si>
    <t>하경 블로그</t>
  </si>
  <si>
    <t>정미실</t>
  </si>
  <si>
    <t>1974.09.15</t>
  </si>
  <si>
    <t>62 0822 1157 6013</t>
  </si>
  <si>
    <t>ici21@naver.com</t>
  </si>
  <si>
    <t>live:.cid.662f1bae2cfc88c8</t>
  </si>
  <si>
    <t>2024-03-19,2024-03-28</t>
  </si>
  <si>
    <t>박민석</t>
  </si>
  <si>
    <t>4256-04-24</t>
  </si>
  <si>
    <t xml:space="preserve"> 010-9203-7542</t>
  </si>
  <si>
    <t>bakms@slworld.com</t>
  </si>
  <si>
    <t>bakbaga27</t>
  </si>
  <si>
    <t>2024-02-09,2024-03-29</t>
  </si>
  <si>
    <t>화, 수, 금</t>
  </si>
  <si>
    <t>화,수,금-18:30</t>
  </si>
  <si>
    <t>에스엘</t>
  </si>
  <si>
    <t>1월 부터 시작</t>
  </si>
  <si>
    <t>1082083330</t>
  </si>
  <si>
    <t>화-20:00
목-10:00</t>
  </si>
  <si>
    <t>2024-01-09</t>
  </si>
  <si>
    <t>최윤</t>
  </si>
  <si>
    <t>150727</t>
  </si>
  <si>
    <t>82intellect@naver.com</t>
  </si>
  <si>
    <t>2024-03-01,2024-03-22,2024-03-21,2024-04-02</t>
  </si>
  <si>
    <t>2024-01-08</t>
  </si>
  <si>
    <t>2024-04-08</t>
  </si>
  <si>
    <t>920831</t>
  </si>
  <si>
    <t>월,목-22:00</t>
  </si>
  <si>
    <t>조예찬</t>
  </si>
  <si>
    <t>97.09.29</t>
  </si>
  <si>
    <t xml:space="preserve"> 010-8448-7646</t>
  </si>
  <si>
    <t>wdcdlek01@naver.com</t>
  </si>
  <si>
    <t>간단한 비즈니스 대화</t>
  </si>
  <si>
    <t>live:.cid.857d749e77f105b0</t>
  </si>
  <si>
    <t>2024-03-07,2024-03-21</t>
  </si>
  <si>
    <t>재옥형 추천</t>
  </si>
  <si>
    <t>1월부터 시작(SL이니까 1주 추가해주기)</t>
  </si>
  <si>
    <t>월,목-23:00</t>
  </si>
  <si>
    <t>2024-03-22,2024-03-29,2024-04-05</t>
  </si>
  <si>
    <t>2024-02-13</t>
  </si>
  <si>
    <t>2024-03-01,2024-03-22,2024-03-21</t>
  </si>
  <si>
    <t>2024-03-25,2024-03-28</t>
  </si>
  <si>
    <t>2024-03-07,2024-03-15,2024-04-01</t>
  </si>
  <si>
    <t>₩107,100</t>
  </si>
  <si>
    <t>2024-05-08</t>
  </si>
  <si>
    <t>2024-03-19,2024-03-21</t>
  </si>
  <si>
    <t>2024-03-21,2024-03-27</t>
  </si>
  <si>
    <t>2024-03-19,2024-04-09</t>
  </si>
  <si>
    <t xml:space="preserve">Lai </t>
  </si>
  <si>
    <t>2024-03-04,2024-03-05,2024-03-29,2024-03-28</t>
  </si>
  <si>
    <t>2024-03-07</t>
  </si>
  <si>
    <t xml:space="preserve">xldkfk456@naver.com
</t>
  </si>
  <si>
    <t>Structured Speaking (Discussional Speaking)</t>
  </si>
  <si>
    <t>화,목-21:00</t>
  </si>
  <si>
    <t>shaneangel2@naver.com</t>
  </si>
  <si>
    <t>2024-01-15~2024-02-26</t>
  </si>
  <si>
    <t>월,수-22:00</t>
  </si>
  <si>
    <t>(24시간 포맷)</t>
  </si>
  <si>
    <t>취소 제한 시간</t>
  </si>
  <si>
    <t>23:30</t>
  </si>
  <si>
    <t>21:30</t>
  </si>
  <si>
    <t>22:30</t>
  </si>
  <si>
    <t>10:00</t>
  </si>
  <si>
    <t>2024-02-20</t>
  </si>
  <si>
    <t>22:00</t>
  </si>
  <si>
    <t>4:00</t>
  </si>
  <si>
    <t>9:00</t>
  </si>
  <si>
    <t>월,화,수,목,금-21:00</t>
  </si>
  <si>
    <t>2023-10-13</t>
  </si>
  <si>
    <t>2024-06-26</t>
  </si>
  <si>
    <t>5:00</t>
  </si>
  <si>
    <t>월,수,금-11:30</t>
  </si>
  <si>
    <t>Kris,Jem</t>
  </si>
  <si>
    <t>09:00</t>
  </si>
  <si>
    <t>월,화,목,금-20:30
수-21:00</t>
  </si>
  <si>
    <t>7:30</t>
  </si>
  <si>
    <t>2023-11-09</t>
  </si>
  <si>
    <t>8:00</t>
  </si>
  <si>
    <t>23:00</t>
  </si>
  <si>
    <t>Lai &amp; Jane</t>
  </si>
  <si>
    <t>6:30</t>
  </si>
  <si>
    <t>9:30</t>
  </si>
  <si>
    <t>2023-12-20</t>
  </si>
  <si>
    <t>20:00</t>
  </si>
  <si>
    <t>월,화,수,목,금-16:30</t>
  </si>
  <si>
    <t>10:30</t>
  </si>
  <si>
    <t>권유나(KWON Yuna)</t>
  </si>
  <si>
    <t>2024-03-08</t>
  </si>
  <si>
    <t>21:00</t>
  </si>
  <si>
    <t>최강 동생</t>
  </si>
  <si>
    <t>live:.cid.7f3206e88be2c509</t>
  </si>
  <si>
    <t>19:00</t>
  </si>
  <si>
    <t>2024-02-22~2024-03-01</t>
  </si>
  <si>
    <t>06:30</t>
  </si>
  <si>
    <t>07:00</t>
  </si>
  <si>
    <t>05:30</t>
  </si>
  <si>
    <t>월,화,수,목,금-17:30</t>
  </si>
  <si>
    <t>08:00</t>
  </si>
  <si>
    <t>02:00</t>
  </si>
  <si>
    <t>09:30</t>
  </si>
  <si>
    <t>월,수,금-21:30</t>
  </si>
  <si>
    <t>20:30</t>
  </si>
  <si>
    <t>Ayrra</t>
  </si>
  <si>
    <t>월,수,금-2:30</t>
  </si>
  <si>
    <t xml:space="preserve">live:.cid.34eb1046091bbed1
</t>
  </si>
  <si>
    <t>월,수,목-11:00</t>
  </si>
  <si>
    <t>11:30</t>
  </si>
  <si>
    <t>23:59</t>
  </si>
  <si>
    <t>2024-02-29, 2024-03-11,2024-03-12</t>
  </si>
  <si>
    <t>07:30</t>
  </si>
  <si>
    <t>2024-03-04~2024-03-07</t>
  </si>
  <si>
    <t>2024-01-26</t>
  </si>
  <si>
    <t>자동업데이트+장기홀드 재개일까지</t>
  </si>
  <si>
    <t>id</t>
  </si>
  <si>
    <t>김재희</t>
  </si>
  <si>
    <t>010-4422-8597</t>
  </si>
  <si>
    <t>ix8597@naver.com</t>
  </si>
  <si>
    <t>토스 / 회화</t>
  </si>
  <si>
    <t>live:.cid.82f2e4424d86bb</t>
  </si>
  <si>
    <t>Toeic</t>
  </si>
  <si>
    <t>몸이 아파 잠시 쉬었다가 다시 진행, 2회 남음</t>
  </si>
  <si>
    <t>한수정</t>
  </si>
  <si>
    <t>78.02.25</t>
  </si>
  <si>
    <t>susoo3735@gmail.com</t>
  </si>
  <si>
    <t xml:space="preserve"> 외국인과의 커뮤니케이션</t>
  </si>
  <si>
    <t>live:.cid.89f2f89e70ac7169</t>
  </si>
  <si>
    <t>월 수 오전 10시 KST</t>
  </si>
  <si>
    <t>7월 말 or 8월 다시 시작 스피킹 하이 신청 요청</t>
  </si>
  <si>
    <t>jhy6615@gmail,com</t>
  </si>
  <si>
    <t>2023-11-29</t>
  </si>
  <si>
    <t xml:space="preserve"> kimyj9372@naver.com</t>
  </si>
  <si>
    <t>Ailyn</t>
  </si>
  <si>
    <t>월, 금 오후 3시/ 수 오후 3시 30분</t>
  </si>
  <si>
    <t xml:space="preserve">shaina02@naver.com
</t>
  </si>
  <si>
    <t>월 12:30/ 화,목 오후 5:00</t>
  </si>
  <si>
    <t>2023-11-15, 2023-11-24, 2023-12-14, 2023-12-15</t>
  </si>
  <si>
    <t>2024-01-15~2024-01-22</t>
  </si>
  <si>
    <t>2024-01-17~(미정)</t>
  </si>
  <si>
    <t>월,화,목,금 오후 7시 30분 / 수 오후 3시</t>
  </si>
  <si>
    <t xml:space="preserve">live:.cid.88b55677f66bfdc
</t>
  </si>
  <si>
    <t xml:space="preserve">2024-02-16~2024-02-23 </t>
  </si>
  <si>
    <t>Harlene</t>
  </si>
  <si>
    <t>화, 금</t>
  </si>
  <si>
    <t>stilaway@naver.com (아빠)</t>
  </si>
  <si>
    <t>권예나 동생</t>
  </si>
  <si>
    <t>화수 오후 9시 목 오후 7시</t>
  </si>
  <si>
    <t>스피킹 하이 플러</t>
  </si>
  <si>
    <t>월,화,목,금 오후 8시 30분. 수 오후 9시</t>
  </si>
  <si>
    <t>학원을 더이상 다닐 수 없게됨.
축구하면서 영어를 지속하고 싶음</t>
  </si>
  <si>
    <t>2024-1-22~2024-1-26</t>
  </si>
  <si>
    <t>월,화,수,금 오후 7시
목 오후 6시 30분</t>
  </si>
  <si>
    <t xml:space="preserve">zi1123@naver.com
</t>
  </si>
  <si>
    <t>월 오전 10시(30분)/ 화, 목 오전 9시 30분 (60분)</t>
  </si>
  <si>
    <t>월, 목, 금 오전 9시
화, 수 오후 6시</t>
  </si>
  <si>
    <t>2024-01-29</t>
  </si>
  <si>
    <t>고객 레벨</t>
  </si>
  <si>
    <t>Level 0 - Just 0</t>
  </si>
  <si>
    <t>Level 1 - Barely speaking English, Barely Knows words</t>
  </si>
  <si>
    <t>Level 2 - Barely speaking English, Knows some basic words</t>
  </si>
  <si>
    <t>Level 3 - Speaking words by words, Knows some basic words</t>
  </si>
  <si>
    <t>Level 4 - Speaking words by words, Knows words more than basic</t>
  </si>
  <si>
    <t>Level 5 - Managing to make a sentence but ignoring grammar, Knows words more than basic</t>
  </si>
  <si>
    <t>Level 6 - Not that fluently speaking but he/she can make sentence, knows quite a lot of words</t>
  </si>
  <si>
    <t>Level 7 - Not that fluent but he/she can easily make sentence what they want to say but unable to speak logically</t>
  </si>
  <si>
    <t>Level 8 - Speaking fluently, there’s no difficulty to express he/herself but it’s hard to make a logic when they explain</t>
  </si>
  <si>
    <t>Level 9 - Speaking fluently, there’s no difficulty to express he/herself and make a logic when they speak</t>
  </si>
  <si>
    <t>Level 10 - Native speaker</t>
  </si>
  <si>
    <t>스카이프 ID</t>
  </si>
  <si>
    <t>트라이얼 시간</t>
  </si>
  <si>
    <t>유입경로</t>
  </si>
  <si>
    <t>92.08.31</t>
  </si>
  <si>
    <t>현재 하고 있는 수업이 4/18일 종료 아마 5월에 다시 할 수 있을 것 같다</t>
  </si>
  <si>
    <t>목요일 오전10시 MYT</t>
  </si>
  <si>
    <t>박진영</t>
  </si>
  <si>
    <t>86.2.28</t>
  </si>
  <si>
    <t xml:space="preserve"> sosimpa01@naver.com</t>
  </si>
  <si>
    <t>해외거주 예정</t>
  </si>
  <si>
    <t>live:sosimpa01</t>
  </si>
  <si>
    <t>금 오전 10시</t>
  </si>
  <si>
    <t>김가영</t>
  </si>
  <si>
    <t>1988.03.07</t>
  </si>
  <si>
    <t>60 193553843</t>
  </si>
  <si>
    <t>gygygy37@naver.com</t>
  </si>
  <si>
    <t>말레이시아 일상생활</t>
  </si>
  <si>
    <t>live:.cid.319d787eb06e8cd9</t>
  </si>
  <si>
    <t>5/24 수요일 오후 2시 KST</t>
  </si>
  <si>
    <t>Junu</t>
  </si>
  <si>
    <t xml:space="preserve"> yjhqqq@naver.com</t>
  </si>
  <si>
    <t xml:space="preserve">5/26 20시 </t>
  </si>
  <si>
    <t>한동윤/preferred name: matthew)</t>
  </si>
  <si>
    <t>17.9.26</t>
  </si>
  <si>
    <t>60 11 2787 0702</t>
  </si>
  <si>
    <t>arangdanbi@gmail.com</t>
  </si>
  <si>
    <t>파닉스
ㄴ장모음, 이중자음,이중모음 부터 학습시작 요청</t>
  </si>
  <si>
    <t>live:.cid.7097cbac0615e494</t>
  </si>
  <si>
    <t>월~목 한국시간 5시 이후</t>
  </si>
  <si>
    <t>설은정</t>
  </si>
  <si>
    <t>1987.05.08</t>
  </si>
  <si>
    <t>seol3053@gmail.com</t>
  </si>
  <si>
    <t>live:.cid.21919ecf1e94f168</t>
  </si>
  <si>
    <t xml:space="preserve">6/7 오후 1시 30분 KST </t>
  </si>
  <si>
    <t>여다정</t>
  </si>
  <si>
    <t xml:space="preserve"> rachelyeo1998@naver.com</t>
  </si>
  <si>
    <t>live:rachelyeo1998</t>
  </si>
  <si>
    <t>2023. 6. 12 오후 3시 KST</t>
  </si>
  <si>
    <t>지인 소개(NA)</t>
  </si>
  <si>
    <t>이하은</t>
  </si>
  <si>
    <t>haeun98131@gmail.com</t>
  </si>
  <si>
    <t>외항사 면접준비</t>
  </si>
  <si>
    <t>live:.cid.c72013996dfa8b79</t>
  </si>
  <si>
    <t>화요일 오후 11시 KST</t>
  </si>
  <si>
    <t>에브리타임</t>
  </si>
  <si>
    <t>노보배</t>
  </si>
  <si>
    <t>90.7.30</t>
  </si>
  <si>
    <t>010-4654-2536</t>
  </si>
  <si>
    <t xml:space="preserve"> bobaenoh@gmail.com</t>
  </si>
  <si>
    <t>외국인과 편안한 대화</t>
  </si>
  <si>
    <t>live:.cid.ad2cf0c520cfb029</t>
  </si>
  <si>
    <t>오전ㄴ 7시 30분</t>
  </si>
  <si>
    <t>영어 공부,오픽 시험?</t>
  </si>
  <si>
    <t>010-5007-0282</t>
  </si>
  <si>
    <t>yujin0286@naver.com</t>
  </si>
  <si>
    <t>live:.cid.80d3a5b95c95a5bc</t>
  </si>
  <si>
    <t>나윤정</t>
  </si>
  <si>
    <t xml:space="preserve">61. 0413902644/ 82 1063842643 </t>
  </si>
  <si>
    <t>angella_0402@naver.com</t>
  </si>
  <si>
    <t>호쥬</t>
  </si>
  <si>
    <t>아이엘츠
능숙하게 영어로 말허고 싶어서</t>
  </si>
  <si>
    <t>live:.cid.919121d657a84ca0</t>
  </si>
  <si>
    <t>페이스북</t>
  </si>
  <si>
    <t>박성진</t>
  </si>
  <si>
    <t>010-9924-2378</t>
  </si>
  <si>
    <t>jin00910@naver.com</t>
  </si>
  <si>
    <t>기초부터 배우고 싶습니다.</t>
  </si>
  <si>
    <t>live:.cid.15f192b784114a98</t>
  </si>
  <si>
    <t>말레시이아 여행 때문에 가입한 카페에서 봤습니다.</t>
  </si>
  <si>
    <t>이재이</t>
  </si>
  <si>
    <t>live:.cid.d1f91bab0b8cb9a</t>
  </si>
  <si>
    <t>이태이</t>
  </si>
  <si>
    <t>live:.cid.f68cbaaeb4021b44</t>
  </si>
  <si>
    <t>수업레벨 향상을 요청함. 만족스러운지 체크필요</t>
  </si>
  <si>
    <t>1983.07.01</t>
  </si>
  <si>
    <t xml:space="preserve"> Ailyn</t>
  </si>
  <si>
    <t>네이버</t>
  </si>
  <si>
    <t xml:space="preserve"> 84.04.24</t>
  </si>
  <si>
    <t xml:space="preserve"> 010-5048-0221 (+62 0817 4721 219)</t>
  </si>
  <si>
    <t>live:.cid.8ca23a676623d441</t>
  </si>
  <si>
    <t>밴드</t>
  </si>
  <si>
    <t xml:space="preserve"> 인도네시아(자카르타)</t>
  </si>
  <si>
    <t>11:00am(KT)</t>
  </si>
  <si>
    <t>자카르타 밴드</t>
  </si>
  <si>
    <t>국제학교 입학 대비</t>
  </si>
  <si>
    <t>8시 이후</t>
  </si>
  <si>
    <t>7시 이후</t>
  </si>
  <si>
    <t>님</t>
  </si>
  <si>
    <t xml:space="preserve"> 22300526@handong.ac.kr</t>
  </si>
  <si>
    <t>요일 오후 9시</t>
  </si>
  <si>
    <t>8시</t>
  </si>
  <si>
    <t>오세정</t>
  </si>
  <si>
    <t>83.09.05</t>
  </si>
  <si>
    <t>daya25@naver.com</t>
  </si>
  <si>
    <t>korea</t>
  </si>
  <si>
    <t>자유로운 회화</t>
  </si>
  <si>
    <t>live:8ece11edd2561098</t>
  </si>
  <si>
    <t>이주현</t>
  </si>
  <si>
    <t>dokumjung@NAVER.com</t>
  </si>
  <si>
    <t>유학 및 토플 스피킹</t>
  </si>
  <si>
    <t>live:.cid.c3000c77f0bb57a4</t>
  </si>
  <si>
    <t>9/19 스케줄 고민 후 연락주기로 함</t>
  </si>
  <si>
    <t>junne</t>
  </si>
  <si>
    <t>ive:.cid.60b7fbb7139c067a</t>
  </si>
  <si>
    <t>10월 10일 부터 주 5회 수업 진행 원함</t>
  </si>
  <si>
    <t>2003.05.06</t>
  </si>
  <si>
    <t>010-2051-6122</t>
  </si>
  <si>
    <t>이연우 Julia</t>
  </si>
  <si>
    <t>15.11.09.</t>
  </si>
  <si>
    <t>1098902229/60) 0176561955</t>
  </si>
  <si>
    <t xml:space="preserve"> ji4641@hanmail.net</t>
  </si>
  <si>
    <t>live:.cid.36d8a2b78675b8d9</t>
  </si>
  <si>
    <t>요일무관 밤 9:30분or 9:00</t>
  </si>
  <si>
    <t xml:space="preserve">여 </t>
  </si>
  <si>
    <t>일상생활회화가능</t>
  </si>
  <si>
    <t>수 오전 9시 30분</t>
  </si>
  <si>
    <t>이의연( Uiyun Lee, Danny</t>
  </si>
  <si>
    <t xml:space="preserve"> +60 0164350311</t>
  </si>
  <si>
    <t>베트남그리기 카페</t>
  </si>
  <si>
    <t xml:space="preserve"> 김해왕</t>
  </si>
  <si>
    <t>09.02.24</t>
  </si>
  <si>
    <t>010.6429.6466</t>
  </si>
  <si>
    <t>금요일 8시 30분</t>
  </si>
  <si>
    <t>유소년축구까페</t>
  </si>
  <si>
    <t xml:space="preserve"> 010-4905-2455
보호자 : 010-2002-2455</t>
  </si>
  <si>
    <t>서지후</t>
  </si>
  <si>
    <t>jhj4635@korea.kr</t>
  </si>
  <si>
    <t>박우빈</t>
  </si>
  <si>
    <t>hanna6775@naver.com</t>
  </si>
  <si>
    <t>스피킹</t>
  </si>
  <si>
    <t>수요일 오후 8시30분</t>
  </si>
  <si>
    <t>유소년 축구카페</t>
  </si>
  <si>
    <t>010-9203-7542</t>
  </si>
  <si>
    <t>한</t>
  </si>
  <si>
    <t>금요일 18시30분, 화요일 18시30분</t>
  </si>
  <si>
    <t>김태영</t>
  </si>
  <si>
    <t>권예나(KWON Yena)</t>
  </si>
  <si>
    <t>2012 Oct 18</t>
  </si>
  <si>
    <t>국제학교(3년반) 다닌 이후 한국으로 복귀합니다. 실력유지를 위해 신청합니다</t>
  </si>
  <si>
    <t>네이버밴드(인도네시아 교육방)</t>
  </si>
  <si>
    <t>한동대학교 교내 홍보물을 통하여</t>
  </si>
  <si>
    <t xml:space="preserve"> live:.cid.6fc1edecc2b4390f</t>
  </si>
  <si>
    <t>월,화,수,목,금,토/ 오전 9시부터 12시, 오후 3시부터 5시, 오후 9시부터 11시</t>
  </si>
  <si>
    <t>학교포스터</t>
  </si>
  <si>
    <t xml:space="preserve"> 2018. 10.4</t>
  </si>
  <si>
    <t>live:.cid.6534f71e17e04f23</t>
  </si>
  <si>
    <t>월, 화, 수 오후 8시</t>
  </si>
  <si>
    <t>최은숙</t>
  </si>
  <si>
    <t>81.11.23</t>
  </si>
  <si>
    <t>일상생활영어</t>
  </si>
  <si>
    <t>live:.cid.8f947b529db15b04</t>
  </si>
  <si>
    <t xml:space="preserve">live:.cid.8f947b529db15b04
</t>
  </si>
  <si>
    <t xml:space="preserve">말레이시아 </t>
  </si>
  <si>
    <t xml:space="preserve">1/13(토) 오전 11시 </t>
  </si>
  <si>
    <t>최은숙숙</t>
  </si>
  <si>
    <t xml:space="preserve">IELTS
Structured speaking
</t>
  </si>
  <si>
    <t xml:space="preserve"> 영어를 안쓰니까 자꾸 까먹어서. 프리토킹을 잘하고 싶다.</t>
  </si>
  <si>
    <t>화수 오후 9시 목 오전 8시</t>
  </si>
  <si>
    <t>화,수 오후 8시, 목 오전 7시</t>
  </si>
  <si>
    <t>월 수 오전 11시 30분</t>
  </si>
  <si>
    <t>월,수,목 10:30pm KST</t>
  </si>
  <si>
    <t>화, 목 9pm KST</t>
  </si>
  <si>
    <t>화 목 오전 10시</t>
  </si>
  <si>
    <t>월 수 금 오후 12시 KST</t>
  </si>
  <si>
    <t>월~금 오후 10시</t>
  </si>
  <si>
    <t>7/10 월요일 오전 9시 MYT</t>
  </si>
  <si>
    <t>월 수 금 오전 7시 30분</t>
  </si>
  <si>
    <t>화, 목 오전 11시</t>
  </si>
  <si>
    <t>화, 목 오후4시(KST)</t>
  </si>
  <si>
    <t>화 수 목 오후 4시 30분(kst)</t>
  </si>
  <si>
    <t>월~금 오후 8시</t>
  </si>
  <si>
    <t>1개월씩 2달 등록 (준현학생과 형제)</t>
  </si>
  <si>
    <t>월 수 금 오후 12시 30분</t>
  </si>
  <si>
    <t>월 수 금 오전 11시</t>
  </si>
  <si>
    <t>월 수 금 오후 7시 30분</t>
  </si>
  <si>
    <t>화 수 목 오후 8시</t>
  </si>
  <si>
    <t>월~금 오후 10시 30분</t>
  </si>
  <si>
    <t>3개월 등록/ 가인 학생(딸) 월,화, 정희님 수목금 수업 진행하기로 함. 대신 1개 계정으로 간주하고 모든 걸 진행하면 됨</t>
  </si>
  <si>
    <t>화 금 오후 9시 30분</t>
  </si>
  <si>
    <t>화, 수 오전 10시</t>
  </si>
  <si>
    <t>월, 수 오후 10시</t>
  </si>
  <si>
    <t>월,목,금 오후10시</t>
  </si>
  <si>
    <t>월 목 오후 9시</t>
  </si>
  <si>
    <t>월`금 오후 8시</t>
  </si>
  <si>
    <t>월수금 오전 11시</t>
  </si>
  <si>
    <t>월~금 오전 10시</t>
  </si>
  <si>
    <t>월 수 오후 9시</t>
  </si>
  <si>
    <t>화,수,금 오후 6시 30분</t>
  </si>
  <si>
    <t>에스엘엘</t>
  </si>
  <si>
    <t xml:space="preserve">월~금 8시 </t>
  </si>
  <si>
    <t xml:space="preserve">live:.cid.94ed5bf8a4a1b92d
</t>
  </si>
  <si>
    <t>월 수 오후 7시 30분</t>
  </si>
  <si>
    <t>1개월씩 4달 등록</t>
  </si>
  <si>
    <t>재옥형 추</t>
  </si>
  <si>
    <t>월~금 오후 9시</t>
  </si>
  <si>
    <t>월, 수, 금 오후 10시</t>
  </si>
  <si>
    <t>베트남 그리</t>
  </si>
  <si>
    <t>화,수, 목 오후 12시 KST</t>
  </si>
  <si>
    <t>8월 28일부터 다시 시작 입금 완료</t>
  </si>
  <si>
    <t>Mary Junne</t>
  </si>
  <si>
    <t>21일부터 회사 출근 한달 적응기간 후 다시 시작 할 스 있을 것 같다고 함</t>
  </si>
  <si>
    <t>스피킹 기초부터</t>
  </si>
  <si>
    <t>월, 수, 금 오전 9시</t>
  </si>
  <si>
    <t>1개월씩 2달 등</t>
  </si>
  <si>
    <t>월~금 10am, Wed 10:00pm KST</t>
  </si>
  <si>
    <t>8월 말 한국에 갔다가 다시 시작하기로 함</t>
  </si>
  <si>
    <t>월화 1:30pm KST</t>
  </si>
  <si>
    <t>월~금 2pm KST</t>
  </si>
  <si>
    <t>자카르타 거주, 한국보다 2시간 느림. 7월 25일까지는 오전수업 가능 이후에는 오후 수업 변경 요청</t>
  </si>
  <si>
    <t>전현준</t>
  </si>
  <si>
    <t>010-2560-0509</t>
  </si>
  <si>
    <t>jhj9038@naver.com</t>
  </si>
  <si>
    <t>회화공부</t>
  </si>
  <si>
    <t>live:1b021cccb5da3c8c</t>
  </si>
  <si>
    <t>여느 블로그</t>
  </si>
  <si>
    <t>93.04.24</t>
  </si>
  <si>
    <t>스피킹 실력 향상</t>
  </si>
  <si>
    <t>6/13,14,15 수업 못함 6/29일 종료</t>
  </si>
  <si>
    <t>정하경</t>
  </si>
  <si>
    <t>93.06.09</t>
  </si>
  <si>
    <t>010-2599-2247</t>
  </si>
  <si>
    <t>happyhakyung@naver.com</t>
  </si>
  <si>
    <t>Jem, Carmen</t>
  </si>
  <si>
    <t>havinjung</t>
  </si>
  <si>
    <t>10시 KST 화수목</t>
  </si>
  <si>
    <t xml:space="preserve">등록하기로 함 </t>
  </si>
  <si>
    <t>윤소망</t>
  </si>
  <si>
    <t>91.03.29</t>
  </si>
  <si>
    <t>calling2244@gmail.com</t>
  </si>
  <si>
    <t>화,금 오전 8시 KST</t>
  </si>
  <si>
    <t>혜림 수업 5회 이전 됨</t>
  </si>
  <si>
    <t>학생(보호자 은진) 7/24부터 주 5회!</t>
  </si>
  <si>
    <t>월 화 목 10am KST</t>
  </si>
  <si>
    <t>7/10~20일 수업 중지 7/24~27 튜터 이슈로 수업 불/ 7월 31일부터 재개</t>
  </si>
  <si>
    <t>7월  15,16 토스 시험까진 어학코스로 그 후에는 커뮤니케이션 향상 프로그램/ 8월 1주일가량 휴가 수업 보류해주기로 함</t>
  </si>
  <si>
    <t>월, 수, 금 8:30 -9:00 이렇게 가능해요!</t>
  </si>
  <si>
    <t>오우람 선수 추천</t>
  </si>
  <si>
    <t>7/24~28 클라이데 이슈로 수업 진행 못함 일주일 연장</t>
  </si>
  <si>
    <t>스피킹하이 플러스</t>
  </si>
  <si>
    <t>월,화,목 9pm(KST)</t>
  </si>
  <si>
    <t>5월 19일 마지막 수업 이후 6월 6일부터 다시시작</t>
  </si>
  <si>
    <t>처음 수업 시작은 학생이 토픽을 정해 진행을 하지만 1~2주 후 학생을 분석한 후, 분석한 정보를 바탕으로 수업방향성을 정해주면 좋겠다고 하심</t>
  </si>
  <si>
    <t>학생(보호자 은진)</t>
  </si>
  <si>
    <t>호주 영어학원</t>
  </si>
  <si>
    <t>8시 KST</t>
  </si>
  <si>
    <t>7시</t>
  </si>
  <si>
    <t>월 수 목 9am KST</t>
  </si>
  <si>
    <t>화,목 11pm KST</t>
  </si>
  <si>
    <t>화,금 오전 9시 KST</t>
  </si>
  <si>
    <t>수,묵 오후 10시 KST
토 오후 12:30 KST</t>
  </si>
  <si>
    <t>오후 9시
오전 11시 30분</t>
  </si>
  <si>
    <t>등록일(시작일)</t>
  </si>
  <si>
    <t>레벨</t>
  </si>
  <si>
    <t>주당수업회수</t>
  </si>
  <si>
    <t>결제일</t>
  </si>
  <si>
    <t>Toeic Speaking 준비</t>
  </si>
  <si>
    <t>live:.cid.f3b27c512006ae37</t>
  </si>
  <si>
    <t>월~금 10am, Wed 10:00ㅔm 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</si>
</sst>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76" formatCode="m/d"/>
    <numFmt numFmtId="177" formatCode="am/pm\ h:mm"/>
    <numFmt numFmtId="178" formatCode="m&quot;월&quot;\ d&quot;일&quot;"/>
    <numFmt numFmtId="179" formatCode="am/pm&quot; &quot;h&quot;:&quot;mm"/>
    <numFmt numFmtId="180" formatCode="yyyy&quot;-&quot;mm&quot;-&quot;dd"/>
    <numFmt numFmtId="181" formatCode="yy\ mm\ dd"/>
    <numFmt numFmtId="182" formatCode="yyyy&quot;년&quot;\ m&quot;월&quot;\ d&quot;일&quot;"/>
    <numFmt numFmtId="183" formatCode="yyyy\-mm\-dd"/>
    <numFmt numFmtId="184" formatCode="[$₩-412]#,##0"/>
    <numFmt numFmtId="185" formatCode="yyyy\.\ m\.\ d"/>
    <numFmt numFmtId="186" formatCode="hh&quot;:&quot;mm"/>
    <numFmt numFmtId="187" formatCode="yyyy\ m&quot;월&quot;\ d&quot;일&quot;"/>
    <numFmt numFmtId="188" formatCode="yyyy\.\ mm\.\ dd"/>
    <numFmt numFmtId="189" formatCode="&quot;₩&quot;#,##0"/>
    <numFmt numFmtId="190" formatCode="yy&quot;년&quot;\ m&quot;월&quot;\ d&quot;일&quot;"/>
    <numFmt numFmtId="191" formatCode="yyyy\ m\ d"/>
    <numFmt numFmtId="192" formatCode="m/d\ dddd\ am/pm\ h:mm"/>
    <numFmt numFmtId="193" formatCode="yyyy\.\ m\.\ d\ am/pm\ h:mm"/>
    <numFmt numFmtId="194" formatCode="m/d\ am/pm\ h:mm"/>
    <numFmt numFmtId="195" formatCode="yy\.\ mm\.\ dd"/>
  </numFmts>
  <fonts count="16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22222"/>
      <name val="&quot;Noto Sans&quot;"/>
    </font>
    <font>
      <sz val="11"/>
      <color rgb="FF222222"/>
      <name val="&quot;Noto Sans&quot;"/>
    </font>
    <font>
      <sz val="11"/>
      <color rgb="FF222222"/>
      <name val="Noto Sans"/>
    </font>
    <font>
      <sz val="8"/>
      <color rgb="FF000000"/>
      <name val="Arial"/>
      <family val="2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&quot;Noto Sans&quot;"/>
    </font>
    <font>
      <sz val="8"/>
      <name val="Arial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3C78D8"/>
        <bgColor rgb="FF3C78D8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062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>
      <alignment wrapText="1"/>
    </xf>
    <xf numFmtId="49" fontId="2" fillId="2" borderId="0" xfId="0" applyNumberFormat="1" applyFont="1" applyFill="1"/>
    <xf numFmtId="49" fontId="2" fillId="3" borderId="0" xfId="0" applyNumberFormat="1" applyFont="1" applyFill="1"/>
    <xf numFmtId="49" fontId="2" fillId="0" borderId="0" xfId="0" applyNumberFormat="1" applyFont="1" applyAlignment="1">
      <alignment wrapText="1"/>
    </xf>
    <xf numFmtId="49" fontId="2" fillId="3" borderId="0" xfId="0" applyNumberFormat="1" applyFont="1" applyFill="1" applyAlignment="1"/>
    <xf numFmtId="49" fontId="2" fillId="4" borderId="3" xfId="0" applyNumberFormat="1" applyFont="1" applyFill="1" applyBorder="1" applyAlignment="1"/>
    <xf numFmtId="49" fontId="2" fillId="4" borderId="3" xfId="0" applyNumberFormat="1" applyFont="1" applyFill="1" applyBorder="1"/>
    <xf numFmtId="49" fontId="2" fillId="0" borderId="0" xfId="0" applyNumberFormat="1" applyFont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/>
    <xf numFmtId="49" fontId="5" fillId="7" borderId="5" xfId="0" applyNumberFormat="1" applyFont="1" applyFill="1" applyBorder="1" applyAlignment="1"/>
    <xf numFmtId="49" fontId="5" fillId="7" borderId="6" xfId="0" applyNumberFormat="1" applyFont="1" applyFill="1" applyBorder="1" applyAlignment="1"/>
    <xf numFmtId="49" fontId="5" fillId="7" borderId="6" xfId="0" quotePrefix="1" applyNumberFormat="1" applyFont="1" applyFill="1" applyBorder="1" applyAlignment="1">
      <alignment horizontal="right"/>
    </xf>
    <xf numFmtId="49" fontId="2" fillId="7" borderId="5" xfId="0" applyNumberFormat="1" applyFont="1" applyFill="1" applyBorder="1" applyAlignment="1">
      <alignment wrapText="1"/>
    </xf>
    <xf numFmtId="49" fontId="5" fillId="2" borderId="6" xfId="0" applyNumberFormat="1" applyFont="1" applyFill="1" applyBorder="1" applyAlignment="1"/>
    <xf numFmtId="49" fontId="5" fillId="3" borderId="6" xfId="0" quotePrefix="1" applyNumberFormat="1" applyFont="1" applyFill="1" applyBorder="1" applyAlignment="1"/>
    <xf numFmtId="49" fontId="5" fillId="3" borderId="6" xfId="0" applyNumberFormat="1" applyFont="1" applyFill="1" applyBorder="1" applyAlignment="1"/>
    <xf numFmtId="49" fontId="2" fillId="3" borderId="5" xfId="0" applyNumberFormat="1" applyFont="1" applyFill="1" applyBorder="1" applyAlignment="1"/>
    <xf numFmtId="49" fontId="2" fillId="7" borderId="0" xfId="0" applyNumberFormat="1" applyFont="1" applyFill="1" applyAlignment="1"/>
    <xf numFmtId="49" fontId="5" fillId="7" borderId="6" xfId="0" applyNumberFormat="1" applyFont="1" applyFill="1" applyBorder="1" applyAlignment="1">
      <alignment horizontal="right"/>
    </xf>
    <xf numFmtId="49" fontId="5" fillId="3" borderId="6" xfId="0" applyNumberFormat="1" applyFont="1" applyFill="1" applyBorder="1" applyAlignment="1">
      <alignment horizontal="right"/>
    </xf>
    <xf numFmtId="49" fontId="5" fillId="8" borderId="6" xfId="0" applyNumberFormat="1" applyFont="1" applyFill="1" applyBorder="1" applyAlignment="1">
      <alignment horizontal="right"/>
    </xf>
    <xf numFmtId="49" fontId="5" fillId="7" borderId="6" xfId="0" applyNumberFormat="1" applyFont="1" applyFill="1" applyBorder="1" applyAlignment="1"/>
    <xf numFmtId="49" fontId="5" fillId="7" borderId="0" xfId="0" applyNumberFormat="1" applyFont="1" applyFill="1" applyAlignment="1"/>
    <xf numFmtId="49" fontId="2" fillId="7" borderId="0" xfId="0" applyNumberFormat="1" applyFont="1" applyFill="1"/>
    <xf numFmtId="49" fontId="2" fillId="2" borderId="7" xfId="0" applyNumberFormat="1" applyFont="1" applyFill="1" applyBorder="1" applyAlignment="1"/>
    <xf numFmtId="49" fontId="2" fillId="7" borderId="7" xfId="0" applyNumberFormat="1" applyFont="1" applyFill="1" applyBorder="1" applyAlignment="1"/>
    <xf numFmtId="49" fontId="2" fillId="7" borderId="5" xfId="0" applyNumberFormat="1" applyFont="1" applyFill="1" applyBorder="1" applyAlignment="1"/>
    <xf numFmtId="49" fontId="2" fillId="3" borderId="7" xfId="0" applyNumberFormat="1" applyFont="1" applyFill="1" applyBorder="1" applyAlignment="1"/>
    <xf numFmtId="49" fontId="2" fillId="7" borderId="7" xfId="0" quotePrefix="1" applyNumberFormat="1" applyFont="1" applyFill="1" applyBorder="1" applyAlignment="1"/>
    <xf numFmtId="49" fontId="6" fillId="7" borderId="0" xfId="0" applyNumberFormat="1" applyFont="1" applyFill="1" applyAlignment="1">
      <alignment horizontal="left"/>
    </xf>
    <xf numFmtId="49" fontId="2" fillId="2" borderId="5" xfId="0" applyNumberFormat="1" applyFont="1" applyFill="1" applyBorder="1" applyAlignment="1"/>
    <xf numFmtId="49" fontId="5" fillId="3" borderId="8" xfId="0" quotePrefix="1" applyNumberFormat="1" applyFont="1" applyFill="1" applyBorder="1" applyAlignment="1"/>
    <xf numFmtId="49" fontId="2" fillId="7" borderId="5" xfId="0" quotePrefix="1" applyNumberFormat="1" applyFont="1" applyFill="1" applyBorder="1" applyAlignment="1"/>
    <xf numFmtId="49" fontId="2" fillId="7" borderId="0" xfId="0" quotePrefix="1" applyNumberFormat="1" applyFont="1" applyFill="1" applyAlignment="1"/>
    <xf numFmtId="49" fontId="2" fillId="3" borderId="5" xfId="0" quotePrefix="1" applyNumberFormat="1" applyFont="1" applyFill="1" applyBorder="1" applyAlignment="1"/>
    <xf numFmtId="49" fontId="2" fillId="0" borderId="5" xfId="0" quotePrefix="1" applyNumberFormat="1" applyFont="1" applyBorder="1" applyAlignment="1"/>
    <xf numFmtId="49" fontId="2" fillId="0" borderId="5" xfId="0" applyNumberFormat="1" applyFont="1" applyBorder="1" applyAlignment="1">
      <alignment wrapText="1"/>
    </xf>
    <xf numFmtId="49" fontId="5" fillId="3" borderId="8" xfId="0" applyNumberFormat="1" applyFont="1" applyFill="1" applyBorder="1" applyAlignment="1"/>
    <xf numFmtId="49" fontId="5" fillId="0" borderId="6" xfId="0" applyNumberFormat="1" applyFont="1" applyBorder="1" applyAlignment="1">
      <alignment horizontal="right"/>
    </xf>
    <xf numFmtId="49" fontId="2" fillId="8" borderId="5" xfId="0" applyNumberFormat="1" applyFont="1" applyFill="1" applyBorder="1" applyAlignment="1"/>
    <xf numFmtId="49" fontId="2" fillId="9" borderId="5" xfId="0" applyNumberFormat="1" applyFont="1" applyFill="1" applyBorder="1" applyAlignment="1"/>
    <xf numFmtId="49" fontId="2" fillId="9" borderId="5" xfId="0" quotePrefix="1" applyNumberFormat="1" applyFont="1" applyFill="1" applyBorder="1" applyAlignment="1"/>
    <xf numFmtId="49" fontId="2" fillId="9" borderId="5" xfId="0" applyNumberFormat="1" applyFont="1" applyFill="1" applyBorder="1" applyAlignment="1">
      <alignment wrapText="1"/>
    </xf>
    <xf numFmtId="49" fontId="5" fillId="9" borderId="6" xfId="0" applyNumberFormat="1" applyFont="1" applyFill="1" applyBorder="1" applyAlignment="1">
      <alignment horizontal="right"/>
    </xf>
    <xf numFmtId="49" fontId="2" fillId="9" borderId="5" xfId="0" applyNumberFormat="1" applyFont="1" applyFill="1" applyBorder="1"/>
    <xf numFmtId="49" fontId="2" fillId="9" borderId="0" xfId="0" applyNumberFormat="1" applyFont="1" applyFill="1"/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2" fillId="10" borderId="5" xfId="0" applyNumberFormat="1" applyFont="1" applyFill="1" applyBorder="1" applyAlignment="1"/>
    <xf numFmtId="49" fontId="5" fillId="7" borderId="6" xfId="0" applyNumberFormat="1" applyFont="1" applyFill="1" applyBorder="1" applyAlignment="1">
      <alignment wrapText="1"/>
    </xf>
    <xf numFmtId="49" fontId="5" fillId="3" borderId="6" xfId="0" quotePrefix="1" applyNumberFormat="1" applyFont="1" applyFill="1" applyBorder="1" applyAlignment="1">
      <alignment horizontal="right"/>
    </xf>
    <xf numFmtId="49" fontId="5" fillId="7" borderId="7" xfId="0" applyNumberFormat="1" applyFont="1" applyFill="1" applyBorder="1" applyAlignment="1"/>
    <xf numFmtId="49" fontId="5" fillId="7" borderId="8" xfId="0" applyNumberFormat="1" applyFont="1" applyFill="1" applyBorder="1" applyAlignment="1"/>
    <xf numFmtId="49" fontId="5" fillId="7" borderId="8" xfId="0" applyNumberFormat="1" applyFont="1" applyFill="1" applyBorder="1" applyAlignment="1">
      <alignment wrapText="1"/>
    </xf>
    <xf numFmtId="49" fontId="5" fillId="2" borderId="8" xfId="0" applyNumberFormat="1" applyFont="1" applyFill="1" applyBorder="1" applyAlignment="1"/>
    <xf numFmtId="49" fontId="5" fillId="7" borderId="8" xfId="0" applyNumberFormat="1" applyFont="1" applyFill="1" applyBorder="1" applyAlignment="1">
      <alignment horizontal="right"/>
    </xf>
    <xf numFmtId="49" fontId="5" fillId="7" borderId="8" xfId="0" quotePrefix="1" applyNumberFormat="1" applyFont="1" applyFill="1" applyBorder="1" applyAlignment="1">
      <alignment horizontal="right"/>
    </xf>
    <xf numFmtId="49" fontId="5" fillId="3" borderId="9" xfId="0" applyNumberFormat="1" applyFont="1" applyFill="1" applyBorder="1" applyAlignment="1">
      <alignment horizontal="right"/>
    </xf>
    <xf numFmtId="49" fontId="5" fillId="8" borderId="8" xfId="0" applyNumberFormat="1" applyFont="1" applyFill="1" applyBorder="1" applyAlignment="1">
      <alignment horizontal="right"/>
    </xf>
    <xf numFmtId="49" fontId="5" fillId="7" borderId="8" xfId="0" applyNumberFormat="1" applyFont="1" applyFill="1" applyBorder="1" applyAlignment="1"/>
    <xf numFmtId="49" fontId="5" fillId="7" borderId="9" xfId="0" applyNumberFormat="1" applyFont="1" applyFill="1" applyBorder="1" applyAlignment="1"/>
    <xf numFmtId="49" fontId="5" fillId="0" borderId="0" xfId="0" applyNumberFormat="1" applyFont="1" applyAlignment="1"/>
    <xf numFmtId="49" fontId="5" fillId="3" borderId="9" xfId="0" quotePrefix="1" applyNumberFormat="1" applyFont="1" applyFill="1" applyBorder="1" applyAlignment="1">
      <alignment horizontal="right"/>
    </xf>
    <xf numFmtId="49" fontId="5" fillId="8" borderId="9" xfId="0" applyNumberFormat="1" applyFont="1" applyFill="1" applyBorder="1" applyAlignment="1">
      <alignment horizontal="right"/>
    </xf>
    <xf numFmtId="49" fontId="5" fillId="7" borderId="9" xfId="0" applyNumberFormat="1" applyFont="1" applyFill="1" applyBorder="1" applyAlignment="1"/>
    <xf numFmtId="49" fontId="5" fillId="7" borderId="0" xfId="0" applyNumberFormat="1" applyFont="1" applyFill="1" applyAlignment="1"/>
    <xf numFmtId="49" fontId="5" fillId="2" borderId="5" xfId="0" applyNumberFormat="1" applyFont="1" applyFill="1" applyBorder="1" applyAlignment="1"/>
    <xf numFmtId="49" fontId="5" fillId="0" borderId="6" xfId="0" applyNumberFormat="1" applyFont="1" applyBorder="1" applyAlignment="1">
      <alignment horizontal="left"/>
    </xf>
    <xf numFmtId="49" fontId="5" fillId="7" borderId="9" xfId="0" applyNumberFormat="1" applyFont="1" applyFill="1" applyBorder="1" applyAlignment="1">
      <alignment wrapText="1"/>
    </xf>
    <xf numFmtId="49" fontId="5" fillId="3" borderId="8" xfId="0" applyNumberFormat="1" applyFont="1" applyFill="1" applyBorder="1" applyAlignment="1">
      <alignment horizontal="right"/>
    </xf>
    <xf numFmtId="49" fontId="5" fillId="7" borderId="8" xfId="0" applyNumberFormat="1" applyFont="1" applyFill="1" applyBorder="1" applyAlignment="1">
      <alignment horizontal="left"/>
    </xf>
    <xf numFmtId="49" fontId="5" fillId="11" borderId="0" xfId="0" applyNumberFormat="1" applyFont="1" applyFill="1" applyAlignment="1"/>
    <xf numFmtId="49" fontId="5" fillId="2" borderId="8" xfId="0" applyNumberFormat="1" applyFont="1" applyFill="1" applyBorder="1" applyAlignment="1">
      <alignment horizontal="right"/>
    </xf>
    <xf numFmtId="49" fontId="5" fillId="2" borderId="7" xfId="0" applyNumberFormat="1" applyFont="1" applyFill="1" applyBorder="1" applyAlignment="1"/>
    <xf numFmtId="49" fontId="5" fillId="9" borderId="8" xfId="0" applyNumberFormat="1" applyFont="1" applyFill="1" applyBorder="1" applyAlignment="1"/>
    <xf numFmtId="49" fontId="9" fillId="10" borderId="8" xfId="0" applyNumberFormat="1" applyFont="1" applyFill="1" applyBorder="1" applyAlignment="1"/>
    <xf numFmtId="49" fontId="5" fillId="9" borderId="8" xfId="0" applyNumberFormat="1" applyFont="1" applyFill="1" applyBorder="1" applyAlignment="1">
      <alignment wrapText="1"/>
    </xf>
    <xf numFmtId="49" fontId="5" fillId="9" borderId="8" xfId="0" applyNumberFormat="1" applyFont="1" applyFill="1" applyBorder="1" applyAlignment="1">
      <alignment horizontal="left"/>
    </xf>
    <xf numFmtId="49" fontId="5" fillId="9" borderId="8" xfId="0" applyNumberFormat="1" applyFont="1" applyFill="1" applyBorder="1" applyAlignment="1">
      <alignment horizontal="right"/>
    </xf>
    <xf numFmtId="49" fontId="5" fillId="7" borderId="8" xfId="0" quotePrefix="1" applyNumberFormat="1" applyFont="1" applyFill="1" applyBorder="1" applyAlignment="1"/>
    <xf numFmtId="49" fontId="5" fillId="7" borderId="9" xfId="0" applyNumberFormat="1" applyFont="1" applyFill="1" applyBorder="1" applyAlignment="1"/>
    <xf numFmtId="49" fontId="5" fillId="0" borderId="5" xfId="0" applyNumberFormat="1" applyFont="1" applyBorder="1" applyAlignment="1"/>
    <xf numFmtId="49" fontId="5" fillId="0" borderId="6" xfId="0" applyNumberFormat="1" applyFont="1" applyBorder="1" applyAlignment="1"/>
    <xf numFmtId="49" fontId="5" fillId="0" borderId="6" xfId="0" applyNumberFormat="1" applyFont="1" applyBorder="1" applyAlignment="1">
      <alignment wrapText="1"/>
    </xf>
    <xf numFmtId="49" fontId="5" fillId="2" borderId="6" xfId="0" applyNumberFormat="1" applyFont="1" applyFill="1" applyBorder="1" applyAlignment="1"/>
    <xf numFmtId="49" fontId="5" fillId="3" borderId="6" xfId="0" applyNumberFormat="1" applyFont="1" applyFill="1" applyBorder="1" applyAlignment="1"/>
    <xf numFmtId="49" fontId="5" fillId="3" borderId="6" xfId="0" applyNumberFormat="1" applyFont="1" applyFill="1" applyBorder="1" applyAlignment="1">
      <alignment horizontal="right"/>
    </xf>
    <xf numFmtId="49" fontId="5" fillId="2" borderId="8" xfId="0" quotePrefix="1" applyNumberFormat="1" applyFont="1" applyFill="1" applyBorder="1" applyAlignment="1"/>
    <xf numFmtId="49" fontId="5" fillId="7" borderId="10" xfId="0" applyNumberFormat="1" applyFont="1" applyFill="1" applyBorder="1" applyAlignment="1"/>
    <xf numFmtId="49" fontId="5" fillId="2" borderId="6" xfId="0" quotePrefix="1" applyNumberFormat="1" applyFont="1" applyFill="1" applyBorder="1" applyAlignment="1"/>
    <xf numFmtId="49" fontId="5" fillId="7" borderId="6" xfId="0" applyNumberFormat="1" applyFont="1" applyFill="1" applyBorder="1" applyAlignment="1">
      <alignment horizontal="right"/>
    </xf>
    <xf numFmtId="49" fontId="5" fillId="7" borderId="11" xfId="0" applyNumberFormat="1" applyFont="1" applyFill="1" applyBorder="1" applyAlignment="1"/>
    <xf numFmtId="49" fontId="5" fillId="7" borderId="12" xfId="0" applyNumberFormat="1" applyFont="1" applyFill="1" applyBorder="1" applyAlignment="1"/>
    <xf numFmtId="49" fontId="5" fillId="0" borderId="7" xfId="0" applyNumberFormat="1" applyFont="1" applyBorder="1" applyAlignment="1"/>
    <xf numFmtId="49" fontId="5" fillId="0" borderId="8" xfId="0" applyNumberFormat="1" applyFont="1" applyBorder="1" applyAlignment="1"/>
    <xf numFmtId="49" fontId="5" fillId="0" borderId="8" xfId="0" applyNumberFormat="1" applyFont="1" applyBorder="1" applyAlignment="1">
      <alignment wrapText="1"/>
    </xf>
    <xf numFmtId="49" fontId="5" fillId="0" borderId="8" xfId="0" applyNumberFormat="1" applyFont="1" applyBorder="1" applyAlignment="1">
      <alignment horizontal="left"/>
    </xf>
    <xf numFmtId="49" fontId="5" fillId="0" borderId="8" xfId="0" quotePrefix="1" applyNumberFormat="1" applyFont="1" applyBorder="1" applyAlignment="1">
      <alignment horizontal="right"/>
    </xf>
    <xf numFmtId="49" fontId="5" fillId="3" borderId="8" xfId="0" quotePrefix="1" applyNumberFormat="1" applyFont="1" applyFill="1" applyBorder="1" applyAlignment="1">
      <alignment horizontal="right"/>
    </xf>
    <xf numFmtId="49" fontId="5" fillId="12" borderId="8" xfId="0" applyNumberFormat="1" applyFont="1" applyFill="1" applyBorder="1" applyAlignment="1">
      <alignment horizontal="right"/>
    </xf>
    <xf numFmtId="49" fontId="5" fillId="0" borderId="8" xfId="0" applyNumberFormat="1" applyFont="1" applyBorder="1" applyAlignment="1"/>
    <xf numFmtId="49" fontId="9" fillId="7" borderId="8" xfId="0" quotePrefix="1" applyNumberFormat="1" applyFont="1" applyFill="1" applyBorder="1" applyAlignment="1">
      <alignment horizontal="right"/>
    </xf>
    <xf numFmtId="49" fontId="5" fillId="0" borderId="0" xfId="0" applyNumberFormat="1" applyFont="1" applyAlignment="1"/>
    <xf numFmtId="49" fontId="5" fillId="13" borderId="0" xfId="0" applyNumberFormat="1" applyFont="1" applyFill="1" applyAlignment="1"/>
    <xf numFmtId="49" fontId="9" fillId="7" borderId="9" xfId="0" applyNumberFormat="1" applyFont="1" applyFill="1" applyBorder="1" applyAlignment="1"/>
    <xf numFmtId="49" fontId="5" fillId="7" borderId="9" xfId="0" quotePrefix="1" applyNumberFormat="1" applyFont="1" applyFill="1" applyBorder="1" applyAlignment="1">
      <alignment horizontal="right"/>
    </xf>
    <xf numFmtId="49" fontId="5" fillId="7" borderId="0" xfId="0" applyNumberFormat="1" applyFont="1" applyFill="1" applyAlignment="1"/>
    <xf numFmtId="49" fontId="9" fillId="7" borderId="0" xfId="0" applyNumberFormat="1" applyFont="1" applyFill="1" applyAlignment="1"/>
    <xf numFmtId="49" fontId="5" fillId="9" borderId="0" xfId="0" applyNumberFormat="1" applyFont="1" applyFill="1" applyAlignment="1"/>
    <xf numFmtId="49" fontId="8" fillId="7" borderId="0" xfId="0" applyNumberFormat="1" applyFont="1" applyFill="1" applyAlignment="1">
      <alignment horizontal="left"/>
    </xf>
    <xf numFmtId="49" fontId="5" fillId="7" borderId="5" xfId="0" applyNumberFormat="1" applyFont="1" applyFill="1" applyBorder="1" applyAlignment="1">
      <alignment horizontal="right"/>
    </xf>
    <xf numFmtId="49" fontId="5" fillId="3" borderId="5" xfId="0" applyNumberFormat="1" applyFont="1" applyFill="1" applyBorder="1" applyAlignment="1"/>
    <xf numFmtId="49" fontId="10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49" fontId="5" fillId="9" borderId="5" xfId="0" applyNumberFormat="1" applyFont="1" applyFill="1" applyBorder="1" applyAlignment="1"/>
    <xf numFmtId="49" fontId="5" fillId="9" borderId="6" xfId="0" applyNumberFormat="1" applyFont="1" applyFill="1" applyBorder="1" applyAlignment="1"/>
    <xf numFmtId="49" fontId="5" fillId="9" borderId="6" xfId="0" applyNumberFormat="1" applyFont="1" applyFill="1" applyBorder="1" applyAlignment="1">
      <alignment wrapText="1"/>
    </xf>
    <xf numFmtId="49" fontId="5" fillId="9" borderId="6" xfId="0" applyNumberFormat="1" applyFont="1" applyFill="1" applyBorder="1" applyAlignment="1">
      <alignment horizontal="right"/>
    </xf>
    <xf numFmtId="49" fontId="11" fillId="7" borderId="6" xfId="0" applyNumberFormat="1" applyFont="1" applyFill="1" applyBorder="1" applyAlignment="1"/>
    <xf numFmtId="49" fontId="5" fillId="4" borderId="0" xfId="0" applyNumberFormat="1" applyFont="1" applyFill="1" applyAlignment="1"/>
    <xf numFmtId="49" fontId="8" fillId="9" borderId="0" xfId="0" applyNumberFormat="1" applyFont="1" applyFill="1" applyAlignment="1">
      <alignment horizontal="left"/>
    </xf>
    <xf numFmtId="49" fontId="5" fillId="9" borderId="8" xfId="0" applyNumberFormat="1" applyFont="1" applyFill="1" applyBorder="1" applyAlignment="1"/>
    <xf numFmtId="49" fontId="2" fillId="7" borderId="7" xfId="0" applyNumberFormat="1" applyFont="1" applyFill="1" applyBorder="1" applyAlignment="1">
      <alignment wrapText="1"/>
    </xf>
    <xf numFmtId="49" fontId="2" fillId="7" borderId="7" xfId="0" applyNumberFormat="1" applyFont="1" applyFill="1" applyBorder="1" applyAlignment="1">
      <alignment horizontal="left"/>
    </xf>
    <xf numFmtId="49" fontId="2" fillId="3" borderId="7" xfId="0" quotePrefix="1" applyNumberFormat="1" applyFont="1" applyFill="1" applyBorder="1" applyAlignment="1"/>
    <xf numFmtId="49" fontId="2" fillId="7" borderId="7" xfId="0" applyNumberFormat="1" applyFont="1" applyFill="1" applyBorder="1"/>
    <xf numFmtId="49" fontId="2" fillId="9" borderId="7" xfId="0" applyNumberFormat="1" applyFont="1" applyFill="1" applyBorder="1" applyAlignment="1"/>
    <xf numFmtId="49" fontId="2" fillId="0" borderId="7" xfId="0" applyNumberFormat="1" applyFont="1" applyBorder="1" applyAlignment="1"/>
    <xf numFmtId="49" fontId="2" fillId="0" borderId="7" xfId="0" applyNumberFormat="1" applyFont="1" applyBorder="1" applyAlignment="1">
      <alignment wrapText="1"/>
    </xf>
    <xf numFmtId="49" fontId="2" fillId="0" borderId="7" xfId="0" applyNumberFormat="1" applyFont="1" applyBorder="1" applyAlignment="1">
      <alignment horizontal="left"/>
    </xf>
    <xf numFmtId="49" fontId="2" fillId="8" borderId="7" xfId="0" applyNumberFormat="1" applyFont="1" applyFill="1" applyBorder="1" applyAlignment="1"/>
    <xf numFmtId="49" fontId="2" fillId="0" borderId="7" xfId="0" applyNumberFormat="1" applyFont="1" applyBorder="1"/>
    <xf numFmtId="49" fontId="2" fillId="7" borderId="5" xfId="0" applyNumberFormat="1" applyFont="1" applyFill="1" applyBorder="1" applyAlignment="1">
      <alignment horizontal="left"/>
    </xf>
    <xf numFmtId="49" fontId="2" fillId="7" borderId="5" xfId="0" applyNumberFormat="1" applyFont="1" applyFill="1" applyBorder="1"/>
    <xf numFmtId="49" fontId="2" fillId="0" borderId="5" xfId="0" applyNumberFormat="1" applyFont="1" applyBorder="1" applyAlignment="1">
      <alignment horizontal="left"/>
    </xf>
    <xf numFmtId="49" fontId="2" fillId="2" borderId="5" xfId="0" applyNumberFormat="1" applyFont="1" applyFill="1" applyBorder="1"/>
    <xf numFmtId="49" fontId="2" fillId="3" borderId="5" xfId="0" applyNumberFormat="1" applyFont="1" applyFill="1" applyBorder="1"/>
    <xf numFmtId="49" fontId="5" fillId="7" borderId="5" xfId="0" applyNumberFormat="1" applyFont="1" applyFill="1" applyBorder="1" applyAlignment="1"/>
    <xf numFmtId="49" fontId="5" fillId="7" borderId="6" xfId="0" applyNumberFormat="1" applyFont="1" applyFill="1" applyBorder="1" applyAlignment="1">
      <alignment wrapText="1"/>
    </xf>
    <xf numFmtId="49" fontId="5" fillId="7" borderId="6" xfId="0" quotePrefix="1" applyNumberFormat="1" applyFont="1" applyFill="1" applyBorder="1" applyAlignment="1">
      <alignment horizontal="right"/>
    </xf>
    <xf numFmtId="49" fontId="10" fillId="7" borderId="0" xfId="0" applyNumberFormat="1" applyFont="1" applyFill="1" applyAlignment="1">
      <alignment horizontal="left"/>
    </xf>
    <xf numFmtId="49" fontId="2" fillId="9" borderId="5" xfId="0" applyNumberFormat="1" applyFont="1" applyFill="1" applyBorder="1" applyAlignment="1">
      <alignment wrapText="1"/>
    </xf>
    <xf numFmtId="49" fontId="2" fillId="9" borderId="5" xfId="0" applyNumberFormat="1" applyFont="1" applyFill="1" applyBorder="1" applyAlignment="1">
      <alignment horizontal="left"/>
    </xf>
    <xf numFmtId="49" fontId="2" fillId="14" borderId="5" xfId="0" applyNumberFormat="1" applyFont="1" applyFill="1" applyBorder="1" applyAlignment="1"/>
    <xf numFmtId="49" fontId="2" fillId="14" borderId="5" xfId="0" applyNumberFormat="1" applyFont="1" applyFill="1" applyBorder="1" applyAlignment="1">
      <alignment wrapText="1"/>
    </xf>
    <xf numFmtId="49" fontId="5" fillId="14" borderId="6" xfId="0" applyNumberFormat="1" applyFont="1" applyFill="1" applyBorder="1" applyAlignment="1"/>
    <xf numFmtId="49" fontId="2" fillId="14" borderId="0" xfId="0" applyNumberFormat="1" applyFont="1" applyFill="1"/>
    <xf numFmtId="49" fontId="5" fillId="11" borderId="5" xfId="0" applyNumberFormat="1" applyFont="1" applyFill="1" applyBorder="1" applyAlignment="1"/>
    <xf numFmtId="49" fontId="5" fillId="11" borderId="6" xfId="0" applyNumberFormat="1" applyFont="1" applyFill="1" applyBorder="1" applyAlignment="1"/>
    <xf numFmtId="49" fontId="5" fillId="11" borderId="6" xfId="0" applyNumberFormat="1" applyFont="1" applyFill="1" applyBorder="1" applyAlignment="1">
      <alignment horizontal="right"/>
    </xf>
    <xf numFmtId="49" fontId="5" fillId="11" borderId="6" xfId="0" applyNumberFormat="1" applyFont="1" applyFill="1" applyBorder="1" applyAlignment="1">
      <alignment wrapText="1"/>
    </xf>
    <xf numFmtId="49" fontId="5" fillId="11" borderId="6" xfId="0" applyNumberFormat="1" applyFont="1" applyFill="1" applyBorder="1" applyAlignment="1">
      <alignment horizontal="right"/>
    </xf>
    <xf numFmtId="49" fontId="5" fillId="11" borderId="6" xfId="0" applyNumberFormat="1" applyFont="1" applyFill="1" applyBorder="1" applyAlignment="1"/>
    <xf numFmtId="49" fontId="5" fillId="11" borderId="11" xfId="0" applyNumberFormat="1" applyFont="1" applyFill="1" applyBorder="1" applyAlignment="1"/>
    <xf numFmtId="49" fontId="5" fillId="11" borderId="7" xfId="0" applyNumberFormat="1" applyFont="1" applyFill="1" applyBorder="1" applyAlignment="1"/>
    <xf numFmtId="49" fontId="5" fillId="11" borderId="8" xfId="0" applyNumberFormat="1" applyFont="1" applyFill="1" applyBorder="1" applyAlignment="1"/>
    <xf numFmtId="49" fontId="5" fillId="11" borderId="8" xfId="0" applyNumberFormat="1" applyFont="1" applyFill="1" applyBorder="1" applyAlignment="1">
      <alignment wrapText="1"/>
    </xf>
    <xf numFmtId="49" fontId="5" fillId="11" borderId="8" xfId="0" applyNumberFormat="1" applyFont="1" applyFill="1" applyBorder="1" applyAlignment="1">
      <alignment horizontal="right"/>
    </xf>
    <xf numFmtId="49" fontId="5" fillId="11" borderId="8" xfId="0" applyNumberFormat="1" applyFont="1" applyFill="1" applyBorder="1" applyAlignment="1">
      <alignment horizontal="right"/>
    </xf>
    <xf numFmtId="49" fontId="5" fillId="11" borderId="8" xfId="0" applyNumberFormat="1" applyFont="1" applyFill="1" applyBorder="1" applyAlignment="1"/>
    <xf numFmtId="49" fontId="5" fillId="13" borderId="8" xfId="0" applyNumberFormat="1" applyFont="1" applyFill="1" applyBorder="1" applyAlignment="1">
      <alignment horizontal="right"/>
    </xf>
    <xf numFmtId="49" fontId="2" fillId="15" borderId="5" xfId="0" applyNumberFormat="1" applyFont="1" applyFill="1" applyBorder="1" applyAlignment="1"/>
    <xf numFmtId="49" fontId="2" fillId="15" borderId="5" xfId="0" applyNumberFormat="1" applyFont="1" applyFill="1" applyBorder="1" applyAlignment="1">
      <alignment wrapText="1"/>
    </xf>
    <xf numFmtId="49" fontId="2" fillId="15" borderId="0" xfId="0" applyNumberFormat="1" applyFont="1" applyFill="1"/>
    <xf numFmtId="49" fontId="2" fillId="0" borderId="5" xfId="0" applyNumberFormat="1" applyFont="1" applyBorder="1" applyAlignment="1">
      <alignment wrapText="1"/>
    </xf>
    <xf numFmtId="49" fontId="5" fillId="7" borderId="13" xfId="0" applyNumberFormat="1" applyFont="1" applyFill="1" applyBorder="1" applyAlignment="1"/>
    <xf numFmtId="49" fontId="5" fillId="14" borderId="7" xfId="0" applyNumberFormat="1" applyFont="1" applyFill="1" applyBorder="1" applyAlignment="1"/>
    <xf numFmtId="49" fontId="5" fillId="14" borderId="8" xfId="0" applyNumberFormat="1" applyFont="1" applyFill="1" applyBorder="1" applyAlignment="1"/>
    <xf numFmtId="49" fontId="5" fillId="14" borderId="8" xfId="0" applyNumberFormat="1" applyFont="1" applyFill="1" applyBorder="1" applyAlignment="1">
      <alignment wrapText="1"/>
    </xf>
    <xf numFmtId="49" fontId="5" fillId="14" borderId="8" xfId="0" applyNumberFormat="1" applyFont="1" applyFill="1" applyBorder="1" applyAlignment="1">
      <alignment horizontal="right"/>
    </xf>
    <xf numFmtId="49" fontId="5" fillId="14" borderId="0" xfId="0" applyNumberFormat="1" applyFont="1" applyFill="1" applyAlignment="1"/>
    <xf numFmtId="49" fontId="5" fillId="11" borderId="7" xfId="0" applyNumberFormat="1" applyFont="1" applyFill="1" applyBorder="1" applyAlignment="1"/>
    <xf numFmtId="49" fontId="5" fillId="11" borderId="8" xfId="0" applyNumberFormat="1" applyFont="1" applyFill="1" applyBorder="1" applyAlignment="1">
      <alignment wrapText="1"/>
    </xf>
    <xf numFmtId="49" fontId="5" fillId="2" borderId="8" xfId="0" applyNumberFormat="1" applyFont="1" applyFill="1" applyBorder="1" applyAlignment="1"/>
    <xf numFmtId="49" fontId="5" fillId="3" borderId="8" xfId="0" applyNumberFormat="1" applyFont="1" applyFill="1" applyBorder="1" applyAlignment="1"/>
    <xf numFmtId="49" fontId="5" fillId="11" borderId="9" xfId="0" applyNumberFormat="1" applyFont="1" applyFill="1" applyBorder="1" applyAlignment="1"/>
    <xf numFmtId="49" fontId="5" fillId="7" borderId="7" xfId="0" applyNumberFormat="1" applyFont="1" applyFill="1" applyBorder="1" applyAlignment="1"/>
    <xf numFmtId="49" fontId="5" fillId="7" borderId="8" xfId="0" applyNumberFormat="1" applyFont="1" applyFill="1" applyBorder="1" applyAlignment="1">
      <alignment wrapText="1"/>
    </xf>
    <xf numFmtId="49" fontId="5" fillId="3" borderId="8" xfId="0" applyNumberFormat="1" applyFont="1" applyFill="1" applyBorder="1" applyAlignment="1">
      <alignment horizontal="right"/>
    </xf>
    <xf numFmtId="49" fontId="5" fillId="7" borderId="8" xfId="0" applyNumberFormat="1" applyFont="1" applyFill="1" applyBorder="1" applyAlignment="1">
      <alignment horizontal="right"/>
    </xf>
    <xf numFmtId="49" fontId="5" fillId="0" borderId="7" xfId="0" applyNumberFormat="1" applyFont="1" applyBorder="1" applyAlignment="1"/>
    <xf numFmtId="49" fontId="5" fillId="15" borderId="7" xfId="0" applyNumberFormat="1" applyFont="1" applyFill="1" applyBorder="1" applyAlignment="1"/>
    <xf numFmtId="49" fontId="5" fillId="15" borderId="8" xfId="0" applyNumberFormat="1" applyFont="1" applyFill="1" applyBorder="1" applyAlignment="1"/>
    <xf numFmtId="49" fontId="5" fillId="15" borderId="8" xfId="0" applyNumberFormat="1" applyFont="1" applyFill="1" applyBorder="1" applyAlignment="1">
      <alignment wrapText="1"/>
    </xf>
    <xf numFmtId="49" fontId="5" fillId="15" borderId="8" xfId="0" applyNumberFormat="1" applyFont="1" applyFill="1" applyBorder="1" applyAlignment="1">
      <alignment horizontal="right"/>
    </xf>
    <xf numFmtId="49" fontId="5" fillId="15" borderId="0" xfId="0" applyNumberFormat="1" applyFont="1" applyFill="1" applyAlignment="1"/>
    <xf numFmtId="49" fontId="5" fillId="3" borderId="8" xfId="0" quotePrefix="1" applyNumberFormat="1" applyFont="1" applyFill="1" applyBorder="1" applyAlignment="1"/>
    <xf numFmtId="49" fontId="5" fillId="7" borderId="8" xfId="0" quotePrefix="1" applyNumberFormat="1" applyFont="1" applyFill="1" applyBorder="1" applyAlignment="1">
      <alignment horizontal="right"/>
    </xf>
    <xf numFmtId="49" fontId="5" fillId="0" borderId="8" xfId="0" quotePrefix="1" applyNumberFormat="1" applyFont="1" applyBorder="1" applyAlignment="1"/>
    <xf numFmtId="49" fontId="5" fillId="7" borderId="8" xfId="0" quotePrefix="1" applyNumberFormat="1" applyFont="1" applyFill="1" applyBorder="1" applyAlignment="1"/>
    <xf numFmtId="49" fontId="5" fillId="15" borderId="8" xfId="0" quotePrefix="1" applyNumberFormat="1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4" borderId="3" xfId="0" applyFont="1" applyFill="1" applyBorder="1" applyAlignment="1"/>
    <xf numFmtId="176" fontId="2" fillId="4" borderId="3" xfId="0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/>
    <xf numFmtId="176" fontId="2" fillId="0" borderId="7" xfId="0" applyNumberFormat="1" applyFont="1" applyBorder="1" applyAlignment="1"/>
    <xf numFmtId="177" fontId="2" fillId="0" borderId="7" xfId="0" applyNumberFormat="1" applyFont="1" applyBorder="1" applyAlignment="1"/>
    <xf numFmtId="3" fontId="2" fillId="0" borderId="7" xfId="0" applyNumberFormat="1" applyFont="1" applyBorder="1" applyAlignment="1"/>
    <xf numFmtId="176" fontId="2" fillId="0" borderId="5" xfId="0" applyNumberFormat="1" applyFont="1" applyBorder="1" applyAlignment="1"/>
    <xf numFmtId="0" fontId="2" fillId="9" borderId="5" xfId="0" applyFont="1" applyFill="1" applyBorder="1" applyAlignment="1"/>
    <xf numFmtId="0" fontId="2" fillId="9" borderId="5" xfId="0" applyFont="1" applyFill="1" applyBorder="1"/>
    <xf numFmtId="176" fontId="2" fillId="9" borderId="5" xfId="0" applyNumberFormat="1" applyFont="1" applyFill="1" applyBorder="1" applyAlignment="1"/>
    <xf numFmtId="0" fontId="2" fillId="9" borderId="7" xfId="0" applyFont="1" applyFill="1" applyBorder="1" applyAlignment="1"/>
    <xf numFmtId="3" fontId="2" fillId="9" borderId="5" xfId="0" applyNumberFormat="1" applyFont="1" applyFill="1" applyBorder="1" applyAlignment="1"/>
    <xf numFmtId="177" fontId="2" fillId="9" borderId="5" xfId="0" applyNumberFormat="1" applyFont="1" applyFill="1" applyBorder="1" applyAlignment="1"/>
    <xf numFmtId="0" fontId="2" fillId="0" borderId="5" xfId="0" applyFont="1" applyBorder="1" applyAlignment="1"/>
    <xf numFmtId="20" fontId="2" fillId="0" borderId="5" xfId="0" applyNumberFormat="1" applyFont="1" applyBorder="1" applyAlignment="1"/>
    <xf numFmtId="3" fontId="2" fillId="0" borderId="5" xfId="0" applyNumberFormat="1" applyFont="1" applyBorder="1" applyAlignment="1"/>
    <xf numFmtId="0" fontId="2" fillId="0" borderId="5" xfId="0" applyFont="1" applyBorder="1"/>
    <xf numFmtId="177" fontId="2" fillId="0" borderId="5" xfId="0" applyNumberFormat="1" applyFont="1" applyBorder="1" applyAlignment="1"/>
    <xf numFmtId="178" fontId="2" fillId="0" borderId="5" xfId="0" applyNumberFormat="1" applyFont="1" applyBorder="1" applyAlignment="1"/>
    <xf numFmtId="0" fontId="2" fillId="2" borderId="5" xfId="0" applyFont="1" applyFill="1" applyBorder="1" applyAlignment="1"/>
    <xf numFmtId="0" fontId="2" fillId="13" borderId="5" xfId="0" applyFont="1" applyFill="1" applyBorder="1" applyAlignment="1"/>
    <xf numFmtId="0" fontId="2" fillId="9" borderId="0" xfId="0" applyFont="1" applyFill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/>
    <xf numFmtId="177" fontId="5" fillId="0" borderId="8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0" fontId="5" fillId="0" borderId="9" xfId="0" applyFont="1" applyBorder="1" applyAlignment="1"/>
    <xf numFmtId="0" fontId="5" fillId="4" borderId="5" xfId="0" applyFont="1" applyFill="1" applyBorder="1" applyAlignment="1"/>
    <xf numFmtId="0" fontId="5" fillId="4" borderId="6" xfId="0" applyFont="1" applyFill="1" applyBorder="1" applyAlignment="1"/>
    <xf numFmtId="0" fontId="5" fillId="4" borderId="6" xfId="0" applyFont="1" applyFill="1" applyBorder="1" applyAlignment="1">
      <alignment horizontal="right"/>
    </xf>
    <xf numFmtId="177" fontId="5" fillId="4" borderId="6" xfId="0" applyNumberFormat="1" applyFont="1" applyFill="1" applyBorder="1" applyAlignment="1">
      <alignment horizontal="right"/>
    </xf>
    <xf numFmtId="176" fontId="5" fillId="4" borderId="6" xfId="0" applyNumberFormat="1" applyFont="1" applyFill="1" applyBorder="1" applyAlignment="1">
      <alignment horizontal="right"/>
    </xf>
    <xf numFmtId="3" fontId="5" fillId="4" borderId="6" xfId="0" applyNumberFormat="1" applyFont="1" applyFill="1" applyBorder="1" applyAlignment="1"/>
    <xf numFmtId="0" fontId="5" fillId="4" borderId="11" xfId="0" applyFont="1" applyFill="1" applyBorder="1" applyAlignment="1"/>
    <xf numFmtId="0" fontId="10" fillId="0" borderId="0" xfId="0" applyFont="1" applyAlignment="1">
      <alignment horizontal="left"/>
    </xf>
    <xf numFmtId="176" fontId="2" fillId="8" borderId="5" xfId="0" applyNumberFormat="1" applyFont="1" applyFill="1" applyBorder="1" applyAlignment="1"/>
    <xf numFmtId="0" fontId="2" fillId="4" borderId="5" xfId="0" applyFont="1" applyFill="1" applyBorder="1" applyAlignment="1"/>
    <xf numFmtId="0" fontId="2" fillId="3" borderId="5" xfId="0" applyFont="1" applyFill="1" applyBorder="1" applyAlignment="1"/>
    <xf numFmtId="176" fontId="2" fillId="3" borderId="5" xfId="0" applyNumberFormat="1" applyFont="1" applyFill="1" applyBorder="1" applyAlignment="1"/>
    <xf numFmtId="179" fontId="2" fillId="4" borderId="5" xfId="0" applyNumberFormat="1" applyFont="1" applyFill="1" applyBorder="1" applyAlignment="1"/>
    <xf numFmtId="179" fontId="2" fillId="4" borderId="5" xfId="0" applyNumberFormat="1" applyFont="1" applyFill="1" applyBorder="1" applyAlignment="1"/>
    <xf numFmtId="180" fontId="2" fillId="4" borderId="5" xfId="0" applyNumberFormat="1" applyFont="1" applyFill="1" applyBorder="1" applyAlignment="1"/>
    <xf numFmtId="3" fontId="2" fillId="4" borderId="5" xfId="0" applyNumberFormat="1" applyFont="1" applyFill="1" applyBorder="1" applyAlignment="1"/>
    <xf numFmtId="180" fontId="2" fillId="4" borderId="5" xfId="0" applyNumberFormat="1" applyFont="1" applyFill="1" applyBorder="1" applyAlignment="1"/>
    <xf numFmtId="0" fontId="2" fillId="4" borderId="0" xfId="0" applyFont="1" applyFill="1"/>
    <xf numFmtId="180" fontId="2" fillId="3" borderId="5" xfId="0" applyNumberFormat="1" applyFont="1" applyFill="1" applyBorder="1" applyAlignment="1"/>
    <xf numFmtId="0" fontId="2" fillId="3" borderId="5" xfId="0" applyFont="1" applyFill="1" applyBorder="1"/>
    <xf numFmtId="179" fontId="6" fillId="4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2" fillId="16" borderId="5" xfId="0" applyFont="1" applyFill="1" applyBorder="1" applyAlignment="1"/>
    <xf numFmtId="179" fontId="2" fillId="16" borderId="5" xfId="0" applyNumberFormat="1" applyFont="1" applyFill="1" applyBorder="1" applyAlignment="1"/>
    <xf numFmtId="179" fontId="2" fillId="16" borderId="5" xfId="0" applyNumberFormat="1" applyFont="1" applyFill="1" applyBorder="1" applyAlignment="1"/>
    <xf numFmtId="180" fontId="2" fillId="16" borderId="5" xfId="0" applyNumberFormat="1" applyFont="1" applyFill="1" applyBorder="1" applyAlignment="1"/>
    <xf numFmtId="180" fontId="2" fillId="16" borderId="5" xfId="0" applyNumberFormat="1" applyFont="1" applyFill="1" applyBorder="1" applyAlignment="1"/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80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179" fontId="8" fillId="4" borderId="0" xfId="0" applyNumberFormat="1" applyFont="1" applyFill="1" applyAlignment="1">
      <alignment horizontal="left"/>
    </xf>
    <xf numFmtId="179" fontId="2" fillId="4" borderId="5" xfId="0" applyNumberFormat="1" applyFont="1" applyFill="1" applyBorder="1"/>
    <xf numFmtId="181" fontId="2" fillId="4" borderId="5" xfId="0" applyNumberFormat="1" applyFont="1" applyFill="1" applyBorder="1" applyAlignment="1"/>
    <xf numFmtId="0" fontId="2" fillId="4" borderId="5" xfId="0" applyFont="1" applyFill="1" applyBorder="1"/>
    <xf numFmtId="14" fontId="9" fillId="4" borderId="14" xfId="0" applyNumberFormat="1" applyFont="1" applyFill="1" applyBorder="1" applyAlignment="1"/>
    <xf numFmtId="0" fontId="5" fillId="4" borderId="6" xfId="0" applyFont="1" applyFill="1" applyBorder="1" applyAlignment="1"/>
    <xf numFmtId="0" fontId="5" fillId="3" borderId="6" xfId="0" applyFont="1" applyFill="1" applyBorder="1" applyAlignment="1"/>
    <xf numFmtId="180" fontId="5" fillId="3" borderId="6" xfId="0" applyNumberFormat="1" applyFont="1" applyFill="1" applyBorder="1" applyAlignment="1"/>
    <xf numFmtId="179" fontId="5" fillId="4" borderId="6" xfId="0" applyNumberFormat="1" applyFont="1" applyFill="1" applyBorder="1" applyAlignment="1"/>
    <xf numFmtId="179" fontId="5" fillId="4" borderId="6" xfId="0" applyNumberFormat="1" applyFont="1" applyFill="1" applyBorder="1" applyAlignment="1">
      <alignment horizontal="right"/>
    </xf>
    <xf numFmtId="180" fontId="5" fillId="4" borderId="6" xfId="0" applyNumberFormat="1" applyFont="1" applyFill="1" applyBorder="1" applyAlignment="1">
      <alignment horizontal="right"/>
    </xf>
    <xf numFmtId="180" fontId="5" fillId="4" borderId="6" xfId="0" applyNumberFormat="1" applyFont="1" applyFill="1" applyBorder="1" applyAlignment="1">
      <alignment horizontal="right"/>
    </xf>
    <xf numFmtId="0" fontId="5" fillId="4" borderId="6" xfId="0" applyFont="1" applyFill="1" applyBorder="1" applyAlignment="1"/>
    <xf numFmtId="0" fontId="5" fillId="4" borderId="0" xfId="0" applyFont="1" applyFill="1" applyAlignment="1"/>
    <xf numFmtId="14" fontId="5" fillId="4" borderId="6" xfId="0" applyNumberFormat="1" applyFont="1" applyFill="1" applyBorder="1" applyAlignment="1"/>
    <xf numFmtId="179" fontId="5" fillId="4" borderId="6" xfId="0" applyNumberFormat="1" applyFont="1" applyFill="1" applyBorder="1" applyAlignment="1"/>
    <xf numFmtId="180" fontId="5" fillId="4" borderId="6" xfId="0" applyNumberFormat="1" applyFont="1" applyFill="1" applyBorder="1" applyAlignment="1">
      <alignment horizontal="right"/>
    </xf>
    <xf numFmtId="0" fontId="5" fillId="4" borderId="7" xfId="0" applyFont="1" applyFill="1" applyBorder="1" applyAlignment="1"/>
    <xf numFmtId="0" fontId="5" fillId="4" borderId="8" xfId="0" applyFont="1" applyFill="1" applyBorder="1" applyAlignment="1"/>
    <xf numFmtId="14" fontId="5" fillId="4" borderId="8" xfId="0" applyNumberFormat="1" applyFont="1" applyFill="1" applyBorder="1" applyAlignment="1"/>
    <xf numFmtId="0" fontId="5" fillId="3" borderId="8" xfId="0" applyFont="1" applyFill="1" applyBorder="1" applyAlignment="1"/>
    <xf numFmtId="180" fontId="5" fillId="3" borderId="8" xfId="0" applyNumberFormat="1" applyFont="1" applyFill="1" applyBorder="1" applyAlignment="1"/>
    <xf numFmtId="179" fontId="5" fillId="4" borderId="8" xfId="0" applyNumberFormat="1" applyFont="1" applyFill="1" applyBorder="1" applyAlignment="1"/>
    <xf numFmtId="179" fontId="5" fillId="4" borderId="8" xfId="0" applyNumberFormat="1" applyFont="1" applyFill="1" applyBorder="1" applyAlignment="1">
      <alignment horizontal="right"/>
    </xf>
    <xf numFmtId="180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180" fontId="5" fillId="4" borderId="15" xfId="0" applyNumberFormat="1" applyFont="1" applyFill="1" applyBorder="1" applyAlignment="1">
      <alignment horizontal="right"/>
    </xf>
    <xf numFmtId="0" fontId="5" fillId="4" borderId="0" xfId="0" applyFont="1" applyFill="1" applyAlignment="1"/>
    <xf numFmtId="0" fontId="5" fillId="3" borderId="6" xfId="0" applyFont="1" applyFill="1" applyBorder="1" applyAlignment="1"/>
    <xf numFmtId="180" fontId="5" fillId="3" borderId="6" xfId="0" applyNumberFormat="1" applyFont="1" applyFill="1" applyBorder="1" applyAlignment="1"/>
    <xf numFmtId="179" fontId="5" fillId="4" borderId="6" xfId="0" applyNumberFormat="1" applyFont="1" applyFill="1" applyBorder="1" applyAlignment="1"/>
    <xf numFmtId="179" fontId="5" fillId="4" borderId="6" xfId="0" applyNumberFormat="1" applyFont="1" applyFill="1" applyBorder="1" applyAlignment="1">
      <alignment horizontal="right"/>
    </xf>
    <xf numFmtId="180" fontId="5" fillId="4" borderId="6" xfId="0" applyNumberFormat="1" applyFont="1" applyFill="1" applyBorder="1" applyAlignment="1">
      <alignment horizontal="right"/>
    </xf>
    <xf numFmtId="3" fontId="5" fillId="4" borderId="6" xfId="0" applyNumberFormat="1" applyFont="1" applyFill="1" applyBorder="1" applyAlignment="1">
      <alignment horizontal="right"/>
    </xf>
    <xf numFmtId="0" fontId="2" fillId="4" borderId="7" xfId="0" applyFont="1" applyFill="1" applyBorder="1" applyAlignment="1"/>
    <xf numFmtId="0" fontId="2" fillId="3" borderId="7" xfId="0" applyFont="1" applyFill="1" applyBorder="1" applyAlignment="1"/>
    <xf numFmtId="180" fontId="2" fillId="3" borderId="7" xfId="0" applyNumberFormat="1" applyFont="1" applyFill="1" applyBorder="1" applyAlignment="1"/>
    <xf numFmtId="0" fontId="2" fillId="3" borderId="7" xfId="0" applyFont="1" applyFill="1" applyBorder="1"/>
    <xf numFmtId="179" fontId="2" fillId="4" borderId="7" xfId="0" applyNumberFormat="1" applyFont="1" applyFill="1" applyBorder="1" applyAlignment="1"/>
    <xf numFmtId="179" fontId="2" fillId="4" borderId="7" xfId="0" applyNumberFormat="1" applyFont="1" applyFill="1" applyBorder="1" applyAlignment="1"/>
    <xf numFmtId="180" fontId="2" fillId="4" borderId="7" xfId="0" applyNumberFormat="1" applyFont="1" applyFill="1" applyBorder="1" applyAlignment="1"/>
    <xf numFmtId="180" fontId="2" fillId="4" borderId="7" xfId="0" applyNumberFormat="1" applyFont="1" applyFill="1" applyBorder="1" applyAlignment="1"/>
    <xf numFmtId="180" fontId="5" fillId="4" borderId="8" xfId="0" applyNumberFormat="1" applyFont="1" applyFill="1" applyBorder="1" applyAlignment="1">
      <alignment horizontal="right"/>
    </xf>
    <xf numFmtId="180" fontId="5" fillId="4" borderId="8" xfId="0" applyNumberFormat="1" applyFont="1" applyFill="1" applyBorder="1" applyAlignment="1">
      <alignment horizontal="right"/>
    </xf>
    <xf numFmtId="182" fontId="5" fillId="4" borderId="6" xfId="0" applyNumberFormat="1" applyFont="1" applyFill="1" applyBorder="1" applyAlignment="1">
      <alignment horizontal="right"/>
    </xf>
    <xf numFmtId="0" fontId="5" fillId="4" borderId="13" xfId="0" applyFont="1" applyFill="1" applyBorder="1" applyAlignment="1"/>
    <xf numFmtId="182" fontId="5" fillId="4" borderId="8" xfId="0" applyNumberFormat="1" applyFont="1" applyFill="1" applyBorder="1" applyAlignment="1"/>
    <xf numFmtId="0" fontId="5" fillId="4" borderId="9" xfId="0" applyFont="1" applyFill="1" applyBorder="1" applyAlignment="1"/>
    <xf numFmtId="0" fontId="5" fillId="4" borderId="9" xfId="0" applyFont="1" applyFill="1" applyBorder="1" applyAlignment="1"/>
    <xf numFmtId="182" fontId="5" fillId="4" borderId="6" xfId="0" applyNumberFormat="1" applyFont="1" applyFill="1" applyBorder="1" applyAlignment="1"/>
    <xf numFmtId="183" fontId="5" fillId="4" borderId="8" xfId="0" applyNumberFormat="1" applyFont="1" applyFill="1" applyBorder="1" applyAlignment="1"/>
    <xf numFmtId="0" fontId="5" fillId="3" borderId="6" xfId="0" applyFont="1" applyFill="1" applyBorder="1" applyAlignment="1">
      <alignment horizontal="right"/>
    </xf>
    <xf numFmtId="179" fontId="5" fillId="4" borderId="6" xfId="0" applyNumberFormat="1" applyFont="1" applyFill="1" applyBorder="1" applyAlignment="1">
      <alignment horizontal="right"/>
    </xf>
    <xf numFmtId="180" fontId="5" fillId="4" borderId="6" xfId="0" applyNumberFormat="1" applyFont="1" applyFill="1" applyBorder="1" applyAlignment="1"/>
    <xf numFmtId="180" fontId="5" fillId="4" borderId="6" xfId="0" applyNumberFormat="1" applyFont="1" applyFill="1" applyBorder="1" applyAlignment="1"/>
    <xf numFmtId="0" fontId="5" fillId="4" borderId="0" xfId="0" applyFont="1" applyFill="1" applyAlignment="1"/>
    <xf numFmtId="0" fontId="5" fillId="7" borderId="6" xfId="0" applyFont="1" applyFill="1" applyBorder="1" applyAlignment="1"/>
    <xf numFmtId="0" fontId="5" fillId="3" borderId="6" xfId="0" applyFont="1" applyFill="1" applyBorder="1" applyAlignment="1"/>
    <xf numFmtId="180" fontId="5" fillId="3" borderId="6" xfId="0" applyNumberFormat="1" applyFont="1" applyFill="1" applyBorder="1" applyAlignment="1"/>
    <xf numFmtId="0" fontId="5" fillId="3" borderId="6" xfId="0" applyFont="1" applyFill="1" applyBorder="1" applyAlignment="1">
      <alignment horizontal="right"/>
    </xf>
    <xf numFmtId="179" fontId="5" fillId="7" borderId="6" xfId="0" applyNumberFormat="1" applyFont="1" applyFill="1" applyBorder="1" applyAlignment="1">
      <alignment horizontal="right"/>
    </xf>
    <xf numFmtId="179" fontId="5" fillId="7" borderId="6" xfId="0" applyNumberFormat="1" applyFont="1" applyFill="1" applyBorder="1" applyAlignment="1">
      <alignment horizontal="right"/>
    </xf>
    <xf numFmtId="180" fontId="5" fillId="7" borderId="6" xfId="0" applyNumberFormat="1" applyFont="1" applyFill="1" applyBorder="1" applyAlignment="1"/>
    <xf numFmtId="184" fontId="5" fillId="7" borderId="6" xfId="0" applyNumberFormat="1" applyFont="1" applyFill="1" applyBorder="1" applyAlignment="1"/>
    <xf numFmtId="180" fontId="5" fillId="7" borderId="6" xfId="0" applyNumberFormat="1" applyFont="1" applyFill="1" applyBorder="1" applyAlignment="1"/>
    <xf numFmtId="180" fontId="5" fillId="2" borderId="6" xfId="0" applyNumberFormat="1" applyFont="1" applyFill="1" applyBorder="1" applyAlignment="1"/>
    <xf numFmtId="180" fontId="5" fillId="2" borderId="6" xfId="0" applyNumberFormat="1" applyFont="1" applyFill="1" applyBorder="1" applyAlignment="1">
      <alignment horizontal="right"/>
    </xf>
    <xf numFmtId="0" fontId="5" fillId="7" borderId="11" xfId="0" applyFont="1" applyFill="1" applyBorder="1" applyAlignment="1"/>
    <xf numFmtId="0" fontId="5" fillId="7" borderId="0" xfId="0" applyFont="1" applyFill="1" applyAlignment="1"/>
    <xf numFmtId="0" fontId="10" fillId="7" borderId="0" xfId="0" applyFont="1" applyFill="1" applyAlignment="1">
      <alignment horizontal="left"/>
    </xf>
    <xf numFmtId="0" fontId="2" fillId="7" borderId="0" xfId="0" applyFont="1" applyFill="1" applyAlignment="1"/>
    <xf numFmtId="185" fontId="2" fillId="7" borderId="5" xfId="0" applyNumberFormat="1" applyFont="1" applyFill="1" applyBorder="1" applyAlignment="1"/>
    <xf numFmtId="0" fontId="2" fillId="7" borderId="5" xfId="0" applyFont="1" applyFill="1" applyBorder="1" applyAlignment="1"/>
    <xf numFmtId="180" fontId="2" fillId="2" borderId="5" xfId="0" applyNumberFormat="1" applyFont="1" applyFill="1" applyBorder="1" applyAlignment="1"/>
    <xf numFmtId="180" fontId="2" fillId="3" borderId="5" xfId="0" applyNumberFormat="1" applyFont="1" applyFill="1" applyBorder="1" applyAlignment="1"/>
    <xf numFmtId="179" fontId="2" fillId="7" borderId="5" xfId="0" applyNumberFormat="1" applyFont="1" applyFill="1" applyBorder="1" applyAlignment="1"/>
    <xf numFmtId="179" fontId="2" fillId="7" borderId="5" xfId="0" applyNumberFormat="1" applyFont="1" applyFill="1" applyBorder="1" applyAlignment="1"/>
    <xf numFmtId="180" fontId="2" fillId="7" borderId="5" xfId="0" applyNumberFormat="1" applyFont="1" applyFill="1" applyBorder="1" applyAlignment="1"/>
    <xf numFmtId="184" fontId="2" fillId="7" borderId="5" xfId="0" applyNumberFormat="1" applyFont="1" applyFill="1" applyBorder="1" applyAlignment="1"/>
    <xf numFmtId="180" fontId="2" fillId="7" borderId="5" xfId="0" applyNumberFormat="1" applyFont="1" applyFill="1" applyBorder="1" applyAlignment="1"/>
    <xf numFmtId="180" fontId="2" fillId="13" borderId="5" xfId="0" applyNumberFormat="1" applyFont="1" applyFill="1" applyBorder="1" applyAlignment="1"/>
    <xf numFmtId="0" fontId="2" fillId="7" borderId="0" xfId="0" applyFont="1" applyFill="1"/>
    <xf numFmtId="0" fontId="5" fillId="7" borderId="7" xfId="0" applyFont="1" applyFill="1" applyBorder="1" applyAlignment="1"/>
    <xf numFmtId="0" fontId="5" fillId="7" borderId="8" xfId="0" applyFont="1" applyFill="1" applyBorder="1" applyAlignment="1"/>
    <xf numFmtId="0" fontId="5" fillId="7" borderId="8" xfId="0" applyFont="1" applyFill="1" applyBorder="1" applyAlignment="1"/>
    <xf numFmtId="0" fontId="9" fillId="7" borderId="8" xfId="0" applyFont="1" applyFill="1" applyBorder="1" applyAlignment="1"/>
    <xf numFmtId="0" fontId="5" fillId="3" borderId="8" xfId="0" applyFont="1" applyFill="1" applyBorder="1" applyAlignment="1"/>
    <xf numFmtId="180" fontId="5" fillId="2" borderId="8" xfId="0" applyNumberFormat="1" applyFont="1" applyFill="1" applyBorder="1" applyAlignment="1"/>
    <xf numFmtId="180" fontId="5" fillId="3" borderId="8" xfId="0" applyNumberFormat="1" applyFont="1" applyFill="1" applyBorder="1" applyAlignment="1"/>
    <xf numFmtId="186" fontId="5" fillId="3" borderId="8" xfId="0" applyNumberFormat="1" applyFont="1" applyFill="1" applyBorder="1" applyAlignment="1">
      <alignment horizontal="right"/>
    </xf>
    <xf numFmtId="179" fontId="5" fillId="7" borderId="8" xfId="0" applyNumberFormat="1" applyFont="1" applyFill="1" applyBorder="1" applyAlignment="1"/>
    <xf numFmtId="179" fontId="5" fillId="7" borderId="8" xfId="0" applyNumberFormat="1" applyFont="1" applyFill="1" applyBorder="1" applyAlignment="1">
      <alignment horizontal="right"/>
    </xf>
    <xf numFmtId="180" fontId="5" fillId="7" borderId="8" xfId="0" applyNumberFormat="1" applyFont="1" applyFill="1" applyBorder="1" applyAlignment="1">
      <alignment horizontal="right"/>
    </xf>
    <xf numFmtId="184" fontId="5" fillId="7" borderId="8" xfId="0" applyNumberFormat="1" applyFont="1" applyFill="1" applyBorder="1" applyAlignment="1">
      <alignment horizontal="right"/>
    </xf>
    <xf numFmtId="180" fontId="5" fillId="7" borderId="8" xfId="0" applyNumberFormat="1" applyFont="1" applyFill="1" applyBorder="1" applyAlignment="1">
      <alignment horizontal="right"/>
    </xf>
    <xf numFmtId="180" fontId="5" fillId="3" borderId="8" xfId="0" applyNumberFormat="1" applyFont="1" applyFill="1" applyBorder="1" applyAlignment="1">
      <alignment horizontal="right"/>
    </xf>
    <xf numFmtId="180" fontId="5" fillId="2" borderId="8" xfId="0" applyNumberFormat="1" applyFont="1" applyFill="1" applyBorder="1" applyAlignment="1">
      <alignment horizontal="right"/>
    </xf>
    <xf numFmtId="0" fontId="5" fillId="7" borderId="9" xfId="0" applyFont="1" applyFill="1" applyBorder="1" applyAlignment="1"/>
    <xf numFmtId="0" fontId="5" fillId="7" borderId="0" xfId="0" applyFont="1" applyFill="1" applyAlignment="1"/>
    <xf numFmtId="183" fontId="5" fillId="7" borderId="8" xfId="0" applyNumberFormat="1" applyFont="1" applyFill="1" applyBorder="1" applyAlignment="1"/>
    <xf numFmtId="180" fontId="5" fillId="7" borderId="8" xfId="0" applyNumberFormat="1" applyFont="1" applyFill="1" applyBorder="1" applyAlignment="1">
      <alignment horizontal="right"/>
    </xf>
    <xf numFmtId="180" fontId="5" fillId="17" borderId="8" xfId="0" applyNumberFormat="1" applyFont="1" applyFill="1" applyBorder="1" applyAlignment="1">
      <alignment horizontal="right"/>
    </xf>
    <xf numFmtId="187" fontId="5" fillId="7" borderId="8" xfId="0" applyNumberFormat="1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7" borderId="8" xfId="0" applyFont="1" applyFill="1" applyBorder="1" applyAlignment="1"/>
    <xf numFmtId="0" fontId="5" fillId="3" borderId="8" xfId="0" applyFont="1" applyFill="1" applyBorder="1" applyAlignment="1">
      <alignment horizontal="right"/>
    </xf>
    <xf numFmtId="20" fontId="5" fillId="3" borderId="8" xfId="0" applyNumberFormat="1" applyFont="1" applyFill="1" applyBorder="1" applyAlignment="1">
      <alignment horizontal="right"/>
    </xf>
    <xf numFmtId="0" fontId="5" fillId="7" borderId="8" xfId="0" applyFont="1" applyFill="1" applyBorder="1" applyAlignment="1">
      <alignment horizontal="left"/>
    </xf>
    <xf numFmtId="184" fontId="5" fillId="7" borderId="8" xfId="0" applyNumberFormat="1" applyFont="1" applyFill="1" applyBorder="1" applyAlignment="1"/>
    <xf numFmtId="14" fontId="9" fillId="7" borderId="8" xfId="0" applyNumberFormat="1" applyFont="1" applyFill="1" applyBorder="1" applyAlignment="1">
      <alignment horizontal="right"/>
    </xf>
    <xf numFmtId="179" fontId="5" fillId="7" borderId="8" xfId="0" applyNumberFormat="1" applyFont="1" applyFill="1" applyBorder="1" applyAlignment="1"/>
    <xf numFmtId="180" fontId="5" fillId="2" borderId="8" xfId="0" applyNumberFormat="1" applyFont="1" applyFill="1" applyBorder="1" applyAlignment="1">
      <alignment horizontal="right"/>
    </xf>
    <xf numFmtId="0" fontId="5" fillId="0" borderId="0" xfId="0" applyFont="1" applyAlignment="1"/>
    <xf numFmtId="20" fontId="5" fillId="3" borderId="6" xfId="0" applyNumberFormat="1" applyFont="1" applyFill="1" applyBorder="1" applyAlignment="1">
      <alignment horizontal="right"/>
    </xf>
    <xf numFmtId="0" fontId="5" fillId="7" borderId="9" xfId="0" applyFont="1" applyFill="1" applyBorder="1" applyAlignment="1"/>
    <xf numFmtId="0" fontId="5" fillId="9" borderId="7" xfId="0" applyFont="1" applyFill="1" applyBorder="1" applyAlignment="1"/>
    <xf numFmtId="0" fontId="5" fillId="9" borderId="8" xfId="0" applyFont="1" applyFill="1" applyBorder="1" applyAlignment="1"/>
    <xf numFmtId="188" fontId="5" fillId="9" borderId="8" xfId="0" applyNumberFormat="1" applyFont="1" applyFill="1" applyBorder="1" applyAlignment="1"/>
    <xf numFmtId="0" fontId="5" fillId="9" borderId="8" xfId="0" applyFont="1" applyFill="1" applyBorder="1" applyAlignment="1"/>
    <xf numFmtId="0" fontId="9" fillId="9" borderId="0" xfId="0" applyFont="1" applyFill="1" applyAlignment="1"/>
    <xf numFmtId="186" fontId="5" fillId="3" borderId="8" xfId="0" applyNumberFormat="1" applyFont="1" applyFill="1" applyBorder="1" applyAlignment="1">
      <alignment horizontal="right"/>
    </xf>
    <xf numFmtId="0" fontId="5" fillId="9" borderId="8" xfId="0" applyFont="1" applyFill="1" applyBorder="1" applyAlignment="1">
      <alignment horizontal="left"/>
    </xf>
    <xf numFmtId="179" fontId="5" fillId="9" borderId="8" xfId="0" applyNumberFormat="1" applyFont="1" applyFill="1" applyBorder="1" applyAlignment="1">
      <alignment horizontal="right"/>
    </xf>
    <xf numFmtId="180" fontId="5" fillId="9" borderId="8" xfId="0" applyNumberFormat="1" applyFont="1" applyFill="1" applyBorder="1" applyAlignment="1">
      <alignment horizontal="right"/>
    </xf>
    <xf numFmtId="184" fontId="5" fillId="9" borderId="8" xfId="0" applyNumberFormat="1" applyFont="1" applyFill="1" applyBorder="1" applyAlignment="1"/>
    <xf numFmtId="180" fontId="5" fillId="9" borderId="8" xfId="0" applyNumberFormat="1" applyFont="1" applyFill="1" applyBorder="1" applyAlignment="1">
      <alignment horizontal="right"/>
    </xf>
    <xf numFmtId="180" fontId="5" fillId="18" borderId="8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/>
    <xf numFmtId="0" fontId="5" fillId="0" borderId="8" xfId="0" applyFont="1" applyBorder="1" applyAlignment="1"/>
    <xf numFmtId="179" fontId="5" fillId="0" borderId="8" xfId="0" applyNumberFormat="1" applyFont="1" applyBorder="1" applyAlignment="1">
      <alignment horizontal="right"/>
    </xf>
    <xf numFmtId="180" fontId="5" fillId="0" borderId="8" xfId="0" applyNumberFormat="1" applyFont="1" applyBorder="1" applyAlignment="1">
      <alignment horizontal="right"/>
    </xf>
    <xf numFmtId="184" fontId="5" fillId="0" borderId="8" xfId="0" applyNumberFormat="1" applyFont="1" applyBorder="1" applyAlignment="1">
      <alignment horizontal="right"/>
    </xf>
    <xf numFmtId="180" fontId="5" fillId="0" borderId="8" xfId="0" applyNumberFormat="1" applyFont="1" applyBorder="1" applyAlignment="1">
      <alignment horizontal="right"/>
    </xf>
    <xf numFmtId="180" fontId="5" fillId="3" borderId="8" xfId="0" applyNumberFormat="1" applyFont="1" applyFill="1" applyBorder="1" applyAlignment="1">
      <alignment horizontal="right"/>
    </xf>
    <xf numFmtId="0" fontId="5" fillId="0" borderId="0" xfId="0" applyFont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6" xfId="0" quotePrefix="1" applyFont="1" applyBorder="1" applyAlignment="1">
      <alignment horizontal="right"/>
    </xf>
    <xf numFmtId="0" fontId="5" fillId="2" borderId="6" xfId="0" applyFont="1" applyFill="1" applyBorder="1" applyAlignment="1"/>
    <xf numFmtId="189" fontId="5" fillId="0" borderId="6" xfId="0" applyNumberFormat="1" applyFont="1" applyBorder="1" applyAlignment="1">
      <alignment horizontal="right"/>
    </xf>
    <xf numFmtId="0" fontId="5" fillId="7" borderId="16" xfId="0" applyFont="1" applyFill="1" applyBorder="1" applyAlignment="1"/>
    <xf numFmtId="0" fontId="5" fillId="7" borderId="17" xfId="0" applyFont="1" applyFill="1" applyBorder="1" applyAlignment="1"/>
    <xf numFmtId="0" fontId="5" fillId="7" borderId="17" xfId="0" quotePrefix="1" applyFont="1" applyFill="1" applyBorder="1" applyAlignment="1"/>
    <xf numFmtId="0" fontId="5" fillId="2" borderId="18" xfId="0" applyFont="1" applyFill="1" applyBorder="1" applyAlignment="1"/>
    <xf numFmtId="183" fontId="5" fillId="3" borderId="17" xfId="0" applyNumberFormat="1" applyFont="1" applyFill="1" applyBorder="1" applyAlignment="1">
      <alignment horizontal="right"/>
    </xf>
    <xf numFmtId="183" fontId="5" fillId="3" borderId="17" xfId="0" applyNumberFormat="1" applyFont="1" applyFill="1" applyBorder="1" applyAlignment="1"/>
    <xf numFmtId="0" fontId="5" fillId="3" borderId="17" xfId="0" applyFont="1" applyFill="1" applyBorder="1" applyAlignment="1">
      <alignment horizontal="right"/>
    </xf>
    <xf numFmtId="0" fontId="5" fillId="3" borderId="17" xfId="0" applyFont="1" applyFill="1" applyBorder="1" applyAlignment="1"/>
    <xf numFmtId="0" fontId="5" fillId="7" borderId="17" xfId="0" quotePrefix="1" applyFont="1" applyFill="1" applyBorder="1" applyAlignment="1">
      <alignment horizontal="right"/>
    </xf>
    <xf numFmtId="183" fontId="5" fillId="7" borderId="17" xfId="0" applyNumberFormat="1" applyFont="1" applyFill="1" applyBorder="1" applyAlignment="1">
      <alignment horizontal="right"/>
    </xf>
    <xf numFmtId="180" fontId="5" fillId="2" borderId="17" xfId="0" applyNumberFormat="1" applyFont="1" applyFill="1" applyBorder="1" applyAlignment="1">
      <alignment horizontal="right"/>
    </xf>
    <xf numFmtId="0" fontId="5" fillId="7" borderId="5" xfId="0" applyFont="1" applyFill="1" applyBorder="1" applyAlignment="1"/>
    <xf numFmtId="0" fontId="5" fillId="7" borderId="6" xfId="0" quotePrefix="1" applyFont="1" applyFill="1" applyBorder="1" applyAlignment="1">
      <alignment horizontal="right"/>
    </xf>
    <xf numFmtId="183" fontId="5" fillId="3" borderId="6" xfId="0" applyNumberFormat="1" applyFont="1" applyFill="1" applyBorder="1" applyAlignment="1">
      <alignment horizontal="right"/>
    </xf>
    <xf numFmtId="183" fontId="5" fillId="3" borderId="6" xfId="0" applyNumberFormat="1" applyFont="1" applyFill="1" applyBorder="1" applyAlignment="1"/>
    <xf numFmtId="183" fontId="5" fillId="7" borderId="6" xfId="0" applyNumberFormat="1" applyFont="1" applyFill="1" applyBorder="1" applyAlignment="1">
      <alignment horizontal="right"/>
    </xf>
    <xf numFmtId="0" fontId="5" fillId="3" borderId="6" xfId="0" quotePrefix="1" applyFont="1" applyFill="1" applyBorder="1" applyAlignment="1"/>
    <xf numFmtId="0" fontId="5" fillId="9" borderId="5" xfId="0" applyFont="1" applyFill="1" applyBorder="1" applyAlignment="1"/>
    <xf numFmtId="0" fontId="5" fillId="9" borderId="6" xfId="0" applyFont="1" applyFill="1" applyBorder="1" applyAlignment="1"/>
    <xf numFmtId="0" fontId="9" fillId="9" borderId="13" xfId="0" applyFont="1" applyFill="1" applyBorder="1" applyAlignment="1"/>
    <xf numFmtId="0" fontId="5" fillId="9" borderId="6" xfId="0" quotePrefix="1" applyFont="1" applyFill="1" applyBorder="1" applyAlignment="1">
      <alignment horizontal="right"/>
    </xf>
    <xf numFmtId="189" fontId="5" fillId="7" borderId="6" xfId="0" applyNumberFormat="1" applyFont="1" applyFill="1" applyBorder="1" applyAlignment="1"/>
    <xf numFmtId="180" fontId="5" fillId="12" borderId="6" xfId="0" applyNumberFormat="1" applyFont="1" applyFill="1" applyBorder="1" applyAlignment="1">
      <alignment horizontal="right"/>
    </xf>
    <xf numFmtId="0" fontId="5" fillId="9" borderId="11" xfId="0" applyFont="1" applyFill="1" applyBorder="1" applyAlignment="1"/>
    <xf numFmtId="0" fontId="5" fillId="19" borderId="5" xfId="0" applyFont="1" applyFill="1" applyBorder="1" applyAlignment="1"/>
    <xf numFmtId="0" fontId="5" fillId="9" borderId="6" xfId="0" quotePrefix="1" applyFont="1" applyFill="1" applyBorder="1" applyAlignment="1"/>
    <xf numFmtId="0" fontId="9" fillId="9" borderId="0" xfId="0" applyFont="1" applyFill="1" applyAlignment="1"/>
    <xf numFmtId="0" fontId="5" fillId="9" borderId="6" xfId="0" applyFont="1" applyFill="1" applyBorder="1" applyAlignment="1">
      <alignment wrapText="1"/>
    </xf>
    <xf numFmtId="0" fontId="5" fillId="3" borderId="6" xfId="0" quotePrefix="1" applyFont="1" applyFill="1" applyBorder="1" applyAlignment="1">
      <alignment horizontal="right"/>
    </xf>
    <xf numFmtId="0" fontId="5" fillId="7" borderId="7" xfId="0" applyFont="1" applyFill="1" applyBorder="1" applyAlignment="1"/>
    <xf numFmtId="0" fontId="5" fillId="7" borderId="8" xfId="0" quotePrefix="1" applyFont="1" applyFill="1" applyBorder="1" applyAlignment="1">
      <alignment horizontal="right"/>
    </xf>
    <xf numFmtId="0" fontId="5" fillId="7" borderId="8" xfId="0" applyFont="1" applyFill="1" applyBorder="1" applyAlignment="1">
      <alignment wrapText="1"/>
    </xf>
    <xf numFmtId="0" fontId="5" fillId="2" borderId="8" xfId="0" applyFont="1" applyFill="1" applyBorder="1" applyAlignment="1"/>
    <xf numFmtId="0" fontId="5" fillId="3" borderId="8" xfId="0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3" borderId="8" xfId="0" quotePrefix="1" applyFont="1" applyFill="1" applyBorder="1" applyAlignment="1"/>
    <xf numFmtId="0" fontId="2" fillId="7" borderId="7" xfId="0" applyFont="1" applyFill="1" applyBorder="1" applyAlignment="1"/>
    <xf numFmtId="0" fontId="5" fillId="7" borderId="6" xfId="0" applyFont="1" applyFill="1" applyBorder="1" applyAlignment="1"/>
    <xf numFmtId="0" fontId="2" fillId="7" borderId="5" xfId="0" applyFont="1" applyFill="1" applyBorder="1" applyAlignment="1">
      <alignment wrapText="1"/>
    </xf>
    <xf numFmtId="0" fontId="2" fillId="2" borderId="7" xfId="0" applyFont="1" applyFill="1" applyBorder="1" applyAlignment="1"/>
    <xf numFmtId="0" fontId="2" fillId="7" borderId="7" xfId="0" quotePrefix="1" applyFont="1" applyFill="1" applyBorder="1" applyAlignment="1"/>
    <xf numFmtId="183" fontId="2" fillId="7" borderId="7" xfId="0" applyNumberFormat="1" applyFont="1" applyFill="1" applyBorder="1" applyAlignment="1"/>
    <xf numFmtId="183" fontId="2" fillId="3" borderId="7" xfId="0" applyNumberFormat="1" applyFont="1" applyFill="1" applyBorder="1" applyAlignment="1"/>
    <xf numFmtId="180" fontId="2" fillId="2" borderId="7" xfId="0" applyNumberFormat="1" applyFont="1" applyFill="1" applyBorder="1" applyAlignment="1"/>
    <xf numFmtId="0" fontId="9" fillId="10" borderId="6" xfId="0" applyFont="1" applyFill="1" applyBorder="1" applyAlignment="1"/>
    <xf numFmtId="0" fontId="5" fillId="7" borderId="5" xfId="0" applyFont="1" applyFill="1" applyBorder="1" applyAlignment="1"/>
    <xf numFmtId="0" fontId="5" fillId="7" borderId="6" xfId="0" quotePrefix="1" applyFont="1" applyFill="1" applyBorder="1" applyAlignment="1">
      <alignment horizontal="right"/>
    </xf>
    <xf numFmtId="0" fontId="5" fillId="7" borderId="6" xfId="0" applyFont="1" applyFill="1" applyBorder="1" applyAlignment="1">
      <alignment wrapText="1"/>
    </xf>
    <xf numFmtId="0" fontId="5" fillId="2" borderId="6" xfId="0" applyFont="1" applyFill="1" applyBorder="1" applyAlignment="1"/>
    <xf numFmtId="0" fontId="5" fillId="3" borderId="6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left"/>
    </xf>
    <xf numFmtId="189" fontId="5" fillId="7" borderId="6" xfId="0" applyNumberFormat="1" applyFont="1" applyFill="1" applyBorder="1" applyAlignment="1">
      <alignment horizontal="right"/>
    </xf>
    <xf numFmtId="0" fontId="5" fillId="7" borderId="6" xfId="0" applyFont="1" applyFill="1" applyBorder="1" applyAlignment="1"/>
    <xf numFmtId="183" fontId="5" fillId="3" borderId="8" xfId="0" applyNumberFormat="1" applyFont="1" applyFill="1" applyBorder="1" applyAlignment="1"/>
    <xf numFmtId="189" fontId="5" fillId="7" borderId="8" xfId="0" applyNumberFormat="1" applyFont="1" applyFill="1" applyBorder="1" applyAlignment="1">
      <alignment horizontal="right"/>
    </xf>
    <xf numFmtId="0" fontId="12" fillId="0" borderId="0" xfId="0" applyFont="1" applyAlignment="1"/>
    <xf numFmtId="0" fontId="2" fillId="0" borderId="0" xfId="0" applyFont="1" applyAlignment="1">
      <alignment wrapText="1"/>
    </xf>
    <xf numFmtId="180" fontId="2" fillId="2" borderId="0" xfId="0" applyNumberFormat="1" applyFont="1" applyFill="1"/>
    <xf numFmtId="180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/>
    <xf numFmtId="179" fontId="2" fillId="0" borderId="0" xfId="0" applyNumberFormat="1" applyFont="1"/>
    <xf numFmtId="179" fontId="2" fillId="0" borderId="0" xfId="0" applyNumberFormat="1" applyFont="1"/>
    <xf numFmtId="180" fontId="2" fillId="0" borderId="0" xfId="0" applyNumberFormat="1" applyFont="1"/>
    <xf numFmtId="184" fontId="2" fillId="0" borderId="0" xfId="0" applyNumberFormat="1" applyFont="1"/>
    <xf numFmtId="180" fontId="2" fillId="0" borderId="0" xfId="0" applyNumberFormat="1" applyFont="1"/>
    <xf numFmtId="0" fontId="2" fillId="0" borderId="0" xfId="0" applyFont="1" applyAlignment="1">
      <alignment wrapText="1"/>
    </xf>
    <xf numFmtId="180" fontId="2" fillId="3" borderId="0" xfId="0" applyNumberFormat="1" applyFont="1" applyFill="1" applyAlignment="1"/>
    <xf numFmtId="180" fontId="2" fillId="4" borderId="3" xfId="0" applyNumberFormat="1" applyFont="1" applyFill="1" applyBorder="1" applyAlignment="1"/>
    <xf numFmtId="184" fontId="2" fillId="4" borderId="3" xfId="0" applyNumberFormat="1" applyFont="1" applyFill="1" applyBorder="1"/>
    <xf numFmtId="180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180" fontId="2" fillId="2" borderId="3" xfId="0" applyNumberFormat="1" applyFont="1" applyFill="1" applyBorder="1" applyAlignment="1">
      <alignment horizontal="center"/>
    </xf>
    <xf numFmtId="180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9" fontId="2" fillId="0" borderId="3" xfId="0" applyNumberFormat="1" applyFont="1" applyBorder="1" applyAlignment="1">
      <alignment horizontal="center"/>
    </xf>
    <xf numFmtId="180" fontId="2" fillId="5" borderId="4" xfId="0" applyNumberFormat="1" applyFont="1" applyFill="1" applyBorder="1" applyAlignment="1">
      <alignment horizontal="center"/>
    </xf>
    <xf numFmtId="184" fontId="2" fillId="0" borderId="4" xfId="0" applyNumberFormat="1" applyFont="1" applyBorder="1" applyAlignment="1">
      <alignment horizontal="center"/>
    </xf>
    <xf numFmtId="180" fontId="2" fillId="6" borderId="3" xfId="0" applyNumberFormat="1" applyFont="1" applyFill="1" applyBorder="1" applyAlignment="1">
      <alignment horizontal="center"/>
    </xf>
    <xf numFmtId="180" fontId="2" fillId="0" borderId="3" xfId="0" applyNumberFormat="1" applyFont="1" applyBorder="1" applyAlignment="1">
      <alignment horizontal="center"/>
    </xf>
    <xf numFmtId="183" fontId="5" fillId="3" borderId="6" xfId="0" applyNumberFormat="1" applyFont="1" applyFill="1" applyBorder="1" applyAlignment="1"/>
    <xf numFmtId="189" fontId="2" fillId="7" borderId="0" xfId="0" applyNumberFormat="1" applyFont="1" applyFill="1" applyAlignment="1"/>
    <xf numFmtId="183" fontId="5" fillId="7" borderId="6" xfId="0" applyNumberFormat="1" applyFont="1" applyFill="1" applyBorder="1" applyAlignment="1">
      <alignment horizontal="right"/>
    </xf>
    <xf numFmtId="183" fontId="5" fillId="3" borderId="6" xfId="0" applyNumberFormat="1" applyFont="1" applyFill="1" applyBorder="1" applyAlignment="1">
      <alignment horizontal="right"/>
    </xf>
    <xf numFmtId="180" fontId="5" fillId="7" borderId="6" xfId="0" applyNumberFormat="1" applyFont="1" applyFill="1" applyBorder="1" applyAlignment="1">
      <alignment horizontal="right"/>
    </xf>
    <xf numFmtId="177" fontId="2" fillId="7" borderId="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2" fillId="7" borderId="5" xfId="0" quotePrefix="1" applyFont="1" applyFill="1" applyBorder="1" applyAlignment="1"/>
    <xf numFmtId="0" fontId="2" fillId="7" borderId="0" xfId="0" quotePrefix="1" applyFont="1" applyFill="1" applyAlignment="1"/>
    <xf numFmtId="183" fontId="2" fillId="3" borderId="5" xfId="0" applyNumberFormat="1" applyFont="1" applyFill="1" applyBorder="1" applyAlignment="1"/>
    <xf numFmtId="180" fontId="2" fillId="7" borderId="0" xfId="0" applyNumberFormat="1" applyFont="1" applyFill="1" applyAlignment="1"/>
    <xf numFmtId="0" fontId="2" fillId="0" borderId="5" xfId="0" quotePrefix="1" applyFont="1" applyBorder="1" applyAlignment="1"/>
    <xf numFmtId="0" fontId="2" fillId="0" borderId="5" xfId="0" applyFont="1" applyBorder="1" applyAlignment="1">
      <alignment wrapText="1"/>
    </xf>
    <xf numFmtId="183" fontId="2" fillId="0" borderId="5" xfId="0" applyNumberFormat="1" applyFont="1" applyBorder="1" applyAlignment="1"/>
    <xf numFmtId="0" fontId="5" fillId="0" borderId="6" xfId="0" quotePrefix="1" applyFont="1" applyBorder="1" applyAlignment="1">
      <alignment horizontal="right"/>
    </xf>
    <xf numFmtId="180" fontId="2" fillId="0" borderId="5" xfId="0" applyNumberFormat="1" applyFont="1" applyBorder="1" applyAlignment="1"/>
    <xf numFmtId="0" fontId="2" fillId="9" borderId="5" xfId="0" quotePrefix="1" applyFont="1" applyFill="1" applyBorder="1" applyAlignment="1"/>
    <xf numFmtId="0" fontId="2" fillId="9" borderId="5" xfId="0" applyFont="1" applyFill="1" applyBorder="1" applyAlignment="1">
      <alignment wrapText="1"/>
    </xf>
    <xf numFmtId="189" fontId="5" fillId="9" borderId="6" xfId="0" applyNumberFormat="1" applyFont="1" applyFill="1" applyBorder="1" applyAlignment="1">
      <alignment horizontal="right"/>
    </xf>
    <xf numFmtId="180" fontId="2" fillId="9" borderId="5" xfId="0" applyNumberFormat="1" applyFont="1" applyFill="1" applyBorder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89" fontId="2" fillId="0" borderId="5" xfId="0" applyNumberFormat="1" applyFont="1" applyBorder="1" applyAlignment="1"/>
    <xf numFmtId="183" fontId="5" fillId="3" borderId="9" xfId="0" applyNumberFormat="1" applyFont="1" applyFill="1" applyBorder="1" applyAlignment="1">
      <alignment horizontal="right"/>
    </xf>
    <xf numFmtId="177" fontId="5" fillId="7" borderId="8" xfId="0" applyNumberFormat="1" applyFont="1" applyFill="1" applyBorder="1" applyAlignment="1">
      <alignment horizontal="right"/>
    </xf>
    <xf numFmtId="180" fontId="5" fillId="7" borderId="9" xfId="0" applyNumberFormat="1" applyFont="1" applyFill="1" applyBorder="1" applyAlignment="1">
      <alignment horizontal="right"/>
    </xf>
    <xf numFmtId="0" fontId="5" fillId="7" borderId="0" xfId="0" applyFont="1" applyFill="1" applyAlignment="1"/>
    <xf numFmtId="180" fontId="5" fillId="7" borderId="6" xfId="0" applyNumberFormat="1" applyFont="1" applyFill="1" applyBorder="1" applyAlignment="1">
      <alignment horizontal="right"/>
    </xf>
    <xf numFmtId="0" fontId="5" fillId="7" borderId="9" xfId="0" applyFont="1" applyFill="1" applyBorder="1" applyAlignment="1">
      <alignment wrapText="1"/>
    </xf>
    <xf numFmtId="0" fontId="5" fillId="11" borderId="0" xfId="0" applyFont="1" applyFill="1" applyAlignment="1"/>
    <xf numFmtId="180" fontId="5" fillId="8" borderId="8" xfId="0" applyNumberFormat="1" applyFont="1" applyFill="1" applyBorder="1" applyAlignment="1">
      <alignment horizontal="right"/>
    </xf>
    <xf numFmtId="0" fontId="5" fillId="9" borderId="7" xfId="0" applyFont="1" applyFill="1" applyBorder="1" applyAlignment="1"/>
    <xf numFmtId="0" fontId="9" fillId="10" borderId="8" xfId="0" applyFont="1" applyFill="1" applyBorder="1" applyAlignment="1"/>
    <xf numFmtId="0" fontId="5" fillId="9" borderId="8" xfId="0" applyFont="1" applyFill="1" applyBorder="1" applyAlignment="1">
      <alignment wrapText="1"/>
    </xf>
    <xf numFmtId="0" fontId="5" fillId="9" borderId="8" xfId="0" quotePrefix="1" applyFont="1" applyFill="1" applyBorder="1" applyAlignment="1">
      <alignment horizontal="right"/>
    </xf>
    <xf numFmtId="183" fontId="5" fillId="7" borderId="8" xfId="0" applyNumberFormat="1" applyFont="1" applyFill="1" applyBorder="1" applyAlignment="1">
      <alignment horizontal="right"/>
    </xf>
    <xf numFmtId="0" fontId="5" fillId="7" borderId="9" xfId="0" applyFont="1" applyFill="1" applyBorder="1" applyAlignment="1"/>
    <xf numFmtId="189" fontId="5" fillId="7" borderId="8" xfId="0" applyNumberFormat="1" applyFont="1" applyFill="1" applyBorder="1" applyAlignment="1"/>
    <xf numFmtId="0" fontId="5" fillId="7" borderId="9" xfId="0" applyFont="1" applyFill="1" applyBorder="1" applyAlignment="1"/>
    <xf numFmtId="0" fontId="5" fillId="7" borderId="10" xfId="0" applyFont="1" applyFill="1" applyBorder="1" applyAlignment="1"/>
    <xf numFmtId="0" fontId="5" fillId="7" borderId="6" xfId="0" applyFont="1" applyFill="1" applyBorder="1" applyAlignment="1">
      <alignment wrapText="1"/>
    </xf>
    <xf numFmtId="0" fontId="5" fillId="2" borderId="6" xfId="0" applyFont="1" applyFill="1" applyBorder="1" applyAlignment="1"/>
    <xf numFmtId="0" fontId="5" fillId="7" borderId="6" xfId="0" quotePrefix="1" applyFont="1" applyFill="1" applyBorder="1" applyAlignment="1">
      <alignment horizontal="right"/>
    </xf>
    <xf numFmtId="189" fontId="5" fillId="7" borderId="6" xfId="0" applyNumberFormat="1" applyFont="1" applyFill="1" applyBorder="1" applyAlignment="1">
      <alignment horizontal="right"/>
    </xf>
    <xf numFmtId="0" fontId="5" fillId="7" borderId="11" xfId="0" applyFont="1" applyFill="1" applyBorder="1" applyAlignment="1"/>
    <xf numFmtId="0" fontId="5" fillId="7" borderId="12" xfId="0" applyFont="1" applyFill="1" applyBorder="1" applyAlignment="1"/>
    <xf numFmtId="0" fontId="5" fillId="0" borderId="7" xfId="0" applyFont="1" applyBorder="1" applyAlignment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left"/>
    </xf>
    <xf numFmtId="177" fontId="5" fillId="0" borderId="8" xfId="0" applyNumberFormat="1" applyFont="1" applyBorder="1" applyAlignment="1">
      <alignment horizontal="right"/>
    </xf>
    <xf numFmtId="183" fontId="5" fillId="0" borderId="8" xfId="0" applyNumberFormat="1" applyFont="1" applyBorder="1" applyAlignment="1">
      <alignment horizontal="right"/>
    </xf>
    <xf numFmtId="189" fontId="5" fillId="0" borderId="8" xfId="0" applyNumberFormat="1" applyFont="1" applyBorder="1" applyAlignment="1"/>
    <xf numFmtId="183" fontId="5" fillId="3" borderId="8" xfId="0" applyNumberFormat="1" applyFont="1" applyFill="1" applyBorder="1" applyAlignment="1">
      <alignment horizontal="right"/>
    </xf>
    <xf numFmtId="0" fontId="5" fillId="0" borderId="8" xfId="0" applyFont="1" applyBorder="1" applyAlignment="1"/>
    <xf numFmtId="0" fontId="9" fillId="7" borderId="8" xfId="0" quotePrefix="1" applyFont="1" applyFill="1" applyBorder="1" applyAlignment="1">
      <alignment horizontal="right"/>
    </xf>
    <xf numFmtId="0" fontId="5" fillId="0" borderId="8" xfId="0" quotePrefix="1" applyFont="1" applyBorder="1" applyAlignment="1">
      <alignment horizontal="right"/>
    </xf>
    <xf numFmtId="177" fontId="5" fillId="0" borderId="8" xfId="0" applyNumberFormat="1" applyFont="1" applyBorder="1" applyAlignment="1"/>
    <xf numFmtId="189" fontId="5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5" fillId="13" borderId="0" xfId="0" applyFont="1" applyFill="1" applyAlignment="1"/>
    <xf numFmtId="0" fontId="5" fillId="0" borderId="8" xfId="0" quotePrefix="1" applyFont="1" applyBorder="1" applyAlignment="1"/>
    <xf numFmtId="0" fontId="9" fillId="7" borderId="9" xfId="0" applyFont="1" applyFill="1" applyBorder="1" applyAlignment="1"/>
    <xf numFmtId="0" fontId="5" fillId="2" borderId="8" xfId="0" quotePrefix="1" applyFont="1" applyFill="1" applyBorder="1" applyAlignment="1"/>
    <xf numFmtId="0" fontId="5" fillId="7" borderId="9" xfId="0" quotePrefix="1" applyFont="1" applyFill="1" applyBorder="1" applyAlignment="1">
      <alignment horizontal="right"/>
    </xf>
    <xf numFmtId="0" fontId="5" fillId="7" borderId="8" xfId="0" quotePrefix="1" applyFont="1" applyFill="1" applyBorder="1" applyAlignment="1"/>
    <xf numFmtId="0" fontId="5" fillId="7" borderId="0" xfId="0" applyFont="1" applyFill="1" applyAlignment="1"/>
    <xf numFmtId="180" fontId="5" fillId="7" borderId="8" xfId="0" applyNumberFormat="1" applyFont="1" applyFill="1" applyBorder="1" applyAlignment="1"/>
    <xf numFmtId="0" fontId="9" fillId="7" borderId="0" xfId="0" applyFont="1" applyFill="1" applyAlignment="1"/>
    <xf numFmtId="0" fontId="5" fillId="9" borderId="0" xfId="0" applyFont="1" applyFill="1" applyAlignment="1"/>
    <xf numFmtId="0" fontId="8" fillId="7" borderId="0" xfId="0" applyFont="1" applyFill="1" applyAlignment="1">
      <alignment horizontal="left"/>
    </xf>
    <xf numFmtId="0" fontId="5" fillId="7" borderId="6" xfId="0" applyFont="1" applyFill="1" applyBorder="1" applyAlignment="1">
      <alignment horizontal="right"/>
    </xf>
    <xf numFmtId="177" fontId="5" fillId="7" borderId="5" xfId="0" applyNumberFormat="1" applyFont="1" applyFill="1" applyBorder="1" applyAlignment="1">
      <alignment horizontal="right"/>
    </xf>
    <xf numFmtId="183" fontId="5" fillId="3" borderId="5" xfId="0" applyNumberFormat="1" applyFont="1" applyFill="1" applyBorder="1" applyAlignment="1"/>
    <xf numFmtId="0" fontId="10" fillId="0" borderId="5" xfId="0" applyFont="1" applyBorder="1" applyAlignment="1">
      <alignment horizontal="left"/>
    </xf>
    <xf numFmtId="0" fontId="2" fillId="3" borderId="5" xfId="0" quotePrefix="1" applyFont="1" applyFill="1" applyBorder="1" applyAlignment="1"/>
    <xf numFmtId="180" fontId="2" fillId="2" borderId="5" xfId="0" applyNumberFormat="1" applyFont="1" applyFill="1" applyBorder="1"/>
    <xf numFmtId="180" fontId="2" fillId="3" borderId="5" xfId="0" applyNumberFormat="1" applyFont="1" applyFill="1" applyBorder="1"/>
    <xf numFmtId="0" fontId="5" fillId="3" borderId="8" xfId="0" quotePrefix="1" applyFont="1" applyFill="1" applyBorder="1" applyAlignment="1">
      <alignment horizontal="right"/>
    </xf>
    <xf numFmtId="0" fontId="8" fillId="9" borderId="0" xfId="0" applyFont="1" applyFill="1" applyAlignment="1">
      <alignment horizontal="left"/>
    </xf>
    <xf numFmtId="0" fontId="5" fillId="9" borderId="8" xfId="0" applyFont="1" applyFill="1" applyBorder="1" applyAlignment="1">
      <alignment horizontal="right"/>
    </xf>
    <xf numFmtId="184" fontId="2" fillId="0" borderId="5" xfId="0" applyNumberFormat="1" applyFont="1" applyBorder="1" applyAlignment="1"/>
    <xf numFmtId="0" fontId="5" fillId="9" borderId="8" xfId="0" applyFont="1" applyFill="1" applyBorder="1" applyAlignment="1"/>
    <xf numFmtId="0" fontId="2" fillId="7" borderId="7" xfId="0" applyFont="1" applyFill="1" applyBorder="1" applyAlignment="1">
      <alignment wrapText="1"/>
    </xf>
    <xf numFmtId="0" fontId="2" fillId="7" borderId="7" xfId="0" applyFont="1" applyFill="1" applyBorder="1" applyAlignment="1">
      <alignment horizontal="left"/>
    </xf>
    <xf numFmtId="180" fontId="2" fillId="7" borderId="7" xfId="0" applyNumberFormat="1" applyFont="1" applyFill="1" applyBorder="1" applyAlignment="1"/>
    <xf numFmtId="0" fontId="2" fillId="7" borderId="7" xfId="0" applyFont="1" applyFill="1" applyBorder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left"/>
    </xf>
    <xf numFmtId="183" fontId="2" fillId="0" borderId="7" xfId="0" applyNumberFormat="1" applyFont="1" applyBorder="1" applyAlignment="1"/>
    <xf numFmtId="180" fontId="2" fillId="0" borderId="7" xfId="0" applyNumberFormat="1" applyFont="1" applyBorder="1" applyAlignment="1"/>
    <xf numFmtId="0" fontId="2" fillId="7" borderId="5" xfId="0" applyFont="1" applyFill="1" applyBorder="1" applyAlignment="1">
      <alignment horizontal="left"/>
    </xf>
    <xf numFmtId="177" fontId="2" fillId="7" borderId="5" xfId="0" applyNumberFormat="1" applyFont="1" applyFill="1" applyBorder="1" applyAlignment="1"/>
    <xf numFmtId="183" fontId="2" fillId="7" borderId="5" xfId="0" applyNumberFormat="1" applyFont="1" applyFill="1" applyBorder="1" applyAlignment="1"/>
    <xf numFmtId="0" fontId="2" fillId="7" borderId="5" xfId="0" applyFont="1" applyFill="1" applyBorder="1"/>
    <xf numFmtId="0" fontId="2" fillId="10" borderId="5" xfId="0" applyFont="1" applyFill="1" applyBorder="1" applyAlignment="1"/>
    <xf numFmtId="0" fontId="2" fillId="0" borderId="5" xfId="0" applyFont="1" applyBorder="1" applyAlignment="1">
      <alignment horizontal="left"/>
    </xf>
    <xf numFmtId="180" fontId="2" fillId="8" borderId="5" xfId="0" applyNumberFormat="1" applyFont="1" applyFill="1" applyBorder="1" applyAlignment="1"/>
    <xf numFmtId="0" fontId="5" fillId="7" borderId="6" xfId="0" applyFont="1" applyFill="1" applyBorder="1" applyAlignment="1">
      <alignment wrapText="1"/>
    </xf>
    <xf numFmtId="179" fontId="5" fillId="7" borderId="6" xfId="0" applyNumberFormat="1" applyFont="1" applyFill="1" applyBorder="1" applyAlignment="1">
      <alignment horizontal="right"/>
    </xf>
    <xf numFmtId="180" fontId="5" fillId="7" borderId="6" xfId="0" quotePrefix="1" applyNumberFormat="1" applyFont="1" applyFill="1" applyBorder="1" applyAlignment="1">
      <alignment horizontal="right"/>
    </xf>
    <xf numFmtId="0" fontId="2" fillId="3" borderId="5" xfId="0" applyFont="1" applyFill="1" applyBorder="1"/>
    <xf numFmtId="179" fontId="2" fillId="9" borderId="5" xfId="0" applyNumberFormat="1" applyFont="1" applyFill="1" applyBorder="1" applyAlignment="1">
      <alignment horizontal="left"/>
    </xf>
    <xf numFmtId="179" fontId="2" fillId="9" borderId="5" xfId="0" applyNumberFormat="1" applyFont="1" applyFill="1" applyBorder="1"/>
    <xf numFmtId="180" fontId="2" fillId="9" borderId="5" xfId="0" applyNumberFormat="1" applyFont="1" applyFill="1" applyBorder="1"/>
    <xf numFmtId="184" fontId="2" fillId="9" borderId="5" xfId="0" applyNumberFormat="1" applyFont="1" applyFill="1" applyBorder="1"/>
    <xf numFmtId="180" fontId="2" fillId="9" borderId="5" xfId="0" applyNumberFormat="1" applyFont="1" applyFill="1" applyBorder="1"/>
    <xf numFmtId="0" fontId="2" fillId="9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/>
    </xf>
    <xf numFmtId="0" fontId="2" fillId="14" borderId="5" xfId="0" applyFont="1" applyFill="1" applyBorder="1" applyAlignment="1"/>
    <xf numFmtId="0" fontId="2" fillId="14" borderId="5" xfId="0" applyFont="1" applyFill="1" applyBorder="1" applyAlignment="1">
      <alignment wrapText="1"/>
    </xf>
    <xf numFmtId="0" fontId="5" fillId="14" borderId="6" xfId="0" applyFont="1" applyFill="1" applyBorder="1" applyAlignment="1"/>
    <xf numFmtId="180" fontId="2" fillId="14" borderId="5" xfId="0" applyNumberFormat="1" applyFont="1" applyFill="1" applyBorder="1" applyAlignment="1"/>
    <xf numFmtId="0" fontId="2" fillId="14" borderId="0" xfId="0" applyFont="1" applyFill="1"/>
    <xf numFmtId="0" fontId="5" fillId="11" borderId="5" xfId="0" applyFont="1" applyFill="1" applyBorder="1" applyAlignment="1"/>
    <xf numFmtId="0" fontId="5" fillId="11" borderId="6" xfId="0" applyFont="1" applyFill="1" applyBorder="1" applyAlignment="1"/>
    <xf numFmtId="0" fontId="5" fillId="11" borderId="6" xfId="0" applyFont="1" applyFill="1" applyBorder="1" applyAlignment="1">
      <alignment horizontal="right"/>
    </xf>
    <xf numFmtId="0" fontId="5" fillId="11" borderId="6" xfId="0" applyFont="1" applyFill="1" applyBorder="1" applyAlignment="1">
      <alignment wrapText="1"/>
    </xf>
    <xf numFmtId="0" fontId="5" fillId="11" borderId="6" xfId="0" applyFont="1" applyFill="1" applyBorder="1" applyAlignment="1">
      <alignment horizontal="right"/>
    </xf>
    <xf numFmtId="180" fontId="5" fillId="11" borderId="6" xfId="0" applyNumberFormat="1" applyFont="1" applyFill="1" applyBorder="1" applyAlignment="1">
      <alignment horizontal="right"/>
    </xf>
    <xf numFmtId="0" fontId="5" fillId="11" borderId="6" xfId="0" applyFont="1" applyFill="1" applyBorder="1" applyAlignment="1"/>
    <xf numFmtId="0" fontId="5" fillId="11" borderId="11" xfId="0" applyFont="1" applyFill="1" applyBorder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0" fontId="5" fillId="11" borderId="8" xfId="0" applyFont="1" applyFill="1" applyBorder="1" applyAlignment="1">
      <alignment wrapText="1"/>
    </xf>
    <xf numFmtId="0" fontId="5" fillId="11" borderId="8" xfId="0" applyFont="1" applyFill="1" applyBorder="1" applyAlignment="1">
      <alignment horizontal="right"/>
    </xf>
    <xf numFmtId="0" fontId="5" fillId="11" borderId="8" xfId="0" applyFont="1" applyFill="1" applyBorder="1" applyAlignment="1">
      <alignment horizontal="right"/>
    </xf>
    <xf numFmtId="180" fontId="5" fillId="11" borderId="8" xfId="0" applyNumberFormat="1" applyFont="1" applyFill="1" applyBorder="1" applyAlignment="1">
      <alignment horizontal="right"/>
    </xf>
    <xf numFmtId="0" fontId="5" fillId="11" borderId="8" xfId="0" applyFont="1" applyFill="1" applyBorder="1" applyAlignment="1"/>
    <xf numFmtId="180" fontId="5" fillId="7" borderId="8" xfId="0" applyNumberFormat="1" applyFont="1" applyFill="1" applyBorder="1" applyAlignment="1">
      <alignment horizontal="right"/>
    </xf>
    <xf numFmtId="180" fontId="5" fillId="13" borderId="8" xfId="0" applyNumberFormat="1" applyFont="1" applyFill="1" applyBorder="1" applyAlignment="1">
      <alignment horizontal="right"/>
    </xf>
    <xf numFmtId="0" fontId="2" fillId="15" borderId="5" xfId="0" applyFont="1" applyFill="1" applyBorder="1" applyAlignment="1"/>
    <xf numFmtId="0" fontId="2" fillId="15" borderId="5" xfId="0" applyFont="1" applyFill="1" applyBorder="1" applyAlignment="1">
      <alignment wrapText="1"/>
    </xf>
    <xf numFmtId="180" fontId="2" fillId="15" borderId="5" xfId="0" applyNumberFormat="1" applyFont="1" applyFill="1" applyBorder="1" applyAlignment="1"/>
    <xf numFmtId="0" fontId="2" fillId="15" borderId="0" xfId="0" applyFont="1" applyFill="1"/>
    <xf numFmtId="0" fontId="2" fillId="0" borderId="5" xfId="0" applyFont="1" applyBorder="1" applyAlignment="1">
      <alignment wrapText="1"/>
    </xf>
    <xf numFmtId="179" fontId="2" fillId="0" borderId="5" xfId="0" applyNumberFormat="1" applyFont="1" applyBorder="1"/>
    <xf numFmtId="179" fontId="2" fillId="0" borderId="5" xfId="0" applyNumberFormat="1" applyFont="1" applyBorder="1"/>
    <xf numFmtId="180" fontId="2" fillId="0" borderId="5" xfId="0" applyNumberFormat="1" applyFont="1" applyBorder="1"/>
    <xf numFmtId="184" fontId="2" fillId="0" borderId="5" xfId="0" applyNumberFormat="1" applyFont="1" applyBorder="1"/>
    <xf numFmtId="180" fontId="2" fillId="0" borderId="5" xfId="0" applyNumberFormat="1" applyFont="1" applyBorder="1"/>
    <xf numFmtId="179" fontId="2" fillId="9" borderId="5" xfId="0" applyNumberFormat="1" applyFont="1" applyFill="1" applyBorder="1"/>
    <xf numFmtId="0" fontId="5" fillId="7" borderId="6" xfId="0" applyFont="1" applyFill="1" applyBorder="1" applyAlignment="1">
      <alignment horizontal="right"/>
    </xf>
    <xf numFmtId="179" fontId="5" fillId="7" borderId="6" xfId="0" applyNumberFormat="1" applyFont="1" applyFill="1" applyBorder="1" applyAlignment="1"/>
    <xf numFmtId="180" fontId="5" fillId="7" borderId="6" xfId="0" applyNumberFormat="1" applyFont="1" applyFill="1" applyBorder="1" applyAlignment="1">
      <alignment horizontal="right"/>
    </xf>
    <xf numFmtId="0" fontId="5" fillId="7" borderId="13" xfId="0" applyFont="1" applyFill="1" applyBorder="1" applyAlignment="1"/>
    <xf numFmtId="0" fontId="5" fillId="14" borderId="7" xfId="0" applyFont="1" applyFill="1" applyBorder="1" applyAlignment="1"/>
    <xf numFmtId="0" fontId="5" fillId="14" borderId="8" xfId="0" applyFont="1" applyFill="1" applyBorder="1" applyAlignment="1"/>
    <xf numFmtId="0" fontId="5" fillId="14" borderId="8" xfId="0" applyFont="1" applyFill="1" applyBorder="1" applyAlignment="1">
      <alignment wrapText="1"/>
    </xf>
    <xf numFmtId="180" fontId="5" fillId="14" borderId="8" xfId="0" applyNumberFormat="1" applyFont="1" applyFill="1" applyBorder="1" applyAlignment="1"/>
    <xf numFmtId="0" fontId="5" fillId="14" borderId="8" xfId="0" applyFont="1" applyFill="1" applyBorder="1" applyAlignment="1">
      <alignment horizontal="right"/>
    </xf>
    <xf numFmtId="0" fontId="5" fillId="14" borderId="8" xfId="0" applyFont="1" applyFill="1" applyBorder="1" applyAlignment="1">
      <alignment horizontal="right"/>
    </xf>
    <xf numFmtId="179" fontId="5" fillId="14" borderId="8" xfId="0" applyNumberFormat="1" applyFont="1" applyFill="1" applyBorder="1" applyAlignment="1"/>
    <xf numFmtId="179" fontId="5" fillId="14" borderId="8" xfId="0" applyNumberFormat="1" applyFont="1" applyFill="1" applyBorder="1" applyAlignment="1"/>
    <xf numFmtId="180" fontId="5" fillId="14" borderId="8" xfId="0" applyNumberFormat="1" applyFont="1" applyFill="1" applyBorder="1" applyAlignment="1"/>
    <xf numFmtId="184" fontId="5" fillId="14" borderId="8" xfId="0" applyNumberFormat="1" applyFont="1" applyFill="1" applyBorder="1" applyAlignment="1"/>
    <xf numFmtId="180" fontId="5" fillId="14" borderId="8" xfId="0" applyNumberFormat="1" applyFont="1" applyFill="1" applyBorder="1" applyAlignment="1">
      <alignment horizontal="right"/>
    </xf>
    <xf numFmtId="0" fontId="5" fillId="14" borderId="0" xfId="0" applyFont="1" applyFill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>
      <alignment horizontal="right"/>
    </xf>
    <xf numFmtId="0" fontId="5" fillId="11" borderId="8" xfId="0" applyFont="1" applyFill="1" applyBorder="1" applyAlignment="1">
      <alignment wrapText="1"/>
    </xf>
    <xf numFmtId="180" fontId="5" fillId="11" borderId="8" xfId="0" applyNumberFormat="1" applyFont="1" applyFill="1" applyBorder="1" applyAlignment="1"/>
    <xf numFmtId="0" fontId="5" fillId="11" borderId="8" xfId="0" applyFont="1" applyFill="1" applyBorder="1" applyAlignment="1">
      <alignment horizontal="right"/>
    </xf>
    <xf numFmtId="179" fontId="5" fillId="11" borderId="8" xfId="0" applyNumberFormat="1" applyFont="1" applyFill="1" applyBorder="1" applyAlignment="1"/>
    <xf numFmtId="179" fontId="5" fillId="11" borderId="8" xfId="0" applyNumberFormat="1" applyFont="1" applyFill="1" applyBorder="1" applyAlignment="1">
      <alignment horizontal="right"/>
    </xf>
    <xf numFmtId="180" fontId="5" fillId="11" borderId="8" xfId="0" applyNumberFormat="1" applyFont="1" applyFill="1" applyBorder="1" applyAlignment="1">
      <alignment horizontal="right"/>
    </xf>
    <xf numFmtId="184" fontId="5" fillId="11" borderId="8" xfId="0" applyNumberFormat="1" applyFont="1" applyFill="1" applyBorder="1" applyAlignment="1"/>
    <xf numFmtId="0" fontId="5" fillId="11" borderId="9" xfId="0" applyFont="1" applyFill="1" applyBorder="1" applyAlignment="1"/>
    <xf numFmtId="0" fontId="5" fillId="7" borderId="7" xfId="0" applyFont="1" applyFill="1" applyBorder="1" applyAlignment="1"/>
    <xf numFmtId="0" fontId="5" fillId="7" borderId="8" xfId="0" applyFont="1" applyFill="1" applyBorder="1" applyAlignment="1">
      <alignment wrapText="1"/>
    </xf>
    <xf numFmtId="0" fontId="5" fillId="3" borderId="8" xfId="0" applyFont="1" applyFill="1" applyBorder="1" applyAlignment="1">
      <alignment horizontal="right"/>
    </xf>
    <xf numFmtId="0" fontId="5" fillId="3" borderId="8" xfId="0" applyFont="1" applyFill="1" applyBorder="1" applyAlignment="1"/>
    <xf numFmtId="179" fontId="5" fillId="7" borderId="8" xfId="0" applyNumberFormat="1" applyFont="1" applyFill="1" applyBorder="1" applyAlignment="1"/>
    <xf numFmtId="0" fontId="5" fillId="0" borderId="7" xfId="0" applyFont="1" applyBorder="1" applyAlignment="1"/>
    <xf numFmtId="183" fontId="5" fillId="3" borderId="8" xfId="0" applyNumberFormat="1" applyFont="1" applyFill="1" applyBorder="1" applyAlignment="1">
      <alignment horizontal="right"/>
    </xf>
    <xf numFmtId="179" fontId="5" fillId="3" borderId="8" xfId="0" applyNumberFormat="1" applyFont="1" applyFill="1" applyBorder="1" applyAlignment="1"/>
    <xf numFmtId="0" fontId="5" fillId="15" borderId="7" xfId="0" applyFont="1" applyFill="1" applyBorder="1" applyAlignment="1"/>
    <xf numFmtId="0" fontId="5" fillId="15" borderId="8" xfId="0" applyFont="1" applyFill="1" applyBorder="1" applyAlignment="1"/>
    <xf numFmtId="0" fontId="5" fillId="15" borderId="8" xfId="0" applyFont="1" applyFill="1" applyBorder="1" applyAlignment="1">
      <alignment wrapText="1"/>
    </xf>
    <xf numFmtId="180" fontId="5" fillId="15" borderId="8" xfId="0" applyNumberFormat="1" applyFont="1" applyFill="1" applyBorder="1" applyAlignment="1"/>
    <xf numFmtId="0" fontId="5" fillId="15" borderId="8" xfId="0" applyFont="1" applyFill="1" applyBorder="1" applyAlignment="1">
      <alignment horizontal="right"/>
    </xf>
    <xf numFmtId="0" fontId="5" fillId="15" borderId="8" xfId="0" applyFont="1" applyFill="1" applyBorder="1" applyAlignment="1">
      <alignment horizontal="right"/>
    </xf>
    <xf numFmtId="179" fontId="5" fillId="15" borderId="8" xfId="0" applyNumberFormat="1" applyFont="1" applyFill="1" applyBorder="1" applyAlignment="1"/>
    <xf numFmtId="179" fontId="5" fillId="15" borderId="8" xfId="0" applyNumberFormat="1" applyFont="1" applyFill="1" applyBorder="1" applyAlignment="1"/>
    <xf numFmtId="180" fontId="5" fillId="15" borderId="8" xfId="0" applyNumberFormat="1" applyFont="1" applyFill="1" applyBorder="1" applyAlignment="1"/>
    <xf numFmtId="184" fontId="5" fillId="15" borderId="8" xfId="0" applyNumberFormat="1" applyFont="1" applyFill="1" applyBorder="1" applyAlignment="1"/>
    <xf numFmtId="0" fontId="5" fillId="15" borderId="0" xfId="0" applyFont="1" applyFill="1" applyAlignment="1"/>
    <xf numFmtId="179" fontId="5" fillId="0" borderId="8" xfId="0" applyNumberFormat="1" applyFont="1" applyBorder="1" applyAlignment="1"/>
    <xf numFmtId="179" fontId="5" fillId="0" borderId="8" xfId="0" applyNumberFormat="1" applyFont="1" applyBorder="1" applyAlignment="1"/>
    <xf numFmtId="180" fontId="5" fillId="0" borderId="8" xfId="0" applyNumberFormat="1" applyFont="1" applyBorder="1" applyAlignment="1"/>
    <xf numFmtId="184" fontId="5" fillId="0" borderId="8" xfId="0" applyNumberFormat="1" applyFont="1" applyBorder="1" applyAlignment="1"/>
    <xf numFmtId="180" fontId="5" fillId="0" borderId="8" xfId="0" applyNumberFormat="1" applyFont="1" applyBorder="1" applyAlignment="1"/>
    <xf numFmtId="0" fontId="5" fillId="9" borderId="7" xfId="0" applyFont="1" applyFill="1" applyBorder="1" applyAlignment="1"/>
    <xf numFmtId="179" fontId="5" fillId="9" borderId="8" xfId="0" applyNumberFormat="1" applyFont="1" applyFill="1" applyBorder="1" applyAlignment="1"/>
    <xf numFmtId="179" fontId="5" fillId="9" borderId="8" xfId="0" applyNumberFormat="1" applyFont="1" applyFill="1" applyBorder="1" applyAlignment="1"/>
    <xf numFmtId="180" fontId="5" fillId="9" borderId="8" xfId="0" applyNumberFormat="1" applyFont="1" applyFill="1" applyBorder="1" applyAlignment="1"/>
    <xf numFmtId="180" fontId="5" fillId="9" borderId="8" xfId="0" applyNumberFormat="1" applyFont="1" applyFill="1" applyBorder="1" applyAlignment="1"/>
    <xf numFmtId="179" fontId="5" fillId="7" borderId="6" xfId="0" quotePrefix="1" applyNumberFormat="1" applyFont="1" applyFill="1" applyBorder="1" applyAlignment="1">
      <alignment horizontal="right"/>
    </xf>
    <xf numFmtId="180" fontId="5" fillId="7" borderId="6" xfId="0" quotePrefix="1" applyNumberFormat="1" applyFont="1" applyFill="1" applyBorder="1" applyAlignment="1">
      <alignment horizontal="right"/>
    </xf>
    <xf numFmtId="179" fontId="5" fillId="14" borderId="8" xfId="0" quotePrefix="1" applyNumberFormat="1" applyFont="1" applyFill="1" applyBorder="1" applyAlignment="1"/>
    <xf numFmtId="180" fontId="5" fillId="14" borderId="8" xfId="0" quotePrefix="1" applyNumberFormat="1" applyFont="1" applyFill="1" applyBorder="1" applyAlignment="1"/>
    <xf numFmtId="180" fontId="5" fillId="14" borderId="8" xfId="0" quotePrefix="1" applyNumberFormat="1" applyFont="1" applyFill="1" applyBorder="1" applyAlignment="1"/>
    <xf numFmtId="0" fontId="5" fillId="11" borderId="8" xfId="0" quotePrefix="1" applyFont="1" applyFill="1" applyBorder="1" applyAlignment="1">
      <alignment horizontal="right"/>
    </xf>
    <xf numFmtId="179" fontId="5" fillId="11" borderId="8" xfId="0" quotePrefix="1" applyNumberFormat="1" applyFont="1" applyFill="1" applyBorder="1" applyAlignment="1">
      <alignment horizontal="right"/>
    </xf>
    <xf numFmtId="180" fontId="5" fillId="11" borderId="8" xfId="0" quotePrefix="1" applyNumberFormat="1" applyFont="1" applyFill="1" applyBorder="1" applyAlignment="1">
      <alignment horizontal="right"/>
    </xf>
    <xf numFmtId="180" fontId="5" fillId="3" borderId="8" xfId="0" quotePrefix="1" applyNumberFormat="1" applyFont="1" applyFill="1" applyBorder="1" applyAlignment="1"/>
    <xf numFmtId="179" fontId="5" fillId="7" borderId="8" xfId="0" quotePrefix="1" applyNumberFormat="1" applyFont="1" applyFill="1" applyBorder="1" applyAlignment="1">
      <alignment horizontal="right"/>
    </xf>
    <xf numFmtId="180" fontId="5" fillId="7" borderId="8" xfId="0" quotePrefix="1" applyNumberFormat="1" applyFont="1" applyFill="1" applyBorder="1" applyAlignment="1">
      <alignment horizontal="right"/>
    </xf>
    <xf numFmtId="180" fontId="5" fillId="7" borderId="8" xfId="0" quotePrefix="1" applyNumberFormat="1" applyFont="1" applyFill="1" applyBorder="1" applyAlignment="1">
      <alignment horizontal="right"/>
    </xf>
    <xf numFmtId="0" fontId="5" fillId="0" borderId="8" xfId="0" quotePrefix="1" applyFont="1" applyBorder="1" applyAlignment="1"/>
    <xf numFmtId="179" fontId="5" fillId="7" borderId="8" xfId="0" quotePrefix="1" applyNumberFormat="1" applyFont="1" applyFill="1" applyBorder="1" applyAlignment="1"/>
    <xf numFmtId="0" fontId="5" fillId="15" borderId="8" xfId="0" quotePrefix="1" applyFont="1" applyFill="1" applyBorder="1" applyAlignment="1"/>
    <xf numFmtId="179" fontId="5" fillId="15" borderId="8" xfId="0" quotePrefix="1" applyNumberFormat="1" applyFont="1" applyFill="1" applyBorder="1" applyAlignment="1"/>
    <xf numFmtId="49" fontId="5" fillId="13" borderId="6" xfId="0" applyNumberFormat="1" applyFont="1" applyFill="1" applyBorder="1" applyAlignment="1">
      <alignment horizontal="right"/>
    </xf>
    <xf numFmtId="49" fontId="5" fillId="7" borderId="9" xfId="0" applyNumberFormat="1" applyFont="1" applyFill="1" applyBorder="1" applyAlignment="1">
      <alignment horizontal="right"/>
    </xf>
    <xf numFmtId="49" fontId="5" fillId="7" borderId="6" xfId="0" applyNumberFormat="1" applyFont="1" applyFill="1" applyBorder="1" applyAlignment="1">
      <alignment horizontal="left"/>
    </xf>
    <xf numFmtId="49" fontId="5" fillId="9" borderId="7" xfId="0" applyNumberFormat="1" applyFont="1" applyFill="1" applyBorder="1" applyAlignment="1"/>
    <xf numFmtId="49" fontId="5" fillId="8" borderId="8" xfId="0" applyNumberFormat="1" applyFont="1" applyFill="1" applyBorder="1" applyAlignment="1">
      <alignment horizontal="right"/>
    </xf>
    <xf numFmtId="49" fontId="5" fillId="0" borderId="8" xfId="0" applyNumberFormat="1" applyFont="1" applyBorder="1" applyAlignment="1">
      <alignment horizontal="right"/>
    </xf>
    <xf numFmtId="49" fontId="9" fillId="7" borderId="8" xfId="0" applyNumberFormat="1" applyFont="1" applyFill="1" applyBorder="1" applyAlignment="1">
      <alignment horizontal="right"/>
    </xf>
    <xf numFmtId="49" fontId="5" fillId="0" borderId="9" xfId="0" applyNumberFormat="1" applyFont="1" applyBorder="1" applyAlignment="1"/>
    <xf numFmtId="49" fontId="8" fillId="2" borderId="0" xfId="0" applyNumberFormat="1" applyFont="1" applyFill="1" applyAlignment="1">
      <alignment horizontal="left"/>
    </xf>
    <xf numFmtId="49" fontId="5" fillId="19" borderId="7" xfId="0" applyNumberFormat="1" applyFont="1" applyFill="1" applyBorder="1" applyAlignment="1"/>
    <xf numFmtId="49" fontId="2" fillId="12" borderId="7" xfId="0" applyNumberFormat="1" applyFont="1" applyFill="1" applyBorder="1" applyAlignment="1"/>
    <xf numFmtId="49" fontId="2" fillId="0" borderId="5" xfId="0" applyNumberFormat="1" applyFont="1" applyBorder="1" applyAlignment="1">
      <alignment horizontal="left"/>
    </xf>
    <xf numFmtId="49" fontId="2" fillId="14" borderId="5" xfId="0" quotePrefix="1" applyNumberFormat="1" applyFont="1" applyFill="1" applyBorder="1" applyAlignment="1"/>
    <xf numFmtId="49" fontId="5" fillId="11" borderId="6" xfId="0" quotePrefix="1" applyNumberFormat="1" applyFont="1" applyFill="1" applyBorder="1" applyAlignment="1">
      <alignment horizontal="right"/>
    </xf>
    <xf numFmtId="49" fontId="5" fillId="11" borderId="8" xfId="0" quotePrefix="1" applyNumberFormat="1" applyFont="1" applyFill="1" applyBorder="1" applyAlignment="1">
      <alignment horizontal="right"/>
    </xf>
    <xf numFmtId="49" fontId="2" fillId="15" borderId="5" xfId="0" quotePrefix="1" applyNumberFormat="1" applyFont="1" applyFill="1" applyBorder="1" applyAlignment="1"/>
    <xf numFmtId="49" fontId="5" fillId="2" borderId="0" xfId="0" applyNumberFormat="1" applyFont="1" applyFill="1" applyAlignment="1"/>
    <xf numFmtId="186" fontId="2" fillId="3" borderId="0" xfId="0" applyNumberFormat="1" applyFont="1" applyFill="1"/>
    <xf numFmtId="186" fontId="2" fillId="3" borderId="0" xfId="0" applyNumberFormat="1" applyFont="1" applyFill="1" applyAlignment="1">
      <alignment horizontal="center"/>
    </xf>
    <xf numFmtId="186" fontId="2" fillId="3" borderId="3" xfId="0" applyNumberFormat="1" applyFont="1" applyFill="1" applyBorder="1" applyAlignment="1">
      <alignment horizontal="center"/>
    </xf>
    <xf numFmtId="0" fontId="5" fillId="7" borderId="6" xfId="0" quotePrefix="1" applyFont="1" applyFill="1" applyBorder="1" applyAlignment="1"/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3" borderId="6" xfId="0" quotePrefix="1" applyFont="1" applyFill="1" applyBorder="1" applyAlignment="1">
      <alignment horizontal="right"/>
    </xf>
    <xf numFmtId="20" fontId="2" fillId="3" borderId="0" xfId="0" applyNumberFormat="1" applyFont="1" applyFill="1" applyAlignment="1"/>
    <xf numFmtId="0" fontId="2" fillId="3" borderId="0" xfId="0" applyFont="1" applyFill="1" applyAlignment="1"/>
    <xf numFmtId="189" fontId="2" fillId="9" borderId="5" xfId="0" applyNumberFormat="1" applyFont="1" applyFill="1" applyBorder="1" applyAlignment="1"/>
    <xf numFmtId="180" fontId="2" fillId="19" borderId="5" xfId="0" applyNumberFormat="1" applyFont="1" applyFill="1" applyBorder="1" applyAlignment="1"/>
    <xf numFmtId="0" fontId="5" fillId="3" borderId="9" xfId="0" quotePrefix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7" borderId="9" xfId="0" applyFont="1" applyFill="1" applyBorder="1" applyAlignment="1"/>
    <xf numFmtId="189" fontId="5" fillId="9" borderId="8" xfId="0" applyNumberFormat="1" applyFont="1" applyFill="1" applyBorder="1" applyAlignment="1"/>
    <xf numFmtId="20" fontId="5" fillId="3" borderId="8" xfId="0" applyNumberFormat="1" applyFont="1" applyFill="1" applyBorder="1" applyAlignment="1">
      <alignment horizontal="right"/>
    </xf>
    <xf numFmtId="0" fontId="5" fillId="13" borderId="7" xfId="0" applyFont="1" applyFill="1" applyBorder="1" applyAlignment="1"/>
    <xf numFmtId="0" fontId="5" fillId="13" borderId="8" xfId="0" applyFont="1" applyFill="1" applyBorder="1" applyAlignment="1"/>
    <xf numFmtId="0" fontId="5" fillId="13" borderId="8" xfId="0" quotePrefix="1" applyFont="1" applyFill="1" applyBorder="1" applyAlignment="1">
      <alignment horizontal="right"/>
    </xf>
    <xf numFmtId="0" fontId="5" fillId="13" borderId="8" xfId="0" applyFont="1" applyFill="1" applyBorder="1" applyAlignment="1">
      <alignment horizontal="right"/>
    </xf>
    <xf numFmtId="20" fontId="5" fillId="3" borderId="8" xfId="0" applyNumberFormat="1" applyFont="1" applyFill="1" applyBorder="1" applyAlignment="1"/>
    <xf numFmtId="0" fontId="5" fillId="13" borderId="8" xfId="0" applyFont="1" applyFill="1" applyBorder="1" applyAlignment="1">
      <alignment horizontal="left"/>
    </xf>
    <xf numFmtId="180" fontId="5" fillId="13" borderId="8" xfId="0" applyNumberFormat="1" applyFont="1" applyFill="1" applyBorder="1" applyAlignment="1"/>
    <xf numFmtId="0" fontId="5" fillId="13" borderId="8" xfId="0" applyFont="1" applyFill="1" applyBorder="1" applyAlignment="1"/>
    <xf numFmtId="0" fontId="5" fillId="13" borderId="9" xfId="0" applyFont="1" applyFill="1" applyBorder="1" applyAlignment="1"/>
    <xf numFmtId="180" fontId="5" fillId="19" borderId="8" xfId="0" applyNumberFormat="1" applyFont="1" applyFill="1" applyBorder="1" applyAlignment="1">
      <alignment horizontal="right"/>
    </xf>
    <xf numFmtId="0" fontId="5" fillId="3" borderId="9" xfId="0" applyFont="1" applyFill="1" applyBorder="1" applyAlignment="1"/>
    <xf numFmtId="0" fontId="5" fillId="2" borderId="7" xfId="0" applyFont="1" applyFill="1" applyBorder="1" applyAlignment="1"/>
    <xf numFmtId="0" fontId="5" fillId="2" borderId="5" xfId="0" applyFont="1" applyFill="1" applyBorder="1" applyAlignment="1"/>
    <xf numFmtId="0" fontId="5" fillId="0" borderId="6" xfId="0" applyFont="1" applyBorder="1" applyAlignment="1"/>
    <xf numFmtId="20" fontId="5" fillId="3" borderId="6" xfId="0" applyNumberFormat="1" applyFont="1" applyFill="1" applyBorder="1" applyAlignment="1"/>
    <xf numFmtId="0" fontId="5" fillId="0" borderId="5" xfId="0" applyFont="1" applyBorder="1" applyAlignment="1">
      <alignment horizontal="left"/>
    </xf>
    <xf numFmtId="0" fontId="5" fillId="0" borderId="5" xfId="0" quotePrefix="1" applyFont="1" applyBorder="1" applyAlignment="1">
      <alignment horizontal="right"/>
    </xf>
    <xf numFmtId="0" fontId="5" fillId="3" borderId="5" xfId="0" applyFont="1" applyFill="1" applyBorder="1" applyAlignment="1"/>
    <xf numFmtId="0" fontId="5" fillId="0" borderId="5" xfId="0" applyFont="1" applyBorder="1" applyAlignment="1"/>
    <xf numFmtId="0" fontId="10" fillId="2" borderId="5" xfId="0" applyFont="1" applyFill="1" applyBorder="1" applyAlignment="1">
      <alignment horizontal="left"/>
    </xf>
    <xf numFmtId="20" fontId="2" fillId="3" borderId="5" xfId="0" applyNumberFormat="1" applyFont="1" applyFill="1" applyBorder="1" applyAlignment="1"/>
    <xf numFmtId="0" fontId="5" fillId="9" borderId="8" xfId="0" quotePrefix="1" applyFont="1" applyFill="1" applyBorder="1" applyAlignment="1"/>
    <xf numFmtId="183" fontId="5" fillId="9" borderId="8" xfId="0" applyNumberFormat="1" applyFont="1" applyFill="1" applyBorder="1" applyAlignment="1">
      <alignment horizontal="right"/>
    </xf>
    <xf numFmtId="20" fontId="2" fillId="3" borderId="7" xfId="0" applyNumberFormat="1" applyFont="1" applyFill="1" applyBorder="1" applyAlignment="1"/>
    <xf numFmtId="0" fontId="2" fillId="9" borderId="5" xfId="0" applyFont="1" applyFill="1" applyBorder="1" applyAlignment="1">
      <alignment horizontal="left"/>
    </xf>
    <xf numFmtId="183" fontId="2" fillId="9" borderId="5" xfId="0" applyNumberFormat="1" applyFont="1" applyFill="1" applyBorder="1" applyAlignment="1"/>
    <xf numFmtId="186" fontId="2" fillId="3" borderId="5" xfId="0" applyNumberFormat="1" applyFont="1" applyFill="1" applyBorder="1" applyAlignment="1"/>
    <xf numFmtId="179" fontId="2" fillId="0" borderId="5" xfId="0" applyNumberFormat="1" applyFont="1" applyBorder="1" applyAlignment="1"/>
    <xf numFmtId="180" fontId="2" fillId="0" borderId="5" xfId="0" applyNumberFormat="1" applyFont="1" applyBorder="1" applyAlignment="1"/>
    <xf numFmtId="186" fontId="2" fillId="3" borderId="5" xfId="0" applyNumberFormat="1" applyFont="1" applyFill="1" applyBorder="1"/>
    <xf numFmtId="179" fontId="2" fillId="0" borderId="5" xfId="0" applyNumberFormat="1" applyFont="1" applyBorder="1" applyAlignment="1">
      <alignment horizontal="left"/>
    </xf>
    <xf numFmtId="0" fontId="2" fillId="14" borderId="5" xfId="0" quotePrefix="1" applyFont="1" applyFill="1" applyBorder="1" applyAlignment="1"/>
    <xf numFmtId="0" fontId="5" fillId="11" borderId="6" xfId="0" quotePrefix="1" applyFont="1" applyFill="1" applyBorder="1" applyAlignment="1">
      <alignment horizontal="right"/>
    </xf>
    <xf numFmtId="0" fontId="5" fillId="11" borderId="8" xfId="0" quotePrefix="1" applyFont="1" applyFill="1" applyBorder="1" applyAlignment="1">
      <alignment horizontal="right"/>
    </xf>
    <xf numFmtId="0" fontId="2" fillId="15" borderId="5" xfId="0" quotePrefix="1" applyFont="1" applyFill="1" applyBorder="1" applyAlignment="1"/>
    <xf numFmtId="180" fontId="5" fillId="2" borderId="0" xfId="0" applyNumberFormat="1" applyFont="1" applyFill="1" applyAlignment="1"/>
    <xf numFmtId="180" fontId="5" fillId="3" borderId="8" xfId="0" applyNumberFormat="1" applyFont="1" applyFill="1" applyBorder="1" applyAlignment="1"/>
    <xf numFmtId="179" fontId="2" fillId="0" borderId="3" xfId="0" applyNumberFormat="1" applyFont="1" applyBorder="1" applyAlignment="1">
      <alignment horizontal="center"/>
    </xf>
    <xf numFmtId="177" fontId="2" fillId="3" borderId="5" xfId="0" applyNumberFormat="1" applyFont="1" applyFill="1" applyBorder="1" applyAlignment="1"/>
    <xf numFmtId="179" fontId="2" fillId="13" borderId="5" xfId="0" applyNumberFormat="1" applyFont="1" applyFill="1" applyBorder="1" applyAlignment="1"/>
    <xf numFmtId="179" fontId="2" fillId="13" borderId="5" xfId="0" applyNumberFormat="1" applyFont="1" applyFill="1" applyBorder="1" applyAlignment="1"/>
    <xf numFmtId="180" fontId="2" fillId="13" borderId="5" xfId="0" applyNumberFormat="1" applyFont="1" applyFill="1" applyBorder="1" applyAlignment="1"/>
    <xf numFmtId="184" fontId="2" fillId="13" borderId="5" xfId="0" applyNumberFormat="1" applyFont="1" applyFill="1" applyBorder="1" applyAlignment="1"/>
    <xf numFmtId="0" fontId="2" fillId="13" borderId="0" xfId="0" applyFont="1" applyFill="1"/>
    <xf numFmtId="0" fontId="2" fillId="13" borderId="0" xfId="0" applyFont="1" applyFill="1" applyAlignment="1"/>
    <xf numFmtId="0" fontId="5" fillId="8" borderId="7" xfId="0" applyFont="1" applyFill="1" applyBorder="1" applyAlignment="1"/>
    <xf numFmtId="0" fontId="5" fillId="8" borderId="8" xfId="0" applyFont="1" applyFill="1" applyBorder="1" applyAlignment="1"/>
    <xf numFmtId="0" fontId="5" fillId="8" borderId="8" xfId="0" applyFont="1" applyFill="1" applyBorder="1" applyAlignment="1"/>
    <xf numFmtId="0" fontId="8" fillId="8" borderId="0" xfId="0" applyFont="1" applyFill="1" applyAlignment="1">
      <alignment horizontal="left"/>
    </xf>
    <xf numFmtId="180" fontId="5" fillId="2" borderId="8" xfId="0" applyNumberFormat="1" applyFont="1" applyFill="1" applyBorder="1" applyAlignment="1"/>
    <xf numFmtId="179" fontId="5" fillId="8" borderId="8" xfId="0" applyNumberFormat="1" applyFont="1" applyFill="1" applyBorder="1" applyAlignment="1"/>
    <xf numFmtId="179" fontId="5" fillId="8" borderId="8" xfId="0" applyNumberFormat="1" applyFont="1" applyFill="1" applyBorder="1" applyAlignment="1">
      <alignment horizontal="right"/>
    </xf>
    <xf numFmtId="180" fontId="5" fillId="8" borderId="8" xfId="0" applyNumberFormat="1" applyFont="1" applyFill="1" applyBorder="1" applyAlignment="1">
      <alignment horizontal="right"/>
    </xf>
    <xf numFmtId="184" fontId="5" fillId="8" borderId="8" xfId="0" applyNumberFormat="1" applyFont="1" applyFill="1" applyBorder="1" applyAlignment="1"/>
    <xf numFmtId="0" fontId="5" fillId="2" borderId="6" xfId="0" quotePrefix="1" applyFont="1" applyFill="1" applyBorder="1" applyAlignment="1"/>
    <xf numFmtId="0" fontId="5" fillId="7" borderId="5" xfId="0" applyFont="1" applyFill="1" applyBorder="1" applyAlignment="1"/>
    <xf numFmtId="0" fontId="5" fillId="7" borderId="6" xfId="0" applyFont="1" applyFill="1" applyBorder="1" applyAlignment="1">
      <alignment horizontal="right"/>
    </xf>
    <xf numFmtId="179" fontId="5" fillId="7" borderId="6" xfId="0" applyNumberFormat="1" applyFont="1" applyFill="1" applyBorder="1" applyAlignment="1"/>
    <xf numFmtId="184" fontId="5" fillId="7" borderId="6" xfId="0" applyNumberFormat="1" applyFont="1" applyFill="1" applyBorder="1" applyAlignment="1">
      <alignment horizontal="right"/>
    </xf>
    <xf numFmtId="179" fontId="2" fillId="9" borderId="5" xfId="0" applyNumberFormat="1" applyFont="1" applyFill="1" applyBorder="1" applyAlignment="1"/>
    <xf numFmtId="179" fontId="2" fillId="9" borderId="5" xfId="0" applyNumberFormat="1" applyFont="1" applyFill="1" applyBorder="1" applyAlignment="1"/>
    <xf numFmtId="180" fontId="2" fillId="9" borderId="5" xfId="0" applyNumberFormat="1" applyFont="1" applyFill="1" applyBorder="1" applyAlignment="1"/>
    <xf numFmtId="184" fontId="2" fillId="9" borderId="5" xfId="0" applyNumberFormat="1" applyFont="1" applyFill="1" applyBorder="1" applyAlignment="1"/>
    <xf numFmtId="180" fontId="2" fillId="3" borderId="7" xfId="0" applyNumberFormat="1" applyFont="1" applyFill="1" applyBorder="1" applyAlignment="1"/>
    <xf numFmtId="179" fontId="2" fillId="7" borderId="7" xfId="0" applyNumberFormat="1" applyFont="1" applyFill="1" applyBorder="1" applyAlignment="1"/>
    <xf numFmtId="179" fontId="2" fillId="7" borderId="7" xfId="0" applyNumberFormat="1" applyFont="1" applyFill="1" applyBorder="1" applyAlignment="1"/>
    <xf numFmtId="180" fontId="2" fillId="7" borderId="7" xfId="0" applyNumberFormat="1" applyFont="1" applyFill="1" applyBorder="1" applyAlignment="1"/>
    <xf numFmtId="184" fontId="2" fillId="7" borderId="7" xfId="0" applyNumberFormat="1" applyFont="1" applyFill="1" applyBorder="1" applyAlignment="1"/>
    <xf numFmtId="180" fontId="2" fillId="7" borderId="0" xfId="0" applyNumberFormat="1" applyFont="1" applyFill="1" applyAlignment="1"/>
    <xf numFmtId="184" fontId="2" fillId="7" borderId="0" xfId="0" applyNumberFormat="1" applyFont="1" applyFill="1" applyAlignment="1"/>
    <xf numFmtId="181" fontId="2" fillId="0" borderId="5" xfId="0" applyNumberFormat="1" applyFont="1" applyBorder="1" applyAlignment="1"/>
    <xf numFmtId="179" fontId="2" fillId="0" borderId="5" xfId="0" applyNumberFormat="1" applyFont="1" applyBorder="1" applyAlignment="1"/>
    <xf numFmtId="181" fontId="2" fillId="9" borderId="5" xfId="0" applyNumberFormat="1" applyFont="1" applyFill="1" applyBorder="1" applyAlignment="1"/>
    <xf numFmtId="0" fontId="7" fillId="7" borderId="0" xfId="0" applyFont="1" applyFill="1" applyAlignment="1">
      <alignment horizontal="left"/>
    </xf>
    <xf numFmtId="179" fontId="5" fillId="0" borderId="8" xfId="0" applyNumberFormat="1" applyFont="1" applyBorder="1" applyAlignment="1"/>
    <xf numFmtId="182" fontId="5" fillId="7" borderId="6" xfId="0" applyNumberFormat="1" applyFont="1" applyFill="1" applyBorder="1" applyAlignment="1"/>
    <xf numFmtId="183" fontId="5" fillId="7" borderId="8" xfId="0" applyNumberFormat="1" applyFont="1" applyFill="1" applyBorder="1" applyAlignment="1">
      <alignment horizontal="right"/>
    </xf>
    <xf numFmtId="180" fontId="5" fillId="13" borderId="8" xfId="0" applyNumberFormat="1" applyFont="1" applyFill="1" applyBorder="1" applyAlignment="1">
      <alignment horizontal="right"/>
    </xf>
    <xf numFmtId="180" fontId="5" fillId="7" borderId="6" xfId="0" applyNumberFormat="1" applyFont="1" applyFill="1" applyBorder="1" applyAlignment="1">
      <alignment horizontal="right"/>
    </xf>
    <xf numFmtId="184" fontId="5" fillId="7" borderId="6" xfId="0" applyNumberFormat="1" applyFont="1" applyFill="1" applyBorder="1" applyAlignment="1"/>
    <xf numFmtId="187" fontId="5" fillId="7" borderId="6" xfId="0" applyNumberFormat="1" applyFont="1" applyFill="1" applyBorder="1" applyAlignment="1">
      <alignment horizontal="right"/>
    </xf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187" fontId="5" fillId="11" borderId="8" xfId="0" applyNumberFormat="1" applyFont="1" applyFill="1" applyBorder="1" applyAlignment="1">
      <alignment horizontal="right"/>
    </xf>
    <xf numFmtId="179" fontId="5" fillId="11" borderId="8" xfId="0" applyNumberFormat="1" applyFont="1" applyFill="1" applyBorder="1" applyAlignment="1">
      <alignment horizontal="right"/>
    </xf>
    <xf numFmtId="184" fontId="5" fillId="11" borderId="8" xfId="0" applyNumberFormat="1" applyFont="1" applyFill="1" applyBorder="1" applyAlignment="1">
      <alignment horizontal="right"/>
    </xf>
    <xf numFmtId="0" fontId="2" fillId="11" borderId="5" xfId="0" applyFont="1" applyFill="1" applyBorder="1" applyAlignment="1"/>
    <xf numFmtId="0" fontId="5" fillId="11" borderId="9" xfId="0" applyFont="1" applyFill="1" applyBorder="1" applyAlignment="1"/>
    <xf numFmtId="187" fontId="5" fillId="11" borderId="8" xfId="0" applyNumberFormat="1" applyFont="1" applyFill="1" applyBorder="1" applyAlignment="1"/>
    <xf numFmtId="187" fontId="5" fillId="7" borderId="8" xfId="0" applyNumberFormat="1" applyFont="1" applyFill="1" applyBorder="1" applyAlignment="1"/>
    <xf numFmtId="179" fontId="5" fillId="7" borderId="8" xfId="0" applyNumberFormat="1" applyFont="1" applyFill="1" applyBorder="1" applyAlignment="1">
      <alignment horizontal="right"/>
    </xf>
    <xf numFmtId="182" fontId="5" fillId="7" borderId="8" xfId="0" applyNumberFormat="1" applyFont="1" applyFill="1" applyBorder="1" applyAlignment="1">
      <alignment horizontal="right"/>
    </xf>
    <xf numFmtId="182" fontId="5" fillId="9" borderId="8" xfId="0" applyNumberFormat="1" applyFont="1" applyFill="1" applyBorder="1" applyAlignment="1"/>
    <xf numFmtId="0" fontId="9" fillId="10" borderId="8" xfId="0" applyFont="1" applyFill="1" applyBorder="1" applyAlignment="1"/>
    <xf numFmtId="179" fontId="5" fillId="9" borderId="8" xfId="0" applyNumberFormat="1" applyFont="1" applyFill="1" applyBorder="1" applyAlignment="1">
      <alignment horizontal="right"/>
    </xf>
    <xf numFmtId="184" fontId="5" fillId="9" borderId="8" xfId="0" applyNumberFormat="1" applyFont="1" applyFill="1" applyBorder="1" applyAlignment="1">
      <alignment horizontal="right"/>
    </xf>
    <xf numFmtId="180" fontId="5" fillId="9" borderId="8" xfId="0" applyNumberFormat="1" applyFont="1" applyFill="1" applyBorder="1" applyAlignment="1">
      <alignment horizontal="right"/>
    </xf>
    <xf numFmtId="180" fontId="5" fillId="7" borderId="8" xfId="0" applyNumberFormat="1" applyFont="1" applyFill="1" applyBorder="1" applyAlignment="1"/>
    <xf numFmtId="190" fontId="5" fillId="7" borderId="8" xfId="0" applyNumberFormat="1" applyFont="1" applyFill="1" applyBorder="1" applyAlignment="1">
      <alignment horizontal="right"/>
    </xf>
    <xf numFmtId="190" fontId="5" fillId="7" borderId="8" xfId="0" applyNumberFormat="1" applyFont="1" applyFill="1" applyBorder="1" applyAlignment="1"/>
    <xf numFmtId="0" fontId="5" fillId="7" borderId="8" xfId="0" applyFont="1" applyFill="1" applyBorder="1" applyAlignment="1">
      <alignment horizontal="right"/>
    </xf>
    <xf numFmtId="191" fontId="5" fillId="7" borderId="8" xfId="0" applyNumberFormat="1" applyFont="1" applyFill="1" applyBorder="1" applyAlignment="1">
      <alignment horizontal="right"/>
    </xf>
    <xf numFmtId="0" fontId="5" fillId="9" borderId="12" xfId="0" applyFont="1" applyFill="1" applyBorder="1" applyAlignment="1"/>
    <xf numFmtId="191" fontId="5" fillId="9" borderId="8" xfId="0" applyNumberFormat="1" applyFont="1" applyFill="1" applyBorder="1" applyAlignment="1"/>
    <xf numFmtId="179" fontId="5" fillId="0" borderId="8" xfId="0" applyNumberFormat="1" applyFont="1" applyBorder="1" applyAlignment="1">
      <alignment horizontal="right"/>
    </xf>
    <xf numFmtId="180" fontId="5" fillId="0" borderId="8" xfId="0" applyNumberFormat="1" applyFont="1" applyBorder="1" applyAlignment="1">
      <alignment horizontal="right"/>
    </xf>
    <xf numFmtId="184" fontId="5" fillId="0" borderId="8" xfId="0" applyNumberFormat="1" applyFont="1" applyBorder="1" applyAlignment="1">
      <alignment horizontal="right"/>
    </xf>
    <xf numFmtId="14" fontId="9" fillId="7" borderId="8" xfId="0" applyNumberFormat="1" applyFont="1" applyFill="1" applyBorder="1" applyAlignment="1"/>
    <xf numFmtId="0" fontId="5" fillId="13" borderId="7" xfId="0" applyFont="1" applyFill="1" applyBorder="1" applyAlignment="1"/>
    <xf numFmtId="0" fontId="5" fillId="13" borderId="8" xfId="0" applyFont="1" applyFill="1" applyBorder="1" applyAlignment="1">
      <alignment horizontal="right"/>
    </xf>
    <xf numFmtId="179" fontId="5" fillId="13" borderId="8" xfId="0" applyNumberFormat="1" applyFont="1" applyFill="1" applyBorder="1" applyAlignment="1"/>
    <xf numFmtId="179" fontId="5" fillId="13" borderId="8" xfId="0" applyNumberFormat="1" applyFont="1" applyFill="1" applyBorder="1" applyAlignment="1"/>
    <xf numFmtId="180" fontId="5" fillId="13" borderId="8" xfId="0" applyNumberFormat="1" applyFont="1" applyFill="1" applyBorder="1" applyAlignment="1"/>
    <xf numFmtId="184" fontId="5" fillId="13" borderId="8" xfId="0" applyNumberFormat="1" applyFont="1" applyFill="1" applyBorder="1" applyAlignment="1"/>
    <xf numFmtId="0" fontId="5" fillId="13" borderId="9" xfId="0" applyFont="1" applyFill="1" applyBorder="1" applyAlignment="1"/>
    <xf numFmtId="180" fontId="5" fillId="0" borderId="8" xfId="0" applyNumberFormat="1" applyFont="1" applyBorder="1" applyAlignment="1">
      <alignment horizontal="right"/>
    </xf>
    <xf numFmtId="14" fontId="5" fillId="7" borderId="8" xfId="0" applyNumberFormat="1" applyFont="1" applyFill="1" applyBorder="1" applyAlignment="1"/>
    <xf numFmtId="0" fontId="9" fillId="7" borderId="9" xfId="0" applyFont="1" applyFill="1" applyBorder="1" applyAlignment="1"/>
    <xf numFmtId="180" fontId="5" fillId="7" borderId="9" xfId="0" applyNumberFormat="1" applyFont="1" applyFill="1" applyBorder="1" applyAlignment="1">
      <alignment horizontal="right"/>
    </xf>
    <xf numFmtId="180" fontId="5" fillId="7" borderId="9" xfId="0" applyNumberFormat="1" applyFont="1" applyFill="1" applyBorder="1" applyAlignment="1"/>
    <xf numFmtId="0" fontId="5" fillId="9" borderId="8" xfId="0" applyFont="1" applyFill="1" applyBorder="1" applyAlignment="1">
      <alignment horizontal="right"/>
    </xf>
    <xf numFmtId="188" fontId="5" fillId="0" borderId="8" xfId="0" applyNumberFormat="1" applyFont="1" applyBorder="1" applyAlignment="1">
      <alignment horizontal="right"/>
    </xf>
    <xf numFmtId="184" fontId="5" fillId="9" borderId="8" xfId="0" applyNumberFormat="1" applyFont="1" applyFill="1" applyBorder="1" applyAlignment="1"/>
    <xf numFmtId="179" fontId="5" fillId="9" borderId="8" xfId="0" applyNumberFormat="1" applyFont="1" applyFill="1" applyBorder="1" applyAlignment="1"/>
    <xf numFmtId="179" fontId="5" fillId="9" borderId="8" xfId="0" applyNumberFormat="1" applyFont="1" applyFill="1" applyBorder="1" applyAlignment="1">
      <alignment horizontal="right"/>
    </xf>
    <xf numFmtId="180" fontId="5" fillId="9" borderId="8" xfId="0" applyNumberFormat="1" applyFont="1" applyFill="1" applyBorder="1" applyAlignment="1">
      <alignment horizontal="right"/>
    </xf>
    <xf numFmtId="0" fontId="2" fillId="3" borderId="7" xfId="0" applyFont="1" applyFill="1" applyBorder="1"/>
    <xf numFmtId="180" fontId="2" fillId="2" borderId="7" xfId="0" applyNumberFormat="1" applyFont="1" applyFill="1" applyBorder="1"/>
    <xf numFmtId="180" fontId="2" fillId="3" borderId="7" xfId="0" applyNumberFormat="1" applyFont="1" applyFill="1" applyBorder="1"/>
    <xf numFmtId="179" fontId="2" fillId="0" borderId="7" xfId="0" applyNumberFormat="1" applyFont="1" applyBorder="1"/>
    <xf numFmtId="179" fontId="2" fillId="0" borderId="7" xfId="0" applyNumberFormat="1" applyFont="1" applyBorder="1"/>
    <xf numFmtId="180" fontId="2" fillId="0" borderId="7" xfId="0" applyNumberFormat="1" applyFont="1" applyBorder="1"/>
    <xf numFmtId="184" fontId="2" fillId="0" borderId="7" xfId="0" applyNumberFormat="1" applyFont="1" applyBorder="1"/>
    <xf numFmtId="180" fontId="2" fillId="0" borderId="7" xfId="0" applyNumberFormat="1" applyFont="1" applyBorder="1"/>
    <xf numFmtId="0" fontId="1" fillId="0" borderId="0" xfId="0" applyFont="1"/>
    <xf numFmtId="0" fontId="2" fillId="20" borderId="5" xfId="0" applyFont="1" applyFill="1" applyBorder="1" applyAlignment="1"/>
    <xf numFmtId="0" fontId="2" fillId="20" borderId="5" xfId="0" applyFont="1" applyFill="1" applyBorder="1"/>
    <xf numFmtId="0" fontId="2" fillId="20" borderId="0" xfId="0" applyFont="1" applyFill="1"/>
    <xf numFmtId="177" fontId="2" fillId="20" borderId="5" xfId="0" applyNumberFormat="1" applyFont="1" applyFill="1" applyBorder="1" applyAlignment="1"/>
    <xf numFmtId="0" fontId="8" fillId="16" borderId="0" xfId="0" applyFont="1" applyFill="1" applyAlignment="1">
      <alignment horizontal="left"/>
    </xf>
    <xf numFmtId="177" fontId="2" fillId="16" borderId="5" xfId="0" applyNumberFormat="1" applyFont="1" applyFill="1" applyBorder="1" applyAlignment="1"/>
    <xf numFmtId="0" fontId="2" fillId="16" borderId="0" xfId="0" applyFont="1" applyFill="1"/>
    <xf numFmtId="0" fontId="2" fillId="16" borderId="5" xfId="0" applyFont="1" applyFill="1" applyBorder="1"/>
    <xf numFmtId="0" fontId="13" fillId="4" borderId="5" xfId="0" applyFont="1" applyFill="1" applyBorder="1" applyAlignment="1"/>
    <xf numFmtId="0" fontId="13" fillId="4" borderId="5" xfId="0" applyFont="1" applyFill="1" applyBorder="1"/>
    <xf numFmtId="0" fontId="13" fillId="4" borderId="0" xfId="0" applyFont="1" applyFill="1" applyAlignment="1"/>
    <xf numFmtId="177" fontId="13" fillId="4" borderId="5" xfId="0" applyNumberFormat="1" applyFont="1" applyFill="1" applyBorder="1" applyAlignment="1"/>
    <xf numFmtId="0" fontId="13" fillId="4" borderId="0" xfId="0" applyFont="1" applyFill="1"/>
    <xf numFmtId="0" fontId="13" fillId="4" borderId="7" xfId="0" applyFont="1" applyFill="1" applyBorder="1" applyAlignment="1"/>
    <xf numFmtId="192" fontId="13" fillId="4" borderId="5" xfId="0" applyNumberFormat="1" applyFont="1" applyFill="1" applyBorder="1" applyAlignment="1"/>
    <xf numFmtId="193" fontId="13" fillId="4" borderId="7" xfId="0" applyNumberFormat="1" applyFont="1" applyFill="1" applyBorder="1" applyAlignment="1"/>
    <xf numFmtId="177" fontId="13" fillId="4" borderId="7" xfId="0" applyNumberFormat="1" applyFont="1" applyFill="1" applyBorder="1" applyAlignment="1"/>
    <xf numFmtId="0" fontId="13" fillId="4" borderId="7" xfId="0" applyFont="1" applyFill="1" applyBorder="1"/>
    <xf numFmtId="181" fontId="13" fillId="4" borderId="5" xfId="0" applyNumberFormat="1" applyFont="1" applyFill="1" applyBorder="1" applyAlignment="1"/>
    <xf numFmtId="0" fontId="14" fillId="4" borderId="0" xfId="0" applyFont="1" applyFill="1" applyAlignment="1">
      <alignment horizontal="left"/>
    </xf>
    <xf numFmtId="181" fontId="5" fillId="4" borderId="6" xfId="0" applyNumberFormat="1" applyFont="1" applyFill="1" applyBorder="1" applyAlignment="1">
      <alignment horizontal="right"/>
    </xf>
    <xf numFmtId="0" fontId="5" fillId="4" borderId="11" xfId="0" applyFont="1" applyFill="1" applyBorder="1" applyAlignment="1"/>
    <xf numFmtId="0" fontId="5" fillId="4" borderId="8" xfId="0" applyFont="1" applyFill="1" applyBorder="1" applyAlignment="1"/>
    <xf numFmtId="0" fontId="5" fillId="4" borderId="9" xfId="0" applyFont="1" applyFill="1" applyBorder="1" applyAlignment="1"/>
    <xf numFmtId="177" fontId="5" fillId="4" borderId="8" xfId="0" applyNumberFormat="1" applyFont="1" applyFill="1" applyBorder="1" applyAlignment="1">
      <alignment horizontal="right"/>
    </xf>
    <xf numFmtId="176" fontId="5" fillId="4" borderId="8" xfId="0" applyNumberFormat="1" applyFont="1" applyFill="1" applyBorder="1" applyAlignment="1">
      <alignment horizontal="right"/>
    </xf>
    <xf numFmtId="0" fontId="5" fillId="4" borderId="0" xfId="0" applyFont="1" applyFill="1" applyAlignment="1"/>
    <xf numFmtId="185" fontId="2" fillId="4" borderId="5" xfId="0" applyNumberFormat="1" applyFont="1" applyFill="1" applyBorder="1" applyAlignment="1"/>
    <xf numFmtId="177" fontId="2" fillId="4" borderId="5" xfId="0" applyNumberFormat="1" applyFont="1" applyFill="1" applyBorder="1" applyAlignment="1"/>
    <xf numFmtId="183" fontId="2" fillId="4" borderId="5" xfId="0" applyNumberFormat="1" applyFont="1" applyFill="1" applyBorder="1" applyAlignment="1"/>
    <xf numFmtId="194" fontId="2" fillId="4" borderId="5" xfId="0" applyNumberFormat="1" applyFont="1" applyFill="1" applyBorder="1" applyAlignment="1"/>
    <xf numFmtId="195" fontId="2" fillId="4" borderId="5" xfId="0" applyNumberFormat="1" applyFont="1" applyFill="1" applyBorder="1" applyAlignment="1"/>
    <xf numFmtId="0" fontId="2" fillId="4" borderId="7" xfId="0" applyFont="1" applyFill="1" applyBorder="1"/>
    <xf numFmtId="187" fontId="2" fillId="4" borderId="5" xfId="0" applyNumberFormat="1" applyFont="1" applyFill="1" applyBorder="1" applyAlignment="1"/>
    <xf numFmtId="20" fontId="2" fillId="4" borderId="5" xfId="0" applyNumberFormat="1" applyFont="1" applyFill="1" applyBorder="1" applyAlignment="1"/>
    <xf numFmtId="182" fontId="2" fillId="4" borderId="5" xfId="0" applyNumberFormat="1" applyFont="1" applyFill="1" applyBorder="1" applyAlignment="1"/>
    <xf numFmtId="190" fontId="2" fillId="4" borderId="5" xfId="0" applyNumberFormat="1" applyFont="1" applyFill="1" applyBorder="1" applyAlignment="1"/>
    <xf numFmtId="192" fontId="2" fillId="9" borderId="5" xfId="0" applyNumberFormat="1" applyFont="1" applyFill="1" applyBorder="1" applyAlignment="1"/>
    <xf numFmtId="192" fontId="2" fillId="0" borderId="5" xfId="0" applyNumberFormat="1" applyFont="1" applyBorder="1" applyAlignment="1"/>
    <xf numFmtId="3" fontId="2" fillId="4" borderId="3" xfId="0" applyNumberFormat="1" applyFont="1" applyFill="1" applyBorder="1"/>
    <xf numFmtId="176" fontId="2" fillId="4" borderId="5" xfId="0" applyNumberFormat="1" applyFont="1" applyFill="1" applyBorder="1" applyAlignment="1"/>
    <xf numFmtId="177" fontId="6" fillId="4" borderId="0" xfId="0" applyNumberFormat="1" applyFont="1" applyFill="1" applyAlignment="1">
      <alignment horizontal="right"/>
    </xf>
    <xf numFmtId="176" fontId="2" fillId="16" borderId="5" xfId="0" applyNumberFormat="1" applyFont="1" applyFill="1" applyBorder="1" applyAlignment="1"/>
    <xf numFmtId="177" fontId="5" fillId="4" borderId="6" xfId="0" applyNumberFormat="1" applyFont="1" applyFill="1" applyBorder="1" applyAlignment="1"/>
    <xf numFmtId="176" fontId="5" fillId="4" borderId="6" xfId="0" applyNumberFormat="1" applyFont="1" applyFill="1" applyBorder="1" applyAlignment="1">
      <alignment horizontal="right"/>
    </xf>
    <xf numFmtId="176" fontId="5" fillId="4" borderId="0" xfId="0" applyNumberFormat="1" applyFont="1" applyFill="1" applyAlignment="1">
      <alignment horizontal="right"/>
    </xf>
    <xf numFmtId="176" fontId="5" fillId="4" borderId="15" xfId="0" applyNumberFormat="1" applyFont="1" applyFill="1" applyBorder="1" applyAlignment="1">
      <alignment horizontal="right"/>
    </xf>
    <xf numFmtId="177" fontId="5" fillId="4" borderId="6" xfId="0" applyNumberFormat="1" applyFont="1" applyFill="1" applyBorder="1" applyAlignment="1">
      <alignment horizontal="right"/>
    </xf>
    <xf numFmtId="177" fontId="2" fillId="4" borderId="7" xfId="0" applyNumberFormat="1" applyFont="1" applyFill="1" applyBorder="1" applyAlignment="1"/>
    <xf numFmtId="176" fontId="2" fillId="4" borderId="7" xfId="0" applyNumberFormat="1" applyFont="1" applyFill="1" applyBorder="1" applyAlignment="1"/>
    <xf numFmtId="177" fontId="2" fillId="13" borderId="5" xfId="0" applyNumberFormat="1" applyFont="1" applyFill="1" applyBorder="1" applyAlignment="1"/>
    <xf numFmtId="176" fontId="2" fillId="13" borderId="5" xfId="0" applyNumberFormat="1" applyFont="1" applyFill="1" applyBorder="1" applyAlignment="1"/>
    <xf numFmtId="3" fontId="2" fillId="13" borderId="5" xfId="0" applyNumberFormat="1" applyFont="1" applyFill="1" applyBorder="1" applyAlignment="1"/>
    <xf numFmtId="0" fontId="5" fillId="8" borderId="5" xfId="0" applyFont="1" applyFill="1" applyBorder="1" applyAlignment="1"/>
    <xf numFmtId="0" fontId="5" fillId="8" borderId="6" xfId="0" applyFont="1" applyFill="1" applyBorder="1" applyAlignment="1"/>
    <xf numFmtId="14" fontId="9" fillId="8" borderId="6" xfId="0" applyNumberFormat="1" applyFont="1" applyFill="1" applyBorder="1" applyAlignment="1">
      <alignment horizontal="right"/>
    </xf>
    <xf numFmtId="177" fontId="5" fillId="8" borderId="6" xfId="0" applyNumberFormat="1" applyFont="1" applyFill="1" applyBorder="1" applyAlignment="1"/>
    <xf numFmtId="176" fontId="5" fillId="8" borderId="6" xfId="0" applyNumberFormat="1" applyFont="1" applyFill="1" applyBorder="1" applyAlignment="1">
      <alignment horizontal="right"/>
    </xf>
    <xf numFmtId="0" fontId="5" fillId="8" borderId="0" xfId="0" applyFont="1" applyFill="1" applyAlignment="1"/>
    <xf numFmtId="0" fontId="5" fillId="8" borderId="0" xfId="0" applyFont="1" applyFill="1" applyAlignment="1"/>
    <xf numFmtId="182" fontId="5" fillId="7" borderId="6" xfId="0" applyNumberFormat="1" applyFont="1" applyFill="1" applyBorder="1" applyAlignment="1"/>
    <xf numFmtId="177" fontId="5" fillId="7" borderId="6" xfId="0" applyNumberFormat="1" applyFont="1" applyFill="1" applyBorder="1" applyAlignment="1">
      <alignment horizontal="right"/>
    </xf>
    <xf numFmtId="176" fontId="5" fillId="7" borderId="6" xfId="0" applyNumberFormat="1" applyFont="1" applyFill="1" applyBorder="1" applyAlignment="1">
      <alignment horizontal="right"/>
    </xf>
    <xf numFmtId="3" fontId="5" fillId="7" borderId="6" xfId="0" applyNumberFormat="1" applyFont="1" applyFill="1" applyBorder="1" applyAlignment="1">
      <alignment horizontal="right"/>
    </xf>
    <xf numFmtId="177" fontId="5" fillId="7" borderId="6" xfId="0" applyNumberFormat="1" applyFont="1" applyFill="1" applyBorder="1" applyAlignment="1">
      <alignment horizontal="right"/>
    </xf>
    <xf numFmtId="176" fontId="5" fillId="7" borderId="6" xfId="0" applyNumberFormat="1" applyFont="1" applyFill="1" applyBorder="1" applyAlignment="1">
      <alignment horizontal="right"/>
    </xf>
    <xf numFmtId="3" fontId="5" fillId="7" borderId="6" xfId="0" applyNumberFormat="1" applyFont="1" applyFill="1" applyBorder="1" applyAlignment="1">
      <alignment horizontal="right"/>
    </xf>
    <xf numFmtId="176" fontId="2" fillId="19" borderId="5" xfId="0" applyNumberFormat="1" applyFont="1" applyFill="1" applyBorder="1" applyAlignment="1"/>
    <xf numFmtId="176" fontId="2" fillId="7" borderId="7" xfId="0" applyNumberFormat="1" applyFont="1" applyFill="1" applyBorder="1" applyAlignment="1"/>
    <xf numFmtId="176" fontId="2" fillId="7" borderId="0" xfId="0" applyNumberFormat="1" applyFont="1" applyFill="1" applyAlignment="1"/>
    <xf numFmtId="176" fontId="2" fillId="10" borderId="5" xfId="0" applyNumberFormat="1" applyFont="1" applyFill="1" applyBorder="1" applyAlignment="1"/>
    <xf numFmtId="176" fontId="2" fillId="7" borderId="5" xfId="0" applyNumberFormat="1" applyFont="1" applyFill="1" applyBorder="1" applyAlignment="1"/>
    <xf numFmtId="176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82" fontId="5" fillId="4" borderId="8" xfId="0" applyNumberFormat="1" applyFont="1" applyFill="1" applyBorder="1" applyAlignment="1">
      <alignment horizontal="right"/>
    </xf>
    <xf numFmtId="177" fontId="5" fillId="4" borderId="8" xfId="0" applyNumberFormat="1" applyFont="1" applyFill="1" applyBorder="1" applyAlignment="1"/>
    <xf numFmtId="176" fontId="5" fillId="4" borderId="5" xfId="0" applyNumberFormat="1" applyFont="1" applyFill="1" applyBorder="1" applyAlignment="1">
      <alignment horizontal="right"/>
    </xf>
    <xf numFmtId="0" fontId="5" fillId="4" borderId="5" xfId="0" applyFont="1" applyFill="1" applyBorder="1" applyAlignment="1"/>
    <xf numFmtId="176" fontId="5" fillId="4" borderId="5" xfId="0" applyNumberFormat="1" applyFont="1" applyFill="1" applyBorder="1" applyAlignment="1">
      <alignment horizontal="right"/>
    </xf>
    <xf numFmtId="0" fontId="5" fillId="4" borderId="8" xfId="0" applyFont="1" applyFill="1" applyBorder="1" applyAlignment="1"/>
    <xf numFmtId="177" fontId="5" fillId="4" borderId="8" xfId="0" applyNumberFormat="1" applyFont="1" applyFill="1" applyBorder="1" applyAlignment="1"/>
    <xf numFmtId="176" fontId="5" fillId="4" borderId="5" xfId="0" applyNumberFormat="1" applyFont="1" applyFill="1" applyBorder="1" applyAlignment="1"/>
    <xf numFmtId="0" fontId="5" fillId="4" borderId="9" xfId="0" applyFont="1" applyFill="1" applyBorder="1" applyAlignment="1"/>
    <xf numFmtId="0" fontId="5" fillId="4" borderId="7" xfId="0" applyFont="1" applyFill="1" applyBorder="1" applyAlignment="1"/>
    <xf numFmtId="176" fontId="5" fillId="4" borderId="8" xfId="0" applyNumberFormat="1" applyFont="1" applyFill="1" applyBorder="1" applyAlignment="1"/>
    <xf numFmtId="177" fontId="5" fillId="7" borderId="8" xfId="0" applyNumberFormat="1" applyFont="1" applyFill="1" applyBorder="1" applyAlignment="1"/>
    <xf numFmtId="176" fontId="5" fillId="7" borderId="8" xfId="0" applyNumberFormat="1" applyFont="1" applyFill="1" applyBorder="1" applyAlignment="1"/>
    <xf numFmtId="0" fontId="9" fillId="7" borderId="5" xfId="0" applyFont="1" applyFill="1" applyBorder="1" applyAlignment="1"/>
    <xf numFmtId="0" fontId="5" fillId="7" borderId="5" xfId="0" applyFont="1" applyFill="1" applyBorder="1" applyAlignment="1"/>
    <xf numFmtId="177" fontId="5" fillId="7" borderId="5" xfId="0" applyNumberFormat="1" applyFont="1" applyFill="1" applyBorder="1" applyAlignment="1"/>
    <xf numFmtId="176" fontId="5" fillId="7" borderId="5" xfId="0" applyNumberFormat="1" applyFont="1" applyFill="1" applyBorder="1" applyAlignment="1"/>
    <xf numFmtId="187" fontId="2" fillId="7" borderId="5" xfId="0" applyNumberFormat="1" applyFont="1" applyFill="1" applyBorder="1" applyAlignment="1"/>
    <xf numFmtId="182" fontId="2" fillId="7" borderId="5" xfId="0" applyNumberFormat="1" applyFont="1" applyFill="1" applyBorder="1" applyAlignment="1"/>
    <xf numFmtId="0" fontId="8" fillId="10" borderId="0" xfId="0" applyFont="1" applyFill="1" applyAlignment="1">
      <alignment horizontal="left"/>
    </xf>
    <xf numFmtId="190" fontId="2" fillId="7" borderId="5" xfId="0" applyNumberFormat="1" applyFont="1" applyFill="1" applyBorder="1" applyAlignment="1"/>
    <xf numFmtId="3" fontId="2" fillId="7" borderId="5" xfId="0" applyNumberFormat="1" applyFont="1" applyFill="1" applyBorder="1" applyAlignment="1"/>
    <xf numFmtId="0" fontId="2" fillId="21" borderId="5" xfId="0" applyFont="1" applyFill="1" applyBorder="1" applyAlignment="1"/>
    <xf numFmtId="177" fontId="2" fillId="21" borderId="5" xfId="0" applyNumberFormat="1" applyFont="1" applyFill="1" applyBorder="1" applyAlignment="1"/>
    <xf numFmtId="176" fontId="2" fillId="21" borderId="5" xfId="0" applyNumberFormat="1" applyFont="1" applyFill="1" applyBorder="1" applyAlignment="1"/>
    <xf numFmtId="0" fontId="2" fillId="21" borderId="5" xfId="0" applyFont="1" applyFill="1" applyBorder="1"/>
    <xf numFmtId="0" fontId="2" fillId="21" borderId="0" xfId="0" applyFont="1" applyFill="1"/>
    <xf numFmtId="176" fontId="2" fillId="2" borderId="5" xfId="0" applyNumberFormat="1" applyFont="1" applyFill="1" applyBorder="1" applyAlignment="1"/>
    <xf numFmtId="177" fontId="5" fillId="9" borderId="8" xfId="0" applyNumberFormat="1" applyFont="1" applyFill="1" applyBorder="1" applyAlignment="1">
      <alignment horizontal="right"/>
    </xf>
    <xf numFmtId="176" fontId="5" fillId="8" borderId="8" xfId="0" applyNumberFormat="1" applyFont="1" applyFill="1" applyBorder="1" applyAlignment="1">
      <alignment horizontal="right"/>
    </xf>
    <xf numFmtId="177" fontId="5" fillId="7" borderId="8" xfId="0" applyNumberFormat="1" applyFont="1" applyFill="1" applyBorder="1" applyAlignment="1"/>
    <xf numFmtId="176" fontId="5" fillId="7" borderId="8" xfId="0" applyNumberFormat="1" applyFont="1" applyFill="1" applyBorder="1" applyAlignment="1">
      <alignment horizontal="right"/>
    </xf>
    <xf numFmtId="176" fontId="5" fillId="7" borderId="8" xfId="0" applyNumberFormat="1" applyFont="1" applyFill="1" applyBorder="1" applyAlignment="1">
      <alignment horizontal="right"/>
    </xf>
    <xf numFmtId="177" fontId="5" fillId="7" borderId="8" xfId="0" applyNumberFormat="1" applyFont="1" applyFill="1" applyBorder="1" applyAlignment="1">
      <alignment horizontal="right"/>
    </xf>
    <xf numFmtId="176" fontId="5" fillId="7" borderId="5" xfId="0" applyNumberFormat="1" applyFont="1" applyFill="1" applyBorder="1" applyAlignment="1">
      <alignment horizontal="right"/>
    </xf>
    <xf numFmtId="176" fontId="5" fillId="7" borderId="5" xfId="0" applyNumberFormat="1" applyFont="1" applyFill="1" applyBorder="1" applyAlignment="1">
      <alignment horizontal="right"/>
    </xf>
    <xf numFmtId="176" fontId="5" fillId="8" borderId="5" xfId="0" applyNumberFormat="1" applyFont="1" applyFill="1" applyBorder="1" applyAlignment="1">
      <alignment horizontal="right"/>
    </xf>
    <xf numFmtId="182" fontId="5" fillId="7" borderId="8" xfId="0" applyNumberFormat="1" applyFont="1" applyFill="1" applyBorder="1" applyAlignment="1"/>
    <xf numFmtId="176" fontId="5" fillId="8" borderId="5" xfId="0" applyNumberFormat="1" applyFont="1" applyFill="1" applyBorder="1" applyAlignment="1"/>
    <xf numFmtId="176" fontId="2" fillId="8" borderId="0" xfId="0" applyNumberFormat="1" applyFont="1" applyFill="1" applyAlignment="1"/>
    <xf numFmtId="0" fontId="5" fillId="0" borderId="5" xfId="0" applyFont="1" applyBorder="1" applyAlignment="1"/>
    <xf numFmtId="0" fontId="5" fillId="0" borderId="6" xfId="0" applyFont="1" applyBorder="1" applyAlignment="1"/>
    <xf numFmtId="177" fontId="5" fillId="0" borderId="6" xfId="0" applyNumberFormat="1" applyFont="1" applyBorder="1" applyAlignment="1">
      <alignment horizontal="right"/>
    </xf>
    <xf numFmtId="176" fontId="5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14" fontId="9" fillId="7" borderId="14" xfId="0" applyNumberFormat="1" applyFont="1" applyFill="1" applyBorder="1" applyAlignment="1"/>
    <xf numFmtId="14" fontId="5" fillId="7" borderId="6" xfId="0" applyNumberFormat="1" applyFont="1" applyFill="1" applyBorder="1" applyAlignment="1"/>
    <xf numFmtId="177" fontId="5" fillId="7" borderId="6" xfId="0" applyNumberFormat="1" applyFont="1" applyFill="1" applyBorder="1" applyAlignment="1"/>
    <xf numFmtId="176" fontId="5" fillId="8" borderId="15" xfId="0" applyNumberFormat="1" applyFont="1" applyFill="1" applyBorder="1" applyAlignment="1">
      <alignment horizontal="right"/>
    </xf>
    <xf numFmtId="176" fontId="5" fillId="0" borderId="8" xfId="0" applyNumberFormat="1" applyFont="1" applyBorder="1" applyAlignment="1"/>
    <xf numFmtId="176" fontId="2" fillId="2" borderId="7" xfId="0" applyNumberFormat="1" applyFont="1" applyFill="1" applyBorder="1" applyAlignment="1"/>
    <xf numFmtId="0" fontId="2" fillId="19" borderId="5" xfId="0" applyFont="1" applyFill="1" applyBorder="1" applyAlignment="1"/>
    <xf numFmtId="177" fontId="2" fillId="19" borderId="5" xfId="0" applyNumberFormat="1" applyFont="1" applyFill="1" applyBorder="1" applyAlignment="1"/>
    <xf numFmtId="0" fontId="2" fillId="19" borderId="0" xfId="0" applyFont="1" applyFill="1"/>
    <xf numFmtId="185" fontId="2" fillId="0" borderId="5" xfId="0" applyNumberFormat="1" applyFont="1" applyBorder="1" applyAlignment="1"/>
    <xf numFmtId="176" fontId="5" fillId="2" borderId="8" xfId="0" applyNumberFormat="1" applyFont="1" applyFill="1" applyBorder="1" applyAlignment="1">
      <alignment horizontal="right"/>
    </xf>
    <xf numFmtId="0" fontId="5" fillId="19" borderId="7" xfId="0" applyFont="1" applyFill="1" applyBorder="1" applyAlignment="1"/>
    <xf numFmtId="0" fontId="5" fillId="19" borderId="8" xfId="0" applyFont="1" applyFill="1" applyBorder="1" applyAlignment="1"/>
    <xf numFmtId="14" fontId="5" fillId="19" borderId="8" xfId="0" applyNumberFormat="1" applyFont="1" applyFill="1" applyBorder="1" applyAlignment="1"/>
    <xf numFmtId="177" fontId="5" fillId="19" borderId="8" xfId="0" applyNumberFormat="1" applyFont="1" applyFill="1" applyBorder="1" applyAlignment="1">
      <alignment horizontal="right"/>
    </xf>
    <xf numFmtId="176" fontId="5" fillId="19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right"/>
    </xf>
    <xf numFmtId="176" fontId="5" fillId="19" borderId="0" xfId="0" applyNumberFormat="1" applyFont="1" applyFill="1" applyAlignment="1">
      <alignment horizontal="right"/>
    </xf>
    <xf numFmtId="176" fontId="5" fillId="2" borderId="15" xfId="0" applyNumberFormat="1" applyFont="1" applyFill="1" applyBorder="1" applyAlignment="1">
      <alignment horizontal="right"/>
    </xf>
    <xf numFmtId="0" fontId="5" fillId="19" borderId="0" xfId="0" applyFont="1" applyFill="1" applyAlignment="1"/>
    <xf numFmtId="177" fontId="5" fillId="9" borderId="8" xfId="0" applyNumberFormat="1" applyFont="1" applyFill="1" applyBorder="1" applyAlignment="1"/>
    <xf numFmtId="176" fontId="5" fillId="9" borderId="8" xfId="0" applyNumberFormat="1" applyFont="1" applyFill="1" applyBorder="1" applyAlignment="1"/>
    <xf numFmtId="0" fontId="5" fillId="9" borderId="5" xfId="0" applyFont="1" applyFill="1" applyBorder="1" applyAlignment="1"/>
    <xf numFmtId="0" fontId="5" fillId="9" borderId="6" xfId="0" applyFont="1" applyFill="1" applyBorder="1" applyAlignment="1"/>
    <xf numFmtId="0" fontId="9" fillId="10" borderId="5" xfId="0" applyFont="1" applyFill="1" applyBorder="1" applyAlignment="1"/>
    <xf numFmtId="0" fontId="5" fillId="9" borderId="6" xfId="0" applyFont="1" applyFill="1" applyBorder="1" applyAlignment="1"/>
    <xf numFmtId="0" fontId="5" fillId="9" borderId="5" xfId="0" applyFont="1" applyFill="1" applyBorder="1" applyAlignment="1"/>
    <xf numFmtId="177" fontId="5" fillId="9" borderId="5" xfId="0" applyNumberFormat="1" applyFont="1" applyFill="1" applyBorder="1" applyAlignment="1"/>
    <xf numFmtId="176" fontId="5" fillId="0" borderId="5" xfId="0" applyNumberFormat="1" applyFont="1" applyBorder="1" applyAlignment="1"/>
    <xf numFmtId="176" fontId="5" fillId="2" borderId="5" xfId="0" applyNumberFormat="1" applyFont="1" applyFill="1" applyBorder="1" applyAlignment="1"/>
    <xf numFmtId="0" fontId="9" fillId="0" borderId="5" xfId="0" applyFont="1" applyBorder="1" applyAlignment="1"/>
    <xf numFmtId="0" fontId="5" fillId="0" borderId="5" xfId="0" applyFont="1" applyBorder="1" applyAlignment="1"/>
    <xf numFmtId="177" fontId="5" fillId="0" borderId="5" xfId="0" applyNumberFormat="1" applyFont="1" applyBorder="1" applyAlignment="1"/>
    <xf numFmtId="177" fontId="6" fillId="9" borderId="0" xfId="0" applyNumberFormat="1" applyFont="1" applyFill="1" applyAlignment="1">
      <alignment horizontal="right"/>
    </xf>
    <xf numFmtId="0" fontId="2" fillId="9" borderId="0" xfId="0" applyFont="1" applyFill="1" applyAlignment="1"/>
    <xf numFmtId="0" fontId="6" fillId="9" borderId="0" xfId="0" applyFont="1" applyFill="1" applyAlignment="1">
      <alignment horizontal="left"/>
    </xf>
    <xf numFmtId="176" fontId="2" fillId="9" borderId="0" xfId="0" applyNumberFormat="1" applyFont="1" applyFill="1" applyAlignment="1"/>
    <xf numFmtId="0" fontId="7" fillId="9" borderId="0" xfId="0" applyFont="1" applyFill="1" applyAlignment="1">
      <alignment horizontal="left"/>
    </xf>
    <xf numFmtId="14" fontId="8" fillId="10" borderId="0" xfId="0" applyNumberFormat="1" applyFont="1" applyFill="1" applyAlignment="1">
      <alignment horizontal="left"/>
    </xf>
    <xf numFmtId="3" fontId="2" fillId="16" borderId="5" xfId="0" applyNumberFormat="1" applyFont="1" applyFill="1" applyBorder="1" applyAlignment="1"/>
    <xf numFmtId="176" fontId="2" fillId="22" borderId="5" xfId="0" applyNumberFormat="1" applyFont="1" applyFill="1" applyBorder="1" applyAlignment="1"/>
    <xf numFmtId="177" fontId="5" fillId="0" borderId="6" xfId="0" applyNumberFormat="1" applyFont="1" applyBorder="1" applyAlignment="1">
      <alignment horizontal="right"/>
    </xf>
    <xf numFmtId="176" fontId="5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176" fontId="5" fillId="22" borderId="6" xfId="0" applyNumberFormat="1" applyFont="1" applyFill="1" applyBorder="1" applyAlignment="1">
      <alignment horizontal="right"/>
    </xf>
    <xf numFmtId="177" fontId="6" fillId="10" borderId="0" xfId="0" applyNumberFormat="1" applyFont="1" applyFill="1" applyAlignment="1">
      <alignment horizontal="right"/>
    </xf>
    <xf numFmtId="176" fontId="2" fillId="21" borderId="7" xfId="0" applyNumberFormat="1" applyFont="1" applyFill="1" applyBorder="1" applyAlignment="1"/>
    <xf numFmtId="177" fontId="2" fillId="2" borderId="5" xfId="0" applyNumberFormat="1" applyFont="1" applyFill="1" applyBorder="1" applyAlignment="1"/>
    <xf numFmtId="176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5" xfId="0" applyFont="1" applyFill="1" applyBorder="1"/>
    <xf numFmtId="0" fontId="5" fillId="2" borderId="5" xfId="0" applyFont="1" applyFill="1" applyBorder="1" applyAlignment="1"/>
    <xf numFmtId="0" fontId="5" fillId="2" borderId="11" xfId="0" applyFont="1" applyFill="1" applyBorder="1" applyAlignment="1"/>
    <xf numFmtId="177" fontId="5" fillId="2" borderId="6" xfId="0" applyNumberFormat="1" applyFont="1" applyFill="1" applyBorder="1" applyAlignment="1">
      <alignment horizontal="right"/>
    </xf>
    <xf numFmtId="176" fontId="5" fillId="2" borderId="6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2" borderId="0" xfId="0" applyFont="1" applyFill="1" applyAlignment="1"/>
    <xf numFmtId="0" fontId="7" fillId="10" borderId="0" xfId="0" applyFont="1" applyFill="1" applyAlignment="1">
      <alignment horizontal="left"/>
    </xf>
    <xf numFmtId="20" fontId="2" fillId="13" borderId="5" xfId="0" applyNumberFormat="1" applyFont="1" applyFill="1" applyBorder="1" applyAlignment="1"/>
    <xf numFmtId="0" fontId="6" fillId="10" borderId="0" xfId="0" applyFont="1" applyFill="1" applyAlignment="1">
      <alignment horizontal="right"/>
    </xf>
    <xf numFmtId="20" fontId="2" fillId="9" borderId="5" xfId="0" applyNumberFormat="1" applyFont="1" applyFill="1" applyBorder="1" applyAlignment="1"/>
    <xf numFmtId="49" fontId="2" fillId="3" borderId="0" xfId="0" applyNumberFormat="1" applyFont="1" applyFill="1" applyAlignment="1">
      <alignment horizontal="center"/>
    </xf>
    <xf numFmtId="0" fontId="0" fillId="0" borderId="0" xfId="0" applyFont="1" applyAlignment="1"/>
    <xf numFmtId="49" fontId="2" fillId="3" borderId="1" xfId="0" applyNumberFormat="1" applyFont="1" applyFill="1" applyBorder="1" applyAlignment="1">
      <alignment horizontal="center"/>
    </xf>
    <xf numFmtId="0" fontId="4" fillId="0" borderId="2" xfId="0" applyFont="1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firebase.google.com/project/strawberry-english/authentication/users?hl=ko" TargetMode="External"/><Relationship Id="rId1" Type="http://schemas.openxmlformats.org/officeDocument/2006/relationships/hyperlink" Target="https://yj7-park.github.io/web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yj7-park.github.io/web/" TargetMode="External"/><Relationship Id="rId1" Type="http://schemas.openxmlformats.org/officeDocument/2006/relationships/hyperlink" Target="https://console.firebase.google.com/project/strawberry-english/authentication/users?hl=k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yj7-park.github.io/web/" TargetMode="External"/><Relationship Id="rId1" Type="http://schemas.openxmlformats.org/officeDocument/2006/relationships/hyperlink" Target="https://console.firebase.google.com/project/strawberry-english/authentication/users?hl=k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yj7-park.github.io/web/" TargetMode="External"/><Relationship Id="rId1" Type="http://schemas.openxmlformats.org/officeDocument/2006/relationships/hyperlink" Target="https://console.firebase.google.com/project/strawberry-english/authentication/users?hl=k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yj7-park.github.io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U1004"/>
  <sheetViews>
    <sheetView tabSelected="1" workbookViewId="0">
      <pane xSplit="3" ySplit="5" topLeftCell="P98" activePane="bottomRight" state="frozen"/>
      <selection pane="topRight" activeCell="D1" sqref="D1"/>
      <selection pane="bottomLeft" activeCell="A6" sqref="A6"/>
      <selection pane="bottomRight" activeCell="AF128" sqref="AF128"/>
    </sheetView>
  </sheetViews>
  <sheetFormatPr defaultColWidth="12.5703125" defaultRowHeight="15.75" customHeight="1"/>
  <cols>
    <col min="1" max="1" width="0.5703125" customWidth="1"/>
    <col min="2" max="2" width="4.28515625" customWidth="1"/>
    <col min="3" max="3" width="6.140625" customWidth="1"/>
    <col min="4" max="4" width="5.140625" customWidth="1"/>
    <col min="5" max="5" width="9.42578125" customWidth="1"/>
    <col min="6" max="6" width="20.28515625" customWidth="1"/>
    <col min="7" max="7" width="27.5703125" customWidth="1"/>
    <col min="9" max="9" width="15.7109375" customWidth="1"/>
    <col min="12" max="12" width="24.140625" customWidth="1"/>
    <col min="13" max="13" width="17" customWidth="1"/>
    <col min="14" max="16" width="18.85546875" customWidth="1"/>
    <col min="17" max="18" width="5.7109375" customWidth="1"/>
    <col min="19" max="20" width="18.85546875" customWidth="1"/>
    <col min="21" max="22" width="4.7109375" customWidth="1"/>
    <col min="23" max="23" width="18.85546875" customWidth="1"/>
    <col min="24" max="24" width="24.42578125" customWidth="1"/>
    <col min="25" max="25" width="23.42578125" customWidth="1"/>
    <col min="29" max="30" width="14.140625" customWidth="1"/>
    <col min="31" max="33" width="28.28515625" customWidth="1"/>
  </cols>
  <sheetData>
    <row r="1" spans="1:47" ht="14.25">
      <c r="A1" s="1"/>
      <c r="B1" s="1" t="s">
        <v>0</v>
      </c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8"/>
      <c r="N1" s="6"/>
      <c r="O1" s="7"/>
      <c r="P1" s="7"/>
      <c r="Q1" s="7"/>
      <c r="R1" s="7"/>
      <c r="S1" s="7"/>
      <c r="T1" s="7"/>
      <c r="U1" s="7"/>
      <c r="V1" s="7"/>
      <c r="W1" s="7"/>
      <c r="X1" s="2"/>
      <c r="Y1" s="2"/>
      <c r="Z1" s="2"/>
      <c r="AA1" s="2"/>
      <c r="AB1" s="2"/>
      <c r="AC1" s="7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>
      <c r="A2" s="1"/>
      <c r="B2" s="1"/>
      <c r="C2" s="2"/>
      <c r="D2" s="2"/>
      <c r="E2" s="3" t="s">
        <v>3</v>
      </c>
      <c r="F2" s="4" t="s">
        <v>4</v>
      </c>
      <c r="G2" s="2"/>
      <c r="H2" s="2"/>
      <c r="I2" s="2"/>
      <c r="J2" s="2"/>
      <c r="K2" s="2"/>
      <c r="L2" s="2"/>
      <c r="M2" s="8"/>
      <c r="N2" s="6"/>
      <c r="O2" s="7"/>
      <c r="P2" s="7"/>
      <c r="Q2" s="7"/>
      <c r="R2" s="7"/>
      <c r="S2" s="7"/>
      <c r="T2" s="7"/>
      <c r="U2" s="7"/>
      <c r="V2" s="7"/>
      <c r="W2" s="7"/>
      <c r="X2" s="2"/>
      <c r="Y2" s="2"/>
      <c r="Z2" s="2"/>
      <c r="AA2" s="2"/>
      <c r="AB2" s="2"/>
      <c r="AC2" s="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" customHeight="1" thickBo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3"/>
      <c r="M3" s="8" t="s">
        <v>0</v>
      </c>
      <c r="N3" s="6"/>
      <c r="O3" s="7"/>
      <c r="P3" s="7"/>
      <c r="Q3" s="1061" t="s">
        <v>5</v>
      </c>
      <c r="R3" s="1061"/>
      <c r="S3" s="7"/>
      <c r="T3" s="7"/>
      <c r="U3" s="7"/>
      <c r="V3" s="7"/>
      <c r="W3" s="7"/>
      <c r="X3" s="2"/>
      <c r="Y3" s="2"/>
      <c r="Z3" s="2"/>
      <c r="AA3" s="2"/>
      <c r="AB3" s="2"/>
      <c r="AC3" s="7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thickTop="1" thickBot="1">
      <c r="A4" s="1"/>
      <c r="B4" s="1" t="s">
        <v>6</v>
      </c>
      <c r="C4" s="6"/>
      <c r="D4" s="2"/>
      <c r="E4" s="2"/>
      <c r="F4" s="2"/>
      <c r="G4" s="2"/>
      <c r="H4" s="2"/>
      <c r="I4" s="2"/>
      <c r="J4" s="2"/>
      <c r="K4" s="2"/>
      <c r="L4" s="2"/>
      <c r="M4" s="8"/>
      <c r="N4" s="6"/>
      <c r="O4" s="7"/>
      <c r="P4" s="7"/>
      <c r="Q4" s="1056" t="s">
        <v>7</v>
      </c>
      <c r="R4" s="1060"/>
      <c r="S4" s="9"/>
      <c r="T4" s="9" t="s">
        <v>8</v>
      </c>
      <c r="U4" s="1056" t="s">
        <v>9</v>
      </c>
      <c r="V4" s="1060"/>
      <c r="W4" s="7"/>
      <c r="X4" s="2"/>
      <c r="Y4" s="2"/>
      <c r="Z4" s="10" t="s">
        <v>10</v>
      </c>
      <c r="AA4" s="11">
        <f>SUM(AA6:AA88)</f>
        <v>0</v>
      </c>
      <c r="AB4" s="3"/>
      <c r="AC4" s="7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4.25" thickTop="1" thickBot="1">
      <c r="A5" s="12" t="s">
        <v>11</v>
      </c>
      <c r="B5" s="14"/>
      <c r="C5" s="14" t="s">
        <v>12</v>
      </c>
      <c r="D5" s="14" t="s">
        <v>13</v>
      </c>
      <c r="E5" s="14" t="s">
        <v>14</v>
      </c>
      <c r="F5" s="14" t="s">
        <v>15</v>
      </c>
      <c r="G5" s="14" t="s">
        <v>16</v>
      </c>
      <c r="H5" s="14" t="s">
        <v>17</v>
      </c>
      <c r="I5" s="14" t="s">
        <v>18</v>
      </c>
      <c r="J5" s="14" t="s">
        <v>19</v>
      </c>
      <c r="K5" s="14" t="s">
        <v>20</v>
      </c>
      <c r="L5" s="14" t="s">
        <v>21</v>
      </c>
      <c r="M5" s="15" t="s">
        <v>22</v>
      </c>
      <c r="N5" s="16" t="s">
        <v>23</v>
      </c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26</v>
      </c>
      <c r="V5" s="17" t="s">
        <v>27</v>
      </c>
      <c r="W5" s="17" t="s">
        <v>30</v>
      </c>
      <c r="X5" s="14" t="s">
        <v>31</v>
      </c>
      <c r="Y5" s="14" t="s">
        <v>32</v>
      </c>
      <c r="Z5" s="18" t="s">
        <v>33</v>
      </c>
      <c r="AA5" s="19" t="s">
        <v>34</v>
      </c>
      <c r="AB5" s="20" t="s">
        <v>35</v>
      </c>
      <c r="AC5" s="17" t="s">
        <v>36</v>
      </c>
      <c r="AD5" s="14" t="s">
        <v>37</v>
      </c>
      <c r="AE5" s="14" t="s">
        <v>38</v>
      </c>
      <c r="AF5" s="14" t="s">
        <v>39</v>
      </c>
      <c r="AG5" s="14" t="s">
        <v>40</v>
      </c>
      <c r="AH5" s="3" t="s">
        <v>41</v>
      </c>
      <c r="AI5" s="3" t="s">
        <v>42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 t="s">
        <v>43</v>
      </c>
    </row>
    <row r="6" spans="1:47" ht="26.25" thickTop="1">
      <c r="A6" s="3" t="s">
        <v>44</v>
      </c>
      <c r="B6" s="21" t="s">
        <v>45</v>
      </c>
      <c r="C6" s="150" t="s">
        <v>46</v>
      </c>
      <c r="D6" s="34" t="s">
        <v>47</v>
      </c>
      <c r="E6" s="34" t="s">
        <v>48</v>
      </c>
      <c r="F6" s="152" t="s">
        <v>49</v>
      </c>
      <c r="G6" s="34" t="s">
        <v>50</v>
      </c>
      <c r="H6" s="34" t="s">
        <v>51</v>
      </c>
      <c r="I6" s="34" t="s">
        <v>52</v>
      </c>
      <c r="J6" s="34" t="s">
        <v>53</v>
      </c>
      <c r="K6" s="34" t="s">
        <v>54</v>
      </c>
      <c r="L6" s="34" t="s">
        <v>55</v>
      </c>
      <c r="M6" s="25" t="s">
        <v>56</v>
      </c>
      <c r="N6" s="97"/>
      <c r="O6" s="27" t="s">
        <v>57</v>
      </c>
      <c r="P6" s="98" t="s">
        <v>58</v>
      </c>
      <c r="Q6" s="98" t="s">
        <v>59</v>
      </c>
      <c r="R6" s="98" t="s">
        <v>60</v>
      </c>
      <c r="S6" s="98" t="s">
        <v>61</v>
      </c>
      <c r="T6" s="98" t="s">
        <v>62</v>
      </c>
      <c r="U6" s="29" t="s">
        <v>63</v>
      </c>
      <c r="V6" s="98" t="s">
        <v>63</v>
      </c>
      <c r="W6" s="98" t="s">
        <v>64</v>
      </c>
      <c r="X6" s="34" t="s">
        <v>65</v>
      </c>
      <c r="Y6" s="152" t="s">
        <v>66</v>
      </c>
      <c r="Z6" s="152" t="s">
        <v>67</v>
      </c>
      <c r="AA6" s="30" t="s">
        <v>68</v>
      </c>
      <c r="AB6" s="103" t="s">
        <v>69</v>
      </c>
      <c r="AC6" s="99" t="s">
        <v>70</v>
      </c>
      <c r="AD6" s="33" t="s">
        <v>71</v>
      </c>
      <c r="AE6" s="34" t="s">
        <v>72</v>
      </c>
      <c r="AF6" s="34" t="s">
        <v>73</v>
      </c>
      <c r="AG6" s="34" t="s">
        <v>74</v>
      </c>
      <c r="AH6" s="119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</row>
    <row r="7" spans="1:47" ht="25.5">
      <c r="A7" s="3" t="s">
        <v>75</v>
      </c>
      <c r="B7" s="21" t="s">
        <v>76</v>
      </c>
      <c r="C7" s="37" t="s">
        <v>77</v>
      </c>
      <c r="D7" s="38" t="s">
        <v>47</v>
      </c>
      <c r="E7" s="38" t="s">
        <v>78</v>
      </c>
      <c r="F7" s="38" t="s">
        <v>79</v>
      </c>
      <c r="G7" s="34" t="s">
        <v>80</v>
      </c>
      <c r="H7" s="38" t="s">
        <v>81</v>
      </c>
      <c r="I7" s="39" t="s">
        <v>82</v>
      </c>
      <c r="J7" s="38" t="s">
        <v>83</v>
      </c>
      <c r="K7" s="38" t="s">
        <v>84</v>
      </c>
      <c r="L7" s="38" t="s">
        <v>85</v>
      </c>
      <c r="M7" s="25" t="s">
        <v>56</v>
      </c>
      <c r="N7" s="37"/>
      <c r="O7" s="40"/>
      <c r="P7" s="40"/>
      <c r="Q7" s="98" t="s">
        <v>59</v>
      </c>
      <c r="R7" s="40" t="s">
        <v>59</v>
      </c>
      <c r="S7" s="40"/>
      <c r="T7" s="40"/>
      <c r="U7" s="29" t="s">
        <v>63</v>
      </c>
      <c r="V7" s="40" t="s">
        <v>63</v>
      </c>
      <c r="W7" s="40" t="s">
        <v>86</v>
      </c>
      <c r="X7" s="38" t="s">
        <v>87</v>
      </c>
      <c r="Y7" s="38" t="s">
        <v>88</v>
      </c>
      <c r="Z7" s="38" t="s">
        <v>89</v>
      </c>
      <c r="AA7" s="103" t="s">
        <v>90</v>
      </c>
      <c r="AB7" s="38" t="s">
        <v>91</v>
      </c>
      <c r="AC7" s="40"/>
      <c r="AD7" s="38" t="s">
        <v>92</v>
      </c>
      <c r="AE7" s="38" t="s">
        <v>93</v>
      </c>
      <c r="AF7" s="34" t="s">
        <v>73</v>
      </c>
      <c r="AG7" s="38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</row>
    <row r="8" spans="1:47" ht="12.75">
      <c r="A8" s="3" t="s">
        <v>94</v>
      </c>
      <c r="B8" s="21" t="s">
        <v>63</v>
      </c>
      <c r="C8" s="39" t="s">
        <v>95</v>
      </c>
      <c r="D8" s="38" t="s">
        <v>96</v>
      </c>
      <c r="E8" s="38" t="s">
        <v>97</v>
      </c>
      <c r="F8" s="41" t="s">
        <v>98</v>
      </c>
      <c r="G8" s="38" t="s">
        <v>99</v>
      </c>
      <c r="H8" s="38" t="s">
        <v>100</v>
      </c>
      <c r="I8" s="39" t="s">
        <v>52</v>
      </c>
      <c r="J8" s="42" t="s">
        <v>101</v>
      </c>
      <c r="K8" s="39" t="s">
        <v>102</v>
      </c>
      <c r="L8" s="39" t="s">
        <v>103</v>
      </c>
      <c r="M8" s="25" t="s">
        <v>104</v>
      </c>
      <c r="N8" s="43"/>
      <c r="O8" s="29" t="s">
        <v>105</v>
      </c>
      <c r="P8" s="199" t="s">
        <v>106</v>
      </c>
      <c r="Q8" s="98" t="s">
        <v>107</v>
      </c>
      <c r="R8" s="29" t="s">
        <v>60</v>
      </c>
      <c r="S8" s="29" t="s">
        <v>61</v>
      </c>
      <c r="T8" s="29" t="s">
        <v>61</v>
      </c>
      <c r="U8" s="29" t="s">
        <v>63</v>
      </c>
      <c r="V8" s="29" t="s">
        <v>63</v>
      </c>
      <c r="W8" s="29" t="s">
        <v>64</v>
      </c>
      <c r="X8" s="39" t="s">
        <v>108</v>
      </c>
      <c r="Y8" s="45" t="s">
        <v>109</v>
      </c>
      <c r="Z8" s="46" t="s">
        <v>110</v>
      </c>
      <c r="AA8" s="30"/>
      <c r="AB8" s="46" t="s">
        <v>111</v>
      </c>
      <c r="AC8" s="47" t="s">
        <v>112</v>
      </c>
      <c r="AD8" s="30" t="s">
        <v>113</v>
      </c>
      <c r="AE8" s="30" t="s">
        <v>114</v>
      </c>
      <c r="AF8" s="30" t="s">
        <v>115</v>
      </c>
      <c r="AG8" s="30" t="s">
        <v>116</v>
      </c>
      <c r="AH8" s="36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</row>
    <row r="9" spans="1:47" ht="12.75">
      <c r="A9" s="3" t="s">
        <v>117</v>
      </c>
      <c r="B9" s="21" t="s">
        <v>107</v>
      </c>
      <c r="C9" s="21" t="s">
        <v>118</v>
      </c>
      <c r="D9" s="21" t="s">
        <v>47</v>
      </c>
      <c r="E9" s="48" t="s">
        <v>119</v>
      </c>
      <c r="F9" s="21" t="s">
        <v>120</v>
      </c>
      <c r="G9" s="21" t="s">
        <v>121</v>
      </c>
      <c r="H9" s="21" t="s">
        <v>122</v>
      </c>
      <c r="I9" s="21" t="s">
        <v>123</v>
      </c>
      <c r="J9" s="21" t="s">
        <v>124</v>
      </c>
      <c r="K9" s="21" t="s">
        <v>125</v>
      </c>
      <c r="L9" s="21" t="s">
        <v>126</v>
      </c>
      <c r="M9" s="177" t="s">
        <v>127</v>
      </c>
      <c r="N9" s="43"/>
      <c r="O9" s="29" t="s">
        <v>128</v>
      </c>
      <c r="P9" s="187" t="s">
        <v>61</v>
      </c>
      <c r="Q9" s="98" t="s">
        <v>129</v>
      </c>
      <c r="R9" s="29" t="s">
        <v>59</v>
      </c>
      <c r="S9" s="29" t="s">
        <v>61</v>
      </c>
      <c r="T9" s="29" t="s">
        <v>61</v>
      </c>
      <c r="U9" s="29" t="s">
        <v>45</v>
      </c>
      <c r="V9" s="29" t="s">
        <v>45</v>
      </c>
      <c r="W9" s="29" t="s">
        <v>130</v>
      </c>
      <c r="X9" s="21" t="s">
        <v>131</v>
      </c>
      <c r="Y9" s="48" t="s">
        <v>132</v>
      </c>
      <c r="Z9" s="48" t="s">
        <v>133</v>
      </c>
      <c r="AA9" s="51"/>
      <c r="AB9" s="48" t="s">
        <v>134</v>
      </c>
      <c r="AC9" s="47" t="s">
        <v>135</v>
      </c>
      <c r="AD9" s="52" t="s">
        <v>136</v>
      </c>
      <c r="AE9" s="21" t="s">
        <v>137</v>
      </c>
      <c r="AF9" s="21" t="s">
        <v>138</v>
      </c>
      <c r="AG9" s="21" t="s">
        <v>139</v>
      </c>
      <c r="AH9" s="2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</row>
    <row r="10" spans="1:47" ht="38.25">
      <c r="A10" s="3" t="s">
        <v>140</v>
      </c>
      <c r="B10" s="21" t="s">
        <v>129</v>
      </c>
      <c r="C10" s="53" t="s">
        <v>118</v>
      </c>
      <c r="D10" s="53" t="s">
        <v>47</v>
      </c>
      <c r="E10" s="54" t="s">
        <v>119</v>
      </c>
      <c r="F10" s="53" t="s">
        <v>120</v>
      </c>
      <c r="G10" s="53" t="s">
        <v>141</v>
      </c>
      <c r="H10" s="53" t="s">
        <v>122</v>
      </c>
      <c r="I10" s="53" t="s">
        <v>123</v>
      </c>
      <c r="J10" s="53" t="s">
        <v>124</v>
      </c>
      <c r="K10" s="53" t="s">
        <v>142</v>
      </c>
      <c r="L10" s="53" t="s">
        <v>126</v>
      </c>
      <c r="M10" s="154" t="s">
        <v>143</v>
      </c>
      <c r="N10" s="43"/>
      <c r="O10" s="29" t="s">
        <v>144</v>
      </c>
      <c r="P10" s="29" t="s">
        <v>61</v>
      </c>
      <c r="Q10" s="98" t="s">
        <v>45</v>
      </c>
      <c r="R10" s="29" t="s">
        <v>59</v>
      </c>
      <c r="S10" s="29" t="s">
        <v>61</v>
      </c>
      <c r="T10" s="29" t="s">
        <v>61</v>
      </c>
      <c r="U10" s="29" t="s">
        <v>45</v>
      </c>
      <c r="V10" s="29" t="s">
        <v>45</v>
      </c>
      <c r="W10" s="29" t="s">
        <v>130</v>
      </c>
      <c r="X10" s="53" t="s">
        <v>145</v>
      </c>
      <c r="Y10" s="54" t="s">
        <v>146</v>
      </c>
      <c r="Z10" s="54" t="s">
        <v>106</v>
      </c>
      <c r="AA10" s="130"/>
      <c r="AB10" s="54" t="s">
        <v>147</v>
      </c>
      <c r="AC10" s="47" t="s">
        <v>134</v>
      </c>
      <c r="AD10" s="52" t="s">
        <v>148</v>
      </c>
      <c r="AE10" s="53" t="s">
        <v>137</v>
      </c>
      <c r="AF10" s="53" t="s">
        <v>138</v>
      </c>
      <c r="AG10" s="57"/>
      <c r="AH10" s="5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25.5">
      <c r="A11" s="3" t="s">
        <v>149</v>
      </c>
      <c r="B11" s="21" t="s">
        <v>59</v>
      </c>
      <c r="C11" s="21" t="s">
        <v>150</v>
      </c>
      <c r="D11" s="21" t="s">
        <v>47</v>
      </c>
      <c r="E11" s="21" t="s">
        <v>151</v>
      </c>
      <c r="F11" s="21" t="s">
        <v>152</v>
      </c>
      <c r="G11" s="59" t="s">
        <v>153</v>
      </c>
      <c r="H11" s="21" t="s">
        <v>122</v>
      </c>
      <c r="I11" s="21" t="s">
        <v>154</v>
      </c>
      <c r="J11" s="21" t="s">
        <v>155</v>
      </c>
      <c r="K11" s="21" t="s">
        <v>125</v>
      </c>
      <c r="L11" s="60" t="s">
        <v>156</v>
      </c>
      <c r="M11" s="177" t="s">
        <v>56</v>
      </c>
      <c r="N11" s="43" t="s">
        <v>61</v>
      </c>
      <c r="O11" s="29" t="s">
        <v>61</v>
      </c>
      <c r="P11" s="29"/>
      <c r="Q11" s="98" t="s">
        <v>76</v>
      </c>
      <c r="R11" s="29" t="s">
        <v>76</v>
      </c>
      <c r="S11" s="29" t="s">
        <v>61</v>
      </c>
      <c r="T11" s="29" t="s">
        <v>61</v>
      </c>
      <c r="U11" s="29" t="s">
        <v>63</v>
      </c>
      <c r="V11" s="29" t="s">
        <v>63</v>
      </c>
      <c r="W11" s="29" t="s">
        <v>157</v>
      </c>
      <c r="X11" s="21" t="s">
        <v>158</v>
      </c>
      <c r="Y11" s="48" t="s">
        <v>159</v>
      </c>
      <c r="Z11" s="21" t="s">
        <v>160</v>
      </c>
      <c r="AA11" s="21" t="s">
        <v>161</v>
      </c>
      <c r="AB11" s="21" t="s">
        <v>162</v>
      </c>
      <c r="AC11" s="29" t="s">
        <v>61</v>
      </c>
      <c r="AD11" s="61" t="s">
        <v>163</v>
      </c>
      <c r="AE11" s="21" t="s">
        <v>72</v>
      </c>
      <c r="AF11" s="21" t="s">
        <v>138</v>
      </c>
      <c r="AG11" s="21" t="s">
        <v>164</v>
      </c>
      <c r="AH11" s="2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</row>
    <row r="12" spans="1:47" ht="12.75">
      <c r="A12" s="3" t="s">
        <v>165</v>
      </c>
      <c r="B12" s="21" t="s">
        <v>166</v>
      </c>
      <c r="C12" s="150" t="s">
        <v>167</v>
      </c>
      <c r="D12" s="34" t="s">
        <v>96</v>
      </c>
      <c r="E12" s="34" t="s">
        <v>168</v>
      </c>
      <c r="F12" s="34" t="s">
        <v>169</v>
      </c>
      <c r="G12" s="34" t="s">
        <v>170</v>
      </c>
      <c r="H12" s="34" t="s">
        <v>171</v>
      </c>
      <c r="I12" s="34" t="s">
        <v>172</v>
      </c>
      <c r="J12" s="34" t="s">
        <v>173</v>
      </c>
      <c r="K12" s="34" t="s">
        <v>174</v>
      </c>
      <c r="L12" s="34" t="s">
        <v>175</v>
      </c>
      <c r="M12" s="151" t="s">
        <v>61</v>
      </c>
      <c r="N12" s="97"/>
      <c r="O12" s="98" t="s">
        <v>176</v>
      </c>
      <c r="P12" s="98" t="s">
        <v>61</v>
      </c>
      <c r="Q12" s="98" t="s">
        <v>63</v>
      </c>
      <c r="R12" s="98" t="s">
        <v>60</v>
      </c>
      <c r="S12" s="98" t="s">
        <v>61</v>
      </c>
      <c r="T12" s="98" t="s">
        <v>61</v>
      </c>
      <c r="U12" s="29" t="s">
        <v>63</v>
      </c>
      <c r="V12" s="98" t="s">
        <v>63</v>
      </c>
      <c r="W12" s="98" t="s">
        <v>177</v>
      </c>
      <c r="X12" s="34" t="s">
        <v>178</v>
      </c>
      <c r="Y12" s="152" t="s">
        <v>179</v>
      </c>
      <c r="Z12" s="152" t="s">
        <v>180</v>
      </c>
      <c r="AA12" s="152" t="s">
        <v>181</v>
      </c>
      <c r="AB12" s="152" t="s">
        <v>182</v>
      </c>
      <c r="AC12" s="63" t="s">
        <v>183</v>
      </c>
      <c r="AD12" s="103" t="s">
        <v>184</v>
      </c>
      <c r="AE12" s="34" t="s">
        <v>114</v>
      </c>
      <c r="AF12" s="34" t="s">
        <v>185</v>
      </c>
      <c r="AG12" s="34" t="s">
        <v>186</v>
      </c>
      <c r="AH12" s="119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</row>
    <row r="13" spans="1:47" ht="25.5">
      <c r="A13" s="3" t="s">
        <v>187</v>
      </c>
      <c r="B13" s="21" t="s">
        <v>60</v>
      </c>
      <c r="C13" s="189" t="s">
        <v>188</v>
      </c>
      <c r="D13" s="72" t="s">
        <v>47</v>
      </c>
      <c r="E13" s="72" t="s">
        <v>189</v>
      </c>
      <c r="F13" s="72" t="s">
        <v>190</v>
      </c>
      <c r="G13" s="72" t="s">
        <v>191</v>
      </c>
      <c r="H13" s="72" t="s">
        <v>192</v>
      </c>
      <c r="I13" s="72" t="s">
        <v>172</v>
      </c>
      <c r="J13" s="72" t="s">
        <v>193</v>
      </c>
      <c r="K13" s="72" t="s">
        <v>125</v>
      </c>
      <c r="L13" s="72" t="s">
        <v>194</v>
      </c>
      <c r="M13" s="190" t="s">
        <v>56</v>
      </c>
      <c r="N13" s="186" t="s">
        <v>61</v>
      </c>
      <c r="O13" s="187" t="s">
        <v>61</v>
      </c>
      <c r="P13" s="187"/>
      <c r="Q13" s="98" t="s">
        <v>60</v>
      </c>
      <c r="R13" s="187" t="s">
        <v>60</v>
      </c>
      <c r="S13" s="187" t="s">
        <v>61</v>
      </c>
      <c r="T13" s="187" t="s">
        <v>195</v>
      </c>
      <c r="U13" s="29" t="s">
        <v>76</v>
      </c>
      <c r="V13" s="187" t="s">
        <v>63</v>
      </c>
      <c r="W13" s="187" t="s">
        <v>196</v>
      </c>
      <c r="X13" s="72" t="s">
        <v>197</v>
      </c>
      <c r="Y13" s="192" t="s">
        <v>61</v>
      </c>
      <c r="Z13" s="200" t="s">
        <v>198</v>
      </c>
      <c r="AA13" s="200" t="s">
        <v>199</v>
      </c>
      <c r="AB13" s="200" t="s">
        <v>200</v>
      </c>
      <c r="AC13" s="70" t="s">
        <v>135</v>
      </c>
      <c r="AD13" s="710" t="s">
        <v>201</v>
      </c>
      <c r="AE13" s="72" t="s">
        <v>202</v>
      </c>
      <c r="AF13" s="72" t="s">
        <v>203</v>
      </c>
      <c r="AG13" s="93" t="s">
        <v>204</v>
      </c>
      <c r="AH13" s="119"/>
      <c r="AI13" s="115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</row>
    <row r="14" spans="1:47" ht="25.5">
      <c r="A14" s="3" t="s">
        <v>205</v>
      </c>
      <c r="B14" s="21" t="s">
        <v>206</v>
      </c>
      <c r="C14" s="189" t="s">
        <v>207</v>
      </c>
      <c r="D14" s="72" t="s">
        <v>47</v>
      </c>
      <c r="E14" s="200" t="s">
        <v>208</v>
      </c>
      <c r="F14" s="72" t="s">
        <v>209</v>
      </c>
      <c r="G14" s="72" t="s">
        <v>210</v>
      </c>
      <c r="H14" s="72" t="s">
        <v>122</v>
      </c>
      <c r="I14" s="72" t="s">
        <v>211</v>
      </c>
      <c r="J14" s="72" t="s">
        <v>212</v>
      </c>
      <c r="K14" s="72" t="s">
        <v>125</v>
      </c>
      <c r="L14" s="72" t="s">
        <v>213</v>
      </c>
      <c r="M14" s="190" t="s">
        <v>56</v>
      </c>
      <c r="N14" s="186"/>
      <c r="O14" s="187" t="s">
        <v>214</v>
      </c>
      <c r="P14" s="199" t="s">
        <v>69</v>
      </c>
      <c r="Q14" s="98" t="s">
        <v>107</v>
      </c>
      <c r="R14" s="187" t="s">
        <v>60</v>
      </c>
      <c r="S14" s="187" t="s">
        <v>61</v>
      </c>
      <c r="T14" s="187" t="s">
        <v>215</v>
      </c>
      <c r="U14" s="29" t="s">
        <v>63</v>
      </c>
      <c r="V14" s="187" t="s">
        <v>63</v>
      </c>
      <c r="W14" s="187" t="s">
        <v>64</v>
      </c>
      <c r="X14" s="72" t="s">
        <v>216</v>
      </c>
      <c r="Y14" s="200" t="s">
        <v>109</v>
      </c>
      <c r="Z14" s="200" t="s">
        <v>217</v>
      </c>
      <c r="AA14" s="192" t="s">
        <v>61</v>
      </c>
      <c r="AB14" s="200" t="s">
        <v>218</v>
      </c>
      <c r="AC14" s="75" t="s">
        <v>219</v>
      </c>
      <c r="AD14" s="76" t="s">
        <v>220</v>
      </c>
      <c r="AE14" s="93" t="s">
        <v>137</v>
      </c>
      <c r="AF14" s="119" t="s">
        <v>221</v>
      </c>
      <c r="AG14" s="119" t="s">
        <v>164</v>
      </c>
      <c r="AH14" s="119" t="s">
        <v>222</v>
      </c>
      <c r="AI14" s="119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</row>
    <row r="15" spans="1:47" ht="12.75">
      <c r="A15" s="3" t="s">
        <v>223</v>
      </c>
      <c r="B15" s="21" t="s">
        <v>224</v>
      </c>
      <c r="C15" s="79" t="s">
        <v>225</v>
      </c>
      <c r="D15" s="95" t="s">
        <v>47</v>
      </c>
      <c r="E15" s="95" t="s">
        <v>226</v>
      </c>
      <c r="F15" s="51" t="s">
        <v>227</v>
      </c>
      <c r="G15" s="95" t="s">
        <v>228</v>
      </c>
      <c r="H15" s="95" t="s">
        <v>51</v>
      </c>
      <c r="I15" s="95" t="s">
        <v>154</v>
      </c>
      <c r="J15" s="95" t="s">
        <v>229</v>
      </c>
      <c r="K15" s="95" t="s">
        <v>102</v>
      </c>
      <c r="L15" s="95" t="s">
        <v>230</v>
      </c>
      <c r="M15" s="96" t="s">
        <v>231</v>
      </c>
      <c r="N15" s="97"/>
      <c r="O15" s="98"/>
      <c r="P15" s="98"/>
      <c r="Q15" s="99" t="s">
        <v>76</v>
      </c>
      <c r="R15" s="99" t="s">
        <v>76</v>
      </c>
      <c r="S15" s="98"/>
      <c r="T15" s="98"/>
      <c r="U15" s="99" t="s">
        <v>45</v>
      </c>
      <c r="V15" s="99" t="s">
        <v>45</v>
      </c>
      <c r="W15" s="98" t="s">
        <v>232</v>
      </c>
      <c r="X15" s="80" t="s">
        <v>233</v>
      </c>
      <c r="Y15" s="51" t="s">
        <v>159</v>
      </c>
      <c r="Z15" s="51" t="s">
        <v>147</v>
      </c>
      <c r="AA15" s="51" t="s">
        <v>234</v>
      </c>
      <c r="AB15" s="51" t="s">
        <v>112</v>
      </c>
      <c r="AC15" s="98"/>
      <c r="AD15" s="51" t="s">
        <v>112</v>
      </c>
      <c r="AE15" s="95" t="s">
        <v>235</v>
      </c>
      <c r="AF15" s="95" t="s">
        <v>236</v>
      </c>
      <c r="AG15" s="34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</row>
    <row r="16" spans="1:47" ht="38.25">
      <c r="A16" s="3" t="s">
        <v>237</v>
      </c>
      <c r="B16" s="21" t="s">
        <v>238</v>
      </c>
      <c r="C16" s="189" t="s">
        <v>239</v>
      </c>
      <c r="D16" s="72" t="s">
        <v>96</v>
      </c>
      <c r="E16" s="72" t="s">
        <v>240</v>
      </c>
      <c r="F16" s="72" t="s">
        <v>241</v>
      </c>
      <c r="G16" s="72" t="s">
        <v>242</v>
      </c>
      <c r="H16" s="72" t="s">
        <v>122</v>
      </c>
      <c r="I16" s="72" t="s">
        <v>211</v>
      </c>
      <c r="J16" s="72" t="s">
        <v>243</v>
      </c>
      <c r="K16" s="72" t="s">
        <v>174</v>
      </c>
      <c r="L16" s="72" t="s">
        <v>244</v>
      </c>
      <c r="M16" s="81" t="s">
        <v>245</v>
      </c>
      <c r="N16" s="186"/>
      <c r="O16" s="187" t="s">
        <v>246</v>
      </c>
      <c r="P16" s="199" t="s">
        <v>247</v>
      </c>
      <c r="Q16" s="191" t="s">
        <v>166</v>
      </c>
      <c r="R16" s="191" t="s">
        <v>60</v>
      </c>
      <c r="S16" s="187" t="s">
        <v>61</v>
      </c>
      <c r="T16" s="187" t="s">
        <v>61</v>
      </c>
      <c r="U16" s="191" t="s">
        <v>63</v>
      </c>
      <c r="V16" s="191" t="s">
        <v>63</v>
      </c>
      <c r="W16" s="187" t="s">
        <v>196</v>
      </c>
      <c r="X16" s="83" t="s">
        <v>248</v>
      </c>
      <c r="Y16" s="200" t="s">
        <v>132</v>
      </c>
      <c r="Z16" s="200" t="s">
        <v>249</v>
      </c>
      <c r="AA16" s="200" t="s">
        <v>68</v>
      </c>
      <c r="AB16" s="200" t="s">
        <v>135</v>
      </c>
      <c r="AC16" s="199" t="s">
        <v>71</v>
      </c>
      <c r="AD16" s="710" t="s">
        <v>250</v>
      </c>
      <c r="AE16" s="72" t="s">
        <v>137</v>
      </c>
      <c r="AF16" s="72" t="s">
        <v>185</v>
      </c>
      <c r="AG16" s="93" t="s">
        <v>251</v>
      </c>
      <c r="AH16" s="84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</row>
    <row r="17" spans="1:47" ht="12.75">
      <c r="A17" s="3" t="s">
        <v>252</v>
      </c>
      <c r="B17" s="21" t="s">
        <v>253</v>
      </c>
      <c r="C17" s="189"/>
      <c r="D17" s="72"/>
      <c r="E17" s="192"/>
      <c r="F17" s="72"/>
      <c r="G17" s="72"/>
      <c r="H17" s="72"/>
      <c r="I17" s="72"/>
      <c r="J17" s="72"/>
      <c r="K17" s="72"/>
      <c r="L17" s="72"/>
      <c r="M17" s="190"/>
      <c r="N17" s="186"/>
      <c r="O17" s="187"/>
      <c r="P17" s="187"/>
      <c r="Q17" s="191"/>
      <c r="R17" s="191"/>
      <c r="S17" s="187"/>
      <c r="T17" s="187"/>
      <c r="U17" s="191"/>
      <c r="V17" s="191"/>
      <c r="W17" s="187"/>
      <c r="X17" s="83"/>
      <c r="Y17" s="192"/>
      <c r="Z17" s="192"/>
      <c r="AA17" s="192"/>
      <c r="AB17" s="192"/>
      <c r="AC17" s="187"/>
      <c r="AD17" s="85"/>
      <c r="AE17" s="72"/>
      <c r="AF17" s="34"/>
      <c r="AG17" s="72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</row>
    <row r="18" spans="1:47" ht="14.25">
      <c r="A18" s="3" t="s">
        <v>61</v>
      </c>
      <c r="B18" s="21" t="s">
        <v>254</v>
      </c>
      <c r="C18" s="86" t="s">
        <v>255</v>
      </c>
      <c r="D18" s="134" t="s">
        <v>96</v>
      </c>
      <c r="E18" s="134" t="s">
        <v>256</v>
      </c>
      <c r="F18" s="134" t="s">
        <v>257</v>
      </c>
      <c r="G18" s="88" t="s">
        <v>258</v>
      </c>
      <c r="H18" s="134" t="s">
        <v>81</v>
      </c>
      <c r="I18" s="134" t="s">
        <v>259</v>
      </c>
      <c r="J18" s="134" t="s">
        <v>260</v>
      </c>
      <c r="K18" s="134"/>
      <c r="L18" s="134" t="s">
        <v>261</v>
      </c>
      <c r="M18" s="89" t="s">
        <v>127</v>
      </c>
      <c r="N18" s="186"/>
      <c r="O18" s="187"/>
      <c r="P18" s="187"/>
      <c r="Q18" s="191" t="s">
        <v>60</v>
      </c>
      <c r="R18" s="191" t="s">
        <v>60</v>
      </c>
      <c r="S18" s="187"/>
      <c r="T18" s="187"/>
      <c r="U18" s="191" t="s">
        <v>63</v>
      </c>
      <c r="V18" s="191" t="s">
        <v>63</v>
      </c>
      <c r="W18" s="187" t="s">
        <v>262</v>
      </c>
      <c r="X18" s="90"/>
      <c r="Y18" s="91"/>
      <c r="Z18" s="91" t="s">
        <v>219</v>
      </c>
      <c r="AA18" s="134"/>
      <c r="AB18" s="91" t="s">
        <v>263</v>
      </c>
      <c r="AC18" s="187"/>
      <c r="AD18" s="91" t="s">
        <v>264</v>
      </c>
      <c r="AE18" s="134" t="s">
        <v>265</v>
      </c>
      <c r="AF18" s="72" t="s">
        <v>185</v>
      </c>
      <c r="AG18" s="134" t="s">
        <v>266</v>
      </c>
      <c r="AH18" s="119"/>
      <c r="AI18" s="84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</row>
    <row r="19" spans="1:47" ht="25.5">
      <c r="A19" s="3" t="s">
        <v>267</v>
      </c>
      <c r="B19" s="21" t="s">
        <v>268</v>
      </c>
      <c r="C19" s="189" t="s">
        <v>269</v>
      </c>
      <c r="D19" s="72" t="s">
        <v>96</v>
      </c>
      <c r="E19" s="72" t="s">
        <v>270</v>
      </c>
      <c r="F19" s="72" t="s">
        <v>271</v>
      </c>
      <c r="G19" s="72" t="s">
        <v>272</v>
      </c>
      <c r="H19" s="72" t="s">
        <v>51</v>
      </c>
      <c r="I19" s="72" t="s">
        <v>273</v>
      </c>
      <c r="J19" s="72" t="s">
        <v>274</v>
      </c>
      <c r="K19" s="72" t="s">
        <v>275</v>
      </c>
      <c r="L19" s="72" t="s">
        <v>276</v>
      </c>
      <c r="M19" s="190" t="s">
        <v>56</v>
      </c>
      <c r="N19" s="186" t="s">
        <v>61</v>
      </c>
      <c r="O19" s="187" t="s">
        <v>277</v>
      </c>
      <c r="P19" s="187"/>
      <c r="Q19" s="191" t="s">
        <v>254</v>
      </c>
      <c r="R19" s="191" t="s">
        <v>254</v>
      </c>
      <c r="S19" s="187" t="s">
        <v>61</v>
      </c>
      <c r="T19" s="187" t="s">
        <v>61</v>
      </c>
      <c r="U19" s="191" t="s">
        <v>63</v>
      </c>
      <c r="V19" s="191" t="s">
        <v>63</v>
      </c>
      <c r="W19" s="187" t="s">
        <v>130</v>
      </c>
      <c r="X19" s="83" t="s">
        <v>278</v>
      </c>
      <c r="Y19" s="200" t="s">
        <v>279</v>
      </c>
      <c r="Z19" s="192" t="s">
        <v>280</v>
      </c>
      <c r="AA19" s="192" t="s">
        <v>281</v>
      </c>
      <c r="AB19" s="192" t="s">
        <v>163</v>
      </c>
      <c r="AC19" s="187" t="s">
        <v>61</v>
      </c>
      <c r="AD19" s="192" t="s">
        <v>282</v>
      </c>
      <c r="AE19" s="72" t="s">
        <v>283</v>
      </c>
      <c r="AF19" s="72" t="s">
        <v>185</v>
      </c>
      <c r="AG19" s="93" t="s">
        <v>284</v>
      </c>
      <c r="AH19" s="119"/>
      <c r="AI19" s="84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</row>
    <row r="20" spans="1:47" ht="12.75">
      <c r="A20" s="3" t="s">
        <v>285</v>
      </c>
      <c r="B20" s="21" t="s">
        <v>286</v>
      </c>
      <c r="C20" s="189" t="s">
        <v>287</v>
      </c>
      <c r="D20" s="72" t="s">
        <v>47</v>
      </c>
      <c r="E20" s="200" t="s">
        <v>288</v>
      </c>
      <c r="F20" s="72" t="s">
        <v>289</v>
      </c>
      <c r="G20" s="72" t="s">
        <v>290</v>
      </c>
      <c r="H20" s="72" t="s">
        <v>122</v>
      </c>
      <c r="I20" s="72" t="s">
        <v>154</v>
      </c>
      <c r="J20" s="72" t="s">
        <v>291</v>
      </c>
      <c r="K20" s="72" t="s">
        <v>125</v>
      </c>
      <c r="L20" s="72" t="s">
        <v>292</v>
      </c>
      <c r="M20" s="190" t="s">
        <v>293</v>
      </c>
      <c r="N20" s="186"/>
      <c r="O20" s="187" t="s">
        <v>294</v>
      </c>
      <c r="P20" s="187" t="s">
        <v>295</v>
      </c>
      <c r="Q20" s="191" t="s">
        <v>63</v>
      </c>
      <c r="R20" s="191" t="s">
        <v>59</v>
      </c>
      <c r="S20" s="187" t="s">
        <v>61</v>
      </c>
      <c r="T20" s="187" t="s">
        <v>61</v>
      </c>
      <c r="U20" s="191" t="s">
        <v>63</v>
      </c>
      <c r="V20" s="191" t="s">
        <v>63</v>
      </c>
      <c r="W20" s="187" t="s">
        <v>296</v>
      </c>
      <c r="X20" s="83" t="s">
        <v>297</v>
      </c>
      <c r="Y20" s="200" t="s">
        <v>179</v>
      </c>
      <c r="Z20" s="200" t="s">
        <v>298</v>
      </c>
      <c r="AA20" s="202" t="s">
        <v>90</v>
      </c>
      <c r="AB20" s="200" t="s">
        <v>299</v>
      </c>
      <c r="AC20" s="199" t="s">
        <v>300</v>
      </c>
      <c r="AD20" s="192" t="s">
        <v>301</v>
      </c>
      <c r="AE20" s="72" t="s">
        <v>302</v>
      </c>
      <c r="AF20" s="72" t="s">
        <v>185</v>
      </c>
      <c r="AG20" s="72"/>
      <c r="AH20" s="115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</row>
    <row r="21" spans="1:47" ht="12.75">
      <c r="A21" s="3" t="s">
        <v>303</v>
      </c>
      <c r="B21" s="21" t="s">
        <v>304</v>
      </c>
      <c r="C21" s="189" t="s">
        <v>305</v>
      </c>
      <c r="D21" s="72" t="s">
        <v>96</v>
      </c>
      <c r="E21" s="72" t="s">
        <v>306</v>
      </c>
      <c r="F21" s="93" t="s">
        <v>307</v>
      </c>
      <c r="G21" s="72" t="s">
        <v>308</v>
      </c>
      <c r="H21" s="72" t="s">
        <v>171</v>
      </c>
      <c r="I21" s="72" t="s">
        <v>273</v>
      </c>
      <c r="J21" s="72" t="s">
        <v>309</v>
      </c>
      <c r="K21" s="72" t="s">
        <v>310</v>
      </c>
      <c r="L21" s="72" t="s">
        <v>311</v>
      </c>
      <c r="M21" s="190" t="s">
        <v>312</v>
      </c>
      <c r="N21" s="186"/>
      <c r="O21" s="187" t="s">
        <v>313</v>
      </c>
      <c r="P21" s="187" t="s">
        <v>61</v>
      </c>
      <c r="Q21" s="191" t="s">
        <v>206</v>
      </c>
      <c r="R21" s="191" t="s">
        <v>254</v>
      </c>
      <c r="S21" s="187" t="s">
        <v>61</v>
      </c>
      <c r="T21" s="187" t="s">
        <v>314</v>
      </c>
      <c r="U21" s="191" t="s">
        <v>63</v>
      </c>
      <c r="V21" s="191" t="s">
        <v>63</v>
      </c>
      <c r="W21" s="187" t="s">
        <v>130</v>
      </c>
      <c r="X21" s="83" t="s">
        <v>315</v>
      </c>
      <c r="Y21" s="200" t="s">
        <v>146</v>
      </c>
      <c r="Z21" s="200" t="s">
        <v>316</v>
      </c>
      <c r="AA21" s="192" t="s">
        <v>199</v>
      </c>
      <c r="AB21" s="200" t="s">
        <v>160</v>
      </c>
      <c r="AC21" s="199" t="s">
        <v>219</v>
      </c>
      <c r="AD21" s="710" t="s">
        <v>317</v>
      </c>
      <c r="AE21" s="72" t="s">
        <v>318</v>
      </c>
      <c r="AF21" s="72" t="s">
        <v>185</v>
      </c>
      <c r="AG21" s="72"/>
      <c r="AH21" s="119"/>
      <c r="AI21" s="119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</row>
    <row r="22" spans="1:47" ht="12.75">
      <c r="A22" s="3" t="s">
        <v>319</v>
      </c>
      <c r="B22" s="21" t="s">
        <v>320</v>
      </c>
      <c r="C22" s="86" t="s">
        <v>321</v>
      </c>
      <c r="D22" s="72" t="s">
        <v>96</v>
      </c>
      <c r="E22" s="72" t="s">
        <v>322</v>
      </c>
      <c r="F22" s="72"/>
      <c r="G22" s="72" t="s">
        <v>323</v>
      </c>
      <c r="H22" s="72" t="s">
        <v>171</v>
      </c>
      <c r="I22" s="72" t="s">
        <v>273</v>
      </c>
      <c r="J22" s="72" t="s">
        <v>324</v>
      </c>
      <c r="K22" s="72" t="s">
        <v>174</v>
      </c>
      <c r="L22" s="72" t="s">
        <v>325</v>
      </c>
      <c r="M22" s="190" t="s">
        <v>293</v>
      </c>
      <c r="N22" s="186"/>
      <c r="O22" s="187"/>
      <c r="P22" s="187"/>
      <c r="Q22" s="191" t="s">
        <v>254</v>
      </c>
      <c r="R22" s="191" t="s">
        <v>254</v>
      </c>
      <c r="S22" s="187"/>
      <c r="T22" s="187"/>
      <c r="U22" s="191" t="s">
        <v>63</v>
      </c>
      <c r="V22" s="191" t="s">
        <v>63</v>
      </c>
      <c r="W22" s="187" t="s">
        <v>130</v>
      </c>
      <c r="X22" s="83" t="s">
        <v>326</v>
      </c>
      <c r="Y22" s="192" t="s">
        <v>279</v>
      </c>
      <c r="Z22" s="192" t="s">
        <v>220</v>
      </c>
      <c r="AA22" s="192" t="s">
        <v>199</v>
      </c>
      <c r="AB22" s="192" t="s">
        <v>327</v>
      </c>
      <c r="AC22" s="187"/>
      <c r="AD22" s="192" t="s">
        <v>328</v>
      </c>
      <c r="AE22" s="72" t="s">
        <v>329</v>
      </c>
      <c r="AF22" s="72"/>
      <c r="AG22" s="93"/>
      <c r="AH22" s="119"/>
      <c r="AI22" s="119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</row>
    <row r="23" spans="1:47" ht="12.75">
      <c r="A23" s="3" t="s">
        <v>330</v>
      </c>
      <c r="B23" s="21" t="s">
        <v>331</v>
      </c>
      <c r="C23" s="94" t="s">
        <v>332</v>
      </c>
      <c r="D23" s="95" t="s">
        <v>96</v>
      </c>
      <c r="E23" s="95" t="s">
        <v>333</v>
      </c>
      <c r="F23" s="95" t="s">
        <v>334</v>
      </c>
      <c r="G23" s="95" t="s">
        <v>335</v>
      </c>
      <c r="H23" s="95" t="s">
        <v>51</v>
      </c>
      <c r="I23" s="95" t="s">
        <v>82</v>
      </c>
      <c r="J23" s="95" t="s">
        <v>336</v>
      </c>
      <c r="K23" s="95" t="s">
        <v>337</v>
      </c>
      <c r="L23" s="95" t="s">
        <v>338</v>
      </c>
      <c r="M23" s="96" t="s">
        <v>104</v>
      </c>
      <c r="N23" s="97" t="s">
        <v>61</v>
      </c>
      <c r="O23" s="98" t="s">
        <v>61</v>
      </c>
      <c r="P23" s="98"/>
      <c r="Q23" s="99" t="s">
        <v>76</v>
      </c>
      <c r="R23" s="99" t="s">
        <v>76</v>
      </c>
      <c r="S23" s="98" t="s">
        <v>61</v>
      </c>
      <c r="T23" s="98" t="s">
        <v>61</v>
      </c>
      <c r="U23" s="99" t="s">
        <v>45</v>
      </c>
      <c r="V23" s="99" t="s">
        <v>45</v>
      </c>
      <c r="W23" s="98" t="s">
        <v>339</v>
      </c>
      <c r="X23" s="95" t="s">
        <v>87</v>
      </c>
      <c r="Y23" s="95" t="s">
        <v>340</v>
      </c>
      <c r="Z23" s="95" t="s">
        <v>246</v>
      </c>
      <c r="AA23" s="95" t="s">
        <v>61</v>
      </c>
      <c r="AB23" s="95" t="s">
        <v>250</v>
      </c>
      <c r="AC23" s="98" t="s">
        <v>61</v>
      </c>
      <c r="AD23" s="51" t="s">
        <v>111</v>
      </c>
      <c r="AE23" s="95" t="s">
        <v>341</v>
      </c>
      <c r="AF23" s="95" t="s">
        <v>342</v>
      </c>
      <c r="AG23" s="95" t="s">
        <v>343</v>
      </c>
      <c r="AH23" s="115"/>
      <c r="AI23" s="115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</row>
    <row r="24" spans="1:47" ht="12.75">
      <c r="A24" s="3" t="s">
        <v>344</v>
      </c>
      <c r="B24" s="21" t="s">
        <v>345</v>
      </c>
      <c r="C24" s="189" t="s">
        <v>346</v>
      </c>
      <c r="D24" s="72" t="s">
        <v>47</v>
      </c>
      <c r="E24" s="200" t="s">
        <v>347</v>
      </c>
      <c r="F24" s="72" t="s">
        <v>348</v>
      </c>
      <c r="G24" s="72" t="s">
        <v>349</v>
      </c>
      <c r="H24" s="72" t="s">
        <v>122</v>
      </c>
      <c r="I24" s="72" t="s">
        <v>273</v>
      </c>
      <c r="J24" s="72" t="s">
        <v>350</v>
      </c>
      <c r="K24" s="72" t="s">
        <v>351</v>
      </c>
      <c r="L24" s="72" t="s">
        <v>352</v>
      </c>
      <c r="M24" s="190" t="s">
        <v>353</v>
      </c>
      <c r="N24" s="186"/>
      <c r="O24" s="187" t="s">
        <v>354</v>
      </c>
      <c r="P24" s="187" t="s">
        <v>61</v>
      </c>
      <c r="Q24" s="191" t="s">
        <v>253</v>
      </c>
      <c r="R24" s="191" t="s">
        <v>254</v>
      </c>
      <c r="S24" s="187" t="s">
        <v>61</v>
      </c>
      <c r="T24" s="187" t="s">
        <v>61</v>
      </c>
      <c r="U24" s="191" t="s">
        <v>63</v>
      </c>
      <c r="V24" s="191" t="s">
        <v>63</v>
      </c>
      <c r="W24" s="187" t="s">
        <v>355</v>
      </c>
      <c r="X24" s="83" t="s">
        <v>356</v>
      </c>
      <c r="Y24" s="200" t="s">
        <v>340</v>
      </c>
      <c r="Z24" s="200" t="s">
        <v>133</v>
      </c>
      <c r="AA24" s="200" t="s">
        <v>199</v>
      </c>
      <c r="AB24" s="200" t="s">
        <v>357</v>
      </c>
      <c r="AC24" s="187" t="s">
        <v>92</v>
      </c>
      <c r="AD24" s="192" t="s">
        <v>357</v>
      </c>
      <c r="AE24" s="72" t="s">
        <v>358</v>
      </c>
      <c r="AF24" s="72" t="s">
        <v>236</v>
      </c>
      <c r="AG24" s="72" t="s">
        <v>359</v>
      </c>
      <c r="AH24" s="119"/>
      <c r="AI24" s="119" t="s">
        <v>360</v>
      </c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</row>
    <row r="25" spans="1:47" ht="12.75">
      <c r="A25" s="3" t="s">
        <v>361</v>
      </c>
      <c r="B25" s="21" t="s">
        <v>362</v>
      </c>
      <c r="C25" s="189" t="s">
        <v>363</v>
      </c>
      <c r="D25" s="72" t="s">
        <v>47</v>
      </c>
      <c r="E25" s="72" t="s">
        <v>364</v>
      </c>
      <c r="F25" s="72" t="s">
        <v>365</v>
      </c>
      <c r="G25" s="72" t="s">
        <v>366</v>
      </c>
      <c r="H25" s="72" t="s">
        <v>51</v>
      </c>
      <c r="I25" s="72" t="s">
        <v>82</v>
      </c>
      <c r="J25" s="72" t="s">
        <v>367</v>
      </c>
      <c r="K25" s="72" t="s">
        <v>125</v>
      </c>
      <c r="L25" s="72" t="s">
        <v>368</v>
      </c>
      <c r="M25" s="190" t="s">
        <v>369</v>
      </c>
      <c r="N25" s="186" t="s">
        <v>61</v>
      </c>
      <c r="O25" s="187" t="s">
        <v>370</v>
      </c>
      <c r="P25" s="187"/>
      <c r="Q25" s="191" t="s">
        <v>59</v>
      </c>
      <c r="R25" s="191" t="s">
        <v>59</v>
      </c>
      <c r="S25" s="187" t="s">
        <v>61</v>
      </c>
      <c r="T25" s="187" t="s">
        <v>371</v>
      </c>
      <c r="U25" s="191" t="s">
        <v>76</v>
      </c>
      <c r="V25" s="191" t="s">
        <v>63</v>
      </c>
      <c r="W25" s="187" t="s">
        <v>372</v>
      </c>
      <c r="X25" s="83" t="s">
        <v>373</v>
      </c>
      <c r="Y25" s="200" t="s">
        <v>340</v>
      </c>
      <c r="Z25" s="200" t="s">
        <v>217</v>
      </c>
      <c r="AA25" s="200" t="s">
        <v>374</v>
      </c>
      <c r="AB25" s="200" t="s">
        <v>89</v>
      </c>
      <c r="AC25" s="187" t="s">
        <v>134</v>
      </c>
      <c r="AD25" s="710" t="s">
        <v>148</v>
      </c>
      <c r="AE25" s="72" t="s">
        <v>375</v>
      </c>
      <c r="AF25" s="72" t="s">
        <v>376</v>
      </c>
      <c r="AG25" s="72" t="s">
        <v>377</v>
      </c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</row>
    <row r="26" spans="1:47" ht="12.75">
      <c r="A26" s="3" t="s">
        <v>378</v>
      </c>
      <c r="B26" s="21" t="s">
        <v>379</v>
      </c>
      <c r="C26" s="189" t="s">
        <v>380</v>
      </c>
      <c r="D26" s="72" t="s">
        <v>96</v>
      </c>
      <c r="E26" s="200" t="s">
        <v>381</v>
      </c>
      <c r="F26" s="72" t="s">
        <v>382</v>
      </c>
      <c r="G26" s="72" t="s">
        <v>383</v>
      </c>
      <c r="H26" s="72" t="s">
        <v>51</v>
      </c>
      <c r="I26" s="72" t="s">
        <v>172</v>
      </c>
      <c r="J26" s="72" t="s">
        <v>384</v>
      </c>
      <c r="K26" s="72" t="s">
        <v>385</v>
      </c>
      <c r="L26" s="72" t="s">
        <v>386</v>
      </c>
      <c r="M26" s="190" t="s">
        <v>387</v>
      </c>
      <c r="N26" s="186"/>
      <c r="O26" s="187" t="s">
        <v>354</v>
      </c>
      <c r="P26" s="187" t="s">
        <v>61</v>
      </c>
      <c r="Q26" s="191" t="s">
        <v>253</v>
      </c>
      <c r="R26" s="191" t="s">
        <v>254</v>
      </c>
      <c r="S26" s="187" t="s">
        <v>61</v>
      </c>
      <c r="T26" s="187" t="s">
        <v>61</v>
      </c>
      <c r="U26" s="191" t="s">
        <v>63</v>
      </c>
      <c r="V26" s="191" t="s">
        <v>63</v>
      </c>
      <c r="W26" s="187" t="s">
        <v>355</v>
      </c>
      <c r="X26" s="83" t="s">
        <v>388</v>
      </c>
      <c r="Y26" s="200" t="s">
        <v>389</v>
      </c>
      <c r="Z26" s="200" t="s">
        <v>160</v>
      </c>
      <c r="AA26" s="200" t="s">
        <v>390</v>
      </c>
      <c r="AB26" s="200" t="s">
        <v>391</v>
      </c>
      <c r="AC26" s="199" t="s">
        <v>328</v>
      </c>
      <c r="AD26" s="192" t="s">
        <v>392</v>
      </c>
      <c r="AE26" s="72" t="s">
        <v>375</v>
      </c>
      <c r="AF26" s="72" t="s">
        <v>236</v>
      </c>
      <c r="AG26" s="72" t="s">
        <v>377</v>
      </c>
      <c r="AH26" s="119"/>
      <c r="AI26" s="119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</row>
    <row r="27" spans="1:47" ht="25.5">
      <c r="A27" s="3" t="s">
        <v>393</v>
      </c>
      <c r="B27" s="21" t="s">
        <v>394</v>
      </c>
      <c r="C27" s="189" t="s">
        <v>395</v>
      </c>
      <c r="D27" s="72" t="s">
        <v>47</v>
      </c>
      <c r="E27" s="72" t="s">
        <v>396</v>
      </c>
      <c r="F27" s="72" t="s">
        <v>397</v>
      </c>
      <c r="G27" s="72" t="s">
        <v>398</v>
      </c>
      <c r="H27" s="72" t="s">
        <v>51</v>
      </c>
      <c r="I27" s="72" t="s">
        <v>172</v>
      </c>
      <c r="J27" s="72" t="s">
        <v>399</v>
      </c>
      <c r="K27" s="72" t="s">
        <v>142</v>
      </c>
      <c r="L27" s="72" t="s">
        <v>400</v>
      </c>
      <c r="M27" s="190" t="s">
        <v>56</v>
      </c>
      <c r="N27" s="100" t="s">
        <v>147</v>
      </c>
      <c r="O27" s="187" t="s">
        <v>401</v>
      </c>
      <c r="P27" s="199" t="s">
        <v>106</v>
      </c>
      <c r="Q27" s="191" t="s">
        <v>224</v>
      </c>
      <c r="R27" s="191" t="s">
        <v>254</v>
      </c>
      <c r="S27" s="187" t="s">
        <v>61</v>
      </c>
      <c r="T27" s="187" t="s">
        <v>61</v>
      </c>
      <c r="U27" s="191" t="s">
        <v>63</v>
      </c>
      <c r="V27" s="191" t="s">
        <v>63</v>
      </c>
      <c r="W27" s="187" t="s">
        <v>355</v>
      </c>
      <c r="X27" s="83" t="s">
        <v>402</v>
      </c>
      <c r="Y27" s="200" t="s">
        <v>403</v>
      </c>
      <c r="Z27" s="200" t="s">
        <v>404</v>
      </c>
      <c r="AA27" s="200" t="s">
        <v>405</v>
      </c>
      <c r="AB27" s="200" t="s">
        <v>113</v>
      </c>
      <c r="AC27" s="199" t="s">
        <v>406</v>
      </c>
      <c r="AD27" s="192" t="s">
        <v>112</v>
      </c>
      <c r="AE27" s="72" t="s">
        <v>114</v>
      </c>
      <c r="AF27" s="72" t="s">
        <v>407</v>
      </c>
      <c r="AG27" s="72" t="s">
        <v>408</v>
      </c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</row>
    <row r="28" spans="1:47" ht="12.75">
      <c r="A28" s="3" t="s">
        <v>409</v>
      </c>
      <c r="B28" s="21" t="s">
        <v>410</v>
      </c>
      <c r="C28" s="101" t="s">
        <v>411</v>
      </c>
      <c r="D28" s="34" t="s">
        <v>47</v>
      </c>
      <c r="E28" s="34" t="s">
        <v>412</v>
      </c>
      <c r="F28" s="34" t="s">
        <v>413</v>
      </c>
      <c r="G28" s="34" t="s">
        <v>414</v>
      </c>
      <c r="H28" s="34" t="s">
        <v>51</v>
      </c>
      <c r="I28" s="34" t="s">
        <v>273</v>
      </c>
      <c r="J28" s="34" t="s">
        <v>415</v>
      </c>
      <c r="K28" s="34" t="s">
        <v>275</v>
      </c>
      <c r="L28" s="34" t="s">
        <v>416</v>
      </c>
      <c r="M28" s="151" t="s">
        <v>417</v>
      </c>
      <c r="N28" s="102" t="s">
        <v>147</v>
      </c>
      <c r="O28" s="98" t="s">
        <v>61</v>
      </c>
      <c r="P28" s="98" t="s">
        <v>61</v>
      </c>
      <c r="Q28" s="99" t="s">
        <v>253</v>
      </c>
      <c r="R28" s="99" t="s">
        <v>254</v>
      </c>
      <c r="S28" s="98" t="s">
        <v>61</v>
      </c>
      <c r="T28" s="98" t="s">
        <v>61</v>
      </c>
      <c r="U28" s="99" t="s">
        <v>45</v>
      </c>
      <c r="V28" s="99" t="s">
        <v>45</v>
      </c>
      <c r="W28" s="98" t="s">
        <v>355</v>
      </c>
      <c r="X28" s="34" t="s">
        <v>418</v>
      </c>
      <c r="Y28" s="152" t="s">
        <v>419</v>
      </c>
      <c r="Z28" s="152" t="s">
        <v>420</v>
      </c>
      <c r="AA28" s="152" t="s">
        <v>405</v>
      </c>
      <c r="AB28" s="152" t="s">
        <v>421</v>
      </c>
      <c r="AC28" s="27" t="s">
        <v>422</v>
      </c>
      <c r="AD28" s="103" t="s">
        <v>423</v>
      </c>
      <c r="AE28" s="34" t="s">
        <v>114</v>
      </c>
      <c r="AF28" s="34" t="s">
        <v>236</v>
      </c>
      <c r="AG28" s="104" t="s">
        <v>424</v>
      </c>
      <c r="AH28" s="119"/>
      <c r="AI28" s="115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</row>
    <row r="29" spans="1:47" ht="25.5">
      <c r="A29" s="3" t="s">
        <v>425</v>
      </c>
      <c r="B29" s="21" t="s">
        <v>426</v>
      </c>
      <c r="C29" s="105" t="s">
        <v>427</v>
      </c>
      <c r="D29" s="72" t="s">
        <v>96</v>
      </c>
      <c r="E29" s="72" t="s">
        <v>428</v>
      </c>
      <c r="F29" s="72" t="s">
        <v>429</v>
      </c>
      <c r="G29" s="72" t="s">
        <v>430</v>
      </c>
      <c r="H29" s="72" t="s">
        <v>51</v>
      </c>
      <c r="I29" s="72" t="s">
        <v>154</v>
      </c>
      <c r="J29" s="72" t="s">
        <v>431</v>
      </c>
      <c r="K29" s="72" t="s">
        <v>385</v>
      </c>
      <c r="L29" s="72" t="s">
        <v>432</v>
      </c>
      <c r="M29" s="190" t="s">
        <v>56</v>
      </c>
      <c r="N29" s="186"/>
      <c r="O29" s="187"/>
      <c r="P29" s="187"/>
      <c r="Q29" s="191" t="s">
        <v>59</v>
      </c>
      <c r="R29" s="191" t="s">
        <v>59</v>
      </c>
      <c r="S29" s="187"/>
      <c r="T29" s="187"/>
      <c r="U29" s="191" t="s">
        <v>63</v>
      </c>
      <c r="V29" s="191" t="s">
        <v>63</v>
      </c>
      <c r="W29" s="187" t="s">
        <v>372</v>
      </c>
      <c r="X29" s="83" t="s">
        <v>433</v>
      </c>
      <c r="Y29" s="192" t="s">
        <v>434</v>
      </c>
      <c r="Z29" s="103" t="s">
        <v>435</v>
      </c>
      <c r="AA29" s="103" t="s">
        <v>374</v>
      </c>
      <c r="AB29" s="103" t="s">
        <v>92</v>
      </c>
      <c r="AC29" s="187"/>
      <c r="AD29" s="103" t="s">
        <v>357</v>
      </c>
      <c r="AE29" s="72" t="s">
        <v>436</v>
      </c>
      <c r="AF29" s="72" t="s">
        <v>437</v>
      </c>
      <c r="AG29" s="93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</row>
    <row r="30" spans="1:47" ht="12.75">
      <c r="A30" s="3" t="s">
        <v>438</v>
      </c>
      <c r="B30" s="21" t="s">
        <v>439</v>
      </c>
      <c r="C30" s="193" t="s">
        <v>440</v>
      </c>
      <c r="D30" s="113" t="s">
        <v>47</v>
      </c>
      <c r="E30" s="113" t="s">
        <v>441</v>
      </c>
      <c r="F30" s="113" t="s">
        <v>442</v>
      </c>
      <c r="G30" s="113" t="s">
        <v>443</v>
      </c>
      <c r="H30" s="113" t="s">
        <v>51</v>
      </c>
      <c r="I30" s="113" t="s">
        <v>211</v>
      </c>
      <c r="J30" s="113" t="s">
        <v>444</v>
      </c>
      <c r="K30" s="113" t="s">
        <v>84</v>
      </c>
      <c r="L30" s="113" t="s">
        <v>445</v>
      </c>
      <c r="M30" s="108" t="s">
        <v>417</v>
      </c>
      <c r="N30" s="186"/>
      <c r="O30" s="187" t="s">
        <v>354</v>
      </c>
      <c r="P30" s="187" t="s">
        <v>446</v>
      </c>
      <c r="Q30" s="191" t="s">
        <v>76</v>
      </c>
      <c r="R30" s="191" t="s">
        <v>63</v>
      </c>
      <c r="S30" s="187" t="s">
        <v>61</v>
      </c>
      <c r="T30" s="187" t="s">
        <v>61</v>
      </c>
      <c r="U30" s="191" t="s">
        <v>45</v>
      </c>
      <c r="V30" s="191" t="s">
        <v>45</v>
      </c>
      <c r="W30" s="187" t="s">
        <v>262</v>
      </c>
      <c r="X30" s="109" t="s">
        <v>178</v>
      </c>
      <c r="Y30" s="110" t="s">
        <v>179</v>
      </c>
      <c r="Z30" s="110" t="s">
        <v>106</v>
      </c>
      <c r="AA30" s="113" t="s">
        <v>61</v>
      </c>
      <c r="AB30" s="110" t="s">
        <v>218</v>
      </c>
      <c r="AC30" s="111" t="s">
        <v>147</v>
      </c>
      <c r="AD30" s="112" t="s">
        <v>447</v>
      </c>
      <c r="AE30" s="113" t="s">
        <v>448</v>
      </c>
      <c r="AF30" s="113" t="s">
        <v>449</v>
      </c>
      <c r="AG30" s="113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</row>
    <row r="31" spans="1:47" ht="14.25">
      <c r="A31" s="3" t="s">
        <v>450</v>
      </c>
      <c r="B31" s="21" t="s">
        <v>451</v>
      </c>
      <c r="C31" s="189" t="s">
        <v>452</v>
      </c>
      <c r="D31" s="72" t="s">
        <v>47</v>
      </c>
      <c r="E31" s="114" t="s">
        <v>453</v>
      </c>
      <c r="F31" s="72" t="s">
        <v>454</v>
      </c>
      <c r="G31" s="72" t="s">
        <v>455</v>
      </c>
      <c r="H31" s="72" t="s">
        <v>171</v>
      </c>
      <c r="I31" s="72" t="s">
        <v>273</v>
      </c>
      <c r="J31" s="93" t="s">
        <v>456</v>
      </c>
      <c r="K31" s="72" t="s">
        <v>125</v>
      </c>
      <c r="L31" s="72" t="s">
        <v>457</v>
      </c>
      <c r="M31" s="190" t="s">
        <v>387</v>
      </c>
      <c r="N31" s="186"/>
      <c r="O31" s="199" t="s">
        <v>458</v>
      </c>
      <c r="P31" s="187" t="s">
        <v>61</v>
      </c>
      <c r="Q31" s="191" t="s">
        <v>238</v>
      </c>
      <c r="R31" s="191" t="s">
        <v>254</v>
      </c>
      <c r="S31" s="187" t="s">
        <v>61</v>
      </c>
      <c r="T31" s="98" t="s">
        <v>459</v>
      </c>
      <c r="U31" s="191" t="s">
        <v>76</v>
      </c>
      <c r="V31" s="191" t="s">
        <v>63</v>
      </c>
      <c r="W31" s="187" t="s">
        <v>355</v>
      </c>
      <c r="X31" s="83" t="s">
        <v>460</v>
      </c>
      <c r="Y31" s="200" t="s">
        <v>434</v>
      </c>
      <c r="Z31" s="200" t="s">
        <v>461</v>
      </c>
      <c r="AA31" s="200" t="s">
        <v>462</v>
      </c>
      <c r="AB31" s="200" t="s">
        <v>463</v>
      </c>
      <c r="AC31" s="199" t="s">
        <v>464</v>
      </c>
      <c r="AD31" s="192" t="s">
        <v>465</v>
      </c>
      <c r="AE31" s="72"/>
      <c r="AF31" s="72" t="s">
        <v>466</v>
      </c>
      <c r="AG31" s="72"/>
      <c r="AH31" s="115"/>
      <c r="AI31" s="119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</row>
    <row r="32" spans="1:47" ht="12.75">
      <c r="A32" s="3" t="s">
        <v>467</v>
      </c>
      <c r="B32" s="21" t="s">
        <v>468</v>
      </c>
      <c r="C32" s="189" t="s">
        <v>469</v>
      </c>
      <c r="D32" s="72" t="s">
        <v>96</v>
      </c>
      <c r="E32" s="72" t="s">
        <v>470</v>
      </c>
      <c r="F32" s="200" t="s">
        <v>471</v>
      </c>
      <c r="G32" s="72" t="s">
        <v>472</v>
      </c>
      <c r="H32" s="72" t="s">
        <v>81</v>
      </c>
      <c r="I32" s="72" t="s">
        <v>82</v>
      </c>
      <c r="J32" s="72" t="s">
        <v>473</v>
      </c>
      <c r="K32" s="72" t="s">
        <v>102</v>
      </c>
      <c r="L32" s="72" t="s">
        <v>474</v>
      </c>
      <c r="M32" s="190" t="s">
        <v>353</v>
      </c>
      <c r="N32" s="186" t="s">
        <v>61</v>
      </c>
      <c r="O32" s="187" t="s">
        <v>61</v>
      </c>
      <c r="P32" s="187"/>
      <c r="Q32" s="191" t="s">
        <v>59</v>
      </c>
      <c r="R32" s="191" t="s">
        <v>59</v>
      </c>
      <c r="S32" s="187" t="s">
        <v>61</v>
      </c>
      <c r="T32" s="187" t="s">
        <v>61</v>
      </c>
      <c r="U32" s="191" t="s">
        <v>63</v>
      </c>
      <c r="V32" s="191" t="s">
        <v>63</v>
      </c>
      <c r="W32" s="187" t="s">
        <v>475</v>
      </c>
      <c r="X32" s="83" t="s">
        <v>476</v>
      </c>
      <c r="Y32" s="72" t="s">
        <v>340</v>
      </c>
      <c r="Z32" s="192" t="s">
        <v>354</v>
      </c>
      <c r="AA32" s="192"/>
      <c r="AB32" s="192" t="s">
        <v>328</v>
      </c>
      <c r="AC32" s="191"/>
      <c r="AD32" s="192" t="s">
        <v>392</v>
      </c>
      <c r="AE32" s="72" t="s">
        <v>283</v>
      </c>
      <c r="AF32" s="72" t="s">
        <v>449</v>
      </c>
      <c r="AG32" s="93" t="s">
        <v>477</v>
      </c>
      <c r="AH32" s="115" t="s">
        <v>478</v>
      </c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</row>
    <row r="33" spans="1:47" ht="12.75">
      <c r="A33" s="3" t="s">
        <v>479</v>
      </c>
      <c r="B33" s="21" t="s">
        <v>480</v>
      </c>
      <c r="C33" s="189" t="s">
        <v>481</v>
      </c>
      <c r="D33" s="72" t="s">
        <v>96</v>
      </c>
      <c r="E33" s="200" t="s">
        <v>482</v>
      </c>
      <c r="F33" s="72" t="s">
        <v>483</v>
      </c>
      <c r="G33" s="72" t="s">
        <v>484</v>
      </c>
      <c r="H33" s="72" t="s">
        <v>122</v>
      </c>
      <c r="I33" s="72" t="s">
        <v>211</v>
      </c>
      <c r="J33" s="72" t="s">
        <v>485</v>
      </c>
      <c r="K33" s="72" t="s">
        <v>385</v>
      </c>
      <c r="L33" s="72" t="s">
        <v>486</v>
      </c>
      <c r="M33" s="190" t="s">
        <v>127</v>
      </c>
      <c r="N33" s="186" t="s">
        <v>61</v>
      </c>
      <c r="O33" s="187" t="s">
        <v>61</v>
      </c>
      <c r="P33" s="187" t="s">
        <v>487</v>
      </c>
      <c r="Q33" s="191" t="s">
        <v>60</v>
      </c>
      <c r="R33" s="191" t="s">
        <v>60</v>
      </c>
      <c r="S33" s="187" t="s">
        <v>61</v>
      </c>
      <c r="T33" s="187" t="s">
        <v>61</v>
      </c>
      <c r="U33" s="191" t="s">
        <v>63</v>
      </c>
      <c r="V33" s="191" t="s">
        <v>63</v>
      </c>
      <c r="W33" s="187" t="s">
        <v>64</v>
      </c>
      <c r="X33" s="83" t="s">
        <v>488</v>
      </c>
      <c r="Y33" s="200" t="s">
        <v>489</v>
      </c>
      <c r="Z33" s="200" t="s">
        <v>490</v>
      </c>
      <c r="AA33" s="200" t="s">
        <v>68</v>
      </c>
      <c r="AB33" s="200" t="s">
        <v>491</v>
      </c>
      <c r="AC33" s="187" t="s">
        <v>201</v>
      </c>
      <c r="AD33" s="710" t="s">
        <v>219</v>
      </c>
      <c r="AE33" s="72" t="s">
        <v>492</v>
      </c>
      <c r="AF33" s="72" t="s">
        <v>449</v>
      </c>
      <c r="AG33" s="72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</row>
    <row r="34" spans="1:47" ht="25.5">
      <c r="A34" s="3" t="s">
        <v>61</v>
      </c>
      <c r="B34" s="21" t="s">
        <v>493</v>
      </c>
      <c r="C34" s="189" t="s">
        <v>494</v>
      </c>
      <c r="D34" s="72" t="s">
        <v>96</v>
      </c>
      <c r="E34" s="72" t="s">
        <v>495</v>
      </c>
      <c r="F34" s="72" t="s">
        <v>496</v>
      </c>
      <c r="G34" s="72" t="s">
        <v>497</v>
      </c>
      <c r="H34" s="72" t="s">
        <v>81</v>
      </c>
      <c r="I34" s="72" t="s">
        <v>154</v>
      </c>
      <c r="J34" s="72" t="s">
        <v>498</v>
      </c>
      <c r="K34" s="72" t="s">
        <v>84</v>
      </c>
      <c r="L34" s="72" t="s">
        <v>499</v>
      </c>
      <c r="M34" s="190" t="s">
        <v>56</v>
      </c>
      <c r="N34" s="186"/>
      <c r="O34" s="187" t="s">
        <v>500</v>
      </c>
      <c r="P34" s="187" t="s">
        <v>61</v>
      </c>
      <c r="Q34" s="191" t="s">
        <v>45</v>
      </c>
      <c r="R34" s="191" t="s">
        <v>59</v>
      </c>
      <c r="S34" s="187" t="s">
        <v>61</v>
      </c>
      <c r="T34" s="187" t="s">
        <v>61</v>
      </c>
      <c r="U34" s="191" t="s">
        <v>63</v>
      </c>
      <c r="V34" s="191" t="s">
        <v>63</v>
      </c>
      <c r="W34" s="187" t="s">
        <v>372</v>
      </c>
      <c r="X34" s="83" t="s">
        <v>501</v>
      </c>
      <c r="Y34" s="200" t="s">
        <v>502</v>
      </c>
      <c r="Z34" s="200" t="s">
        <v>503</v>
      </c>
      <c r="AA34" s="200" t="s">
        <v>90</v>
      </c>
      <c r="AB34" s="200" t="s">
        <v>148</v>
      </c>
      <c r="AC34" s="199" t="s">
        <v>71</v>
      </c>
      <c r="AD34" s="710" t="s">
        <v>250</v>
      </c>
      <c r="AE34" s="72" t="s">
        <v>492</v>
      </c>
      <c r="AF34" s="72" t="s">
        <v>449</v>
      </c>
      <c r="AG34" s="72"/>
      <c r="AH34" s="116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</row>
    <row r="35" spans="1:47" ht="38.25">
      <c r="A35" s="3" t="s">
        <v>504</v>
      </c>
      <c r="B35" s="21" t="s">
        <v>505</v>
      </c>
      <c r="C35" s="86" t="s">
        <v>506</v>
      </c>
      <c r="D35" s="72" t="s">
        <v>47</v>
      </c>
      <c r="E35" s="192" t="s">
        <v>507</v>
      </c>
      <c r="F35" s="72" t="s">
        <v>508</v>
      </c>
      <c r="G35" s="72" t="s">
        <v>509</v>
      </c>
      <c r="H35" s="72" t="s">
        <v>81</v>
      </c>
      <c r="I35" s="72" t="s">
        <v>172</v>
      </c>
      <c r="J35" s="72" t="s">
        <v>510</v>
      </c>
      <c r="K35" s="72" t="s">
        <v>102</v>
      </c>
      <c r="L35" s="72" t="s">
        <v>511</v>
      </c>
      <c r="M35" s="190" t="s">
        <v>512</v>
      </c>
      <c r="N35" s="186"/>
      <c r="O35" s="187" t="s">
        <v>354</v>
      </c>
      <c r="P35" s="187" t="s">
        <v>61</v>
      </c>
      <c r="Q35" s="191" t="s">
        <v>253</v>
      </c>
      <c r="R35" s="191" t="s">
        <v>254</v>
      </c>
      <c r="S35" s="187" t="s">
        <v>61</v>
      </c>
      <c r="T35" s="187" t="s">
        <v>61</v>
      </c>
      <c r="U35" s="191" t="s">
        <v>63</v>
      </c>
      <c r="V35" s="191" t="s">
        <v>63</v>
      </c>
      <c r="W35" s="187" t="s">
        <v>355</v>
      </c>
      <c r="X35" s="83" t="s">
        <v>513</v>
      </c>
      <c r="Y35" s="200" t="s">
        <v>514</v>
      </c>
      <c r="Z35" s="200" t="s">
        <v>160</v>
      </c>
      <c r="AA35" s="192" t="s">
        <v>61</v>
      </c>
      <c r="AB35" s="200" t="s">
        <v>392</v>
      </c>
      <c r="AC35" s="199" t="s">
        <v>391</v>
      </c>
      <c r="AD35" s="192" t="s">
        <v>515</v>
      </c>
      <c r="AE35" s="72" t="s">
        <v>516</v>
      </c>
      <c r="AF35" s="72" t="s">
        <v>517</v>
      </c>
      <c r="AG35" s="72"/>
      <c r="AH35" s="119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</row>
    <row r="36" spans="1:47" ht="12.75">
      <c r="A36" s="3" t="s">
        <v>518</v>
      </c>
      <c r="B36" s="21" t="s">
        <v>519</v>
      </c>
      <c r="C36" s="193" t="s">
        <v>520</v>
      </c>
      <c r="D36" s="113" t="s">
        <v>96</v>
      </c>
      <c r="E36" s="113" t="s">
        <v>521</v>
      </c>
      <c r="F36" s="113" t="s">
        <v>522</v>
      </c>
      <c r="G36" s="113" t="s">
        <v>523</v>
      </c>
      <c r="H36" s="113" t="s">
        <v>51</v>
      </c>
      <c r="I36" s="113" t="s">
        <v>123</v>
      </c>
      <c r="J36" s="113" t="s">
        <v>524</v>
      </c>
      <c r="K36" s="113" t="s">
        <v>174</v>
      </c>
      <c r="L36" s="113" t="s">
        <v>525</v>
      </c>
      <c r="M36" s="108" t="s">
        <v>127</v>
      </c>
      <c r="N36" s="186"/>
      <c r="O36" s="187" t="s">
        <v>526</v>
      </c>
      <c r="P36" s="187" t="s">
        <v>61</v>
      </c>
      <c r="Q36" s="191" t="s">
        <v>45</v>
      </c>
      <c r="R36" s="191" t="s">
        <v>59</v>
      </c>
      <c r="S36" s="187" t="s">
        <v>61</v>
      </c>
      <c r="T36" s="187" t="s">
        <v>61</v>
      </c>
      <c r="U36" s="191" t="s">
        <v>45</v>
      </c>
      <c r="V36" s="191" t="s">
        <v>45</v>
      </c>
      <c r="W36" s="187" t="s">
        <v>355</v>
      </c>
      <c r="X36" s="109" t="s">
        <v>527</v>
      </c>
      <c r="Y36" s="110" t="s">
        <v>66</v>
      </c>
      <c r="Z36" s="110" t="s">
        <v>528</v>
      </c>
      <c r="AA36" s="201" t="s">
        <v>199</v>
      </c>
      <c r="AB36" s="110" t="s">
        <v>220</v>
      </c>
      <c r="AC36" s="199" t="s">
        <v>317</v>
      </c>
      <c r="AD36" s="710" t="s">
        <v>134</v>
      </c>
      <c r="AE36" s="113" t="s">
        <v>529</v>
      </c>
      <c r="AF36" s="113" t="s">
        <v>530</v>
      </c>
      <c r="AG36" s="113"/>
      <c r="AH36" s="119"/>
      <c r="AI36" s="115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</row>
    <row r="37" spans="1:47" ht="25.5">
      <c r="A37" s="3" t="s">
        <v>531</v>
      </c>
      <c r="B37" s="21" t="s">
        <v>532</v>
      </c>
      <c r="C37" s="189" t="s">
        <v>533</v>
      </c>
      <c r="D37" s="72" t="s">
        <v>47</v>
      </c>
      <c r="E37" s="72" t="s">
        <v>534</v>
      </c>
      <c r="F37" s="72" t="s">
        <v>535</v>
      </c>
      <c r="G37" s="72" t="s">
        <v>536</v>
      </c>
      <c r="H37" s="72" t="s">
        <v>171</v>
      </c>
      <c r="I37" s="72" t="s">
        <v>273</v>
      </c>
      <c r="J37" s="72" t="s">
        <v>537</v>
      </c>
      <c r="K37" s="72" t="s">
        <v>102</v>
      </c>
      <c r="L37" s="117" t="s">
        <v>538</v>
      </c>
      <c r="M37" s="190" t="s">
        <v>56</v>
      </c>
      <c r="N37" s="100" t="s">
        <v>61</v>
      </c>
      <c r="O37" s="187" t="s">
        <v>539</v>
      </c>
      <c r="P37" s="187" t="s">
        <v>540</v>
      </c>
      <c r="Q37" s="191" t="s">
        <v>253</v>
      </c>
      <c r="R37" s="191" t="s">
        <v>254</v>
      </c>
      <c r="S37" s="187" t="s">
        <v>61</v>
      </c>
      <c r="T37" s="187" t="s">
        <v>541</v>
      </c>
      <c r="U37" s="191" t="s">
        <v>76</v>
      </c>
      <c r="V37" s="191" t="s">
        <v>63</v>
      </c>
      <c r="W37" s="187" t="s">
        <v>355</v>
      </c>
      <c r="X37" s="83" t="s">
        <v>542</v>
      </c>
      <c r="Y37" s="200" t="s">
        <v>543</v>
      </c>
      <c r="Z37" s="200" t="s">
        <v>544</v>
      </c>
      <c r="AA37" s="200" t="s">
        <v>199</v>
      </c>
      <c r="AB37" s="118" t="s">
        <v>354</v>
      </c>
      <c r="AC37" s="199" t="s">
        <v>250</v>
      </c>
      <c r="AD37" s="710" t="s">
        <v>136</v>
      </c>
      <c r="AE37" s="72" t="s">
        <v>114</v>
      </c>
      <c r="AF37" s="72" t="s">
        <v>466</v>
      </c>
      <c r="AG37" s="72" t="s">
        <v>545</v>
      </c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</row>
    <row r="38" spans="1:47" ht="25.5">
      <c r="A38" s="3" t="s">
        <v>546</v>
      </c>
      <c r="B38" s="21" t="s">
        <v>547</v>
      </c>
      <c r="C38" s="189" t="s">
        <v>548</v>
      </c>
      <c r="D38" s="72" t="s">
        <v>96</v>
      </c>
      <c r="E38" s="72" t="s">
        <v>549</v>
      </c>
      <c r="F38" s="72" t="s">
        <v>535</v>
      </c>
      <c r="G38" s="72" t="s">
        <v>550</v>
      </c>
      <c r="H38" s="72" t="s">
        <v>171</v>
      </c>
      <c r="I38" s="72" t="s">
        <v>273</v>
      </c>
      <c r="J38" s="72" t="s">
        <v>537</v>
      </c>
      <c r="K38" s="72" t="s">
        <v>174</v>
      </c>
      <c r="L38" s="72" t="s">
        <v>551</v>
      </c>
      <c r="M38" s="190" t="s">
        <v>56</v>
      </c>
      <c r="N38" s="186"/>
      <c r="O38" s="187" t="s">
        <v>539</v>
      </c>
      <c r="P38" s="187" t="s">
        <v>106</v>
      </c>
      <c r="Q38" s="191" t="s">
        <v>253</v>
      </c>
      <c r="R38" s="191" t="s">
        <v>254</v>
      </c>
      <c r="S38" s="187" t="s">
        <v>61</v>
      </c>
      <c r="T38" s="187" t="s">
        <v>541</v>
      </c>
      <c r="U38" s="191" t="s">
        <v>76</v>
      </c>
      <c r="V38" s="191" t="s">
        <v>63</v>
      </c>
      <c r="W38" s="187" t="s">
        <v>130</v>
      </c>
      <c r="X38" s="83" t="s">
        <v>552</v>
      </c>
      <c r="Y38" s="200" t="s">
        <v>553</v>
      </c>
      <c r="Z38" s="200" t="s">
        <v>544</v>
      </c>
      <c r="AA38" s="200" t="s">
        <v>199</v>
      </c>
      <c r="AB38" s="200" t="s">
        <v>354</v>
      </c>
      <c r="AC38" s="187" t="s">
        <v>135</v>
      </c>
      <c r="AD38" s="710" t="s">
        <v>219</v>
      </c>
      <c r="AE38" s="72" t="s">
        <v>114</v>
      </c>
      <c r="AF38" s="72" t="s">
        <v>554</v>
      </c>
      <c r="AG38" s="72"/>
      <c r="AH38" s="115"/>
      <c r="AI38" s="119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</row>
    <row r="39" spans="1:47" ht="12.75">
      <c r="A39" s="3" t="s">
        <v>555</v>
      </c>
      <c r="B39" s="21" t="s">
        <v>556</v>
      </c>
      <c r="C39" s="189" t="s">
        <v>557</v>
      </c>
      <c r="D39" s="72" t="s">
        <v>47</v>
      </c>
      <c r="E39" s="72" t="s">
        <v>558</v>
      </c>
      <c r="F39" s="72" t="s">
        <v>559</v>
      </c>
      <c r="G39" s="72" t="s">
        <v>560</v>
      </c>
      <c r="H39" s="72" t="s">
        <v>561</v>
      </c>
      <c r="I39" s="72" t="s">
        <v>273</v>
      </c>
      <c r="J39" s="72" t="s">
        <v>562</v>
      </c>
      <c r="K39" s="72" t="s">
        <v>102</v>
      </c>
      <c r="L39" s="72" t="s">
        <v>563</v>
      </c>
      <c r="M39" s="190" t="s">
        <v>353</v>
      </c>
      <c r="N39" s="186" t="s">
        <v>61</v>
      </c>
      <c r="O39" s="187" t="s">
        <v>61</v>
      </c>
      <c r="P39" s="187" t="s">
        <v>106</v>
      </c>
      <c r="Q39" s="191" t="s">
        <v>254</v>
      </c>
      <c r="R39" s="191" t="s">
        <v>254</v>
      </c>
      <c r="S39" s="187" t="s">
        <v>61</v>
      </c>
      <c r="T39" s="187" t="s">
        <v>61</v>
      </c>
      <c r="U39" s="191" t="s">
        <v>63</v>
      </c>
      <c r="V39" s="191" t="s">
        <v>63</v>
      </c>
      <c r="W39" s="187" t="s">
        <v>130</v>
      </c>
      <c r="X39" s="83" t="s">
        <v>564</v>
      </c>
      <c r="Y39" s="200" t="s">
        <v>565</v>
      </c>
      <c r="Z39" s="200" t="s">
        <v>566</v>
      </c>
      <c r="AA39" s="200" t="s">
        <v>199</v>
      </c>
      <c r="AB39" s="200" t="s">
        <v>147</v>
      </c>
      <c r="AC39" s="187" t="s">
        <v>220</v>
      </c>
      <c r="AD39" s="112" t="s">
        <v>147</v>
      </c>
      <c r="AE39" s="72" t="s">
        <v>114</v>
      </c>
      <c r="AF39" s="72" t="s">
        <v>554</v>
      </c>
      <c r="AG39" s="72"/>
      <c r="AH39" s="119"/>
      <c r="AI39" s="116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</row>
    <row r="40" spans="1:47" ht="12.75">
      <c r="A40" s="3" t="s">
        <v>567</v>
      </c>
      <c r="B40" s="21" t="s">
        <v>568</v>
      </c>
      <c r="C40" s="189" t="s">
        <v>569</v>
      </c>
      <c r="D40" s="72" t="s">
        <v>47</v>
      </c>
      <c r="E40" s="72" t="s">
        <v>61</v>
      </c>
      <c r="F40" s="72" t="s">
        <v>570</v>
      </c>
      <c r="G40" s="72" t="s">
        <v>571</v>
      </c>
      <c r="H40" s="72" t="s">
        <v>122</v>
      </c>
      <c r="I40" s="72" t="s">
        <v>154</v>
      </c>
      <c r="J40" s="72" t="s">
        <v>572</v>
      </c>
      <c r="K40" s="72" t="s">
        <v>351</v>
      </c>
      <c r="L40" s="72" t="s">
        <v>573</v>
      </c>
      <c r="M40" s="190" t="s">
        <v>353</v>
      </c>
      <c r="N40" s="186"/>
      <c r="O40" s="187" t="s">
        <v>574</v>
      </c>
      <c r="P40" s="199" t="s">
        <v>575</v>
      </c>
      <c r="Q40" s="191" t="s">
        <v>76</v>
      </c>
      <c r="R40" s="191" t="s">
        <v>59</v>
      </c>
      <c r="S40" s="187" t="s">
        <v>61</v>
      </c>
      <c r="T40" s="187" t="s">
        <v>61</v>
      </c>
      <c r="U40" s="191" t="s">
        <v>63</v>
      </c>
      <c r="V40" s="191" t="s">
        <v>63</v>
      </c>
      <c r="W40" s="187" t="s">
        <v>576</v>
      </c>
      <c r="X40" s="83" t="s">
        <v>577</v>
      </c>
      <c r="Y40" s="200" t="s">
        <v>578</v>
      </c>
      <c r="Z40" s="200" t="s">
        <v>461</v>
      </c>
      <c r="AA40" s="200" t="s">
        <v>90</v>
      </c>
      <c r="AB40" s="200" t="s">
        <v>148</v>
      </c>
      <c r="AC40" s="199" t="s">
        <v>71</v>
      </c>
      <c r="AD40" s="710" t="s">
        <v>219</v>
      </c>
      <c r="AE40" s="72" t="s">
        <v>579</v>
      </c>
      <c r="AF40" s="72" t="s">
        <v>554</v>
      </c>
      <c r="AG40" s="72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</row>
    <row r="41" spans="1:47" ht="12.75">
      <c r="A41" s="3" t="s">
        <v>580</v>
      </c>
      <c r="B41" s="21" t="s">
        <v>581</v>
      </c>
      <c r="C41" s="189" t="s">
        <v>582</v>
      </c>
      <c r="D41" s="72" t="s">
        <v>96</v>
      </c>
      <c r="E41" s="72" t="s">
        <v>583</v>
      </c>
      <c r="F41" s="72" t="s">
        <v>584</v>
      </c>
      <c r="G41" s="72" t="s">
        <v>585</v>
      </c>
      <c r="H41" s="72" t="s">
        <v>81</v>
      </c>
      <c r="I41" s="72" t="s">
        <v>211</v>
      </c>
      <c r="J41" s="72" t="s">
        <v>586</v>
      </c>
      <c r="K41" s="72" t="s">
        <v>587</v>
      </c>
      <c r="L41" s="72" t="s">
        <v>588</v>
      </c>
      <c r="M41" s="190" t="s">
        <v>369</v>
      </c>
      <c r="N41" s="186"/>
      <c r="O41" s="187" t="s">
        <v>354</v>
      </c>
      <c r="P41" s="199" t="s">
        <v>106</v>
      </c>
      <c r="Q41" s="191" t="s">
        <v>166</v>
      </c>
      <c r="R41" s="191" t="s">
        <v>60</v>
      </c>
      <c r="S41" s="187" t="s">
        <v>61</v>
      </c>
      <c r="T41" s="187" t="s">
        <v>61</v>
      </c>
      <c r="U41" s="191" t="s">
        <v>63</v>
      </c>
      <c r="V41" s="191" t="s">
        <v>63</v>
      </c>
      <c r="W41" s="187" t="s">
        <v>64</v>
      </c>
      <c r="X41" s="83" t="s">
        <v>589</v>
      </c>
      <c r="Y41" s="200" t="s">
        <v>590</v>
      </c>
      <c r="Z41" s="200" t="s">
        <v>591</v>
      </c>
      <c r="AA41" s="200" t="s">
        <v>68</v>
      </c>
      <c r="AB41" s="200" t="s">
        <v>220</v>
      </c>
      <c r="AC41" s="199" t="s">
        <v>317</v>
      </c>
      <c r="AD41" s="710" t="s">
        <v>220</v>
      </c>
      <c r="AE41" s="72" t="s">
        <v>341</v>
      </c>
      <c r="AF41" s="72" t="s">
        <v>203</v>
      </c>
      <c r="AG41" s="72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</row>
    <row r="42" spans="1:47" ht="12.75">
      <c r="A42" s="3" t="s">
        <v>592</v>
      </c>
      <c r="B42" s="21" t="s">
        <v>593</v>
      </c>
      <c r="C42" s="189" t="s">
        <v>594</v>
      </c>
      <c r="D42" s="72" t="s">
        <v>96</v>
      </c>
      <c r="E42" s="72" t="s">
        <v>595</v>
      </c>
      <c r="F42" s="72" t="s">
        <v>596</v>
      </c>
      <c r="G42" s="72" t="s">
        <v>597</v>
      </c>
      <c r="H42" s="72" t="s">
        <v>598</v>
      </c>
      <c r="I42" s="72" t="s">
        <v>273</v>
      </c>
      <c r="J42" s="72" t="s">
        <v>599</v>
      </c>
      <c r="K42" s="72" t="s">
        <v>385</v>
      </c>
      <c r="L42" s="72" t="s">
        <v>600</v>
      </c>
      <c r="M42" s="190" t="s">
        <v>369</v>
      </c>
      <c r="N42" s="186" t="s">
        <v>61</v>
      </c>
      <c r="O42" s="187" t="s">
        <v>61</v>
      </c>
      <c r="P42" s="187" t="s">
        <v>89</v>
      </c>
      <c r="Q42" s="191" t="s">
        <v>60</v>
      </c>
      <c r="R42" s="191" t="s">
        <v>60</v>
      </c>
      <c r="S42" s="187" t="s">
        <v>61</v>
      </c>
      <c r="T42" s="187" t="s">
        <v>61</v>
      </c>
      <c r="U42" s="191" t="s">
        <v>63</v>
      </c>
      <c r="V42" s="191" t="s">
        <v>63</v>
      </c>
      <c r="W42" s="187" t="s">
        <v>196</v>
      </c>
      <c r="X42" s="83" t="s">
        <v>601</v>
      </c>
      <c r="Y42" s="200" t="s">
        <v>602</v>
      </c>
      <c r="Z42" s="200" t="s">
        <v>603</v>
      </c>
      <c r="AA42" s="200" t="s">
        <v>199</v>
      </c>
      <c r="AB42" s="192" t="s">
        <v>219</v>
      </c>
      <c r="AC42" s="187" t="s">
        <v>61</v>
      </c>
      <c r="AD42" s="710" t="s">
        <v>317</v>
      </c>
      <c r="AE42" s="72" t="s">
        <v>604</v>
      </c>
      <c r="AF42" s="72" t="s">
        <v>605</v>
      </c>
      <c r="AG42" s="93" t="s">
        <v>606</v>
      </c>
      <c r="AH42" s="119"/>
      <c r="AI42" s="119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</row>
    <row r="43" spans="1:47" ht="25.5">
      <c r="A43" s="3" t="s">
        <v>607</v>
      </c>
      <c r="B43" s="21" t="s">
        <v>608</v>
      </c>
      <c r="C43" s="189" t="s">
        <v>609</v>
      </c>
      <c r="D43" s="72" t="s">
        <v>47</v>
      </c>
      <c r="E43" s="200" t="s">
        <v>610</v>
      </c>
      <c r="F43" s="72" t="s">
        <v>611</v>
      </c>
      <c r="G43" s="72" t="s">
        <v>612</v>
      </c>
      <c r="H43" s="72" t="s">
        <v>51</v>
      </c>
      <c r="I43" s="72" t="s">
        <v>211</v>
      </c>
      <c r="J43" s="72" t="s">
        <v>613</v>
      </c>
      <c r="K43" s="72" t="s">
        <v>125</v>
      </c>
      <c r="L43" s="72" t="s">
        <v>614</v>
      </c>
      <c r="M43" s="190" t="s">
        <v>56</v>
      </c>
      <c r="N43" s="186" t="s">
        <v>61</v>
      </c>
      <c r="O43" s="187" t="s">
        <v>61</v>
      </c>
      <c r="P43" s="187"/>
      <c r="Q43" s="191" t="s">
        <v>60</v>
      </c>
      <c r="R43" s="191" t="s">
        <v>60</v>
      </c>
      <c r="S43" s="187" t="s">
        <v>61</v>
      </c>
      <c r="T43" s="187" t="s">
        <v>61</v>
      </c>
      <c r="U43" s="191" t="s">
        <v>63</v>
      </c>
      <c r="V43" s="191" t="s">
        <v>63</v>
      </c>
      <c r="W43" s="187" t="s">
        <v>64</v>
      </c>
      <c r="X43" s="83" t="s">
        <v>615</v>
      </c>
      <c r="Y43" s="192" t="s">
        <v>389</v>
      </c>
      <c r="Z43" s="200" t="s">
        <v>616</v>
      </c>
      <c r="AA43" s="72" t="s">
        <v>68</v>
      </c>
      <c r="AB43" s="200" t="s">
        <v>421</v>
      </c>
      <c r="AC43" s="187" t="s">
        <v>61</v>
      </c>
      <c r="AD43" s="192" t="s">
        <v>299</v>
      </c>
      <c r="AE43" s="72" t="s">
        <v>375</v>
      </c>
      <c r="AF43" s="72" t="s">
        <v>617</v>
      </c>
      <c r="AG43" s="72"/>
      <c r="AH43" s="119"/>
      <c r="AI43" s="115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</row>
    <row r="44" spans="1:47" ht="12.75">
      <c r="A44" s="3" t="s">
        <v>618</v>
      </c>
      <c r="B44" s="21" t="s">
        <v>619</v>
      </c>
      <c r="C44" s="189" t="s">
        <v>620</v>
      </c>
      <c r="D44" s="72" t="s">
        <v>47</v>
      </c>
      <c r="E44" s="202" t="s">
        <v>621</v>
      </c>
      <c r="F44" s="72" t="s">
        <v>622</v>
      </c>
      <c r="G44" s="72" t="s">
        <v>623</v>
      </c>
      <c r="H44" s="72" t="s">
        <v>51</v>
      </c>
      <c r="I44" s="72" t="s">
        <v>211</v>
      </c>
      <c r="J44" s="72" t="s">
        <v>624</v>
      </c>
      <c r="K44" s="72" t="s">
        <v>385</v>
      </c>
      <c r="L44" s="119" t="s">
        <v>625</v>
      </c>
      <c r="M44" s="190" t="s">
        <v>369</v>
      </c>
      <c r="N44" s="186"/>
      <c r="O44" s="199" t="s">
        <v>626</v>
      </c>
      <c r="P44" s="187" t="s">
        <v>627</v>
      </c>
      <c r="Q44" s="187" t="s">
        <v>45</v>
      </c>
      <c r="R44" s="187" t="s">
        <v>60</v>
      </c>
      <c r="S44" s="187" t="s">
        <v>61</v>
      </c>
      <c r="T44" s="187" t="s">
        <v>61</v>
      </c>
      <c r="U44" s="187" t="s">
        <v>63</v>
      </c>
      <c r="V44" s="187" t="s">
        <v>63</v>
      </c>
      <c r="W44" s="187" t="s">
        <v>64</v>
      </c>
      <c r="X44" s="72" t="s">
        <v>628</v>
      </c>
      <c r="Y44" s="202" t="s">
        <v>629</v>
      </c>
      <c r="Z44" s="202" t="s">
        <v>630</v>
      </c>
      <c r="AA44" s="202" t="s">
        <v>68</v>
      </c>
      <c r="AB44" s="202" t="s">
        <v>631</v>
      </c>
      <c r="AC44" s="199" t="s">
        <v>632</v>
      </c>
      <c r="AD44" s="72" t="s">
        <v>163</v>
      </c>
      <c r="AE44" s="72" t="s">
        <v>633</v>
      </c>
      <c r="AF44" s="72" t="s">
        <v>236</v>
      </c>
      <c r="AG44" s="72"/>
      <c r="AH44" s="115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</row>
    <row r="45" spans="1:47" ht="25.5">
      <c r="A45" s="3" t="s">
        <v>634</v>
      </c>
      <c r="B45" s="21" t="s">
        <v>635</v>
      </c>
      <c r="C45" s="189" t="s">
        <v>636</v>
      </c>
      <c r="D45" s="72" t="s">
        <v>96</v>
      </c>
      <c r="E45" s="72" t="s">
        <v>637</v>
      </c>
      <c r="F45" s="72" t="s">
        <v>638</v>
      </c>
      <c r="G45" s="72" t="s">
        <v>639</v>
      </c>
      <c r="H45" s="72" t="s">
        <v>51</v>
      </c>
      <c r="I45" s="72" t="s">
        <v>211</v>
      </c>
      <c r="J45" s="72" t="s">
        <v>640</v>
      </c>
      <c r="K45" s="72" t="s">
        <v>351</v>
      </c>
      <c r="L45" s="120" t="s">
        <v>641</v>
      </c>
      <c r="M45" s="190" t="s">
        <v>56</v>
      </c>
      <c r="N45" s="186" t="s">
        <v>61</v>
      </c>
      <c r="O45" s="187" t="s">
        <v>277</v>
      </c>
      <c r="P45" s="187" t="s">
        <v>642</v>
      </c>
      <c r="Q45" s="191" t="s">
        <v>60</v>
      </c>
      <c r="R45" s="191" t="s">
        <v>60</v>
      </c>
      <c r="S45" s="187" t="s">
        <v>61</v>
      </c>
      <c r="T45" s="187" t="s">
        <v>61</v>
      </c>
      <c r="U45" s="191" t="s">
        <v>63</v>
      </c>
      <c r="V45" s="191" t="s">
        <v>63</v>
      </c>
      <c r="W45" s="187" t="s">
        <v>64</v>
      </c>
      <c r="X45" s="72" t="s">
        <v>643</v>
      </c>
      <c r="Y45" s="192" t="s">
        <v>578</v>
      </c>
      <c r="Z45" s="200" t="s">
        <v>420</v>
      </c>
      <c r="AA45" s="72" t="s">
        <v>68</v>
      </c>
      <c r="AB45" s="192" t="s">
        <v>631</v>
      </c>
      <c r="AC45" s="187" t="s">
        <v>644</v>
      </c>
      <c r="AD45" s="192" t="s">
        <v>421</v>
      </c>
      <c r="AE45" s="72" t="s">
        <v>283</v>
      </c>
      <c r="AF45" s="72" t="s">
        <v>236</v>
      </c>
      <c r="AG45" s="72"/>
      <c r="AH45" s="121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</row>
    <row r="46" spans="1:47" ht="14.25">
      <c r="A46" s="3" t="s">
        <v>645</v>
      </c>
      <c r="B46" s="21" t="s">
        <v>646</v>
      </c>
      <c r="C46" s="122" t="s">
        <v>647</v>
      </c>
      <c r="D46" s="34" t="s">
        <v>96</v>
      </c>
      <c r="E46" s="34" t="s">
        <v>648</v>
      </c>
      <c r="F46" s="103" t="s">
        <v>649</v>
      </c>
      <c r="G46" s="34" t="s">
        <v>650</v>
      </c>
      <c r="H46" s="34" t="s">
        <v>51</v>
      </c>
      <c r="I46" s="34" t="s">
        <v>211</v>
      </c>
      <c r="J46" s="34" t="s">
        <v>651</v>
      </c>
      <c r="K46" s="34" t="s">
        <v>84</v>
      </c>
      <c r="L46" s="34" t="s">
        <v>652</v>
      </c>
      <c r="M46" s="190" t="s">
        <v>369</v>
      </c>
      <c r="N46" s="97"/>
      <c r="O46" s="98"/>
      <c r="P46" s="187" t="s">
        <v>446</v>
      </c>
      <c r="Q46" s="98" t="s">
        <v>60</v>
      </c>
      <c r="R46" s="98" t="s">
        <v>60</v>
      </c>
      <c r="S46" s="29"/>
      <c r="T46" s="99"/>
      <c r="U46" s="99" t="s">
        <v>63</v>
      </c>
      <c r="V46" s="99" t="s">
        <v>63</v>
      </c>
      <c r="W46" s="187" t="s">
        <v>653</v>
      </c>
      <c r="X46" s="72" t="s">
        <v>654</v>
      </c>
      <c r="Y46" s="123" t="s">
        <v>132</v>
      </c>
      <c r="Z46" s="192" t="s">
        <v>180</v>
      </c>
      <c r="AA46" s="72" t="s">
        <v>68</v>
      </c>
      <c r="AB46" s="192" t="s">
        <v>655</v>
      </c>
      <c r="AC46" s="124" t="s">
        <v>656</v>
      </c>
      <c r="AD46" s="192" t="s">
        <v>657</v>
      </c>
      <c r="AE46" s="150" t="s">
        <v>658</v>
      </c>
      <c r="AF46" s="150" t="s">
        <v>236</v>
      </c>
      <c r="AG46" s="150" t="s">
        <v>659</v>
      </c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</row>
    <row r="47" spans="1:47" ht="14.25">
      <c r="A47" s="3" t="s">
        <v>660</v>
      </c>
      <c r="B47" s="21" t="s">
        <v>661</v>
      </c>
      <c r="C47" s="189" t="s">
        <v>662</v>
      </c>
      <c r="D47" s="72" t="s">
        <v>47</v>
      </c>
      <c r="E47" s="202" t="s">
        <v>663</v>
      </c>
      <c r="F47" s="72" t="s">
        <v>664</v>
      </c>
      <c r="G47" s="72" t="s">
        <v>665</v>
      </c>
      <c r="H47" s="72" t="s">
        <v>100</v>
      </c>
      <c r="I47" s="72" t="s">
        <v>273</v>
      </c>
      <c r="J47" s="72" t="s">
        <v>666</v>
      </c>
      <c r="K47" s="72" t="s">
        <v>351</v>
      </c>
      <c r="L47" s="122" t="s">
        <v>667</v>
      </c>
      <c r="M47" s="190" t="s">
        <v>353</v>
      </c>
      <c r="N47" s="186" t="s">
        <v>61</v>
      </c>
      <c r="O47" s="187" t="s">
        <v>61</v>
      </c>
      <c r="P47" s="187" t="s">
        <v>540</v>
      </c>
      <c r="Q47" s="98" t="s">
        <v>60</v>
      </c>
      <c r="R47" s="187" t="s">
        <v>60</v>
      </c>
      <c r="S47" s="187" t="s">
        <v>61</v>
      </c>
      <c r="T47" s="187" t="s">
        <v>61</v>
      </c>
      <c r="U47" s="29" t="s">
        <v>63</v>
      </c>
      <c r="V47" s="187" t="s">
        <v>63</v>
      </c>
      <c r="W47" s="187" t="s">
        <v>355</v>
      </c>
      <c r="X47" s="83" t="s">
        <v>668</v>
      </c>
      <c r="Y47" s="200" t="s">
        <v>553</v>
      </c>
      <c r="Z47" s="200" t="s">
        <v>669</v>
      </c>
      <c r="AA47" s="72" t="s">
        <v>199</v>
      </c>
      <c r="AB47" s="200" t="s">
        <v>631</v>
      </c>
      <c r="AC47" s="40" t="s">
        <v>421</v>
      </c>
      <c r="AD47" s="192" t="s">
        <v>299</v>
      </c>
      <c r="AE47" s="72" t="s">
        <v>114</v>
      </c>
      <c r="AF47" s="72" t="s">
        <v>554</v>
      </c>
      <c r="AG47" s="72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</row>
    <row r="48" spans="1:47" ht="12.75">
      <c r="A48" s="3" t="s">
        <v>670</v>
      </c>
      <c r="B48" s="21" t="s">
        <v>671</v>
      </c>
      <c r="C48" s="125" t="s">
        <v>672</v>
      </c>
      <c r="D48" s="21" t="s">
        <v>47</v>
      </c>
      <c r="E48" s="21" t="s">
        <v>673</v>
      </c>
      <c r="F48" s="21" t="s">
        <v>674</v>
      </c>
      <c r="G48" s="21" t="s">
        <v>675</v>
      </c>
      <c r="H48" s="21" t="s">
        <v>81</v>
      </c>
      <c r="I48" s="21" t="s">
        <v>211</v>
      </c>
      <c r="J48" s="21" t="s">
        <v>676</v>
      </c>
      <c r="K48" s="21" t="s">
        <v>351</v>
      </c>
      <c r="L48" s="21" t="s">
        <v>677</v>
      </c>
      <c r="M48" s="177" t="s">
        <v>678</v>
      </c>
      <c r="N48" s="43"/>
      <c r="O48" s="29" t="s">
        <v>89</v>
      </c>
      <c r="P48" s="29" t="s">
        <v>61</v>
      </c>
      <c r="Q48" s="29" t="s">
        <v>107</v>
      </c>
      <c r="R48" s="29" t="s">
        <v>59</v>
      </c>
      <c r="S48" s="29" t="s">
        <v>61</v>
      </c>
      <c r="T48" s="29" t="s">
        <v>61</v>
      </c>
      <c r="U48" s="29" t="s">
        <v>45</v>
      </c>
      <c r="V48" s="29" t="s">
        <v>45</v>
      </c>
      <c r="W48" s="29" t="s">
        <v>262</v>
      </c>
      <c r="X48" s="21" t="s">
        <v>679</v>
      </c>
      <c r="Y48" s="48" t="s">
        <v>502</v>
      </c>
      <c r="Z48" s="110" t="s">
        <v>680</v>
      </c>
      <c r="AA48" s="201" t="s">
        <v>181</v>
      </c>
      <c r="AB48" s="110" t="s">
        <v>220</v>
      </c>
      <c r="AC48" s="47" t="s">
        <v>491</v>
      </c>
      <c r="AD48" s="710" t="s">
        <v>220</v>
      </c>
      <c r="AE48" s="21" t="s">
        <v>681</v>
      </c>
      <c r="AF48" s="21" t="s">
        <v>138</v>
      </c>
      <c r="AG48" s="126"/>
      <c r="AH48" s="2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</row>
    <row r="49" spans="1:47" ht="25.5">
      <c r="A49" s="30" t="s">
        <v>682</v>
      </c>
      <c r="B49" s="21" t="s">
        <v>683</v>
      </c>
      <c r="C49" s="127" t="s">
        <v>684</v>
      </c>
      <c r="D49" s="128" t="s">
        <v>47</v>
      </c>
      <c r="E49" s="128" t="s">
        <v>685</v>
      </c>
      <c r="F49" s="128" t="s">
        <v>686</v>
      </c>
      <c r="G49" s="128" t="s">
        <v>687</v>
      </c>
      <c r="H49" s="128" t="s">
        <v>171</v>
      </c>
      <c r="I49" s="128" t="s">
        <v>273</v>
      </c>
      <c r="J49" s="128" t="s">
        <v>688</v>
      </c>
      <c r="K49" s="128" t="s">
        <v>337</v>
      </c>
      <c r="L49" s="128" t="s">
        <v>689</v>
      </c>
      <c r="M49" s="129" t="s">
        <v>56</v>
      </c>
      <c r="N49" s="97"/>
      <c r="O49" s="98"/>
      <c r="P49" s="98"/>
      <c r="Q49" s="99" t="s">
        <v>60</v>
      </c>
      <c r="R49" s="99" t="s">
        <v>60</v>
      </c>
      <c r="S49" s="98"/>
      <c r="T49" s="98" t="s">
        <v>459</v>
      </c>
      <c r="U49" s="99" t="s">
        <v>76</v>
      </c>
      <c r="V49" s="99" t="s">
        <v>63</v>
      </c>
      <c r="W49" s="98" t="s">
        <v>690</v>
      </c>
      <c r="X49" s="128" t="s">
        <v>654</v>
      </c>
      <c r="Y49" s="130" t="s">
        <v>132</v>
      </c>
      <c r="Z49" s="130" t="s">
        <v>691</v>
      </c>
      <c r="AA49" s="130" t="s">
        <v>199</v>
      </c>
      <c r="AB49" s="130" t="s">
        <v>692</v>
      </c>
      <c r="AC49" s="99" t="s">
        <v>91</v>
      </c>
      <c r="AD49" s="130" t="s">
        <v>92</v>
      </c>
      <c r="AE49" s="131" t="s">
        <v>114</v>
      </c>
      <c r="AF49" s="128" t="s">
        <v>466</v>
      </c>
      <c r="AG49" s="128"/>
      <c r="AH49" s="132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</row>
    <row r="50" spans="1:47" ht="14.25">
      <c r="A50" s="3" t="s">
        <v>693</v>
      </c>
      <c r="B50" s="21" t="s">
        <v>694</v>
      </c>
      <c r="C50" s="189" t="s">
        <v>695</v>
      </c>
      <c r="D50" s="72" t="s">
        <v>47</v>
      </c>
      <c r="E50" s="202" t="s">
        <v>696</v>
      </c>
      <c r="F50" s="72" t="s">
        <v>697</v>
      </c>
      <c r="G50" s="72" t="s">
        <v>698</v>
      </c>
      <c r="H50" s="72" t="s">
        <v>81</v>
      </c>
      <c r="I50" s="72" t="s">
        <v>211</v>
      </c>
      <c r="J50" s="72" t="s">
        <v>699</v>
      </c>
      <c r="K50" s="72" t="s">
        <v>84</v>
      </c>
      <c r="L50" s="122" t="s">
        <v>700</v>
      </c>
      <c r="M50" s="190" t="s">
        <v>701</v>
      </c>
      <c r="N50" s="186"/>
      <c r="O50" s="187" t="s">
        <v>89</v>
      </c>
      <c r="P50" s="187" t="s">
        <v>702</v>
      </c>
      <c r="Q50" s="98" t="s">
        <v>166</v>
      </c>
      <c r="R50" s="187" t="s">
        <v>60</v>
      </c>
      <c r="S50" s="187" t="s">
        <v>61</v>
      </c>
      <c r="T50" s="187" t="s">
        <v>61</v>
      </c>
      <c r="U50" s="29" t="s">
        <v>63</v>
      </c>
      <c r="V50" s="187" t="s">
        <v>63</v>
      </c>
      <c r="W50" s="187" t="s">
        <v>262</v>
      </c>
      <c r="X50" s="83" t="s">
        <v>703</v>
      </c>
      <c r="Y50" s="200" t="s">
        <v>704</v>
      </c>
      <c r="Z50" s="200" t="s">
        <v>616</v>
      </c>
      <c r="AA50" s="202" t="s">
        <v>705</v>
      </c>
      <c r="AB50" s="200" t="s">
        <v>421</v>
      </c>
      <c r="AC50" s="191" t="s">
        <v>163</v>
      </c>
      <c r="AD50" s="192" t="s">
        <v>282</v>
      </c>
      <c r="AE50" s="72" t="s">
        <v>375</v>
      </c>
      <c r="AF50" s="72" t="s">
        <v>554</v>
      </c>
      <c r="AG50" s="72"/>
      <c r="AH50" s="119"/>
      <c r="AI50" s="115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</row>
    <row r="51" spans="1:47" ht="14.25">
      <c r="A51" s="3" t="s">
        <v>706</v>
      </c>
      <c r="B51" s="21" t="s">
        <v>707</v>
      </c>
      <c r="C51" s="189" t="s">
        <v>708</v>
      </c>
      <c r="D51" s="134" t="s">
        <v>47</v>
      </c>
      <c r="E51" s="134" t="s">
        <v>709</v>
      </c>
      <c r="F51" s="134" t="s">
        <v>710</v>
      </c>
      <c r="G51" s="134" t="s">
        <v>711</v>
      </c>
      <c r="H51" s="134" t="s">
        <v>81</v>
      </c>
      <c r="I51" s="134" t="s">
        <v>154</v>
      </c>
      <c r="J51" s="134" t="s">
        <v>712</v>
      </c>
      <c r="K51" s="134" t="s">
        <v>125</v>
      </c>
      <c r="L51" s="133" t="s">
        <v>713</v>
      </c>
      <c r="M51" s="89" t="s">
        <v>369</v>
      </c>
      <c r="N51" s="186"/>
      <c r="O51" s="187"/>
      <c r="P51" s="187"/>
      <c r="Q51" s="98" t="s">
        <v>59</v>
      </c>
      <c r="R51" s="187" t="s">
        <v>59</v>
      </c>
      <c r="S51" s="187"/>
      <c r="T51" s="187"/>
      <c r="U51" s="29" t="s">
        <v>63</v>
      </c>
      <c r="V51" s="187" t="s">
        <v>63</v>
      </c>
      <c r="W51" s="187" t="s">
        <v>714</v>
      </c>
      <c r="X51" s="90" t="s">
        <v>715</v>
      </c>
      <c r="Y51" s="91"/>
      <c r="Z51" s="192" t="s">
        <v>435</v>
      </c>
      <c r="AA51" s="21" t="s">
        <v>90</v>
      </c>
      <c r="AB51" s="39" t="s">
        <v>716</v>
      </c>
      <c r="AC51" s="191"/>
      <c r="AD51" s="39" t="s">
        <v>357</v>
      </c>
      <c r="AE51" s="134" t="s">
        <v>717</v>
      </c>
      <c r="AF51" s="134" t="s">
        <v>718</v>
      </c>
      <c r="AG51" s="134"/>
      <c r="AH51" s="121"/>
      <c r="AI51" s="121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</row>
    <row r="52" spans="1:47" ht="25.5">
      <c r="A52" s="3" t="s">
        <v>719</v>
      </c>
      <c r="B52" s="21" t="s">
        <v>720</v>
      </c>
      <c r="C52" s="38" t="s">
        <v>721</v>
      </c>
      <c r="D52" s="38" t="s">
        <v>96</v>
      </c>
      <c r="E52" s="38" t="s">
        <v>722</v>
      </c>
      <c r="F52" s="38" t="s">
        <v>61</v>
      </c>
      <c r="G52" s="38" t="s">
        <v>723</v>
      </c>
      <c r="H52" s="38" t="s">
        <v>171</v>
      </c>
      <c r="I52" s="72" t="s">
        <v>273</v>
      </c>
      <c r="J52" s="38" t="s">
        <v>724</v>
      </c>
      <c r="K52" s="38" t="s">
        <v>61</v>
      </c>
      <c r="L52" s="38" t="s">
        <v>725</v>
      </c>
      <c r="M52" s="135" t="s">
        <v>56</v>
      </c>
      <c r="N52" s="37"/>
      <c r="O52" s="40" t="s">
        <v>726</v>
      </c>
      <c r="P52" s="40" t="s">
        <v>446</v>
      </c>
      <c r="Q52" s="98" t="s">
        <v>107</v>
      </c>
      <c r="R52" s="40" t="s">
        <v>254</v>
      </c>
      <c r="S52" s="40" t="s">
        <v>61</v>
      </c>
      <c r="T52" s="40" t="s">
        <v>61</v>
      </c>
      <c r="U52" s="29" t="s">
        <v>63</v>
      </c>
      <c r="V52" s="40" t="s">
        <v>63</v>
      </c>
      <c r="W52" s="40" t="s">
        <v>355</v>
      </c>
      <c r="X52" s="136" t="s">
        <v>527</v>
      </c>
      <c r="Y52" s="41" t="s">
        <v>66</v>
      </c>
      <c r="Z52" s="200" t="s">
        <v>727</v>
      </c>
      <c r="AA52" s="202" t="s">
        <v>199</v>
      </c>
      <c r="AB52" s="200" t="s">
        <v>728</v>
      </c>
      <c r="AC52" s="137" t="s">
        <v>657</v>
      </c>
      <c r="AD52" s="38" t="s">
        <v>162</v>
      </c>
      <c r="AE52" s="38" t="s">
        <v>114</v>
      </c>
      <c r="AF52" s="38" t="s">
        <v>729</v>
      </c>
      <c r="AG52" s="138"/>
      <c r="AH52" s="36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25.5">
      <c r="A53" s="3" t="s">
        <v>730</v>
      </c>
      <c r="B53" s="21" t="s">
        <v>731</v>
      </c>
      <c r="C53" s="139" t="s">
        <v>732</v>
      </c>
      <c r="D53" s="140" t="s">
        <v>96</v>
      </c>
      <c r="E53" s="140" t="s">
        <v>733</v>
      </c>
      <c r="F53" s="140" t="s">
        <v>734</v>
      </c>
      <c r="G53" s="140" t="s">
        <v>735</v>
      </c>
      <c r="H53" s="140" t="s">
        <v>171</v>
      </c>
      <c r="I53" s="140" t="s">
        <v>273</v>
      </c>
      <c r="J53" s="140" t="s">
        <v>736</v>
      </c>
      <c r="K53" s="140" t="s">
        <v>351</v>
      </c>
      <c r="L53" s="140" t="s">
        <v>737</v>
      </c>
      <c r="M53" s="141" t="s">
        <v>56</v>
      </c>
      <c r="N53" s="37" t="s">
        <v>61</v>
      </c>
      <c r="O53" s="40" t="s">
        <v>61</v>
      </c>
      <c r="P53" s="187"/>
      <c r="Q53" s="98" t="s">
        <v>59</v>
      </c>
      <c r="R53" s="40" t="s">
        <v>59</v>
      </c>
      <c r="S53" s="40" t="s">
        <v>61</v>
      </c>
      <c r="T53" s="40" t="s">
        <v>61</v>
      </c>
      <c r="U53" s="29" t="s">
        <v>45</v>
      </c>
      <c r="V53" s="40" t="s">
        <v>45</v>
      </c>
      <c r="W53" s="40" t="s">
        <v>355</v>
      </c>
      <c r="X53" s="142" t="s">
        <v>738</v>
      </c>
      <c r="Y53" s="140" t="s">
        <v>179</v>
      </c>
      <c r="Z53" s="140" t="s">
        <v>69</v>
      </c>
      <c r="AA53" s="192" t="s">
        <v>462</v>
      </c>
      <c r="AB53" s="140" t="s">
        <v>136</v>
      </c>
      <c r="AC53" s="40"/>
      <c r="AD53" s="143" t="s">
        <v>219</v>
      </c>
      <c r="AE53" s="140" t="s">
        <v>114</v>
      </c>
      <c r="AF53" s="140" t="s">
        <v>236</v>
      </c>
      <c r="AG53" s="144"/>
      <c r="AH53" s="2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</row>
    <row r="54" spans="1:47" ht="25.5">
      <c r="A54" s="3" t="s">
        <v>739</v>
      </c>
      <c r="B54" s="21" t="s">
        <v>740</v>
      </c>
      <c r="C54" s="39" t="s">
        <v>741</v>
      </c>
      <c r="D54" s="39" t="s">
        <v>96</v>
      </c>
      <c r="E54" s="45" t="s">
        <v>742</v>
      </c>
      <c r="F54" s="39" t="s">
        <v>743</v>
      </c>
      <c r="G54" s="39" t="s">
        <v>744</v>
      </c>
      <c r="H54" s="39" t="s">
        <v>745</v>
      </c>
      <c r="I54" s="39" t="s">
        <v>273</v>
      </c>
      <c r="J54" s="39" t="s">
        <v>746</v>
      </c>
      <c r="K54" s="39" t="s">
        <v>385</v>
      </c>
      <c r="L54" s="39" t="s">
        <v>747</v>
      </c>
      <c r="M54" s="25" t="s">
        <v>748</v>
      </c>
      <c r="N54" s="43" t="s">
        <v>61</v>
      </c>
      <c r="O54" s="29" t="s">
        <v>61</v>
      </c>
      <c r="P54" s="187" t="s">
        <v>749</v>
      </c>
      <c r="Q54" s="98" t="s">
        <v>254</v>
      </c>
      <c r="R54" s="29" t="s">
        <v>254</v>
      </c>
      <c r="S54" s="29" t="s">
        <v>61</v>
      </c>
      <c r="T54" s="29" t="s">
        <v>61</v>
      </c>
      <c r="U54" s="29" t="s">
        <v>63</v>
      </c>
      <c r="V54" s="29" t="s">
        <v>63</v>
      </c>
      <c r="W54" s="29" t="s">
        <v>750</v>
      </c>
      <c r="X54" s="145" t="s">
        <v>751</v>
      </c>
      <c r="Y54" s="39" t="s">
        <v>502</v>
      </c>
      <c r="Z54" s="39" t="s">
        <v>752</v>
      </c>
      <c r="AA54" s="72" t="s">
        <v>199</v>
      </c>
      <c r="AB54" s="39" t="s">
        <v>163</v>
      </c>
      <c r="AC54" s="187" t="s">
        <v>632</v>
      </c>
      <c r="AD54" s="39" t="s">
        <v>163</v>
      </c>
      <c r="AE54" s="39" t="s">
        <v>753</v>
      </c>
      <c r="AF54" s="39" t="s">
        <v>517</v>
      </c>
      <c r="AG54" s="146"/>
      <c r="AH54" s="36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</row>
    <row r="55" spans="1:47" ht="12.75">
      <c r="A55" s="2"/>
      <c r="B55" s="21" t="s">
        <v>754</v>
      </c>
      <c r="C55" s="61" t="s">
        <v>755</v>
      </c>
      <c r="D55" s="21" t="s">
        <v>47</v>
      </c>
      <c r="E55" s="21" t="s">
        <v>756</v>
      </c>
      <c r="F55" s="21" t="s">
        <v>757</v>
      </c>
      <c r="G55" s="21" t="s">
        <v>758</v>
      </c>
      <c r="H55" s="21" t="s">
        <v>81</v>
      </c>
      <c r="I55" s="21" t="s">
        <v>154</v>
      </c>
      <c r="J55" s="21" t="s">
        <v>759</v>
      </c>
      <c r="K55" s="21" t="s">
        <v>142</v>
      </c>
      <c r="L55" s="21" t="s">
        <v>760</v>
      </c>
      <c r="M55" s="177" t="s">
        <v>369</v>
      </c>
      <c r="N55" s="43"/>
      <c r="O55" s="29"/>
      <c r="P55" s="29" t="s">
        <v>61</v>
      </c>
      <c r="Q55" s="98" t="s">
        <v>76</v>
      </c>
      <c r="R55" s="29" t="s">
        <v>76</v>
      </c>
      <c r="S55" s="29" t="s">
        <v>61</v>
      </c>
      <c r="T55" s="29" t="s">
        <v>61</v>
      </c>
      <c r="U55" s="29" t="s">
        <v>45</v>
      </c>
      <c r="V55" s="29" t="s">
        <v>45</v>
      </c>
      <c r="W55" s="29" t="s">
        <v>761</v>
      </c>
      <c r="X55" s="717" t="s">
        <v>762</v>
      </c>
      <c r="Y55" s="48" t="s">
        <v>502</v>
      </c>
      <c r="Z55" s="21" t="s">
        <v>218</v>
      </c>
      <c r="AA55" s="48" t="s">
        <v>234</v>
      </c>
      <c r="AB55" s="21" t="s">
        <v>763</v>
      </c>
      <c r="AC55" s="29"/>
      <c r="AD55" s="61" t="s">
        <v>70</v>
      </c>
      <c r="AE55" s="21" t="s">
        <v>764</v>
      </c>
      <c r="AF55" s="21" t="s">
        <v>517</v>
      </c>
      <c r="AG55" s="21" t="s">
        <v>765</v>
      </c>
      <c r="AH55" s="2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</row>
    <row r="56" spans="1:47" ht="25.5">
      <c r="A56" s="3" t="s">
        <v>766</v>
      </c>
      <c r="B56" s="21" t="s">
        <v>767</v>
      </c>
      <c r="C56" s="39" t="s">
        <v>768</v>
      </c>
      <c r="D56" s="39" t="s">
        <v>96</v>
      </c>
      <c r="E56" s="45" t="s">
        <v>769</v>
      </c>
      <c r="F56" s="39" t="s">
        <v>770</v>
      </c>
      <c r="G56" s="39" t="s">
        <v>771</v>
      </c>
      <c r="H56" s="39" t="s">
        <v>171</v>
      </c>
      <c r="I56" s="39" t="s">
        <v>273</v>
      </c>
      <c r="J56" s="39" t="s">
        <v>772</v>
      </c>
      <c r="K56" s="39" t="s">
        <v>174</v>
      </c>
      <c r="L56" s="39" t="s">
        <v>773</v>
      </c>
      <c r="M56" s="25" t="s">
        <v>774</v>
      </c>
      <c r="N56" s="43"/>
      <c r="O56" s="29" t="s">
        <v>775</v>
      </c>
      <c r="P56" s="29" t="s">
        <v>61</v>
      </c>
      <c r="Q56" s="98" t="s">
        <v>224</v>
      </c>
      <c r="R56" s="29" t="s">
        <v>254</v>
      </c>
      <c r="S56" s="29" t="s">
        <v>61</v>
      </c>
      <c r="T56" s="29" t="s">
        <v>61</v>
      </c>
      <c r="U56" s="29" t="s">
        <v>63</v>
      </c>
      <c r="V56" s="29" t="s">
        <v>63</v>
      </c>
      <c r="W56" s="40" t="s">
        <v>355</v>
      </c>
      <c r="X56" s="136" t="s">
        <v>776</v>
      </c>
      <c r="Y56" s="45" t="s">
        <v>578</v>
      </c>
      <c r="Z56" s="45" t="s">
        <v>777</v>
      </c>
      <c r="AA56" s="202" t="s">
        <v>199</v>
      </c>
      <c r="AB56" s="45" t="s">
        <v>657</v>
      </c>
      <c r="AC56" s="47" t="s">
        <v>778</v>
      </c>
      <c r="AD56" s="39" t="s">
        <v>656</v>
      </c>
      <c r="AE56" s="39" t="s">
        <v>779</v>
      </c>
      <c r="AF56" s="39" t="s">
        <v>780</v>
      </c>
      <c r="AG56" s="146"/>
      <c r="AH56" s="36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25.5">
      <c r="A57" s="30" t="s">
        <v>781</v>
      </c>
      <c r="B57" s="39" t="s">
        <v>782</v>
      </c>
      <c r="C57" s="39" t="s">
        <v>783</v>
      </c>
      <c r="D57" s="39" t="s">
        <v>47</v>
      </c>
      <c r="E57" s="45" t="s">
        <v>784</v>
      </c>
      <c r="F57" s="122" t="s">
        <v>770</v>
      </c>
      <c r="G57" s="39" t="s">
        <v>785</v>
      </c>
      <c r="H57" s="39" t="s">
        <v>171</v>
      </c>
      <c r="I57" s="39" t="s">
        <v>273</v>
      </c>
      <c r="J57" s="122" t="s">
        <v>786</v>
      </c>
      <c r="K57" s="39" t="s">
        <v>174</v>
      </c>
      <c r="L57" s="39" t="s">
        <v>773</v>
      </c>
      <c r="M57" s="25" t="s">
        <v>774</v>
      </c>
      <c r="N57" s="43"/>
      <c r="O57" s="29" t="s">
        <v>775</v>
      </c>
      <c r="P57" s="47" t="s">
        <v>200</v>
      </c>
      <c r="Q57" s="98" t="s">
        <v>224</v>
      </c>
      <c r="R57" s="29" t="s">
        <v>254</v>
      </c>
      <c r="S57" s="29" t="s">
        <v>61</v>
      </c>
      <c r="T57" s="29" t="s">
        <v>61</v>
      </c>
      <c r="U57" s="29" t="s">
        <v>63</v>
      </c>
      <c r="V57" s="29" t="s">
        <v>63</v>
      </c>
      <c r="W57" s="40" t="s">
        <v>355</v>
      </c>
      <c r="X57" s="136" t="s">
        <v>278</v>
      </c>
      <c r="Y57" s="45" t="s">
        <v>787</v>
      </c>
      <c r="Z57" s="45" t="s">
        <v>777</v>
      </c>
      <c r="AA57" s="202" t="s">
        <v>199</v>
      </c>
      <c r="AB57" s="45" t="s">
        <v>657</v>
      </c>
      <c r="AC57" s="47" t="s">
        <v>788</v>
      </c>
      <c r="AD57" s="39" t="s">
        <v>778</v>
      </c>
      <c r="AE57" s="39" t="s">
        <v>779</v>
      </c>
      <c r="AF57" s="39" t="s">
        <v>789</v>
      </c>
      <c r="AG57" s="14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spans="1:47" ht="25.5">
      <c r="A58" s="30" t="s">
        <v>61</v>
      </c>
      <c r="B58" s="39" t="s">
        <v>790</v>
      </c>
      <c r="C58" s="39" t="s">
        <v>791</v>
      </c>
      <c r="D58" s="39" t="s">
        <v>96</v>
      </c>
      <c r="E58" s="45" t="s">
        <v>792</v>
      </c>
      <c r="F58" s="122" t="s">
        <v>770</v>
      </c>
      <c r="G58" s="39" t="s">
        <v>793</v>
      </c>
      <c r="H58" s="39" t="s">
        <v>171</v>
      </c>
      <c r="I58" s="39" t="s">
        <v>273</v>
      </c>
      <c r="J58" s="122" t="s">
        <v>786</v>
      </c>
      <c r="K58" s="39" t="s">
        <v>174</v>
      </c>
      <c r="L58" s="39" t="s">
        <v>773</v>
      </c>
      <c r="M58" s="25" t="s">
        <v>774</v>
      </c>
      <c r="N58" s="43"/>
      <c r="O58" s="29" t="s">
        <v>775</v>
      </c>
      <c r="P58" s="29" t="s">
        <v>61</v>
      </c>
      <c r="Q58" s="98" t="s">
        <v>224</v>
      </c>
      <c r="R58" s="29" t="s">
        <v>254</v>
      </c>
      <c r="S58" s="29" t="s">
        <v>61</v>
      </c>
      <c r="T58" s="29" t="s">
        <v>61</v>
      </c>
      <c r="U58" s="29" t="s">
        <v>63</v>
      </c>
      <c r="V58" s="29" t="s">
        <v>63</v>
      </c>
      <c r="W58" s="40" t="s">
        <v>355</v>
      </c>
      <c r="X58" s="136" t="s">
        <v>356</v>
      </c>
      <c r="Y58" s="45" t="s">
        <v>340</v>
      </c>
      <c r="Z58" s="45" t="s">
        <v>794</v>
      </c>
      <c r="AA58" s="202" t="s">
        <v>199</v>
      </c>
      <c r="AB58" s="45" t="s">
        <v>795</v>
      </c>
      <c r="AC58" s="47" t="s">
        <v>796</v>
      </c>
      <c r="AD58" s="39" t="s">
        <v>778</v>
      </c>
      <c r="AE58" s="39" t="s">
        <v>779</v>
      </c>
      <c r="AF58" s="21" t="s">
        <v>466</v>
      </c>
      <c r="AG58" s="126"/>
      <c r="AH58" s="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spans="1:47" ht="14.25">
      <c r="A59" s="3"/>
      <c r="B59" s="21" t="s">
        <v>797</v>
      </c>
      <c r="C59" s="39" t="s">
        <v>798</v>
      </c>
      <c r="D59" s="39" t="s">
        <v>96</v>
      </c>
      <c r="E59" s="39" t="s">
        <v>799</v>
      </c>
      <c r="F59" s="39" t="s">
        <v>800</v>
      </c>
      <c r="G59" s="39" t="s">
        <v>801</v>
      </c>
      <c r="H59" s="39" t="s">
        <v>81</v>
      </c>
      <c r="I59" s="39" t="s">
        <v>273</v>
      </c>
      <c r="J59" s="39" t="s">
        <v>802</v>
      </c>
      <c r="K59" s="39" t="s">
        <v>125</v>
      </c>
      <c r="L59" s="39" t="s">
        <v>803</v>
      </c>
      <c r="M59" s="25" t="s">
        <v>804</v>
      </c>
      <c r="N59" s="148"/>
      <c r="O59" s="149"/>
      <c r="P59" s="149"/>
      <c r="Q59" s="98" t="s">
        <v>254</v>
      </c>
      <c r="R59" s="29" t="s">
        <v>254</v>
      </c>
      <c r="S59" s="149"/>
      <c r="T59" s="149"/>
      <c r="U59" s="29" t="s">
        <v>63</v>
      </c>
      <c r="V59" s="29" t="s">
        <v>63</v>
      </c>
      <c r="W59" s="40" t="s">
        <v>355</v>
      </c>
      <c r="X59" s="136" t="s">
        <v>527</v>
      </c>
      <c r="Y59" s="39" t="s">
        <v>66</v>
      </c>
      <c r="Z59" s="39" t="s">
        <v>691</v>
      </c>
      <c r="AA59" s="72" t="s">
        <v>199</v>
      </c>
      <c r="AB59" s="39" t="s">
        <v>805</v>
      </c>
      <c r="AC59" s="149"/>
      <c r="AD59" s="39" t="s">
        <v>716</v>
      </c>
      <c r="AE59" s="122" t="s">
        <v>806</v>
      </c>
      <c r="AF59" s="39" t="s">
        <v>517</v>
      </c>
      <c r="AG59" s="146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>
      <c r="A60" s="3" t="s">
        <v>61</v>
      </c>
      <c r="B60" s="21" t="s">
        <v>807</v>
      </c>
      <c r="C60" s="39" t="s">
        <v>808</v>
      </c>
      <c r="D60" s="39" t="s">
        <v>47</v>
      </c>
      <c r="E60" s="39" t="s">
        <v>809</v>
      </c>
      <c r="F60" s="39" t="s">
        <v>810</v>
      </c>
      <c r="G60" s="39" t="s">
        <v>811</v>
      </c>
      <c r="H60" s="39" t="s">
        <v>122</v>
      </c>
      <c r="I60" s="39" t="s">
        <v>154</v>
      </c>
      <c r="J60" s="39" t="s">
        <v>812</v>
      </c>
      <c r="K60" s="39" t="s">
        <v>813</v>
      </c>
      <c r="L60" s="39" t="s">
        <v>814</v>
      </c>
      <c r="M60" s="25" t="s">
        <v>369</v>
      </c>
      <c r="N60" s="43"/>
      <c r="O60" s="29" t="s">
        <v>160</v>
      </c>
      <c r="P60" s="29" t="s">
        <v>61</v>
      </c>
      <c r="Q60" s="98" t="s">
        <v>107</v>
      </c>
      <c r="R60" s="29" t="s">
        <v>59</v>
      </c>
      <c r="S60" s="29" t="s">
        <v>61</v>
      </c>
      <c r="T60" s="29" t="s">
        <v>61</v>
      </c>
      <c r="U60" s="29" t="s">
        <v>63</v>
      </c>
      <c r="V60" s="29" t="s">
        <v>63</v>
      </c>
      <c r="W60" s="29" t="s">
        <v>372</v>
      </c>
      <c r="X60" s="145" t="s">
        <v>815</v>
      </c>
      <c r="Y60" s="45" t="s">
        <v>403</v>
      </c>
      <c r="Z60" s="200" t="s">
        <v>435</v>
      </c>
      <c r="AA60" s="45" t="s">
        <v>90</v>
      </c>
      <c r="AB60" s="45" t="s">
        <v>92</v>
      </c>
      <c r="AC60" s="47" t="s">
        <v>91</v>
      </c>
      <c r="AD60" s="39" t="s">
        <v>357</v>
      </c>
      <c r="AE60" s="39" t="s">
        <v>72</v>
      </c>
      <c r="AF60" s="39" t="s">
        <v>554</v>
      </c>
      <c r="AG60" s="126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>
      <c r="A61" s="3"/>
      <c r="B61" s="21" t="s">
        <v>816</v>
      </c>
      <c r="C61" s="150" t="s">
        <v>817</v>
      </c>
      <c r="D61" s="34" t="s">
        <v>96</v>
      </c>
      <c r="E61" s="34" t="s">
        <v>818</v>
      </c>
      <c r="F61" s="34" t="s">
        <v>819</v>
      </c>
      <c r="G61" s="34" t="s">
        <v>820</v>
      </c>
      <c r="H61" s="34" t="s">
        <v>81</v>
      </c>
      <c r="I61" s="34" t="s">
        <v>154</v>
      </c>
      <c r="J61" s="34" t="s">
        <v>821</v>
      </c>
      <c r="K61" s="34" t="s">
        <v>125</v>
      </c>
      <c r="L61" s="34" t="s">
        <v>822</v>
      </c>
      <c r="M61" s="151" t="s">
        <v>127</v>
      </c>
      <c r="N61" s="97" t="s">
        <v>61</v>
      </c>
      <c r="O61" s="98" t="s">
        <v>61</v>
      </c>
      <c r="P61" s="98"/>
      <c r="Q61" s="99" t="s">
        <v>59</v>
      </c>
      <c r="R61" s="99" t="s">
        <v>59</v>
      </c>
      <c r="S61" s="98" t="s">
        <v>61</v>
      </c>
      <c r="T61" s="98" t="s">
        <v>823</v>
      </c>
      <c r="U61" s="99" t="s">
        <v>76</v>
      </c>
      <c r="V61" s="99" t="s">
        <v>63</v>
      </c>
      <c r="W61" s="98" t="s">
        <v>824</v>
      </c>
      <c r="X61" s="34" t="s">
        <v>825</v>
      </c>
      <c r="Y61" s="103" t="s">
        <v>66</v>
      </c>
      <c r="Z61" s="152" t="s">
        <v>826</v>
      </c>
      <c r="AA61" s="34" t="s">
        <v>61</v>
      </c>
      <c r="AB61" s="103" t="s">
        <v>727</v>
      </c>
      <c r="AC61" s="98" t="s">
        <v>827</v>
      </c>
      <c r="AD61" s="103" t="s">
        <v>644</v>
      </c>
      <c r="AE61" s="34" t="s">
        <v>828</v>
      </c>
      <c r="AF61" s="34" t="s">
        <v>138</v>
      </c>
      <c r="AG61" s="34" t="s">
        <v>164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38.25">
      <c r="A62" s="3"/>
      <c r="B62" s="21" t="s">
        <v>829</v>
      </c>
      <c r="C62" s="43" t="s">
        <v>830</v>
      </c>
      <c r="D62" s="53" t="s">
        <v>47</v>
      </c>
      <c r="E62" s="53" t="s">
        <v>831</v>
      </c>
      <c r="F62" s="53" t="s">
        <v>832</v>
      </c>
      <c r="G62" s="53" t="s">
        <v>833</v>
      </c>
      <c r="H62" s="53" t="s">
        <v>51</v>
      </c>
      <c r="I62" s="53" t="s">
        <v>211</v>
      </c>
      <c r="J62" s="53" t="s">
        <v>834</v>
      </c>
      <c r="K62" s="53" t="s">
        <v>351</v>
      </c>
      <c r="L62" s="53" t="s">
        <v>835</v>
      </c>
      <c r="M62" s="154" t="s">
        <v>836</v>
      </c>
      <c r="N62" s="148"/>
      <c r="O62" s="149"/>
      <c r="P62" s="29" t="s">
        <v>837</v>
      </c>
      <c r="Q62" s="98" t="s">
        <v>63</v>
      </c>
      <c r="R62" s="29" t="s">
        <v>63</v>
      </c>
      <c r="S62" s="149"/>
      <c r="T62" s="149"/>
      <c r="U62" s="29" t="s">
        <v>45</v>
      </c>
      <c r="V62" s="29" t="s">
        <v>45</v>
      </c>
      <c r="W62" s="29" t="s">
        <v>838</v>
      </c>
      <c r="X62" s="155" t="s">
        <v>839</v>
      </c>
      <c r="Y62" s="53" t="s">
        <v>840</v>
      </c>
      <c r="Z62" s="53" t="s">
        <v>200</v>
      </c>
      <c r="AA62" s="53" t="s">
        <v>181</v>
      </c>
      <c r="AB62" s="53" t="s">
        <v>135</v>
      </c>
      <c r="AC62" s="29" t="s">
        <v>71</v>
      </c>
      <c r="AD62" s="52" t="s">
        <v>250</v>
      </c>
      <c r="AE62" s="53" t="s">
        <v>93</v>
      </c>
      <c r="AF62" s="53" t="s">
        <v>466</v>
      </c>
      <c r="AG62" s="57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2.75">
      <c r="A63" s="3"/>
      <c r="B63" s="21" t="s">
        <v>841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154"/>
      <c r="N63" s="148"/>
      <c r="O63" s="149"/>
      <c r="P63" s="149"/>
      <c r="Q63" s="98"/>
      <c r="R63" s="29"/>
      <c r="S63" s="149"/>
      <c r="T63" s="29"/>
      <c r="U63" s="29"/>
      <c r="V63" s="29"/>
      <c r="W63" s="29"/>
      <c r="X63" s="155"/>
      <c r="Y63" s="53"/>
      <c r="Z63" s="53"/>
      <c r="AA63" s="53"/>
      <c r="AB63" s="53"/>
      <c r="AC63" s="29"/>
      <c r="AD63" s="53"/>
      <c r="AE63" s="153"/>
      <c r="AF63" s="53"/>
      <c r="AG63" s="57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2.75">
      <c r="A64" s="3"/>
      <c r="B64" s="21" t="s">
        <v>842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154"/>
      <c r="N64" s="148"/>
      <c r="O64" s="149"/>
      <c r="P64" s="149"/>
      <c r="Q64" s="98"/>
      <c r="R64" s="149"/>
      <c r="S64" s="149"/>
      <c r="T64" s="149"/>
      <c r="U64" s="149"/>
      <c r="V64" s="149"/>
      <c r="W64" s="149"/>
      <c r="X64" s="155"/>
      <c r="Y64" s="57"/>
      <c r="Z64" s="57"/>
      <c r="AA64" s="57"/>
      <c r="AB64" s="57"/>
      <c r="AC64" s="149"/>
      <c r="AD64" s="57"/>
      <c r="AE64" s="57"/>
      <c r="AF64" s="57"/>
      <c r="AG64" s="57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2.75">
      <c r="A65" s="3"/>
      <c r="B65" s="21" t="s">
        <v>843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154"/>
      <c r="N65" s="148"/>
      <c r="O65" s="149"/>
      <c r="P65" s="149"/>
      <c r="Q65" s="98"/>
      <c r="R65" s="149"/>
      <c r="S65" s="149"/>
      <c r="T65" s="149"/>
      <c r="U65" s="149"/>
      <c r="V65" s="149"/>
      <c r="W65" s="149"/>
      <c r="X65" s="155"/>
      <c r="Y65" s="57"/>
      <c r="Z65" s="57"/>
      <c r="AA65" s="57"/>
      <c r="AB65" s="57"/>
      <c r="AC65" s="149"/>
      <c r="AD65" s="57"/>
      <c r="AE65" s="57"/>
      <c r="AF65" s="57"/>
      <c r="AG65" s="57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2.75">
      <c r="A66" s="3"/>
      <c r="B66" s="21" t="s">
        <v>844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154"/>
      <c r="N66" s="148"/>
      <c r="O66" s="149"/>
      <c r="P66" s="149"/>
      <c r="Q66" s="98"/>
      <c r="R66" s="149"/>
      <c r="S66" s="149"/>
      <c r="T66" s="149"/>
      <c r="U66" s="149"/>
      <c r="V66" s="149"/>
      <c r="W66" s="149"/>
      <c r="X66" s="155"/>
      <c r="Y66" s="57"/>
      <c r="Z66" s="57"/>
      <c r="AA66" s="57"/>
      <c r="AB66" s="57"/>
      <c r="AC66" s="149"/>
      <c r="AD66" s="57"/>
      <c r="AE66" s="57"/>
      <c r="AF66" s="57"/>
      <c r="AG66" s="57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2.75">
      <c r="A67" s="3"/>
      <c r="B67" s="21" t="s">
        <v>845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154"/>
      <c r="N67" s="148"/>
      <c r="O67" s="149"/>
      <c r="P67" s="149"/>
      <c r="Q67" s="98"/>
      <c r="R67" s="149"/>
      <c r="S67" s="149"/>
      <c r="T67" s="149"/>
      <c r="U67" s="149"/>
      <c r="V67" s="149"/>
      <c r="W67" s="149"/>
      <c r="X67" s="155"/>
      <c r="Y67" s="57"/>
      <c r="Z67" s="57"/>
      <c r="AA67" s="57"/>
      <c r="AB67" s="57"/>
      <c r="AC67" s="149"/>
      <c r="AD67" s="57"/>
      <c r="AE67" s="57"/>
      <c r="AF67" s="57"/>
      <c r="AG67" s="57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2.75">
      <c r="A68" s="3"/>
      <c r="B68" s="21" t="s">
        <v>846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154"/>
      <c r="N68" s="148"/>
      <c r="O68" s="149"/>
      <c r="P68" s="149"/>
      <c r="Q68" s="98"/>
      <c r="R68" s="149"/>
      <c r="S68" s="149"/>
      <c r="T68" s="149"/>
      <c r="U68" s="149"/>
      <c r="V68" s="149"/>
      <c r="W68" s="149"/>
      <c r="X68" s="155"/>
      <c r="Y68" s="57"/>
      <c r="Z68" s="57"/>
      <c r="AA68" s="57"/>
      <c r="AB68" s="57"/>
      <c r="AC68" s="149"/>
      <c r="AD68" s="57"/>
      <c r="AE68" s="57"/>
      <c r="AF68" s="57"/>
      <c r="AG68" s="57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2.75">
      <c r="A69" s="3"/>
      <c r="B69" s="21" t="s">
        <v>847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154"/>
      <c r="N69" s="148"/>
      <c r="O69" s="149"/>
      <c r="P69" s="149"/>
      <c r="Q69" s="98"/>
      <c r="R69" s="149"/>
      <c r="S69" s="149"/>
      <c r="T69" s="149"/>
      <c r="U69" s="149"/>
      <c r="V69" s="149"/>
      <c r="W69" s="149"/>
      <c r="X69" s="155"/>
      <c r="Y69" s="57"/>
      <c r="Z69" s="57"/>
      <c r="AA69" s="57"/>
      <c r="AB69" s="57"/>
      <c r="AC69" s="149"/>
      <c r="AD69" s="57"/>
      <c r="AE69" s="57"/>
      <c r="AF69" s="57"/>
      <c r="AG69" s="57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2.75">
      <c r="A70" s="3"/>
      <c r="B70" s="21" t="s">
        <v>848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154"/>
      <c r="N70" s="148"/>
      <c r="O70" s="149"/>
      <c r="P70" s="149"/>
      <c r="Q70" s="98"/>
      <c r="R70" s="149"/>
      <c r="S70" s="149"/>
      <c r="T70" s="149"/>
      <c r="U70" s="149"/>
      <c r="V70" s="149"/>
      <c r="W70" s="149"/>
      <c r="X70" s="155"/>
      <c r="Y70" s="57"/>
      <c r="Z70" s="57"/>
      <c r="AA70" s="57"/>
      <c r="AB70" s="57"/>
      <c r="AC70" s="149"/>
      <c r="AD70" s="57"/>
      <c r="AE70" s="57"/>
      <c r="AF70" s="57"/>
      <c r="AG70" s="57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2.75">
      <c r="A71" s="3"/>
      <c r="B71" s="21" t="s">
        <v>849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154"/>
      <c r="N71" s="148"/>
      <c r="O71" s="149"/>
      <c r="P71" s="149"/>
      <c r="Q71" s="98"/>
      <c r="R71" s="149"/>
      <c r="S71" s="149"/>
      <c r="T71" s="149"/>
      <c r="U71" s="149"/>
      <c r="V71" s="149"/>
      <c r="W71" s="149"/>
      <c r="X71" s="155"/>
      <c r="Y71" s="57"/>
      <c r="Z71" s="57"/>
      <c r="AA71" s="57"/>
      <c r="AB71" s="57"/>
      <c r="AC71" s="149"/>
      <c r="AD71" s="57"/>
      <c r="AE71" s="57"/>
      <c r="AF71" s="57"/>
      <c r="AG71" s="57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2.75">
      <c r="A72" s="3"/>
      <c r="B72" s="21" t="s">
        <v>850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154"/>
      <c r="N72" s="148"/>
      <c r="O72" s="149"/>
      <c r="P72" s="149"/>
      <c r="Q72" s="98"/>
      <c r="R72" s="149"/>
      <c r="S72" s="149"/>
      <c r="T72" s="149"/>
      <c r="U72" s="149"/>
      <c r="V72" s="149"/>
      <c r="W72" s="149"/>
      <c r="X72" s="155"/>
      <c r="Y72" s="57"/>
      <c r="Z72" s="57"/>
      <c r="AA72" s="57"/>
      <c r="AB72" s="57"/>
      <c r="AC72" s="149"/>
      <c r="AD72" s="57"/>
      <c r="AE72" s="57"/>
      <c r="AF72" s="57"/>
      <c r="AG72" s="57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2.75">
      <c r="A73" s="3"/>
      <c r="B73" s="21" t="s">
        <v>851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154"/>
      <c r="N73" s="148"/>
      <c r="O73" s="149"/>
      <c r="P73" s="149"/>
      <c r="Q73" s="98"/>
      <c r="R73" s="149"/>
      <c r="S73" s="149"/>
      <c r="T73" s="149"/>
      <c r="U73" s="149"/>
      <c r="V73" s="149"/>
      <c r="W73" s="149"/>
      <c r="X73" s="155"/>
      <c r="Y73" s="57"/>
      <c r="Z73" s="57"/>
      <c r="AA73" s="57"/>
      <c r="AB73" s="57"/>
      <c r="AC73" s="149"/>
      <c r="AD73" s="57"/>
      <c r="AE73" s="57"/>
      <c r="AF73" s="57"/>
      <c r="AG73" s="57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2.75">
      <c r="A74" s="3"/>
      <c r="B74" s="21" t="s">
        <v>852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154"/>
      <c r="N74" s="148"/>
      <c r="O74" s="149"/>
      <c r="P74" s="149"/>
      <c r="Q74" s="98"/>
      <c r="R74" s="149"/>
      <c r="S74" s="149"/>
      <c r="T74" s="149"/>
      <c r="U74" s="149"/>
      <c r="V74" s="149"/>
      <c r="W74" s="149"/>
      <c r="X74" s="155"/>
      <c r="Y74" s="57"/>
      <c r="Z74" s="57"/>
      <c r="AA74" s="57"/>
      <c r="AB74" s="57"/>
      <c r="AC74" s="149"/>
      <c r="AD74" s="57"/>
      <c r="AE74" s="57"/>
      <c r="AF74" s="57"/>
      <c r="AG74" s="57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2.75">
      <c r="A75" s="3"/>
      <c r="B75" s="21" t="s">
        <v>853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154"/>
      <c r="N75" s="148"/>
      <c r="O75" s="149"/>
      <c r="P75" s="149"/>
      <c r="Q75" s="98"/>
      <c r="R75" s="149"/>
      <c r="S75" s="149"/>
      <c r="T75" s="149"/>
      <c r="U75" s="149"/>
      <c r="V75" s="149"/>
      <c r="W75" s="149"/>
      <c r="X75" s="155"/>
      <c r="Y75" s="57"/>
      <c r="Z75" s="57"/>
      <c r="AA75" s="57"/>
      <c r="AB75" s="57"/>
      <c r="AC75" s="149"/>
      <c r="AD75" s="57"/>
      <c r="AE75" s="57"/>
      <c r="AF75" s="57"/>
      <c r="AG75" s="57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2.75">
      <c r="A76" s="3"/>
      <c r="B76" s="21" t="s">
        <v>854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154"/>
      <c r="N76" s="148"/>
      <c r="O76" s="149"/>
      <c r="P76" s="149"/>
      <c r="Q76" s="98"/>
      <c r="R76" s="149"/>
      <c r="S76" s="149"/>
      <c r="T76" s="149"/>
      <c r="U76" s="149"/>
      <c r="V76" s="149"/>
      <c r="W76" s="149"/>
      <c r="X76" s="155"/>
      <c r="Y76" s="57"/>
      <c r="Z76" s="57"/>
      <c r="AA76" s="57"/>
      <c r="AB76" s="57"/>
      <c r="AC76" s="149"/>
      <c r="AD76" s="57"/>
      <c r="AE76" s="57"/>
      <c r="AF76" s="57"/>
      <c r="AG76" s="57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2.75">
      <c r="A77" s="3"/>
      <c r="B77" s="21" t="s">
        <v>855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154"/>
      <c r="N77" s="148"/>
      <c r="O77" s="149"/>
      <c r="P77" s="149"/>
      <c r="Q77" s="98"/>
      <c r="R77" s="149"/>
      <c r="S77" s="149"/>
      <c r="T77" s="149"/>
      <c r="U77" s="149"/>
      <c r="V77" s="149"/>
      <c r="W77" s="149"/>
      <c r="X77" s="155"/>
      <c r="Y77" s="57"/>
      <c r="Z77" s="57"/>
      <c r="AA77" s="57"/>
      <c r="AB77" s="57"/>
      <c r="AC77" s="149"/>
      <c r="AD77" s="57"/>
      <c r="AE77" s="57"/>
      <c r="AF77" s="57"/>
      <c r="AG77" s="57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2.75">
      <c r="A78" s="3"/>
      <c r="B78" s="21" t="s">
        <v>856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154"/>
      <c r="N78" s="148"/>
      <c r="O78" s="149"/>
      <c r="P78" s="149"/>
      <c r="Q78" s="98"/>
      <c r="R78" s="149"/>
      <c r="S78" s="149"/>
      <c r="T78" s="149"/>
      <c r="U78" s="149"/>
      <c r="V78" s="149"/>
      <c r="W78" s="149"/>
      <c r="X78" s="155"/>
      <c r="Y78" s="57"/>
      <c r="Z78" s="57"/>
      <c r="AA78" s="57"/>
      <c r="AB78" s="57"/>
      <c r="AC78" s="149"/>
      <c r="AD78" s="57"/>
      <c r="AE78" s="57"/>
      <c r="AF78" s="57"/>
      <c r="AG78" s="57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2.75">
      <c r="A79" s="3"/>
      <c r="B79" s="21" t="s">
        <v>857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154"/>
      <c r="N79" s="148"/>
      <c r="O79" s="149"/>
      <c r="P79" s="149"/>
      <c r="Q79" s="98"/>
      <c r="R79" s="149"/>
      <c r="S79" s="149"/>
      <c r="T79" s="149"/>
      <c r="U79" s="149"/>
      <c r="V79" s="149"/>
      <c r="W79" s="149"/>
      <c r="X79" s="155"/>
      <c r="Y79" s="57"/>
      <c r="Z79" s="57"/>
      <c r="AA79" s="57"/>
      <c r="AB79" s="57"/>
      <c r="AC79" s="149"/>
      <c r="AD79" s="57"/>
      <c r="AE79" s="57"/>
      <c r="AF79" s="57"/>
      <c r="AG79" s="57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2.75">
      <c r="A80" s="3" t="s">
        <v>858</v>
      </c>
      <c r="B80" s="21" t="s">
        <v>859</v>
      </c>
      <c r="C80" s="150"/>
      <c r="D80" s="34"/>
      <c r="E80" s="103"/>
      <c r="F80" s="34"/>
      <c r="G80" s="34"/>
      <c r="H80" s="34"/>
      <c r="I80" s="34"/>
      <c r="J80" s="34"/>
      <c r="K80" s="34"/>
      <c r="L80" s="34"/>
      <c r="M80" s="151"/>
      <c r="N80" s="97"/>
      <c r="O80" s="98"/>
      <c r="P80" s="98"/>
      <c r="Q80" s="99"/>
      <c r="R80" s="99"/>
      <c r="S80" s="98"/>
      <c r="T80" s="98"/>
      <c r="U80" s="99"/>
      <c r="V80" s="99"/>
      <c r="W80" s="98"/>
      <c r="X80" s="34"/>
      <c r="Y80" s="103"/>
      <c r="Z80" s="103"/>
      <c r="AA80" s="103"/>
      <c r="AB80" s="103"/>
      <c r="AC80" s="98"/>
      <c r="AD80" s="103"/>
      <c r="AE80" s="34"/>
      <c r="AF80" s="34"/>
      <c r="AG80" s="34"/>
      <c r="AH80" s="119"/>
      <c r="AI80" s="84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</row>
    <row r="81" spans="1:47" ht="12.75">
      <c r="A81" s="3" t="s">
        <v>860</v>
      </c>
      <c r="B81" s="21" t="s">
        <v>861</v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7"/>
      <c r="N81" s="156"/>
      <c r="O81" s="156"/>
      <c r="P81" s="156"/>
      <c r="Q81" s="158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</row>
    <row r="82" spans="1:47" ht="12.75">
      <c r="A82" s="3" t="s">
        <v>862</v>
      </c>
      <c r="B82" s="21" t="s">
        <v>863</v>
      </c>
      <c r="C82" s="160"/>
      <c r="D82" s="165"/>
      <c r="E82" s="164"/>
      <c r="F82" s="165"/>
      <c r="G82" s="165"/>
      <c r="H82" s="165"/>
      <c r="I82" s="165"/>
      <c r="J82" s="165"/>
      <c r="K82" s="165"/>
      <c r="L82" s="165"/>
      <c r="M82" s="163"/>
      <c r="N82" s="97"/>
      <c r="O82" s="165"/>
      <c r="P82" s="165"/>
      <c r="Q82" s="164"/>
      <c r="R82" s="164"/>
      <c r="S82" s="165"/>
      <c r="T82" s="165"/>
      <c r="U82" s="164"/>
      <c r="V82" s="164"/>
      <c r="W82" s="165"/>
      <c r="X82" s="165"/>
      <c r="Y82" s="164"/>
      <c r="Z82" s="164"/>
      <c r="AA82" s="165"/>
      <c r="AB82" s="165"/>
      <c r="AC82" s="98"/>
      <c r="AD82" s="164"/>
      <c r="AE82" s="165"/>
      <c r="AF82" s="165"/>
      <c r="AG82" s="166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</row>
    <row r="83" spans="1:47" ht="12.75">
      <c r="A83" s="3" t="s">
        <v>864</v>
      </c>
      <c r="B83" s="21" t="s">
        <v>865</v>
      </c>
      <c r="C83" s="184"/>
      <c r="D83" s="172"/>
      <c r="E83" s="172"/>
      <c r="F83" s="172"/>
      <c r="G83" s="172"/>
      <c r="H83" s="172"/>
      <c r="I83" s="172"/>
      <c r="J83" s="172"/>
      <c r="K83" s="172"/>
      <c r="L83" s="172"/>
      <c r="M83" s="185"/>
      <c r="N83" s="186"/>
      <c r="O83" s="172"/>
      <c r="P83" s="172"/>
      <c r="Q83" s="171"/>
      <c r="R83" s="171"/>
      <c r="S83" s="172"/>
      <c r="T83" s="172"/>
      <c r="U83" s="171"/>
      <c r="V83" s="171"/>
      <c r="W83" s="172"/>
      <c r="X83" s="172"/>
      <c r="Y83" s="171"/>
      <c r="Z83" s="171"/>
      <c r="AA83" s="172"/>
      <c r="AB83" s="171"/>
      <c r="AC83" s="187"/>
      <c r="AD83" s="171"/>
      <c r="AE83" s="172"/>
      <c r="AF83" s="172"/>
      <c r="AG83" s="172"/>
      <c r="AH83" s="84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</row>
    <row r="84" spans="1:47" ht="12.75">
      <c r="A84" s="3" t="s">
        <v>866</v>
      </c>
      <c r="B84" s="21" t="s">
        <v>867</v>
      </c>
      <c r="C84" s="189"/>
      <c r="D84" s="72"/>
      <c r="E84" s="72"/>
      <c r="F84" s="72"/>
      <c r="G84" s="72"/>
      <c r="H84" s="72"/>
      <c r="I84" s="72"/>
      <c r="J84" s="72"/>
      <c r="K84" s="72"/>
      <c r="L84" s="72"/>
      <c r="M84" s="190"/>
      <c r="N84" s="186"/>
      <c r="O84" s="187"/>
      <c r="P84" s="187"/>
      <c r="Q84" s="191"/>
      <c r="R84" s="191"/>
      <c r="S84" s="187"/>
      <c r="T84" s="98"/>
      <c r="U84" s="191"/>
      <c r="V84" s="191"/>
      <c r="W84" s="187"/>
      <c r="X84" s="83"/>
      <c r="Y84" s="192"/>
      <c r="Z84" s="192"/>
      <c r="AA84" s="192"/>
      <c r="AB84" s="192"/>
      <c r="AC84" s="187"/>
      <c r="AD84" s="192"/>
      <c r="AE84" s="72"/>
      <c r="AF84" s="72"/>
      <c r="AG84" s="72"/>
      <c r="AH84" s="115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</row>
    <row r="85" spans="1:47" ht="12.75">
      <c r="A85" s="3" t="s">
        <v>868</v>
      </c>
      <c r="B85" s="21" t="s">
        <v>869</v>
      </c>
      <c r="C85" s="21"/>
      <c r="D85" s="21"/>
      <c r="E85" s="21"/>
      <c r="F85" s="21"/>
      <c r="G85" s="72"/>
      <c r="H85" s="72"/>
      <c r="I85" s="72"/>
      <c r="J85" s="72"/>
      <c r="K85" s="72"/>
      <c r="L85" s="72"/>
      <c r="M85" s="190"/>
      <c r="N85" s="186"/>
      <c r="O85" s="187"/>
      <c r="P85" s="187"/>
      <c r="Q85" s="187"/>
      <c r="R85" s="98"/>
      <c r="S85" s="187"/>
      <c r="T85" s="187"/>
      <c r="U85" s="187"/>
      <c r="V85" s="29"/>
      <c r="W85" s="72"/>
      <c r="X85" s="187"/>
      <c r="Y85" s="72"/>
      <c r="Z85" s="192"/>
      <c r="AA85" s="192"/>
      <c r="AB85" s="192"/>
      <c r="AC85" s="191"/>
      <c r="AD85" s="192"/>
      <c r="AE85" s="173"/>
      <c r="AF85" s="72"/>
      <c r="AG85" s="7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2.75">
      <c r="A86" s="3" t="s">
        <v>870</v>
      </c>
      <c r="B86" s="21" t="s">
        <v>871</v>
      </c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5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</row>
    <row r="87" spans="1:47" ht="12.75">
      <c r="A87" s="3"/>
      <c r="B87" s="21" t="s">
        <v>872</v>
      </c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77"/>
      <c r="N87" s="148"/>
      <c r="O87" s="149"/>
      <c r="P87" s="149"/>
      <c r="Q87" s="98"/>
      <c r="R87" s="149"/>
      <c r="S87" s="149"/>
      <c r="T87" s="149"/>
      <c r="U87" s="149"/>
      <c r="V87" s="149"/>
      <c r="W87" s="149"/>
      <c r="X87" s="126"/>
      <c r="Y87" s="126"/>
      <c r="Z87" s="126"/>
      <c r="AA87" s="126"/>
      <c r="AB87" s="126"/>
      <c r="AC87" s="149"/>
      <c r="AD87" s="126"/>
      <c r="AE87" s="126"/>
      <c r="AF87" s="126"/>
      <c r="AG87" s="126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2.75">
      <c r="A88" s="3"/>
      <c r="B88" s="21" t="s">
        <v>873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154"/>
      <c r="N88" s="148"/>
      <c r="O88" s="149"/>
      <c r="P88" s="149"/>
      <c r="Q88" s="98"/>
      <c r="R88" s="149"/>
      <c r="S88" s="149"/>
      <c r="T88" s="149"/>
      <c r="U88" s="149"/>
      <c r="V88" s="149"/>
      <c r="W88" s="149"/>
      <c r="X88" s="57"/>
      <c r="Y88" s="57"/>
      <c r="Z88" s="57"/>
      <c r="AA88" s="57"/>
      <c r="AB88" s="57"/>
      <c r="AC88" s="149"/>
      <c r="AD88" s="57"/>
      <c r="AE88" s="57"/>
      <c r="AF88" s="57"/>
      <c r="AG88" s="57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2.75">
      <c r="A89" s="2"/>
      <c r="B89" s="21" t="s">
        <v>874</v>
      </c>
      <c r="C89" s="150"/>
      <c r="D89" s="34"/>
      <c r="E89" s="103"/>
      <c r="F89" s="34"/>
      <c r="G89" s="34"/>
      <c r="H89" s="34"/>
      <c r="I89" s="34"/>
      <c r="J89" s="34"/>
      <c r="K89" s="34"/>
      <c r="L89" s="34"/>
      <c r="M89" s="151"/>
      <c r="N89" s="97"/>
      <c r="O89" s="98"/>
      <c r="P89" s="98"/>
      <c r="Q89" s="99"/>
      <c r="R89" s="99"/>
      <c r="S89" s="98"/>
      <c r="T89" s="98"/>
      <c r="U89" s="99"/>
      <c r="V89" s="99"/>
      <c r="W89" s="98"/>
      <c r="X89" s="34"/>
      <c r="Y89" s="103"/>
      <c r="Z89" s="103"/>
      <c r="AA89" s="34"/>
      <c r="AB89" s="103"/>
      <c r="AC89" s="98"/>
      <c r="AD89" s="103"/>
      <c r="AE89" s="34"/>
      <c r="AF89" s="34"/>
      <c r="AG89" s="34"/>
      <c r="AH89" s="178"/>
      <c r="AI89" s="115"/>
      <c r="AJ89" s="115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2.75">
      <c r="A90" s="2"/>
      <c r="B90" s="21" t="s">
        <v>875</v>
      </c>
      <c r="C90" s="179"/>
      <c r="D90" s="180"/>
      <c r="E90" s="180"/>
      <c r="F90" s="180"/>
      <c r="G90" s="180"/>
      <c r="H90" s="180"/>
      <c r="I90" s="180"/>
      <c r="J90" s="180"/>
      <c r="K90" s="180"/>
      <c r="L90" s="180"/>
      <c r="M90" s="181"/>
      <c r="N90" s="180"/>
      <c r="O90" s="180"/>
      <c r="P90" s="180"/>
      <c r="Q90" s="182"/>
      <c r="R90" s="182"/>
      <c r="S90" s="180"/>
      <c r="T90" s="180"/>
      <c r="U90" s="182"/>
      <c r="V90" s="182"/>
      <c r="W90" s="180"/>
      <c r="X90" s="180"/>
      <c r="Y90" s="180"/>
      <c r="Z90" s="180"/>
      <c r="AA90" s="180"/>
      <c r="AB90" s="180"/>
      <c r="AC90" s="180"/>
      <c r="AD90" s="182"/>
      <c r="AE90" s="180"/>
      <c r="AF90" s="180"/>
      <c r="AG90" s="180"/>
      <c r="AH90" s="183"/>
      <c r="AI90" s="115"/>
      <c r="AJ90" s="115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2.75">
      <c r="A91" s="2"/>
      <c r="B91" s="21" t="s">
        <v>876</v>
      </c>
      <c r="C91" s="184"/>
      <c r="D91" s="172"/>
      <c r="E91" s="171"/>
      <c r="F91" s="172"/>
      <c r="G91" s="172"/>
      <c r="H91" s="172"/>
      <c r="I91" s="172"/>
      <c r="J91" s="172"/>
      <c r="K91" s="172"/>
      <c r="L91" s="172"/>
      <c r="M91" s="185"/>
      <c r="N91" s="186"/>
      <c r="O91" s="172"/>
      <c r="P91" s="172"/>
      <c r="Q91" s="171"/>
      <c r="R91" s="171"/>
      <c r="S91" s="172"/>
      <c r="T91" s="172"/>
      <c r="U91" s="171"/>
      <c r="V91" s="171"/>
      <c r="W91" s="172"/>
      <c r="X91" s="172"/>
      <c r="Y91" s="171"/>
      <c r="Z91" s="171"/>
      <c r="AA91" s="172"/>
      <c r="AB91" s="172"/>
      <c r="AC91" s="187"/>
      <c r="AD91" s="171"/>
      <c r="AE91" s="172"/>
      <c r="AF91" s="172"/>
      <c r="AG91" s="188"/>
      <c r="AH91" s="119"/>
      <c r="AI91" s="115"/>
      <c r="AJ91" s="115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2.75">
      <c r="A92" s="2"/>
      <c r="B92" s="21" t="s">
        <v>877</v>
      </c>
      <c r="C92" s="184"/>
      <c r="D92" s="172"/>
      <c r="E92" s="172"/>
      <c r="F92" s="172"/>
      <c r="G92" s="172"/>
      <c r="H92" s="172"/>
      <c r="I92" s="172"/>
      <c r="J92" s="172"/>
      <c r="K92" s="172"/>
      <c r="L92" s="172"/>
      <c r="M92" s="185"/>
      <c r="N92" s="186"/>
      <c r="O92" s="172"/>
      <c r="P92" s="172"/>
      <c r="Q92" s="171"/>
      <c r="R92" s="171"/>
      <c r="S92" s="172"/>
      <c r="T92" s="172"/>
      <c r="U92" s="171"/>
      <c r="V92" s="171"/>
      <c r="W92" s="172"/>
      <c r="X92" s="172"/>
      <c r="Y92" s="171"/>
      <c r="Z92" s="171"/>
      <c r="AA92" s="172"/>
      <c r="AB92" s="171"/>
      <c r="AC92" s="187"/>
      <c r="AD92" s="171"/>
      <c r="AE92" s="172"/>
      <c r="AF92" s="172"/>
      <c r="AG92" s="172"/>
      <c r="AH92" s="84"/>
      <c r="AI92" s="115"/>
      <c r="AJ92" s="115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2.75">
      <c r="A93" s="2"/>
      <c r="B93" s="21" t="s">
        <v>878</v>
      </c>
      <c r="C93" s="189"/>
      <c r="D93" s="72"/>
      <c r="E93" s="72"/>
      <c r="F93" s="72"/>
      <c r="G93" s="72"/>
      <c r="H93" s="72"/>
      <c r="I93" s="72"/>
      <c r="J93" s="72"/>
      <c r="K93" s="72"/>
      <c r="L93" s="72"/>
      <c r="M93" s="190"/>
      <c r="N93" s="186"/>
      <c r="O93" s="187"/>
      <c r="P93" s="187"/>
      <c r="Q93" s="191"/>
      <c r="R93" s="191"/>
      <c r="S93" s="187"/>
      <c r="T93" s="187"/>
      <c r="U93" s="191"/>
      <c r="V93" s="191"/>
      <c r="W93" s="187"/>
      <c r="X93" s="72"/>
      <c r="Y93" s="192"/>
      <c r="Z93" s="192"/>
      <c r="AA93" s="72"/>
      <c r="AB93" s="192"/>
      <c r="AC93" s="187"/>
      <c r="AD93" s="192"/>
      <c r="AE93" s="72"/>
      <c r="AF93" s="72"/>
      <c r="AG93" s="72"/>
      <c r="AH93" s="115"/>
      <c r="AI93" s="115"/>
      <c r="AJ93" s="115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2.75">
      <c r="A94" s="2"/>
      <c r="B94" s="21" t="s">
        <v>879</v>
      </c>
      <c r="C94" s="193"/>
      <c r="D94" s="113"/>
      <c r="E94" s="113"/>
      <c r="F94" s="113"/>
      <c r="G94" s="72"/>
      <c r="H94" s="72"/>
      <c r="I94" s="72"/>
      <c r="J94" s="72"/>
      <c r="K94" s="72"/>
      <c r="L94" s="72"/>
      <c r="M94" s="190"/>
      <c r="N94" s="186"/>
      <c r="O94" s="187"/>
      <c r="P94" s="191"/>
      <c r="Q94" s="191"/>
      <c r="R94" s="191"/>
      <c r="S94" s="187"/>
      <c r="T94" s="187"/>
      <c r="U94" s="191"/>
      <c r="V94" s="191"/>
      <c r="W94" s="72"/>
      <c r="X94" s="187"/>
      <c r="Y94" s="72"/>
      <c r="Z94" s="192"/>
      <c r="AA94" s="72"/>
      <c r="AB94" s="192"/>
      <c r="AC94" s="187"/>
      <c r="AD94" s="192"/>
      <c r="AE94" s="173"/>
      <c r="AF94" s="72"/>
      <c r="AG94" s="72"/>
      <c r="AH94" s="115"/>
      <c r="AI94" s="115"/>
      <c r="AJ94" s="115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2.75">
      <c r="A95" s="2"/>
      <c r="B95" s="21" t="s">
        <v>880</v>
      </c>
      <c r="C95" s="194"/>
      <c r="D95" s="195"/>
      <c r="E95" s="195"/>
      <c r="F95" s="195"/>
      <c r="G95" s="195"/>
      <c r="H95" s="195"/>
      <c r="I95" s="195"/>
      <c r="J95" s="195"/>
      <c r="K95" s="195"/>
      <c r="L95" s="195"/>
      <c r="M95" s="196"/>
      <c r="N95" s="195"/>
      <c r="O95" s="195"/>
      <c r="P95" s="195"/>
      <c r="Q95" s="197"/>
      <c r="R95" s="197"/>
      <c r="S95" s="195"/>
      <c r="T95" s="195"/>
      <c r="U95" s="197"/>
      <c r="V95" s="197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8"/>
      <c r="AI95" s="115"/>
      <c r="AJ95" s="115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2.75">
      <c r="A96" s="2"/>
      <c r="B96" s="21" t="s">
        <v>881</v>
      </c>
      <c r="C96" s="19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86"/>
      <c r="O96" s="187"/>
      <c r="P96" s="187"/>
      <c r="Q96" s="187"/>
      <c r="R96" s="187"/>
      <c r="S96" s="187"/>
      <c r="T96" s="187"/>
      <c r="U96" s="187"/>
      <c r="V96" s="187"/>
      <c r="W96" s="187"/>
      <c r="X96" s="113"/>
      <c r="Y96" s="113"/>
      <c r="Z96" s="113"/>
      <c r="AA96" s="113"/>
      <c r="AB96" s="113"/>
      <c r="AC96" s="187"/>
      <c r="AD96" s="113"/>
      <c r="AE96" s="113"/>
      <c r="AF96" s="113"/>
      <c r="AG96" s="113"/>
      <c r="AH96" s="115"/>
      <c r="AI96" s="115"/>
      <c r="AJ96" s="115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2.75">
      <c r="A97" s="2"/>
      <c r="B97" s="21" t="s">
        <v>882</v>
      </c>
      <c r="C97" s="709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86"/>
      <c r="O97" s="187"/>
      <c r="P97" s="187"/>
      <c r="Q97" s="187"/>
      <c r="R97" s="187"/>
      <c r="S97" s="187"/>
      <c r="T97" s="187"/>
      <c r="U97" s="187"/>
      <c r="V97" s="187"/>
      <c r="W97" s="187"/>
      <c r="X97" s="134"/>
      <c r="Y97" s="134"/>
      <c r="Z97" s="134"/>
      <c r="AA97" s="134"/>
      <c r="AB97" s="134"/>
      <c r="AC97" s="187"/>
      <c r="AD97" s="134"/>
      <c r="AE97" s="134"/>
      <c r="AF97" s="134"/>
      <c r="AG97" s="134"/>
      <c r="AH97" s="115"/>
      <c r="AI97" s="115"/>
      <c r="AJ97" s="115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2.75">
      <c r="A98" s="2"/>
      <c r="B98" s="21" t="s">
        <v>883</v>
      </c>
      <c r="C98" s="150"/>
      <c r="D98" s="34"/>
      <c r="E98" s="103"/>
      <c r="F98" s="34"/>
      <c r="G98" s="34"/>
      <c r="H98" s="34"/>
      <c r="I98" s="34"/>
      <c r="J98" s="34"/>
      <c r="K98" s="34"/>
      <c r="L98" s="34"/>
      <c r="M98" s="151"/>
      <c r="N98" s="97"/>
      <c r="O98" s="98"/>
      <c r="P98" s="98"/>
      <c r="Q98" s="99"/>
      <c r="R98" s="99"/>
      <c r="S98" s="98"/>
      <c r="T98" s="98"/>
      <c r="U98" s="99"/>
      <c r="V98" s="99"/>
      <c r="W98" s="98"/>
      <c r="X98" s="34"/>
      <c r="Y98" s="103"/>
      <c r="Z98" s="103"/>
      <c r="AA98" s="34"/>
      <c r="AB98" s="103"/>
      <c r="AC98" s="98"/>
      <c r="AD98" s="103"/>
      <c r="AE98" s="34"/>
      <c r="AF98" s="34"/>
      <c r="AG98" s="34"/>
      <c r="AH98" s="178"/>
      <c r="AI98" s="115"/>
      <c r="AJ98" s="115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2.75">
      <c r="A99" s="2"/>
      <c r="B99" s="21" t="s">
        <v>884</v>
      </c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1"/>
      <c r="N99" s="180"/>
      <c r="O99" s="180"/>
      <c r="P99" s="180"/>
      <c r="Q99" s="182"/>
      <c r="R99" s="182"/>
      <c r="S99" s="180"/>
      <c r="T99" s="180"/>
      <c r="U99" s="182"/>
      <c r="V99" s="182"/>
      <c r="W99" s="180"/>
      <c r="X99" s="180"/>
      <c r="Y99" s="180"/>
      <c r="Z99" s="180"/>
      <c r="AA99" s="180"/>
      <c r="AB99" s="180"/>
      <c r="AC99" s="180"/>
      <c r="AD99" s="182"/>
      <c r="AE99" s="180"/>
      <c r="AF99" s="180"/>
      <c r="AG99" s="180"/>
      <c r="AH99" s="183"/>
      <c r="AI99" s="115"/>
      <c r="AJ99" s="115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2.75">
      <c r="A100" s="2"/>
      <c r="B100" s="21" t="s">
        <v>885</v>
      </c>
      <c r="C100" s="184"/>
      <c r="D100" s="172"/>
      <c r="E100" s="171"/>
      <c r="F100" s="172"/>
      <c r="G100" s="172"/>
      <c r="H100" s="172"/>
      <c r="I100" s="172"/>
      <c r="J100" s="172"/>
      <c r="K100" s="172"/>
      <c r="L100" s="172"/>
      <c r="M100" s="185"/>
      <c r="N100" s="186"/>
      <c r="O100" s="172"/>
      <c r="P100" s="172"/>
      <c r="Q100" s="171"/>
      <c r="R100" s="171"/>
      <c r="S100" s="172"/>
      <c r="T100" s="172"/>
      <c r="U100" s="171"/>
      <c r="V100" s="171"/>
      <c r="W100" s="172"/>
      <c r="X100" s="172"/>
      <c r="Y100" s="171"/>
      <c r="Z100" s="171"/>
      <c r="AA100" s="172"/>
      <c r="AB100" s="172"/>
      <c r="AC100" s="187"/>
      <c r="AD100" s="171"/>
      <c r="AE100" s="172"/>
      <c r="AF100" s="172"/>
      <c r="AG100" s="188"/>
      <c r="AH100" s="119"/>
      <c r="AI100" s="115"/>
      <c r="AJ100" s="115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2.75">
      <c r="A101" s="2"/>
      <c r="B101" s="21" t="s">
        <v>886</v>
      </c>
      <c r="C101" s="184"/>
      <c r="D101" s="172"/>
      <c r="E101" s="172"/>
      <c r="F101" s="172"/>
      <c r="G101" s="172"/>
      <c r="H101" s="172"/>
      <c r="I101" s="172"/>
      <c r="J101" s="172"/>
      <c r="K101" s="172"/>
      <c r="L101" s="172"/>
      <c r="M101" s="185"/>
      <c r="N101" s="186"/>
      <c r="O101" s="172"/>
      <c r="P101" s="172"/>
      <c r="Q101" s="171"/>
      <c r="R101" s="171"/>
      <c r="S101" s="172"/>
      <c r="T101" s="172"/>
      <c r="U101" s="171"/>
      <c r="V101" s="171"/>
      <c r="W101" s="172"/>
      <c r="X101" s="172"/>
      <c r="Y101" s="171"/>
      <c r="Z101" s="171"/>
      <c r="AA101" s="172"/>
      <c r="AB101" s="171"/>
      <c r="AC101" s="187"/>
      <c r="AD101" s="171"/>
      <c r="AE101" s="172"/>
      <c r="AF101" s="172"/>
      <c r="AG101" s="172"/>
      <c r="AH101" s="84"/>
      <c r="AI101" s="115"/>
      <c r="AJ101" s="115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2.75">
      <c r="A102" s="2"/>
      <c r="B102" s="21" t="s">
        <v>887</v>
      </c>
      <c r="C102" s="189"/>
      <c r="D102" s="72"/>
      <c r="E102" s="72"/>
      <c r="F102" s="72"/>
      <c r="G102" s="72"/>
      <c r="H102" s="72"/>
      <c r="I102" s="72"/>
      <c r="J102" s="72"/>
      <c r="K102" s="72"/>
      <c r="L102" s="72"/>
      <c r="M102" s="190"/>
      <c r="N102" s="186"/>
      <c r="O102" s="187"/>
      <c r="P102" s="187"/>
      <c r="Q102" s="191"/>
      <c r="R102" s="191"/>
      <c r="S102" s="187"/>
      <c r="T102" s="187"/>
      <c r="U102" s="191"/>
      <c r="V102" s="191"/>
      <c r="W102" s="187"/>
      <c r="X102" s="72"/>
      <c r="Y102" s="192"/>
      <c r="Z102" s="192"/>
      <c r="AA102" s="72"/>
      <c r="AB102" s="192"/>
      <c r="AC102" s="187"/>
      <c r="AD102" s="192"/>
      <c r="AE102" s="72"/>
      <c r="AF102" s="72"/>
      <c r="AG102" s="72"/>
      <c r="AH102" s="115"/>
      <c r="AI102" s="115"/>
      <c r="AJ102" s="115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2.75">
      <c r="A103" s="2"/>
      <c r="B103" s="21" t="s">
        <v>888</v>
      </c>
      <c r="C103" s="193"/>
      <c r="D103" s="113"/>
      <c r="E103" s="113"/>
      <c r="F103" s="113"/>
      <c r="G103" s="72"/>
      <c r="H103" s="72"/>
      <c r="I103" s="72"/>
      <c r="J103" s="72"/>
      <c r="K103" s="72"/>
      <c r="L103" s="72"/>
      <c r="M103" s="190"/>
      <c r="N103" s="186"/>
      <c r="O103" s="187"/>
      <c r="P103" s="191"/>
      <c r="Q103" s="191"/>
      <c r="R103" s="191"/>
      <c r="S103" s="187"/>
      <c r="T103" s="187"/>
      <c r="U103" s="191"/>
      <c r="V103" s="191"/>
      <c r="W103" s="72"/>
      <c r="X103" s="187"/>
      <c r="Y103" s="72"/>
      <c r="Z103" s="192"/>
      <c r="AA103" s="72"/>
      <c r="AB103" s="192"/>
      <c r="AC103" s="187"/>
      <c r="AD103" s="192"/>
      <c r="AE103" s="173"/>
      <c r="AF103" s="72"/>
      <c r="AG103" s="72"/>
      <c r="AH103" s="115"/>
      <c r="AI103" s="115"/>
      <c r="AJ103" s="115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2.75">
      <c r="A104" s="2"/>
      <c r="B104" s="21" t="s">
        <v>889</v>
      </c>
      <c r="C104" s="194"/>
      <c r="D104" s="195"/>
      <c r="E104" s="195"/>
      <c r="F104" s="195"/>
      <c r="G104" s="195"/>
      <c r="H104" s="195"/>
      <c r="I104" s="195"/>
      <c r="J104" s="195"/>
      <c r="K104" s="195"/>
      <c r="L104" s="195"/>
      <c r="M104" s="196"/>
      <c r="N104" s="195"/>
      <c r="O104" s="195"/>
      <c r="P104" s="195"/>
      <c r="Q104" s="197"/>
      <c r="R104" s="197"/>
      <c r="S104" s="195"/>
      <c r="T104" s="195"/>
      <c r="U104" s="197"/>
      <c r="V104" s="197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8"/>
      <c r="AI104" s="115"/>
      <c r="AJ104" s="115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2.75">
      <c r="A105" s="2"/>
      <c r="B105" s="21" t="s">
        <v>890</v>
      </c>
      <c r="C105" s="19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86"/>
      <c r="O105" s="187"/>
      <c r="P105" s="187"/>
      <c r="Q105" s="187"/>
      <c r="R105" s="187"/>
      <c r="S105" s="187"/>
      <c r="T105" s="187"/>
      <c r="U105" s="187"/>
      <c r="V105" s="187"/>
      <c r="W105" s="187"/>
      <c r="X105" s="113"/>
      <c r="Y105" s="113"/>
      <c r="Z105" s="113"/>
      <c r="AA105" s="113"/>
      <c r="AB105" s="113"/>
      <c r="AC105" s="187"/>
      <c r="AD105" s="113"/>
      <c r="AE105" s="113"/>
      <c r="AF105" s="113"/>
      <c r="AG105" s="113"/>
      <c r="AH105" s="115"/>
      <c r="AI105" s="115"/>
      <c r="AJ105" s="115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2.75">
      <c r="A106" s="2"/>
      <c r="B106" s="21" t="s">
        <v>891</v>
      </c>
      <c r="C106" s="709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86"/>
      <c r="O106" s="187"/>
      <c r="P106" s="187"/>
      <c r="Q106" s="187"/>
      <c r="R106" s="187"/>
      <c r="S106" s="187"/>
      <c r="T106" s="187"/>
      <c r="U106" s="187"/>
      <c r="V106" s="187"/>
      <c r="W106" s="187"/>
      <c r="X106" s="134"/>
      <c r="Y106" s="134"/>
      <c r="Z106" s="134"/>
      <c r="AA106" s="134"/>
      <c r="AB106" s="134"/>
      <c r="AC106" s="187"/>
      <c r="AD106" s="134"/>
      <c r="AE106" s="134"/>
      <c r="AF106" s="134"/>
      <c r="AG106" s="134"/>
      <c r="AH106" s="115"/>
      <c r="AI106" s="115"/>
      <c r="AJ106" s="115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2.75">
      <c r="A107" s="2"/>
      <c r="B107" s="21" t="s">
        <v>892</v>
      </c>
      <c r="C107" s="150"/>
      <c r="D107" s="34"/>
      <c r="E107" s="103"/>
      <c r="F107" s="34"/>
      <c r="G107" s="34"/>
      <c r="H107" s="34"/>
      <c r="I107" s="34"/>
      <c r="J107" s="34"/>
      <c r="K107" s="34"/>
      <c r="L107" s="34"/>
      <c r="M107" s="151"/>
      <c r="N107" s="97"/>
      <c r="O107" s="98"/>
      <c r="P107" s="98"/>
      <c r="Q107" s="99"/>
      <c r="R107" s="99"/>
      <c r="S107" s="98"/>
      <c r="T107" s="98"/>
      <c r="U107" s="99"/>
      <c r="V107" s="99"/>
      <c r="W107" s="98"/>
      <c r="X107" s="34"/>
      <c r="Y107" s="103"/>
      <c r="Z107" s="103"/>
      <c r="AA107" s="34"/>
      <c r="AB107" s="103"/>
      <c r="AC107" s="98"/>
      <c r="AD107" s="103"/>
      <c r="AE107" s="34"/>
      <c r="AF107" s="34"/>
      <c r="AG107" s="34"/>
      <c r="AH107" s="178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2.75">
      <c r="A108" s="2"/>
      <c r="B108" s="21" t="s">
        <v>893</v>
      </c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1"/>
      <c r="N108" s="180"/>
      <c r="O108" s="180"/>
      <c r="P108" s="180"/>
      <c r="Q108" s="182"/>
      <c r="R108" s="182"/>
      <c r="S108" s="180"/>
      <c r="T108" s="180"/>
      <c r="U108" s="182"/>
      <c r="V108" s="182"/>
      <c r="W108" s="180"/>
      <c r="X108" s="180"/>
      <c r="Y108" s="180"/>
      <c r="Z108" s="180"/>
      <c r="AA108" s="180"/>
      <c r="AB108" s="180"/>
      <c r="AC108" s="180"/>
      <c r="AD108" s="182"/>
      <c r="AE108" s="180"/>
      <c r="AF108" s="180"/>
      <c r="AG108" s="180"/>
      <c r="AH108" s="183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2.75">
      <c r="A109" s="2"/>
      <c r="B109" s="21" t="s">
        <v>894</v>
      </c>
      <c r="C109" s="184"/>
      <c r="D109" s="172"/>
      <c r="E109" s="171"/>
      <c r="F109" s="172"/>
      <c r="G109" s="172"/>
      <c r="H109" s="172"/>
      <c r="I109" s="172"/>
      <c r="J109" s="172"/>
      <c r="K109" s="172"/>
      <c r="L109" s="172"/>
      <c r="M109" s="185"/>
      <c r="N109" s="186"/>
      <c r="O109" s="172"/>
      <c r="P109" s="172"/>
      <c r="Q109" s="171"/>
      <c r="R109" s="171"/>
      <c r="S109" s="172"/>
      <c r="T109" s="172"/>
      <c r="U109" s="171"/>
      <c r="V109" s="171"/>
      <c r="W109" s="172"/>
      <c r="X109" s="172"/>
      <c r="Y109" s="171"/>
      <c r="Z109" s="171"/>
      <c r="AA109" s="172"/>
      <c r="AB109" s="172"/>
      <c r="AC109" s="187"/>
      <c r="AD109" s="171"/>
      <c r="AE109" s="172"/>
      <c r="AF109" s="172"/>
      <c r="AG109" s="188"/>
      <c r="AH109" s="119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2.75">
      <c r="A110" s="2"/>
      <c r="B110" s="21" t="s">
        <v>895</v>
      </c>
      <c r="C110" s="184"/>
      <c r="D110" s="172"/>
      <c r="E110" s="172"/>
      <c r="F110" s="172"/>
      <c r="G110" s="172"/>
      <c r="H110" s="172"/>
      <c r="I110" s="172"/>
      <c r="J110" s="172"/>
      <c r="K110" s="172"/>
      <c r="L110" s="172"/>
      <c r="M110" s="185"/>
      <c r="N110" s="186"/>
      <c r="O110" s="172"/>
      <c r="P110" s="172"/>
      <c r="Q110" s="171"/>
      <c r="R110" s="171"/>
      <c r="S110" s="172"/>
      <c r="T110" s="172"/>
      <c r="U110" s="171"/>
      <c r="V110" s="171"/>
      <c r="W110" s="172"/>
      <c r="X110" s="172"/>
      <c r="Y110" s="171"/>
      <c r="Z110" s="171"/>
      <c r="AA110" s="172"/>
      <c r="AB110" s="171"/>
      <c r="AC110" s="187"/>
      <c r="AD110" s="171"/>
      <c r="AE110" s="172"/>
      <c r="AF110" s="172"/>
      <c r="AG110" s="172"/>
      <c r="AH110" s="84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2.75">
      <c r="A111" s="2"/>
      <c r="B111" s="21" t="s">
        <v>896</v>
      </c>
      <c r="C111" s="189"/>
      <c r="D111" s="72"/>
      <c r="E111" s="72"/>
      <c r="F111" s="72"/>
      <c r="G111" s="72"/>
      <c r="H111" s="72"/>
      <c r="I111" s="72"/>
      <c r="J111" s="72"/>
      <c r="K111" s="72"/>
      <c r="L111" s="72"/>
      <c r="M111" s="190"/>
      <c r="N111" s="186"/>
      <c r="O111" s="187"/>
      <c r="P111" s="187"/>
      <c r="Q111" s="191"/>
      <c r="R111" s="191"/>
      <c r="S111" s="187"/>
      <c r="T111" s="187"/>
      <c r="U111" s="191"/>
      <c r="V111" s="191"/>
      <c r="W111" s="187"/>
      <c r="X111" s="72"/>
      <c r="Y111" s="192"/>
      <c r="Z111" s="192"/>
      <c r="AA111" s="72"/>
      <c r="AB111" s="192"/>
      <c r="AC111" s="187"/>
      <c r="AD111" s="192"/>
      <c r="AE111" s="72"/>
      <c r="AF111" s="72"/>
      <c r="AG111" s="72"/>
      <c r="AH111" s="115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2.75">
      <c r="A112" s="2"/>
      <c r="B112" s="21" t="s">
        <v>897</v>
      </c>
      <c r="C112" s="193"/>
      <c r="D112" s="113"/>
      <c r="E112" s="113"/>
      <c r="F112" s="113"/>
      <c r="G112" s="72"/>
      <c r="H112" s="72"/>
      <c r="I112" s="72"/>
      <c r="J112" s="72"/>
      <c r="K112" s="72"/>
      <c r="L112" s="72"/>
      <c r="M112" s="190"/>
      <c r="N112" s="186"/>
      <c r="O112" s="187"/>
      <c r="P112" s="191"/>
      <c r="Q112" s="191"/>
      <c r="R112" s="191"/>
      <c r="S112" s="187"/>
      <c r="T112" s="187"/>
      <c r="U112" s="191"/>
      <c r="V112" s="191"/>
      <c r="W112" s="72"/>
      <c r="X112" s="187"/>
      <c r="Y112" s="72"/>
      <c r="Z112" s="192"/>
      <c r="AA112" s="72"/>
      <c r="AB112" s="192"/>
      <c r="AC112" s="187"/>
      <c r="AD112" s="192"/>
      <c r="AE112" s="173"/>
      <c r="AF112" s="72"/>
      <c r="AG112" s="72"/>
      <c r="AH112" s="115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2.75">
      <c r="A113" s="2"/>
      <c r="B113" s="21" t="s">
        <v>898</v>
      </c>
      <c r="C113" s="194"/>
      <c r="D113" s="195"/>
      <c r="E113" s="195"/>
      <c r="F113" s="195"/>
      <c r="G113" s="195"/>
      <c r="H113" s="195"/>
      <c r="I113" s="195"/>
      <c r="J113" s="195"/>
      <c r="K113" s="195"/>
      <c r="L113" s="195"/>
      <c r="M113" s="196"/>
      <c r="N113" s="195"/>
      <c r="O113" s="195"/>
      <c r="P113" s="195"/>
      <c r="Q113" s="197"/>
      <c r="R113" s="197"/>
      <c r="S113" s="195"/>
      <c r="T113" s="195"/>
      <c r="U113" s="197"/>
      <c r="V113" s="197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8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2.75">
      <c r="A114" s="2"/>
      <c r="B114" s="21" t="s">
        <v>899</v>
      </c>
      <c r="C114" s="19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86"/>
      <c r="O114" s="187"/>
      <c r="P114" s="187"/>
      <c r="Q114" s="187"/>
      <c r="R114" s="187"/>
      <c r="S114" s="187"/>
      <c r="T114" s="187"/>
      <c r="U114" s="187"/>
      <c r="V114" s="187"/>
      <c r="W114" s="187"/>
      <c r="X114" s="113"/>
      <c r="Y114" s="113"/>
      <c r="Z114" s="113"/>
      <c r="AA114" s="113"/>
      <c r="AB114" s="113"/>
      <c r="AC114" s="187"/>
      <c r="AD114" s="113"/>
      <c r="AE114" s="113"/>
      <c r="AF114" s="113"/>
      <c r="AG114" s="113"/>
      <c r="AH114" s="115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2.75">
      <c r="A115" s="2"/>
      <c r="B115" s="21" t="s">
        <v>900</v>
      </c>
      <c r="C115" s="709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86"/>
      <c r="O115" s="187"/>
      <c r="P115" s="187"/>
      <c r="Q115" s="187"/>
      <c r="R115" s="187"/>
      <c r="S115" s="187"/>
      <c r="T115" s="187"/>
      <c r="U115" s="187"/>
      <c r="V115" s="187"/>
      <c r="W115" s="187"/>
      <c r="X115" s="134"/>
      <c r="Y115" s="134"/>
      <c r="Z115" s="134"/>
      <c r="AA115" s="134"/>
      <c r="AB115" s="134"/>
      <c r="AC115" s="187"/>
      <c r="AD115" s="134"/>
      <c r="AE115" s="134"/>
      <c r="AF115" s="134"/>
      <c r="AG115" s="134"/>
      <c r="AH115" s="115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2.75">
      <c r="A116" s="2"/>
      <c r="B116" s="2"/>
      <c r="C116" s="150" t="s">
        <v>901</v>
      </c>
      <c r="D116" s="34" t="s">
        <v>96</v>
      </c>
      <c r="E116" s="152" t="s">
        <v>902</v>
      </c>
      <c r="F116" s="34" t="s">
        <v>903</v>
      </c>
      <c r="G116" s="34" t="s">
        <v>904</v>
      </c>
      <c r="H116" s="34" t="s">
        <v>598</v>
      </c>
      <c r="I116" s="34" t="s">
        <v>273</v>
      </c>
      <c r="J116" s="34" t="s">
        <v>905</v>
      </c>
      <c r="K116" s="34" t="s">
        <v>125</v>
      </c>
      <c r="L116" s="34" t="s">
        <v>906</v>
      </c>
      <c r="M116" s="151" t="s">
        <v>127</v>
      </c>
      <c r="N116" s="97" t="s">
        <v>61</v>
      </c>
      <c r="O116" s="98" t="s">
        <v>61</v>
      </c>
      <c r="P116" s="98"/>
      <c r="Q116" s="99" t="s">
        <v>238</v>
      </c>
      <c r="R116" s="99" t="s">
        <v>238</v>
      </c>
      <c r="S116" s="98" t="s">
        <v>61</v>
      </c>
      <c r="T116" s="98" t="s">
        <v>61</v>
      </c>
      <c r="U116" s="99" t="s">
        <v>63</v>
      </c>
      <c r="V116" s="99" t="s">
        <v>63</v>
      </c>
      <c r="W116" s="98" t="s">
        <v>130</v>
      </c>
      <c r="X116" s="34" t="s">
        <v>907</v>
      </c>
      <c r="Y116" s="152" t="s">
        <v>629</v>
      </c>
      <c r="Z116" s="152" t="s">
        <v>249</v>
      </c>
      <c r="AA116" s="34"/>
      <c r="AB116" s="152" t="s">
        <v>201</v>
      </c>
      <c r="AC116" s="98" t="s">
        <v>61</v>
      </c>
      <c r="AD116" s="103" t="s">
        <v>219</v>
      </c>
      <c r="AE116" s="34" t="s">
        <v>908</v>
      </c>
      <c r="AF116" s="34" t="s">
        <v>138</v>
      </c>
      <c r="AG116" s="34" t="s">
        <v>164</v>
      </c>
      <c r="AH116" s="178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2.75">
      <c r="A117" s="2"/>
      <c r="B117" s="2"/>
      <c r="C117" s="179"/>
      <c r="D117" s="180"/>
      <c r="E117" s="180"/>
      <c r="F117" s="180"/>
      <c r="G117" s="180"/>
      <c r="H117" s="180"/>
      <c r="I117" s="180"/>
      <c r="J117" s="180"/>
      <c r="K117" s="180"/>
      <c r="L117" s="180"/>
      <c r="M117" s="181"/>
      <c r="N117" s="180"/>
      <c r="O117" s="180"/>
      <c r="P117" s="180"/>
      <c r="Q117" s="182"/>
      <c r="R117" s="182"/>
      <c r="S117" s="180"/>
      <c r="T117" s="180"/>
      <c r="U117" s="182"/>
      <c r="V117" s="182"/>
      <c r="W117" s="180"/>
      <c r="X117" s="180"/>
      <c r="Y117" s="180"/>
      <c r="Z117" s="180"/>
      <c r="AA117" s="180"/>
      <c r="AB117" s="180"/>
      <c r="AC117" s="180"/>
      <c r="AD117" s="182"/>
      <c r="AE117" s="180"/>
      <c r="AF117" s="180"/>
      <c r="AG117" s="180"/>
      <c r="AH117" s="183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2.75">
      <c r="A118" s="2"/>
      <c r="B118" s="2"/>
      <c r="C118" s="184" t="s">
        <v>909</v>
      </c>
      <c r="D118" s="172" t="s">
        <v>47</v>
      </c>
      <c r="E118" s="720" t="s">
        <v>910</v>
      </c>
      <c r="F118" s="172" t="s">
        <v>911</v>
      </c>
      <c r="G118" s="172" t="s">
        <v>912</v>
      </c>
      <c r="H118" s="172" t="s">
        <v>122</v>
      </c>
      <c r="I118" s="172" t="s">
        <v>154</v>
      </c>
      <c r="J118" s="172" t="s">
        <v>913</v>
      </c>
      <c r="K118" s="172" t="s">
        <v>385</v>
      </c>
      <c r="L118" s="172" t="s">
        <v>914</v>
      </c>
      <c r="M118" s="185" t="s">
        <v>127</v>
      </c>
      <c r="N118" s="186" t="s">
        <v>61</v>
      </c>
      <c r="O118" s="172" t="s">
        <v>61</v>
      </c>
      <c r="P118" s="172"/>
      <c r="Q118" s="171" t="s">
        <v>59</v>
      </c>
      <c r="R118" s="171" t="s">
        <v>59</v>
      </c>
      <c r="S118" s="172" t="s">
        <v>61</v>
      </c>
      <c r="T118" s="172" t="s">
        <v>915</v>
      </c>
      <c r="U118" s="171" t="s">
        <v>76</v>
      </c>
      <c r="V118" s="171" t="s">
        <v>63</v>
      </c>
      <c r="W118" s="172" t="s">
        <v>916</v>
      </c>
      <c r="X118" s="172" t="s">
        <v>917</v>
      </c>
      <c r="Y118" s="720" t="s">
        <v>66</v>
      </c>
      <c r="Z118" s="720" t="s">
        <v>918</v>
      </c>
      <c r="AA118" s="172" t="s">
        <v>61</v>
      </c>
      <c r="AB118" s="172" t="s">
        <v>61</v>
      </c>
      <c r="AC118" s="187" t="s">
        <v>61</v>
      </c>
      <c r="AD118" s="171" t="s">
        <v>919</v>
      </c>
      <c r="AE118" s="172" t="s">
        <v>137</v>
      </c>
      <c r="AF118" s="172" t="s">
        <v>920</v>
      </c>
      <c r="AG118" s="188" t="s">
        <v>921</v>
      </c>
      <c r="AH118" s="119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2.75">
      <c r="A119" s="2"/>
      <c r="B119" s="2"/>
      <c r="C119" s="184"/>
      <c r="D119" s="172"/>
      <c r="E119" s="172"/>
      <c r="F119" s="172"/>
      <c r="G119" s="172"/>
      <c r="H119" s="172"/>
      <c r="I119" s="172"/>
      <c r="J119" s="172"/>
      <c r="K119" s="172"/>
      <c r="L119" s="172"/>
      <c r="M119" s="185"/>
      <c r="N119" s="186"/>
      <c r="O119" s="172"/>
      <c r="P119" s="172"/>
      <c r="Q119" s="171"/>
      <c r="R119" s="171"/>
      <c r="S119" s="172"/>
      <c r="T119" s="172"/>
      <c r="U119" s="171"/>
      <c r="V119" s="171"/>
      <c r="W119" s="172"/>
      <c r="X119" s="172"/>
      <c r="Y119" s="171"/>
      <c r="Z119" s="171"/>
      <c r="AA119" s="172"/>
      <c r="AB119" s="171"/>
      <c r="AC119" s="187"/>
      <c r="AD119" s="171"/>
      <c r="AE119" s="172"/>
      <c r="AF119" s="172"/>
      <c r="AG119" s="172"/>
      <c r="AH119" s="84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25.5">
      <c r="A120" s="2"/>
      <c r="B120" s="2"/>
      <c r="C120" s="189" t="s">
        <v>922</v>
      </c>
      <c r="D120" s="72" t="s">
        <v>96</v>
      </c>
      <c r="E120" s="72" t="s">
        <v>549</v>
      </c>
      <c r="F120" s="72" t="s">
        <v>535</v>
      </c>
      <c r="G120" s="72" t="s">
        <v>923</v>
      </c>
      <c r="H120" s="72" t="s">
        <v>171</v>
      </c>
      <c r="I120" s="72" t="s">
        <v>273</v>
      </c>
      <c r="J120" s="72" t="s">
        <v>537</v>
      </c>
      <c r="K120" s="72" t="s">
        <v>102</v>
      </c>
      <c r="L120" s="72" t="s">
        <v>924</v>
      </c>
      <c r="M120" s="190" t="s">
        <v>56</v>
      </c>
      <c r="N120" s="186"/>
      <c r="O120" s="199" t="s">
        <v>925</v>
      </c>
      <c r="P120" s="187" t="s">
        <v>926</v>
      </c>
      <c r="Q120" s="191" t="s">
        <v>60</v>
      </c>
      <c r="R120" s="191" t="s">
        <v>238</v>
      </c>
      <c r="S120" s="187" t="s">
        <v>61</v>
      </c>
      <c r="T120" s="187" t="s">
        <v>927</v>
      </c>
      <c r="U120" s="191" t="s">
        <v>63</v>
      </c>
      <c r="V120" s="191" t="s">
        <v>63</v>
      </c>
      <c r="W120" s="187" t="s">
        <v>262</v>
      </c>
      <c r="X120" s="72" t="s">
        <v>628</v>
      </c>
      <c r="Y120" s="200" t="s">
        <v>553</v>
      </c>
      <c r="Z120" s="200" t="s">
        <v>217</v>
      </c>
      <c r="AA120" s="72" t="s">
        <v>61</v>
      </c>
      <c r="AB120" s="200" t="s">
        <v>160</v>
      </c>
      <c r="AC120" s="199" t="s">
        <v>113</v>
      </c>
      <c r="AD120" s="192" t="s">
        <v>837</v>
      </c>
      <c r="AE120" s="72" t="s">
        <v>114</v>
      </c>
      <c r="AF120" s="72" t="s">
        <v>554</v>
      </c>
      <c r="AG120" s="72"/>
      <c r="AH120" s="115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25.5">
      <c r="A121" s="2"/>
      <c r="B121" s="2"/>
      <c r="C121" s="193" t="s">
        <v>928</v>
      </c>
      <c r="D121" s="113" t="s">
        <v>96</v>
      </c>
      <c r="E121" s="201" t="s">
        <v>929</v>
      </c>
      <c r="F121" s="201" t="s">
        <v>930</v>
      </c>
      <c r="G121" s="72" t="s">
        <v>931</v>
      </c>
      <c r="H121" s="72" t="s">
        <v>171</v>
      </c>
      <c r="I121" s="72" t="s">
        <v>273</v>
      </c>
      <c r="J121" s="72" t="s">
        <v>932</v>
      </c>
      <c r="K121" s="72" t="s">
        <v>933</v>
      </c>
      <c r="L121" s="72" t="s">
        <v>934</v>
      </c>
      <c r="M121" s="190" t="s">
        <v>56</v>
      </c>
      <c r="N121" s="186" t="s">
        <v>61</v>
      </c>
      <c r="O121" s="199" t="s">
        <v>935</v>
      </c>
      <c r="P121" s="191" t="s">
        <v>280</v>
      </c>
      <c r="Q121" s="191" t="s">
        <v>107</v>
      </c>
      <c r="R121" s="191" t="s">
        <v>59</v>
      </c>
      <c r="S121" s="187" t="s">
        <v>61</v>
      </c>
      <c r="T121" s="187" t="s">
        <v>936</v>
      </c>
      <c r="U121" s="191" t="s">
        <v>45</v>
      </c>
      <c r="V121" s="191" t="s">
        <v>63</v>
      </c>
      <c r="W121" s="72" t="s">
        <v>262</v>
      </c>
      <c r="X121" s="187" t="s">
        <v>937</v>
      </c>
      <c r="Y121" s="202" t="s">
        <v>340</v>
      </c>
      <c r="Z121" s="200" t="s">
        <v>826</v>
      </c>
      <c r="AA121" s="72" t="s">
        <v>61</v>
      </c>
      <c r="AB121" s="200" t="s">
        <v>938</v>
      </c>
      <c r="AC121" s="187"/>
      <c r="AD121" s="192" t="s">
        <v>939</v>
      </c>
      <c r="AE121" s="72" t="s">
        <v>940</v>
      </c>
      <c r="AF121" s="72" t="s">
        <v>941</v>
      </c>
      <c r="AG121" s="72"/>
      <c r="AH121" s="115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2.75">
      <c r="A122" s="2"/>
      <c r="B122" s="2"/>
      <c r="C122" s="194" t="s">
        <v>942</v>
      </c>
      <c r="D122" s="195" t="s">
        <v>96</v>
      </c>
      <c r="E122" s="203" t="s">
        <v>943</v>
      </c>
      <c r="F122" s="195" t="s">
        <v>944</v>
      </c>
      <c r="G122" s="195" t="s">
        <v>945</v>
      </c>
      <c r="H122" s="195" t="s">
        <v>81</v>
      </c>
      <c r="I122" s="195" t="s">
        <v>123</v>
      </c>
      <c r="J122" s="195" t="s">
        <v>946</v>
      </c>
      <c r="K122" s="195" t="s">
        <v>84</v>
      </c>
      <c r="L122" s="195" t="s">
        <v>947</v>
      </c>
      <c r="M122" s="196" t="s">
        <v>369</v>
      </c>
      <c r="N122" s="195" t="s">
        <v>61</v>
      </c>
      <c r="O122" s="195" t="s">
        <v>61</v>
      </c>
      <c r="P122" s="195"/>
      <c r="Q122" s="197" t="s">
        <v>129</v>
      </c>
      <c r="R122" s="197" t="s">
        <v>129</v>
      </c>
      <c r="S122" s="195" t="s">
        <v>61</v>
      </c>
      <c r="T122" s="195" t="s">
        <v>61</v>
      </c>
      <c r="U122" s="197" t="s">
        <v>129</v>
      </c>
      <c r="V122" s="197" t="s">
        <v>129</v>
      </c>
      <c r="W122" s="195" t="s">
        <v>61</v>
      </c>
      <c r="X122" s="195" t="s">
        <v>948</v>
      </c>
      <c r="Y122" s="203" t="s">
        <v>403</v>
      </c>
      <c r="Z122" s="195" t="s">
        <v>61</v>
      </c>
      <c r="AA122" s="195" t="s">
        <v>61</v>
      </c>
      <c r="AB122" s="195" t="s">
        <v>61</v>
      </c>
      <c r="AC122" s="195" t="s">
        <v>61</v>
      </c>
      <c r="AD122" s="195"/>
      <c r="AE122" s="195" t="s">
        <v>949</v>
      </c>
      <c r="AF122" s="195" t="s">
        <v>115</v>
      </c>
      <c r="AG122" s="195" t="s">
        <v>950</v>
      </c>
      <c r="AH122" s="198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2.75">
      <c r="A123" s="2"/>
      <c r="B123" s="2"/>
      <c r="C123" s="19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86"/>
      <c r="O123" s="187"/>
      <c r="P123" s="187"/>
      <c r="Q123" s="187"/>
      <c r="R123" s="187"/>
      <c r="S123" s="187"/>
      <c r="T123" s="187"/>
      <c r="U123" s="187"/>
      <c r="V123" s="187"/>
      <c r="W123" s="187"/>
      <c r="X123" s="113"/>
      <c r="Y123" s="113"/>
      <c r="Z123" s="113"/>
      <c r="AA123" s="113"/>
      <c r="AB123" s="113"/>
      <c r="AC123" s="187"/>
      <c r="AD123" s="113"/>
      <c r="AE123" s="113"/>
      <c r="AF123" s="113"/>
      <c r="AG123" s="113"/>
      <c r="AH123" s="115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2.75">
      <c r="A124" s="2"/>
      <c r="B124" s="2"/>
      <c r="C124" s="709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86"/>
      <c r="O124" s="187"/>
      <c r="P124" s="187"/>
      <c r="Q124" s="187"/>
      <c r="R124" s="187"/>
      <c r="S124" s="187"/>
      <c r="T124" s="187"/>
      <c r="U124" s="187"/>
      <c r="V124" s="187"/>
      <c r="W124" s="187"/>
      <c r="X124" s="134"/>
      <c r="Y124" s="134"/>
      <c r="Z124" s="134"/>
      <c r="AA124" s="134"/>
      <c r="AB124" s="134"/>
      <c r="AC124" s="187"/>
      <c r="AD124" s="134"/>
      <c r="AE124" s="134"/>
      <c r="AF124" s="134"/>
      <c r="AG124" s="134"/>
      <c r="AH124" s="115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8"/>
      <c r="N125" s="6"/>
      <c r="O125" s="7"/>
      <c r="P125" s="7"/>
      <c r="Q125" s="7"/>
      <c r="R125" s="7"/>
      <c r="S125" s="7"/>
      <c r="T125" s="7"/>
      <c r="U125" s="7"/>
      <c r="V125" s="7"/>
      <c r="W125" s="7"/>
      <c r="X125" s="2"/>
      <c r="Y125" s="2"/>
      <c r="Z125" s="2"/>
      <c r="AA125" s="2"/>
      <c r="AB125" s="2"/>
      <c r="AC125" s="7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8"/>
      <c r="N126" s="6"/>
      <c r="O126" s="7"/>
      <c r="P126" s="7"/>
      <c r="Q126" s="7"/>
      <c r="R126" s="7"/>
      <c r="S126" s="7"/>
      <c r="T126" s="7"/>
      <c r="U126" s="7"/>
      <c r="V126" s="7"/>
      <c r="W126" s="7"/>
      <c r="X126" s="2"/>
      <c r="Y126" s="2"/>
      <c r="Z126" s="2"/>
      <c r="AA126" s="2"/>
      <c r="AB126" s="2"/>
      <c r="AC126" s="7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8"/>
      <c r="N127" s="6"/>
      <c r="O127" s="7"/>
      <c r="P127" s="7"/>
      <c r="Q127" s="7"/>
      <c r="R127" s="7"/>
      <c r="S127" s="7"/>
      <c r="T127" s="7"/>
      <c r="U127" s="7"/>
      <c r="V127" s="7"/>
      <c r="W127" s="7"/>
      <c r="X127" s="2"/>
      <c r="Y127" s="2"/>
      <c r="Z127" s="2"/>
      <c r="AA127" s="2"/>
      <c r="AB127" s="2"/>
      <c r="AC127" s="7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8"/>
      <c r="N128" s="6"/>
      <c r="O128" s="7"/>
      <c r="P128" s="7"/>
      <c r="Q128" s="7"/>
      <c r="R128" s="7"/>
      <c r="S128" s="7"/>
      <c r="T128" s="7"/>
      <c r="U128" s="7"/>
      <c r="V128" s="7"/>
      <c r="W128" s="7"/>
      <c r="X128" s="2"/>
      <c r="Y128" s="2"/>
      <c r="Z128" s="2"/>
      <c r="AA128" s="2"/>
      <c r="AB128" s="2"/>
      <c r="AC128" s="7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8"/>
      <c r="N129" s="6"/>
      <c r="O129" s="7"/>
      <c r="P129" s="7"/>
      <c r="Q129" s="7"/>
      <c r="R129" s="7"/>
      <c r="S129" s="7"/>
      <c r="T129" s="7"/>
      <c r="U129" s="7"/>
      <c r="V129" s="7"/>
      <c r="W129" s="7"/>
      <c r="X129" s="2"/>
      <c r="Y129" s="2"/>
      <c r="Z129" s="2"/>
      <c r="AA129" s="2"/>
      <c r="AB129" s="2"/>
      <c r="AC129" s="7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8"/>
      <c r="N130" s="6"/>
      <c r="O130" s="7"/>
      <c r="P130" s="7"/>
      <c r="Q130" s="7"/>
      <c r="R130" s="7"/>
      <c r="S130" s="7"/>
      <c r="T130" s="7"/>
      <c r="U130" s="7"/>
      <c r="V130" s="7"/>
      <c r="W130" s="7"/>
      <c r="X130" s="2"/>
      <c r="Y130" s="2"/>
      <c r="Z130" s="2"/>
      <c r="AA130" s="2"/>
      <c r="AB130" s="2"/>
      <c r="AC130" s="7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8"/>
      <c r="N131" s="6"/>
      <c r="O131" s="7"/>
      <c r="P131" s="7"/>
      <c r="Q131" s="7"/>
      <c r="R131" s="7"/>
      <c r="S131" s="7"/>
      <c r="T131" s="7"/>
      <c r="U131" s="7"/>
      <c r="V131" s="7"/>
      <c r="W131" s="7"/>
      <c r="X131" s="2"/>
      <c r="Y131" s="2"/>
      <c r="Z131" s="2"/>
      <c r="AA131" s="2"/>
      <c r="AB131" s="2"/>
      <c r="AC131" s="7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8"/>
      <c r="N132" s="6"/>
      <c r="O132" s="7"/>
      <c r="P132" s="7"/>
      <c r="Q132" s="7"/>
      <c r="R132" s="7"/>
      <c r="S132" s="7"/>
      <c r="T132" s="7"/>
      <c r="U132" s="7"/>
      <c r="V132" s="7"/>
      <c r="W132" s="7"/>
      <c r="X132" s="2"/>
      <c r="Y132" s="2"/>
      <c r="Z132" s="2"/>
      <c r="AA132" s="2"/>
      <c r="AB132" s="2"/>
      <c r="AC132" s="7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8"/>
      <c r="N133" s="6"/>
      <c r="O133" s="7"/>
      <c r="P133" s="7"/>
      <c r="Q133" s="7"/>
      <c r="R133" s="7"/>
      <c r="S133" s="7"/>
      <c r="T133" s="7"/>
      <c r="U133" s="7"/>
      <c r="V133" s="7"/>
      <c r="W133" s="7"/>
      <c r="X133" s="2"/>
      <c r="Y133" s="2"/>
      <c r="Z133" s="2"/>
      <c r="AA133" s="2"/>
      <c r="AB133" s="2"/>
      <c r="AC133" s="7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8"/>
      <c r="N134" s="6"/>
      <c r="O134" s="7"/>
      <c r="P134" s="7"/>
      <c r="Q134" s="7"/>
      <c r="R134" s="7"/>
      <c r="S134" s="7"/>
      <c r="T134" s="7"/>
      <c r="U134" s="7"/>
      <c r="V134" s="7"/>
      <c r="W134" s="7"/>
      <c r="X134" s="2"/>
      <c r="Y134" s="2"/>
      <c r="Z134" s="2"/>
      <c r="AA134" s="2"/>
      <c r="AB134" s="2"/>
      <c r="AC134" s="7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8"/>
      <c r="N135" s="6"/>
      <c r="O135" s="7"/>
      <c r="P135" s="7"/>
      <c r="Q135" s="7"/>
      <c r="R135" s="7"/>
      <c r="S135" s="7"/>
      <c r="T135" s="7"/>
      <c r="U135" s="7"/>
      <c r="V135" s="7"/>
      <c r="W135" s="7"/>
      <c r="X135" s="2"/>
      <c r="Y135" s="2"/>
      <c r="Z135" s="2"/>
      <c r="AA135" s="2"/>
      <c r="AB135" s="2"/>
      <c r="AC135" s="7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8"/>
      <c r="N136" s="6"/>
      <c r="O136" s="7"/>
      <c r="P136" s="7"/>
      <c r="Q136" s="7"/>
      <c r="R136" s="7"/>
      <c r="S136" s="7"/>
      <c r="T136" s="7"/>
      <c r="U136" s="7"/>
      <c r="V136" s="7"/>
      <c r="W136" s="7"/>
      <c r="X136" s="2"/>
      <c r="Y136" s="2"/>
      <c r="Z136" s="2"/>
      <c r="AA136" s="2"/>
      <c r="AB136" s="2"/>
      <c r="AC136" s="7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8"/>
      <c r="N137" s="6"/>
      <c r="O137" s="7"/>
      <c r="P137" s="7"/>
      <c r="Q137" s="7"/>
      <c r="R137" s="7"/>
      <c r="S137" s="7"/>
      <c r="T137" s="7"/>
      <c r="U137" s="7"/>
      <c r="V137" s="7"/>
      <c r="W137" s="7"/>
      <c r="X137" s="2"/>
      <c r="Y137" s="2"/>
      <c r="Z137" s="2"/>
      <c r="AA137" s="2"/>
      <c r="AB137" s="2"/>
      <c r="AC137" s="7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8"/>
      <c r="N138" s="6"/>
      <c r="O138" s="7"/>
      <c r="P138" s="7"/>
      <c r="Q138" s="7"/>
      <c r="R138" s="7"/>
      <c r="S138" s="7"/>
      <c r="T138" s="7"/>
      <c r="U138" s="7"/>
      <c r="V138" s="7"/>
      <c r="W138" s="7"/>
      <c r="X138" s="2"/>
      <c r="Y138" s="2"/>
      <c r="Z138" s="2"/>
      <c r="AA138" s="2"/>
      <c r="AB138" s="2"/>
      <c r="AC138" s="7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8"/>
      <c r="N139" s="6"/>
      <c r="O139" s="7"/>
      <c r="P139" s="7"/>
      <c r="Q139" s="7"/>
      <c r="R139" s="7"/>
      <c r="S139" s="7"/>
      <c r="T139" s="7"/>
      <c r="U139" s="7"/>
      <c r="V139" s="7"/>
      <c r="W139" s="7"/>
      <c r="X139" s="2"/>
      <c r="Y139" s="2"/>
      <c r="Z139" s="2"/>
      <c r="AA139" s="2"/>
      <c r="AB139" s="2"/>
      <c r="AC139" s="7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8"/>
      <c r="N140" s="6"/>
      <c r="O140" s="7"/>
      <c r="P140" s="7"/>
      <c r="Q140" s="7"/>
      <c r="R140" s="7"/>
      <c r="S140" s="7"/>
      <c r="T140" s="7"/>
      <c r="U140" s="7"/>
      <c r="V140" s="7"/>
      <c r="W140" s="7"/>
      <c r="X140" s="2"/>
      <c r="Y140" s="2"/>
      <c r="Z140" s="2"/>
      <c r="AA140" s="2"/>
      <c r="AB140" s="2"/>
      <c r="AC140" s="7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8"/>
      <c r="N141" s="6"/>
      <c r="O141" s="7"/>
      <c r="P141" s="7"/>
      <c r="Q141" s="7"/>
      <c r="R141" s="7"/>
      <c r="S141" s="7"/>
      <c r="T141" s="7"/>
      <c r="U141" s="7"/>
      <c r="V141" s="7"/>
      <c r="W141" s="7"/>
      <c r="X141" s="2"/>
      <c r="Y141" s="2"/>
      <c r="Z141" s="2"/>
      <c r="AA141" s="2"/>
      <c r="AB141" s="2"/>
      <c r="AC141" s="7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8"/>
      <c r="N142" s="6"/>
      <c r="O142" s="7"/>
      <c r="P142" s="7"/>
      <c r="Q142" s="7"/>
      <c r="R142" s="7"/>
      <c r="S142" s="7"/>
      <c r="T142" s="7"/>
      <c r="U142" s="7"/>
      <c r="V142" s="7"/>
      <c r="W142" s="7"/>
      <c r="X142" s="2"/>
      <c r="Y142" s="2"/>
      <c r="Z142" s="2"/>
      <c r="AA142" s="2"/>
      <c r="AB142" s="2"/>
      <c r="AC142" s="7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8"/>
      <c r="N143" s="6"/>
      <c r="O143" s="7"/>
      <c r="P143" s="7"/>
      <c r="Q143" s="7"/>
      <c r="R143" s="7"/>
      <c r="S143" s="7"/>
      <c r="T143" s="7"/>
      <c r="U143" s="7"/>
      <c r="V143" s="7"/>
      <c r="W143" s="7"/>
      <c r="X143" s="2"/>
      <c r="Y143" s="2"/>
      <c r="Z143" s="2"/>
      <c r="AA143" s="2"/>
      <c r="AB143" s="2"/>
      <c r="AC143" s="7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8"/>
      <c r="N144" s="6"/>
      <c r="O144" s="7"/>
      <c r="P144" s="7"/>
      <c r="Q144" s="7"/>
      <c r="R144" s="7"/>
      <c r="S144" s="7"/>
      <c r="T144" s="7"/>
      <c r="U144" s="7"/>
      <c r="V144" s="7"/>
      <c r="W144" s="7"/>
      <c r="X144" s="2"/>
      <c r="Y144" s="2"/>
      <c r="Z144" s="2"/>
      <c r="AA144" s="2"/>
      <c r="AB144" s="2"/>
      <c r="AC144" s="7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8"/>
      <c r="N145" s="6"/>
      <c r="O145" s="7"/>
      <c r="P145" s="7"/>
      <c r="Q145" s="7"/>
      <c r="R145" s="7"/>
      <c r="S145" s="7"/>
      <c r="T145" s="7"/>
      <c r="U145" s="7"/>
      <c r="V145" s="7"/>
      <c r="W145" s="7"/>
      <c r="X145" s="2"/>
      <c r="Y145" s="2"/>
      <c r="Z145" s="2"/>
      <c r="AA145" s="2"/>
      <c r="AB145" s="2"/>
      <c r="AC145" s="7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8"/>
      <c r="N146" s="6"/>
      <c r="O146" s="7"/>
      <c r="P146" s="7"/>
      <c r="Q146" s="7"/>
      <c r="R146" s="7"/>
      <c r="S146" s="7"/>
      <c r="T146" s="7"/>
      <c r="U146" s="7"/>
      <c r="V146" s="7"/>
      <c r="W146" s="7"/>
      <c r="X146" s="2"/>
      <c r="Y146" s="2"/>
      <c r="Z146" s="2"/>
      <c r="AA146" s="2"/>
      <c r="AB146" s="2"/>
      <c r="AC146" s="7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8"/>
      <c r="N147" s="6"/>
      <c r="O147" s="7"/>
      <c r="P147" s="7"/>
      <c r="Q147" s="7"/>
      <c r="R147" s="7"/>
      <c r="S147" s="7"/>
      <c r="T147" s="7"/>
      <c r="U147" s="7"/>
      <c r="V147" s="7"/>
      <c r="W147" s="7"/>
      <c r="X147" s="2"/>
      <c r="Y147" s="2"/>
      <c r="Z147" s="2"/>
      <c r="AA147" s="2"/>
      <c r="AB147" s="2"/>
      <c r="AC147" s="7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8"/>
      <c r="N148" s="6"/>
      <c r="O148" s="7"/>
      <c r="P148" s="7"/>
      <c r="Q148" s="7"/>
      <c r="R148" s="7"/>
      <c r="S148" s="7"/>
      <c r="T148" s="7"/>
      <c r="U148" s="7"/>
      <c r="V148" s="7"/>
      <c r="W148" s="7"/>
      <c r="X148" s="2"/>
      <c r="Y148" s="2"/>
      <c r="Z148" s="2"/>
      <c r="AA148" s="2"/>
      <c r="AB148" s="2"/>
      <c r="AC148" s="7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8"/>
      <c r="N149" s="6"/>
      <c r="O149" s="7"/>
      <c r="P149" s="7"/>
      <c r="Q149" s="7"/>
      <c r="R149" s="7"/>
      <c r="S149" s="7"/>
      <c r="T149" s="7"/>
      <c r="U149" s="7"/>
      <c r="V149" s="7"/>
      <c r="W149" s="7"/>
      <c r="X149" s="2"/>
      <c r="Y149" s="2"/>
      <c r="Z149" s="2"/>
      <c r="AA149" s="2"/>
      <c r="AB149" s="2"/>
      <c r="AC149" s="7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8"/>
      <c r="N150" s="6"/>
      <c r="O150" s="7"/>
      <c r="P150" s="7"/>
      <c r="Q150" s="7"/>
      <c r="R150" s="7"/>
      <c r="S150" s="7"/>
      <c r="T150" s="7"/>
      <c r="U150" s="7"/>
      <c r="V150" s="7"/>
      <c r="W150" s="7"/>
      <c r="X150" s="2"/>
      <c r="Y150" s="2"/>
      <c r="Z150" s="2"/>
      <c r="AA150" s="2"/>
      <c r="AB150" s="2"/>
      <c r="AC150" s="7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8"/>
      <c r="N151" s="6"/>
      <c r="O151" s="7"/>
      <c r="P151" s="7"/>
      <c r="Q151" s="7"/>
      <c r="R151" s="7"/>
      <c r="S151" s="7"/>
      <c r="T151" s="7"/>
      <c r="U151" s="7"/>
      <c r="V151" s="7"/>
      <c r="W151" s="7"/>
      <c r="X151" s="2"/>
      <c r="Y151" s="2"/>
      <c r="Z151" s="2"/>
      <c r="AA151" s="2"/>
      <c r="AB151" s="2"/>
      <c r="AC151" s="7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8"/>
      <c r="N152" s="6"/>
      <c r="O152" s="7"/>
      <c r="P152" s="7"/>
      <c r="Q152" s="7"/>
      <c r="R152" s="7"/>
      <c r="S152" s="7"/>
      <c r="T152" s="7"/>
      <c r="U152" s="7"/>
      <c r="V152" s="7"/>
      <c r="W152" s="7"/>
      <c r="X152" s="2"/>
      <c r="Y152" s="2"/>
      <c r="Z152" s="2"/>
      <c r="AA152" s="2"/>
      <c r="AB152" s="2"/>
      <c r="AC152" s="7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8"/>
      <c r="N153" s="6"/>
      <c r="O153" s="7"/>
      <c r="P153" s="7"/>
      <c r="Q153" s="7"/>
      <c r="R153" s="7"/>
      <c r="S153" s="7"/>
      <c r="T153" s="7"/>
      <c r="U153" s="7"/>
      <c r="V153" s="7"/>
      <c r="W153" s="7"/>
      <c r="X153" s="2"/>
      <c r="Y153" s="2"/>
      <c r="Z153" s="2"/>
      <c r="AA153" s="2"/>
      <c r="AB153" s="2"/>
      <c r="AC153" s="7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8"/>
      <c r="N154" s="6"/>
      <c r="O154" s="7"/>
      <c r="P154" s="7"/>
      <c r="Q154" s="7"/>
      <c r="R154" s="7"/>
      <c r="S154" s="7"/>
      <c r="T154" s="7"/>
      <c r="U154" s="7"/>
      <c r="V154" s="7"/>
      <c r="W154" s="7"/>
      <c r="X154" s="2"/>
      <c r="Y154" s="2"/>
      <c r="Z154" s="2"/>
      <c r="AA154" s="2"/>
      <c r="AB154" s="2"/>
      <c r="AC154" s="7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8"/>
      <c r="N155" s="6"/>
      <c r="O155" s="7"/>
      <c r="P155" s="7"/>
      <c r="Q155" s="7"/>
      <c r="R155" s="7"/>
      <c r="S155" s="7"/>
      <c r="T155" s="7"/>
      <c r="U155" s="7"/>
      <c r="V155" s="7"/>
      <c r="W155" s="7"/>
      <c r="X155" s="2"/>
      <c r="Y155" s="2"/>
      <c r="Z155" s="2"/>
      <c r="AA155" s="2"/>
      <c r="AB155" s="2"/>
      <c r="AC155" s="7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8"/>
      <c r="N156" s="6"/>
      <c r="O156" s="7"/>
      <c r="P156" s="7"/>
      <c r="Q156" s="7"/>
      <c r="R156" s="7"/>
      <c r="S156" s="7"/>
      <c r="T156" s="7"/>
      <c r="U156" s="7"/>
      <c r="V156" s="7"/>
      <c r="W156" s="7"/>
      <c r="X156" s="2"/>
      <c r="Y156" s="2"/>
      <c r="Z156" s="2"/>
      <c r="AA156" s="2"/>
      <c r="AB156" s="2"/>
      <c r="AC156" s="7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8"/>
      <c r="N157" s="6"/>
      <c r="O157" s="7"/>
      <c r="P157" s="7"/>
      <c r="Q157" s="7"/>
      <c r="R157" s="7"/>
      <c r="S157" s="7"/>
      <c r="T157" s="7"/>
      <c r="U157" s="7"/>
      <c r="V157" s="7"/>
      <c r="W157" s="7"/>
      <c r="X157" s="2"/>
      <c r="Y157" s="2"/>
      <c r="Z157" s="2"/>
      <c r="AA157" s="2"/>
      <c r="AB157" s="2"/>
      <c r="AC157" s="7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8"/>
      <c r="N158" s="6"/>
      <c r="O158" s="7"/>
      <c r="P158" s="7"/>
      <c r="Q158" s="7"/>
      <c r="R158" s="7"/>
      <c r="S158" s="7"/>
      <c r="T158" s="7"/>
      <c r="U158" s="7"/>
      <c r="V158" s="7"/>
      <c r="W158" s="7"/>
      <c r="X158" s="2"/>
      <c r="Y158" s="2"/>
      <c r="Z158" s="2"/>
      <c r="AA158" s="2"/>
      <c r="AB158" s="2"/>
      <c r="AC158" s="7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8"/>
      <c r="N159" s="6"/>
      <c r="O159" s="7"/>
      <c r="P159" s="7"/>
      <c r="Q159" s="7"/>
      <c r="R159" s="7"/>
      <c r="S159" s="7"/>
      <c r="T159" s="7"/>
      <c r="U159" s="7"/>
      <c r="V159" s="7"/>
      <c r="W159" s="7"/>
      <c r="X159" s="2"/>
      <c r="Y159" s="2"/>
      <c r="Z159" s="2"/>
      <c r="AA159" s="2"/>
      <c r="AB159" s="2"/>
      <c r="AC159" s="7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8"/>
      <c r="N160" s="6"/>
      <c r="O160" s="7"/>
      <c r="P160" s="7"/>
      <c r="Q160" s="7"/>
      <c r="R160" s="7"/>
      <c r="S160" s="7"/>
      <c r="T160" s="7"/>
      <c r="U160" s="7"/>
      <c r="V160" s="7"/>
      <c r="W160" s="7"/>
      <c r="X160" s="2"/>
      <c r="Y160" s="2"/>
      <c r="Z160" s="2"/>
      <c r="AA160" s="2"/>
      <c r="AB160" s="2"/>
      <c r="AC160" s="7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8"/>
      <c r="N161" s="6"/>
      <c r="O161" s="7"/>
      <c r="P161" s="7"/>
      <c r="Q161" s="7"/>
      <c r="R161" s="7"/>
      <c r="S161" s="7"/>
      <c r="T161" s="7"/>
      <c r="U161" s="7"/>
      <c r="V161" s="7"/>
      <c r="W161" s="7"/>
      <c r="X161" s="2"/>
      <c r="Y161" s="2"/>
      <c r="Z161" s="2"/>
      <c r="AA161" s="2"/>
      <c r="AB161" s="2"/>
      <c r="AC161" s="7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8"/>
      <c r="N162" s="6"/>
      <c r="O162" s="7"/>
      <c r="P162" s="7"/>
      <c r="Q162" s="7"/>
      <c r="R162" s="7"/>
      <c r="S162" s="7"/>
      <c r="T162" s="7"/>
      <c r="U162" s="7"/>
      <c r="V162" s="7"/>
      <c r="W162" s="7"/>
      <c r="X162" s="2"/>
      <c r="Y162" s="2"/>
      <c r="Z162" s="2"/>
      <c r="AA162" s="2"/>
      <c r="AB162" s="2"/>
      <c r="AC162" s="7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8"/>
      <c r="N163" s="6"/>
      <c r="O163" s="7"/>
      <c r="P163" s="7"/>
      <c r="Q163" s="7"/>
      <c r="R163" s="7"/>
      <c r="S163" s="7"/>
      <c r="T163" s="7"/>
      <c r="U163" s="7"/>
      <c r="V163" s="7"/>
      <c r="W163" s="7"/>
      <c r="X163" s="2"/>
      <c r="Y163" s="2"/>
      <c r="Z163" s="2"/>
      <c r="AA163" s="2"/>
      <c r="AB163" s="2"/>
      <c r="AC163" s="7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8"/>
      <c r="N164" s="6"/>
      <c r="O164" s="7"/>
      <c r="P164" s="7"/>
      <c r="Q164" s="7"/>
      <c r="R164" s="7"/>
      <c r="S164" s="7"/>
      <c r="T164" s="7"/>
      <c r="U164" s="7"/>
      <c r="V164" s="7"/>
      <c r="W164" s="7"/>
      <c r="X164" s="2"/>
      <c r="Y164" s="2"/>
      <c r="Z164" s="2"/>
      <c r="AA164" s="2"/>
      <c r="AB164" s="2"/>
      <c r="AC164" s="7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8"/>
      <c r="N165" s="6"/>
      <c r="O165" s="7"/>
      <c r="P165" s="7"/>
      <c r="Q165" s="7"/>
      <c r="R165" s="7"/>
      <c r="S165" s="7"/>
      <c r="T165" s="7"/>
      <c r="U165" s="7"/>
      <c r="V165" s="7"/>
      <c r="W165" s="7"/>
      <c r="X165" s="2"/>
      <c r="Y165" s="2"/>
      <c r="Z165" s="2"/>
      <c r="AA165" s="2"/>
      <c r="AB165" s="2"/>
      <c r="AC165" s="7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8"/>
      <c r="N166" s="6"/>
      <c r="O166" s="7"/>
      <c r="P166" s="7"/>
      <c r="Q166" s="7"/>
      <c r="R166" s="7"/>
      <c r="S166" s="7"/>
      <c r="T166" s="7"/>
      <c r="U166" s="7"/>
      <c r="V166" s="7"/>
      <c r="W166" s="7"/>
      <c r="X166" s="2"/>
      <c r="Y166" s="2"/>
      <c r="Z166" s="2"/>
      <c r="AA166" s="2"/>
      <c r="AB166" s="2"/>
      <c r="AC166" s="7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8"/>
      <c r="N167" s="6"/>
      <c r="O167" s="7"/>
      <c r="P167" s="7"/>
      <c r="Q167" s="7"/>
      <c r="R167" s="7"/>
      <c r="S167" s="7"/>
      <c r="T167" s="7"/>
      <c r="U167" s="7"/>
      <c r="V167" s="7"/>
      <c r="W167" s="7"/>
      <c r="X167" s="2"/>
      <c r="Y167" s="2"/>
      <c r="Z167" s="2"/>
      <c r="AA167" s="2"/>
      <c r="AB167" s="2"/>
      <c r="AC167" s="7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8"/>
      <c r="N168" s="6"/>
      <c r="O168" s="7"/>
      <c r="P168" s="7"/>
      <c r="Q168" s="7"/>
      <c r="R168" s="7"/>
      <c r="S168" s="7"/>
      <c r="T168" s="7"/>
      <c r="U168" s="7"/>
      <c r="V168" s="7"/>
      <c r="W168" s="7"/>
      <c r="X168" s="2"/>
      <c r="Y168" s="2"/>
      <c r="Z168" s="2"/>
      <c r="AA168" s="2"/>
      <c r="AB168" s="2"/>
      <c r="AC168" s="7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8"/>
      <c r="N169" s="6"/>
      <c r="O169" s="7"/>
      <c r="P169" s="7"/>
      <c r="Q169" s="7"/>
      <c r="R169" s="7"/>
      <c r="S169" s="7"/>
      <c r="T169" s="7"/>
      <c r="U169" s="7"/>
      <c r="V169" s="7"/>
      <c r="W169" s="7"/>
      <c r="X169" s="2"/>
      <c r="Y169" s="2"/>
      <c r="Z169" s="2"/>
      <c r="AA169" s="2"/>
      <c r="AB169" s="2"/>
      <c r="AC169" s="7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8"/>
      <c r="N170" s="6"/>
      <c r="O170" s="7"/>
      <c r="P170" s="7"/>
      <c r="Q170" s="7"/>
      <c r="R170" s="7"/>
      <c r="S170" s="7"/>
      <c r="T170" s="7"/>
      <c r="U170" s="7"/>
      <c r="V170" s="7"/>
      <c r="W170" s="7"/>
      <c r="X170" s="2"/>
      <c r="Y170" s="2"/>
      <c r="Z170" s="2"/>
      <c r="AA170" s="2"/>
      <c r="AB170" s="2"/>
      <c r="AC170" s="7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8"/>
      <c r="N171" s="6"/>
      <c r="O171" s="7"/>
      <c r="P171" s="7"/>
      <c r="Q171" s="7"/>
      <c r="R171" s="7"/>
      <c r="S171" s="7"/>
      <c r="T171" s="7"/>
      <c r="U171" s="7"/>
      <c r="V171" s="7"/>
      <c r="W171" s="7"/>
      <c r="X171" s="2"/>
      <c r="Y171" s="2"/>
      <c r="Z171" s="2"/>
      <c r="AA171" s="2"/>
      <c r="AB171" s="2"/>
      <c r="AC171" s="7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8"/>
      <c r="N172" s="6"/>
      <c r="O172" s="7"/>
      <c r="P172" s="7"/>
      <c r="Q172" s="7"/>
      <c r="R172" s="7"/>
      <c r="S172" s="7"/>
      <c r="T172" s="7"/>
      <c r="U172" s="7"/>
      <c r="V172" s="7"/>
      <c r="W172" s="7"/>
      <c r="X172" s="2"/>
      <c r="Y172" s="2"/>
      <c r="Z172" s="2"/>
      <c r="AA172" s="2"/>
      <c r="AB172" s="2"/>
      <c r="AC172" s="7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8"/>
      <c r="N173" s="6"/>
      <c r="O173" s="7"/>
      <c r="P173" s="7"/>
      <c r="Q173" s="7"/>
      <c r="R173" s="7"/>
      <c r="S173" s="7"/>
      <c r="T173" s="7"/>
      <c r="U173" s="7"/>
      <c r="V173" s="7"/>
      <c r="W173" s="7"/>
      <c r="X173" s="2"/>
      <c r="Y173" s="2"/>
      <c r="Z173" s="2"/>
      <c r="AA173" s="2"/>
      <c r="AB173" s="2"/>
      <c r="AC173" s="7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8"/>
      <c r="N174" s="6"/>
      <c r="O174" s="7"/>
      <c r="P174" s="7"/>
      <c r="Q174" s="7"/>
      <c r="R174" s="7"/>
      <c r="S174" s="7"/>
      <c r="T174" s="7"/>
      <c r="U174" s="7"/>
      <c r="V174" s="7"/>
      <c r="W174" s="7"/>
      <c r="X174" s="2"/>
      <c r="Y174" s="2"/>
      <c r="Z174" s="2"/>
      <c r="AA174" s="2"/>
      <c r="AB174" s="2"/>
      <c r="AC174" s="7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8"/>
      <c r="N175" s="6"/>
      <c r="O175" s="7"/>
      <c r="P175" s="7"/>
      <c r="Q175" s="7"/>
      <c r="R175" s="7"/>
      <c r="S175" s="7"/>
      <c r="T175" s="7"/>
      <c r="U175" s="7"/>
      <c r="V175" s="7"/>
      <c r="W175" s="7"/>
      <c r="X175" s="2"/>
      <c r="Y175" s="2"/>
      <c r="Z175" s="2"/>
      <c r="AA175" s="2"/>
      <c r="AB175" s="2"/>
      <c r="AC175" s="7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8"/>
      <c r="N176" s="6"/>
      <c r="O176" s="7"/>
      <c r="P176" s="7"/>
      <c r="Q176" s="7"/>
      <c r="R176" s="7"/>
      <c r="S176" s="7"/>
      <c r="T176" s="7"/>
      <c r="U176" s="7"/>
      <c r="V176" s="7"/>
      <c r="W176" s="7"/>
      <c r="X176" s="2"/>
      <c r="Y176" s="2"/>
      <c r="Z176" s="2"/>
      <c r="AA176" s="2"/>
      <c r="AB176" s="2"/>
      <c r="AC176" s="7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8"/>
      <c r="N177" s="6"/>
      <c r="O177" s="7"/>
      <c r="P177" s="7"/>
      <c r="Q177" s="7"/>
      <c r="R177" s="7"/>
      <c r="S177" s="7"/>
      <c r="T177" s="7"/>
      <c r="U177" s="7"/>
      <c r="V177" s="7"/>
      <c r="W177" s="7"/>
      <c r="X177" s="2"/>
      <c r="Y177" s="2"/>
      <c r="Z177" s="2"/>
      <c r="AA177" s="2"/>
      <c r="AB177" s="2"/>
      <c r="AC177" s="7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8"/>
      <c r="N178" s="6"/>
      <c r="O178" s="7"/>
      <c r="P178" s="7"/>
      <c r="Q178" s="7"/>
      <c r="R178" s="7"/>
      <c r="S178" s="7"/>
      <c r="T178" s="7"/>
      <c r="U178" s="7"/>
      <c r="V178" s="7"/>
      <c r="W178" s="7"/>
      <c r="X178" s="2"/>
      <c r="Y178" s="2"/>
      <c r="Z178" s="2"/>
      <c r="AA178" s="2"/>
      <c r="AB178" s="2"/>
      <c r="AC178" s="7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8"/>
      <c r="N179" s="6"/>
      <c r="O179" s="7"/>
      <c r="P179" s="7"/>
      <c r="Q179" s="7"/>
      <c r="R179" s="7"/>
      <c r="S179" s="7"/>
      <c r="T179" s="7"/>
      <c r="U179" s="7"/>
      <c r="V179" s="7"/>
      <c r="W179" s="7"/>
      <c r="X179" s="2"/>
      <c r="Y179" s="2"/>
      <c r="Z179" s="2"/>
      <c r="AA179" s="2"/>
      <c r="AB179" s="2"/>
      <c r="AC179" s="7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8"/>
      <c r="N180" s="6"/>
      <c r="O180" s="7"/>
      <c r="P180" s="7"/>
      <c r="Q180" s="7"/>
      <c r="R180" s="7"/>
      <c r="S180" s="7"/>
      <c r="T180" s="7"/>
      <c r="U180" s="7"/>
      <c r="V180" s="7"/>
      <c r="W180" s="7"/>
      <c r="X180" s="2"/>
      <c r="Y180" s="2"/>
      <c r="Z180" s="2"/>
      <c r="AA180" s="2"/>
      <c r="AB180" s="2"/>
      <c r="AC180" s="7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8"/>
      <c r="N181" s="6"/>
      <c r="O181" s="7"/>
      <c r="P181" s="7"/>
      <c r="Q181" s="7"/>
      <c r="R181" s="7"/>
      <c r="S181" s="7"/>
      <c r="T181" s="7"/>
      <c r="U181" s="7"/>
      <c r="V181" s="7"/>
      <c r="W181" s="7"/>
      <c r="X181" s="2"/>
      <c r="Y181" s="2"/>
      <c r="Z181" s="2"/>
      <c r="AA181" s="2"/>
      <c r="AB181" s="2"/>
      <c r="AC181" s="7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8"/>
      <c r="N182" s="6"/>
      <c r="O182" s="7"/>
      <c r="P182" s="7"/>
      <c r="Q182" s="7"/>
      <c r="R182" s="7"/>
      <c r="S182" s="7"/>
      <c r="T182" s="7"/>
      <c r="U182" s="7"/>
      <c r="V182" s="7"/>
      <c r="W182" s="7"/>
      <c r="X182" s="2"/>
      <c r="Y182" s="2"/>
      <c r="Z182" s="2"/>
      <c r="AA182" s="2"/>
      <c r="AB182" s="2"/>
      <c r="AC182" s="7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8"/>
      <c r="N183" s="6"/>
      <c r="O183" s="7"/>
      <c r="P183" s="7"/>
      <c r="Q183" s="7"/>
      <c r="R183" s="7"/>
      <c r="S183" s="7"/>
      <c r="T183" s="7"/>
      <c r="U183" s="7"/>
      <c r="V183" s="7"/>
      <c r="W183" s="7"/>
      <c r="X183" s="2"/>
      <c r="Y183" s="2"/>
      <c r="Z183" s="2"/>
      <c r="AA183" s="2"/>
      <c r="AB183" s="2"/>
      <c r="AC183" s="7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8"/>
      <c r="N184" s="6"/>
      <c r="O184" s="7"/>
      <c r="P184" s="7"/>
      <c r="Q184" s="7"/>
      <c r="R184" s="7"/>
      <c r="S184" s="7"/>
      <c r="T184" s="7"/>
      <c r="U184" s="7"/>
      <c r="V184" s="7"/>
      <c r="W184" s="7"/>
      <c r="X184" s="2"/>
      <c r="Y184" s="2"/>
      <c r="Z184" s="2"/>
      <c r="AA184" s="2"/>
      <c r="AB184" s="2"/>
      <c r="AC184" s="7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8"/>
      <c r="N185" s="6"/>
      <c r="O185" s="7"/>
      <c r="P185" s="7"/>
      <c r="Q185" s="7"/>
      <c r="R185" s="7"/>
      <c r="S185" s="7"/>
      <c r="T185" s="7"/>
      <c r="U185" s="7"/>
      <c r="V185" s="7"/>
      <c r="W185" s="7"/>
      <c r="X185" s="2"/>
      <c r="Y185" s="2"/>
      <c r="Z185" s="2"/>
      <c r="AA185" s="2"/>
      <c r="AB185" s="2"/>
      <c r="AC185" s="7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8"/>
      <c r="N186" s="6"/>
      <c r="O186" s="7"/>
      <c r="P186" s="7"/>
      <c r="Q186" s="7"/>
      <c r="R186" s="7"/>
      <c r="S186" s="7"/>
      <c r="T186" s="7"/>
      <c r="U186" s="7"/>
      <c r="V186" s="7"/>
      <c r="W186" s="7"/>
      <c r="X186" s="2"/>
      <c r="Y186" s="2"/>
      <c r="Z186" s="2"/>
      <c r="AA186" s="2"/>
      <c r="AB186" s="2"/>
      <c r="AC186" s="7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8"/>
      <c r="N187" s="6"/>
      <c r="O187" s="7"/>
      <c r="P187" s="7"/>
      <c r="Q187" s="7"/>
      <c r="R187" s="7"/>
      <c r="S187" s="7"/>
      <c r="T187" s="7"/>
      <c r="U187" s="7"/>
      <c r="V187" s="7"/>
      <c r="W187" s="7"/>
      <c r="X187" s="2"/>
      <c r="Y187" s="2"/>
      <c r="Z187" s="2"/>
      <c r="AA187" s="2"/>
      <c r="AB187" s="2"/>
      <c r="AC187" s="7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8"/>
      <c r="N188" s="6"/>
      <c r="O188" s="7"/>
      <c r="P188" s="7"/>
      <c r="Q188" s="7"/>
      <c r="R188" s="7"/>
      <c r="S188" s="7"/>
      <c r="T188" s="7"/>
      <c r="U188" s="7"/>
      <c r="V188" s="7"/>
      <c r="W188" s="7"/>
      <c r="X188" s="2"/>
      <c r="Y188" s="2"/>
      <c r="Z188" s="2"/>
      <c r="AA188" s="2"/>
      <c r="AB188" s="2"/>
      <c r="AC188" s="7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8"/>
      <c r="N189" s="6"/>
      <c r="O189" s="7"/>
      <c r="P189" s="7"/>
      <c r="Q189" s="7"/>
      <c r="R189" s="7"/>
      <c r="S189" s="7"/>
      <c r="T189" s="7"/>
      <c r="U189" s="7"/>
      <c r="V189" s="7"/>
      <c r="W189" s="7"/>
      <c r="X189" s="2"/>
      <c r="Y189" s="2"/>
      <c r="Z189" s="2"/>
      <c r="AA189" s="2"/>
      <c r="AB189" s="2"/>
      <c r="AC189" s="7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8"/>
      <c r="N190" s="6"/>
      <c r="O190" s="7"/>
      <c r="P190" s="7"/>
      <c r="Q190" s="7"/>
      <c r="R190" s="7"/>
      <c r="S190" s="7"/>
      <c r="T190" s="7"/>
      <c r="U190" s="7"/>
      <c r="V190" s="7"/>
      <c r="W190" s="7"/>
      <c r="X190" s="2"/>
      <c r="Y190" s="2"/>
      <c r="Z190" s="2"/>
      <c r="AA190" s="2"/>
      <c r="AB190" s="2"/>
      <c r="AC190" s="7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8"/>
      <c r="N191" s="6"/>
      <c r="O191" s="7"/>
      <c r="P191" s="7"/>
      <c r="Q191" s="7"/>
      <c r="R191" s="7"/>
      <c r="S191" s="7"/>
      <c r="T191" s="7"/>
      <c r="U191" s="7"/>
      <c r="V191" s="7"/>
      <c r="W191" s="7"/>
      <c r="X191" s="2"/>
      <c r="Y191" s="2"/>
      <c r="Z191" s="2"/>
      <c r="AA191" s="2"/>
      <c r="AB191" s="2"/>
      <c r="AC191" s="7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8"/>
      <c r="N192" s="6"/>
      <c r="O192" s="7"/>
      <c r="P192" s="7"/>
      <c r="Q192" s="7"/>
      <c r="R192" s="7"/>
      <c r="S192" s="7"/>
      <c r="T192" s="7"/>
      <c r="U192" s="7"/>
      <c r="V192" s="7"/>
      <c r="W192" s="7"/>
      <c r="X192" s="2"/>
      <c r="Y192" s="2"/>
      <c r="Z192" s="2"/>
      <c r="AA192" s="2"/>
      <c r="AB192" s="2"/>
      <c r="AC192" s="7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8"/>
      <c r="N193" s="6"/>
      <c r="O193" s="7"/>
      <c r="P193" s="7"/>
      <c r="Q193" s="7"/>
      <c r="R193" s="7"/>
      <c r="S193" s="7"/>
      <c r="T193" s="7"/>
      <c r="U193" s="7"/>
      <c r="V193" s="7"/>
      <c r="W193" s="7"/>
      <c r="X193" s="2"/>
      <c r="Y193" s="2"/>
      <c r="Z193" s="2"/>
      <c r="AA193" s="2"/>
      <c r="AB193" s="2"/>
      <c r="AC193" s="7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8"/>
      <c r="N194" s="6"/>
      <c r="O194" s="7"/>
      <c r="P194" s="7"/>
      <c r="Q194" s="7"/>
      <c r="R194" s="7"/>
      <c r="S194" s="7"/>
      <c r="T194" s="7"/>
      <c r="U194" s="7"/>
      <c r="V194" s="7"/>
      <c r="W194" s="7"/>
      <c r="X194" s="2"/>
      <c r="Y194" s="2"/>
      <c r="Z194" s="2"/>
      <c r="AA194" s="2"/>
      <c r="AB194" s="2"/>
      <c r="AC194" s="7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8"/>
      <c r="N195" s="6"/>
      <c r="O195" s="7"/>
      <c r="P195" s="7"/>
      <c r="Q195" s="7"/>
      <c r="R195" s="7"/>
      <c r="S195" s="7"/>
      <c r="T195" s="7"/>
      <c r="U195" s="7"/>
      <c r="V195" s="7"/>
      <c r="W195" s="7"/>
      <c r="X195" s="2"/>
      <c r="Y195" s="2"/>
      <c r="Z195" s="2"/>
      <c r="AA195" s="2"/>
      <c r="AB195" s="2"/>
      <c r="AC195" s="7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8"/>
      <c r="N196" s="6"/>
      <c r="O196" s="7"/>
      <c r="P196" s="7"/>
      <c r="Q196" s="7"/>
      <c r="R196" s="7"/>
      <c r="S196" s="7"/>
      <c r="T196" s="7"/>
      <c r="U196" s="7"/>
      <c r="V196" s="7"/>
      <c r="W196" s="7"/>
      <c r="X196" s="2"/>
      <c r="Y196" s="2"/>
      <c r="Z196" s="2"/>
      <c r="AA196" s="2"/>
      <c r="AB196" s="2"/>
      <c r="AC196" s="7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8"/>
      <c r="N197" s="6"/>
      <c r="O197" s="7"/>
      <c r="P197" s="7"/>
      <c r="Q197" s="7"/>
      <c r="R197" s="7"/>
      <c r="S197" s="7"/>
      <c r="T197" s="7"/>
      <c r="U197" s="7"/>
      <c r="V197" s="7"/>
      <c r="W197" s="7"/>
      <c r="X197" s="2"/>
      <c r="Y197" s="2"/>
      <c r="Z197" s="2"/>
      <c r="AA197" s="2"/>
      <c r="AB197" s="2"/>
      <c r="AC197" s="7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8"/>
      <c r="N198" s="6"/>
      <c r="O198" s="7"/>
      <c r="P198" s="7"/>
      <c r="Q198" s="7"/>
      <c r="R198" s="7"/>
      <c r="S198" s="7"/>
      <c r="T198" s="7"/>
      <c r="U198" s="7"/>
      <c r="V198" s="7"/>
      <c r="W198" s="7"/>
      <c r="X198" s="2"/>
      <c r="Y198" s="2"/>
      <c r="Z198" s="2"/>
      <c r="AA198" s="2"/>
      <c r="AB198" s="2"/>
      <c r="AC198" s="7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8"/>
      <c r="N199" s="6"/>
      <c r="O199" s="7"/>
      <c r="P199" s="7"/>
      <c r="Q199" s="7"/>
      <c r="R199" s="7"/>
      <c r="S199" s="7"/>
      <c r="T199" s="7"/>
      <c r="U199" s="7"/>
      <c r="V199" s="7"/>
      <c r="W199" s="7"/>
      <c r="X199" s="2"/>
      <c r="Y199" s="2"/>
      <c r="Z199" s="2"/>
      <c r="AA199" s="2"/>
      <c r="AB199" s="2"/>
      <c r="AC199" s="7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8"/>
      <c r="N200" s="6"/>
      <c r="O200" s="7"/>
      <c r="P200" s="7"/>
      <c r="Q200" s="7"/>
      <c r="R200" s="7"/>
      <c r="S200" s="7"/>
      <c r="T200" s="7"/>
      <c r="U200" s="7"/>
      <c r="V200" s="7"/>
      <c r="W200" s="7"/>
      <c r="X200" s="2"/>
      <c r="Y200" s="2"/>
      <c r="Z200" s="2"/>
      <c r="AA200" s="2"/>
      <c r="AB200" s="2"/>
      <c r="AC200" s="7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8"/>
      <c r="N201" s="6"/>
      <c r="O201" s="7"/>
      <c r="P201" s="7"/>
      <c r="Q201" s="7"/>
      <c r="R201" s="7"/>
      <c r="S201" s="7"/>
      <c r="T201" s="7"/>
      <c r="U201" s="7"/>
      <c r="V201" s="7"/>
      <c r="W201" s="7"/>
      <c r="X201" s="2"/>
      <c r="Y201" s="2"/>
      <c r="Z201" s="2"/>
      <c r="AA201" s="2"/>
      <c r="AB201" s="2"/>
      <c r="AC201" s="7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8"/>
      <c r="N202" s="6"/>
      <c r="O202" s="7"/>
      <c r="P202" s="7"/>
      <c r="Q202" s="7"/>
      <c r="R202" s="7"/>
      <c r="S202" s="7"/>
      <c r="T202" s="7"/>
      <c r="U202" s="7"/>
      <c r="V202" s="7"/>
      <c r="W202" s="7"/>
      <c r="X202" s="2"/>
      <c r="Y202" s="2"/>
      <c r="Z202" s="2"/>
      <c r="AA202" s="2"/>
      <c r="AB202" s="2"/>
      <c r="AC202" s="7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8"/>
      <c r="N203" s="6"/>
      <c r="O203" s="7"/>
      <c r="P203" s="7"/>
      <c r="Q203" s="7"/>
      <c r="R203" s="7"/>
      <c r="S203" s="7"/>
      <c r="T203" s="7"/>
      <c r="U203" s="7"/>
      <c r="V203" s="7"/>
      <c r="W203" s="7"/>
      <c r="X203" s="2"/>
      <c r="Y203" s="2"/>
      <c r="Z203" s="2"/>
      <c r="AA203" s="2"/>
      <c r="AB203" s="2"/>
      <c r="AC203" s="7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8"/>
      <c r="N204" s="6"/>
      <c r="O204" s="7"/>
      <c r="P204" s="7"/>
      <c r="Q204" s="7"/>
      <c r="R204" s="7"/>
      <c r="S204" s="7"/>
      <c r="T204" s="7"/>
      <c r="U204" s="7"/>
      <c r="V204" s="7"/>
      <c r="W204" s="7"/>
      <c r="X204" s="2"/>
      <c r="Y204" s="2"/>
      <c r="Z204" s="2"/>
      <c r="AA204" s="2"/>
      <c r="AB204" s="2"/>
      <c r="AC204" s="7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8"/>
      <c r="N205" s="6"/>
      <c r="O205" s="7"/>
      <c r="P205" s="7"/>
      <c r="Q205" s="7"/>
      <c r="R205" s="7"/>
      <c r="S205" s="7"/>
      <c r="T205" s="7"/>
      <c r="U205" s="7"/>
      <c r="V205" s="7"/>
      <c r="W205" s="7"/>
      <c r="X205" s="2"/>
      <c r="Y205" s="2"/>
      <c r="Z205" s="2"/>
      <c r="AA205" s="2"/>
      <c r="AB205" s="2"/>
      <c r="AC205" s="7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8"/>
      <c r="N206" s="6"/>
      <c r="O206" s="7"/>
      <c r="P206" s="7"/>
      <c r="Q206" s="7"/>
      <c r="R206" s="7"/>
      <c r="S206" s="7"/>
      <c r="T206" s="7"/>
      <c r="U206" s="7"/>
      <c r="V206" s="7"/>
      <c r="W206" s="7"/>
      <c r="X206" s="2"/>
      <c r="Y206" s="2"/>
      <c r="Z206" s="2"/>
      <c r="AA206" s="2"/>
      <c r="AB206" s="2"/>
      <c r="AC206" s="7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8"/>
      <c r="N207" s="6"/>
      <c r="O207" s="7"/>
      <c r="P207" s="7"/>
      <c r="Q207" s="7"/>
      <c r="R207" s="7"/>
      <c r="S207" s="7"/>
      <c r="T207" s="7"/>
      <c r="U207" s="7"/>
      <c r="V207" s="7"/>
      <c r="W207" s="7"/>
      <c r="X207" s="2"/>
      <c r="Y207" s="2"/>
      <c r="Z207" s="2"/>
      <c r="AA207" s="2"/>
      <c r="AB207" s="2"/>
      <c r="AC207" s="7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8"/>
      <c r="N208" s="6"/>
      <c r="O208" s="7"/>
      <c r="P208" s="7"/>
      <c r="Q208" s="7"/>
      <c r="R208" s="7"/>
      <c r="S208" s="7"/>
      <c r="T208" s="7"/>
      <c r="U208" s="7"/>
      <c r="V208" s="7"/>
      <c r="W208" s="7"/>
      <c r="X208" s="2"/>
      <c r="Y208" s="2"/>
      <c r="Z208" s="2"/>
      <c r="AA208" s="2"/>
      <c r="AB208" s="2"/>
      <c r="AC208" s="7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8"/>
      <c r="N209" s="6"/>
      <c r="O209" s="7"/>
      <c r="P209" s="7"/>
      <c r="Q209" s="7"/>
      <c r="R209" s="7"/>
      <c r="S209" s="7"/>
      <c r="T209" s="7"/>
      <c r="U209" s="7"/>
      <c r="V209" s="7"/>
      <c r="W209" s="7"/>
      <c r="X209" s="2"/>
      <c r="Y209" s="2"/>
      <c r="Z209" s="2"/>
      <c r="AA209" s="2"/>
      <c r="AB209" s="2"/>
      <c r="AC209" s="7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8"/>
      <c r="N210" s="6"/>
      <c r="O210" s="7"/>
      <c r="P210" s="7"/>
      <c r="Q210" s="7"/>
      <c r="R210" s="7"/>
      <c r="S210" s="7"/>
      <c r="T210" s="7"/>
      <c r="U210" s="7"/>
      <c r="V210" s="7"/>
      <c r="W210" s="7"/>
      <c r="X210" s="2"/>
      <c r="Y210" s="2"/>
      <c r="Z210" s="2"/>
      <c r="AA210" s="2"/>
      <c r="AB210" s="2"/>
      <c r="AC210" s="7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8"/>
      <c r="N211" s="6"/>
      <c r="O211" s="7"/>
      <c r="P211" s="7"/>
      <c r="Q211" s="7"/>
      <c r="R211" s="7"/>
      <c r="S211" s="7"/>
      <c r="T211" s="7"/>
      <c r="U211" s="7"/>
      <c r="V211" s="7"/>
      <c r="W211" s="7"/>
      <c r="X211" s="2"/>
      <c r="Y211" s="2"/>
      <c r="Z211" s="2"/>
      <c r="AA211" s="2"/>
      <c r="AB211" s="2"/>
      <c r="AC211" s="7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8"/>
      <c r="N212" s="6"/>
      <c r="O212" s="7"/>
      <c r="P212" s="7"/>
      <c r="Q212" s="7"/>
      <c r="R212" s="7"/>
      <c r="S212" s="7"/>
      <c r="T212" s="7"/>
      <c r="U212" s="7"/>
      <c r="V212" s="7"/>
      <c r="W212" s="7"/>
      <c r="X212" s="2"/>
      <c r="Y212" s="2"/>
      <c r="Z212" s="2"/>
      <c r="AA212" s="2"/>
      <c r="AB212" s="2"/>
      <c r="AC212" s="7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8"/>
      <c r="N213" s="6"/>
      <c r="O213" s="7"/>
      <c r="P213" s="7"/>
      <c r="Q213" s="7"/>
      <c r="R213" s="7"/>
      <c r="S213" s="7"/>
      <c r="T213" s="7"/>
      <c r="U213" s="7"/>
      <c r="V213" s="7"/>
      <c r="W213" s="7"/>
      <c r="X213" s="2"/>
      <c r="Y213" s="2"/>
      <c r="Z213" s="2"/>
      <c r="AA213" s="2"/>
      <c r="AB213" s="2"/>
      <c r="AC213" s="7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8"/>
      <c r="N214" s="6"/>
      <c r="O214" s="7"/>
      <c r="P214" s="7"/>
      <c r="Q214" s="7"/>
      <c r="R214" s="7"/>
      <c r="S214" s="7"/>
      <c r="T214" s="7"/>
      <c r="U214" s="7"/>
      <c r="V214" s="7"/>
      <c r="W214" s="7"/>
      <c r="X214" s="2"/>
      <c r="Y214" s="2"/>
      <c r="Z214" s="2"/>
      <c r="AA214" s="2"/>
      <c r="AB214" s="2"/>
      <c r="AC214" s="7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8"/>
      <c r="N215" s="6"/>
      <c r="O215" s="7"/>
      <c r="P215" s="7"/>
      <c r="Q215" s="7"/>
      <c r="R215" s="7"/>
      <c r="S215" s="7"/>
      <c r="T215" s="7"/>
      <c r="U215" s="7"/>
      <c r="V215" s="7"/>
      <c r="W215" s="7"/>
      <c r="X215" s="2"/>
      <c r="Y215" s="2"/>
      <c r="Z215" s="2"/>
      <c r="AA215" s="2"/>
      <c r="AB215" s="2"/>
      <c r="AC215" s="7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8"/>
      <c r="N216" s="6"/>
      <c r="O216" s="7"/>
      <c r="P216" s="7"/>
      <c r="Q216" s="7"/>
      <c r="R216" s="7"/>
      <c r="S216" s="7"/>
      <c r="T216" s="7"/>
      <c r="U216" s="7"/>
      <c r="V216" s="7"/>
      <c r="W216" s="7"/>
      <c r="X216" s="2"/>
      <c r="Y216" s="2"/>
      <c r="Z216" s="2"/>
      <c r="AA216" s="2"/>
      <c r="AB216" s="2"/>
      <c r="AC216" s="7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8"/>
      <c r="N217" s="6"/>
      <c r="O217" s="7"/>
      <c r="P217" s="7"/>
      <c r="Q217" s="7"/>
      <c r="R217" s="7"/>
      <c r="S217" s="7"/>
      <c r="T217" s="7"/>
      <c r="U217" s="7"/>
      <c r="V217" s="7"/>
      <c r="W217" s="7"/>
      <c r="X217" s="2"/>
      <c r="Y217" s="2"/>
      <c r="Z217" s="2"/>
      <c r="AA217" s="2"/>
      <c r="AB217" s="2"/>
      <c r="AC217" s="7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8"/>
      <c r="N218" s="6"/>
      <c r="O218" s="7"/>
      <c r="P218" s="7"/>
      <c r="Q218" s="7"/>
      <c r="R218" s="7"/>
      <c r="S218" s="7"/>
      <c r="T218" s="7"/>
      <c r="U218" s="7"/>
      <c r="V218" s="7"/>
      <c r="W218" s="7"/>
      <c r="X218" s="2"/>
      <c r="Y218" s="2"/>
      <c r="Z218" s="2"/>
      <c r="AA218" s="2"/>
      <c r="AB218" s="2"/>
      <c r="AC218" s="7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8"/>
      <c r="N219" s="6"/>
      <c r="O219" s="7"/>
      <c r="P219" s="7"/>
      <c r="Q219" s="7"/>
      <c r="R219" s="7"/>
      <c r="S219" s="7"/>
      <c r="T219" s="7"/>
      <c r="U219" s="7"/>
      <c r="V219" s="7"/>
      <c r="W219" s="7"/>
      <c r="X219" s="2"/>
      <c r="Y219" s="2"/>
      <c r="Z219" s="2"/>
      <c r="AA219" s="2"/>
      <c r="AB219" s="2"/>
      <c r="AC219" s="7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8"/>
      <c r="N220" s="6"/>
      <c r="O220" s="7"/>
      <c r="P220" s="7"/>
      <c r="Q220" s="7"/>
      <c r="R220" s="7"/>
      <c r="S220" s="7"/>
      <c r="T220" s="7"/>
      <c r="U220" s="7"/>
      <c r="V220" s="7"/>
      <c r="W220" s="7"/>
      <c r="X220" s="2"/>
      <c r="Y220" s="2"/>
      <c r="Z220" s="2"/>
      <c r="AA220" s="2"/>
      <c r="AB220" s="2"/>
      <c r="AC220" s="7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8"/>
      <c r="N221" s="6"/>
      <c r="O221" s="7"/>
      <c r="P221" s="7"/>
      <c r="Q221" s="7"/>
      <c r="R221" s="7"/>
      <c r="S221" s="7"/>
      <c r="T221" s="7"/>
      <c r="U221" s="7"/>
      <c r="V221" s="7"/>
      <c r="W221" s="7"/>
      <c r="X221" s="2"/>
      <c r="Y221" s="2"/>
      <c r="Z221" s="2"/>
      <c r="AA221" s="2"/>
      <c r="AB221" s="2"/>
      <c r="AC221" s="7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8"/>
      <c r="N222" s="6"/>
      <c r="O222" s="7"/>
      <c r="P222" s="7"/>
      <c r="Q222" s="7"/>
      <c r="R222" s="7"/>
      <c r="S222" s="7"/>
      <c r="T222" s="7"/>
      <c r="U222" s="7"/>
      <c r="V222" s="7"/>
      <c r="W222" s="7"/>
      <c r="X222" s="2"/>
      <c r="Y222" s="2"/>
      <c r="Z222" s="2"/>
      <c r="AA222" s="2"/>
      <c r="AB222" s="2"/>
      <c r="AC222" s="7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8"/>
      <c r="N223" s="6"/>
      <c r="O223" s="7"/>
      <c r="P223" s="7"/>
      <c r="Q223" s="7"/>
      <c r="R223" s="7"/>
      <c r="S223" s="7"/>
      <c r="T223" s="7"/>
      <c r="U223" s="7"/>
      <c r="V223" s="7"/>
      <c r="W223" s="7"/>
      <c r="X223" s="2"/>
      <c r="Y223" s="2"/>
      <c r="Z223" s="2"/>
      <c r="AA223" s="2"/>
      <c r="AB223" s="2"/>
      <c r="AC223" s="7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8"/>
      <c r="N224" s="6"/>
      <c r="O224" s="7"/>
      <c r="P224" s="7"/>
      <c r="Q224" s="7"/>
      <c r="R224" s="7"/>
      <c r="S224" s="7"/>
      <c r="T224" s="7"/>
      <c r="U224" s="7"/>
      <c r="V224" s="7"/>
      <c r="W224" s="7"/>
      <c r="X224" s="2"/>
      <c r="Y224" s="2"/>
      <c r="Z224" s="2"/>
      <c r="AA224" s="2"/>
      <c r="AB224" s="2"/>
      <c r="AC224" s="7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8"/>
      <c r="N225" s="6"/>
      <c r="O225" s="7"/>
      <c r="P225" s="7"/>
      <c r="Q225" s="7"/>
      <c r="R225" s="7"/>
      <c r="S225" s="7"/>
      <c r="T225" s="7"/>
      <c r="U225" s="7"/>
      <c r="V225" s="7"/>
      <c r="W225" s="7"/>
      <c r="X225" s="2"/>
      <c r="Y225" s="2"/>
      <c r="Z225" s="2"/>
      <c r="AA225" s="2"/>
      <c r="AB225" s="2"/>
      <c r="AC225" s="7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8"/>
      <c r="N226" s="6"/>
      <c r="O226" s="7"/>
      <c r="P226" s="7"/>
      <c r="Q226" s="7"/>
      <c r="R226" s="7"/>
      <c r="S226" s="7"/>
      <c r="T226" s="7"/>
      <c r="U226" s="7"/>
      <c r="V226" s="7"/>
      <c r="W226" s="7"/>
      <c r="X226" s="2"/>
      <c r="Y226" s="2"/>
      <c r="Z226" s="2"/>
      <c r="AA226" s="2"/>
      <c r="AB226" s="2"/>
      <c r="AC226" s="7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8"/>
      <c r="N227" s="6"/>
      <c r="O227" s="7"/>
      <c r="P227" s="7"/>
      <c r="Q227" s="7"/>
      <c r="R227" s="7"/>
      <c r="S227" s="7"/>
      <c r="T227" s="7"/>
      <c r="U227" s="7"/>
      <c r="V227" s="7"/>
      <c r="W227" s="7"/>
      <c r="X227" s="2"/>
      <c r="Y227" s="2"/>
      <c r="Z227" s="2"/>
      <c r="AA227" s="2"/>
      <c r="AB227" s="2"/>
      <c r="AC227" s="7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8"/>
      <c r="N228" s="6"/>
      <c r="O228" s="7"/>
      <c r="P228" s="7"/>
      <c r="Q228" s="7"/>
      <c r="R228" s="7"/>
      <c r="S228" s="7"/>
      <c r="T228" s="7"/>
      <c r="U228" s="7"/>
      <c r="V228" s="7"/>
      <c r="W228" s="7"/>
      <c r="X228" s="2"/>
      <c r="Y228" s="2"/>
      <c r="Z228" s="2"/>
      <c r="AA228" s="2"/>
      <c r="AB228" s="2"/>
      <c r="AC228" s="7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8"/>
      <c r="N229" s="6"/>
      <c r="O229" s="7"/>
      <c r="P229" s="7"/>
      <c r="Q229" s="7"/>
      <c r="R229" s="7"/>
      <c r="S229" s="7"/>
      <c r="T229" s="7"/>
      <c r="U229" s="7"/>
      <c r="V229" s="7"/>
      <c r="W229" s="7"/>
      <c r="X229" s="2"/>
      <c r="Y229" s="2"/>
      <c r="Z229" s="2"/>
      <c r="AA229" s="2"/>
      <c r="AB229" s="2"/>
      <c r="AC229" s="7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8"/>
      <c r="N230" s="6"/>
      <c r="O230" s="7"/>
      <c r="P230" s="7"/>
      <c r="Q230" s="7"/>
      <c r="R230" s="7"/>
      <c r="S230" s="7"/>
      <c r="T230" s="7"/>
      <c r="U230" s="7"/>
      <c r="V230" s="7"/>
      <c r="W230" s="7"/>
      <c r="X230" s="2"/>
      <c r="Y230" s="2"/>
      <c r="Z230" s="2"/>
      <c r="AA230" s="2"/>
      <c r="AB230" s="2"/>
      <c r="AC230" s="7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8"/>
      <c r="N231" s="6"/>
      <c r="O231" s="7"/>
      <c r="P231" s="7"/>
      <c r="Q231" s="7"/>
      <c r="R231" s="7"/>
      <c r="S231" s="7"/>
      <c r="T231" s="7"/>
      <c r="U231" s="7"/>
      <c r="V231" s="7"/>
      <c r="W231" s="7"/>
      <c r="X231" s="2"/>
      <c r="Y231" s="2"/>
      <c r="Z231" s="2"/>
      <c r="AA231" s="2"/>
      <c r="AB231" s="2"/>
      <c r="AC231" s="7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8"/>
      <c r="N232" s="6"/>
      <c r="O232" s="7"/>
      <c r="P232" s="7"/>
      <c r="Q232" s="7"/>
      <c r="R232" s="7"/>
      <c r="S232" s="7"/>
      <c r="T232" s="7"/>
      <c r="U232" s="7"/>
      <c r="V232" s="7"/>
      <c r="W232" s="7"/>
      <c r="X232" s="2"/>
      <c r="Y232" s="2"/>
      <c r="Z232" s="2"/>
      <c r="AA232" s="2"/>
      <c r="AB232" s="2"/>
      <c r="AC232" s="7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8"/>
      <c r="N233" s="6"/>
      <c r="O233" s="7"/>
      <c r="P233" s="7"/>
      <c r="Q233" s="7"/>
      <c r="R233" s="7"/>
      <c r="S233" s="7"/>
      <c r="T233" s="7"/>
      <c r="U233" s="7"/>
      <c r="V233" s="7"/>
      <c r="W233" s="7"/>
      <c r="X233" s="2"/>
      <c r="Y233" s="2"/>
      <c r="Z233" s="2"/>
      <c r="AA233" s="2"/>
      <c r="AB233" s="2"/>
      <c r="AC233" s="7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8"/>
      <c r="N234" s="6"/>
      <c r="O234" s="7"/>
      <c r="P234" s="7"/>
      <c r="Q234" s="7"/>
      <c r="R234" s="7"/>
      <c r="S234" s="7"/>
      <c r="T234" s="7"/>
      <c r="U234" s="7"/>
      <c r="V234" s="7"/>
      <c r="W234" s="7"/>
      <c r="X234" s="2"/>
      <c r="Y234" s="2"/>
      <c r="Z234" s="2"/>
      <c r="AA234" s="2"/>
      <c r="AB234" s="2"/>
      <c r="AC234" s="7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8"/>
      <c r="N235" s="6"/>
      <c r="O235" s="7"/>
      <c r="P235" s="7"/>
      <c r="Q235" s="7"/>
      <c r="R235" s="7"/>
      <c r="S235" s="7"/>
      <c r="T235" s="7"/>
      <c r="U235" s="7"/>
      <c r="V235" s="7"/>
      <c r="W235" s="7"/>
      <c r="X235" s="2"/>
      <c r="Y235" s="2"/>
      <c r="Z235" s="2"/>
      <c r="AA235" s="2"/>
      <c r="AB235" s="2"/>
      <c r="AC235" s="7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8"/>
      <c r="N236" s="6"/>
      <c r="O236" s="7"/>
      <c r="P236" s="7"/>
      <c r="Q236" s="7"/>
      <c r="R236" s="7"/>
      <c r="S236" s="7"/>
      <c r="T236" s="7"/>
      <c r="U236" s="7"/>
      <c r="V236" s="7"/>
      <c r="W236" s="7"/>
      <c r="X236" s="2"/>
      <c r="Y236" s="2"/>
      <c r="Z236" s="2"/>
      <c r="AA236" s="2"/>
      <c r="AB236" s="2"/>
      <c r="AC236" s="7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8"/>
      <c r="N237" s="6"/>
      <c r="O237" s="7"/>
      <c r="P237" s="7"/>
      <c r="Q237" s="7"/>
      <c r="R237" s="7"/>
      <c r="S237" s="7"/>
      <c r="T237" s="7"/>
      <c r="U237" s="7"/>
      <c r="V237" s="7"/>
      <c r="W237" s="7"/>
      <c r="X237" s="2"/>
      <c r="Y237" s="2"/>
      <c r="Z237" s="2"/>
      <c r="AA237" s="2"/>
      <c r="AB237" s="2"/>
      <c r="AC237" s="7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8"/>
      <c r="N238" s="6"/>
      <c r="O238" s="7"/>
      <c r="P238" s="7"/>
      <c r="Q238" s="7"/>
      <c r="R238" s="7"/>
      <c r="S238" s="7"/>
      <c r="T238" s="7"/>
      <c r="U238" s="7"/>
      <c r="V238" s="7"/>
      <c r="W238" s="7"/>
      <c r="X238" s="2"/>
      <c r="Y238" s="2"/>
      <c r="Z238" s="2"/>
      <c r="AA238" s="2"/>
      <c r="AB238" s="2"/>
      <c r="AC238" s="7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8"/>
      <c r="N239" s="6"/>
      <c r="O239" s="7"/>
      <c r="P239" s="7"/>
      <c r="Q239" s="7"/>
      <c r="R239" s="7"/>
      <c r="S239" s="7"/>
      <c r="T239" s="7"/>
      <c r="U239" s="7"/>
      <c r="V239" s="7"/>
      <c r="W239" s="7"/>
      <c r="X239" s="2"/>
      <c r="Y239" s="2"/>
      <c r="Z239" s="2"/>
      <c r="AA239" s="2"/>
      <c r="AB239" s="2"/>
      <c r="AC239" s="7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8"/>
      <c r="N240" s="6"/>
      <c r="O240" s="7"/>
      <c r="P240" s="7"/>
      <c r="Q240" s="7"/>
      <c r="R240" s="7"/>
      <c r="S240" s="7"/>
      <c r="T240" s="7"/>
      <c r="U240" s="7"/>
      <c r="V240" s="7"/>
      <c r="W240" s="7"/>
      <c r="X240" s="2"/>
      <c r="Y240" s="2"/>
      <c r="Z240" s="2"/>
      <c r="AA240" s="2"/>
      <c r="AB240" s="2"/>
      <c r="AC240" s="7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8"/>
      <c r="N241" s="6"/>
      <c r="O241" s="7"/>
      <c r="P241" s="7"/>
      <c r="Q241" s="7"/>
      <c r="R241" s="7"/>
      <c r="S241" s="7"/>
      <c r="T241" s="7"/>
      <c r="U241" s="7"/>
      <c r="V241" s="7"/>
      <c r="W241" s="7"/>
      <c r="X241" s="2"/>
      <c r="Y241" s="2"/>
      <c r="Z241" s="2"/>
      <c r="AA241" s="2"/>
      <c r="AB241" s="2"/>
      <c r="AC241" s="7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8"/>
      <c r="N242" s="6"/>
      <c r="O242" s="7"/>
      <c r="P242" s="7"/>
      <c r="Q242" s="7"/>
      <c r="R242" s="7"/>
      <c r="S242" s="7"/>
      <c r="T242" s="7"/>
      <c r="U242" s="7"/>
      <c r="V242" s="7"/>
      <c r="W242" s="7"/>
      <c r="X242" s="2"/>
      <c r="Y242" s="2"/>
      <c r="Z242" s="2"/>
      <c r="AA242" s="2"/>
      <c r="AB242" s="2"/>
      <c r="AC242" s="7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8"/>
      <c r="N243" s="6"/>
      <c r="O243" s="7"/>
      <c r="P243" s="7"/>
      <c r="Q243" s="7"/>
      <c r="R243" s="7"/>
      <c r="S243" s="7"/>
      <c r="T243" s="7"/>
      <c r="U243" s="7"/>
      <c r="V243" s="7"/>
      <c r="W243" s="7"/>
      <c r="X243" s="2"/>
      <c r="Y243" s="2"/>
      <c r="Z243" s="2"/>
      <c r="AA243" s="2"/>
      <c r="AB243" s="2"/>
      <c r="AC243" s="7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8"/>
      <c r="N244" s="6"/>
      <c r="O244" s="7"/>
      <c r="P244" s="7"/>
      <c r="Q244" s="7"/>
      <c r="R244" s="7"/>
      <c r="S244" s="7"/>
      <c r="T244" s="7"/>
      <c r="U244" s="7"/>
      <c r="V244" s="7"/>
      <c r="W244" s="7"/>
      <c r="X244" s="2"/>
      <c r="Y244" s="2"/>
      <c r="Z244" s="2"/>
      <c r="AA244" s="2"/>
      <c r="AB244" s="2"/>
      <c r="AC244" s="7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8"/>
      <c r="N245" s="6"/>
      <c r="O245" s="7"/>
      <c r="P245" s="7"/>
      <c r="Q245" s="7"/>
      <c r="R245" s="7"/>
      <c r="S245" s="7"/>
      <c r="T245" s="7"/>
      <c r="U245" s="7"/>
      <c r="V245" s="7"/>
      <c r="W245" s="7"/>
      <c r="X245" s="2"/>
      <c r="Y245" s="2"/>
      <c r="Z245" s="2"/>
      <c r="AA245" s="2"/>
      <c r="AB245" s="2"/>
      <c r="AC245" s="7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8"/>
      <c r="N246" s="6"/>
      <c r="O246" s="7"/>
      <c r="P246" s="7"/>
      <c r="Q246" s="7"/>
      <c r="R246" s="7"/>
      <c r="S246" s="7"/>
      <c r="T246" s="7"/>
      <c r="U246" s="7"/>
      <c r="V246" s="7"/>
      <c r="W246" s="7"/>
      <c r="X246" s="2"/>
      <c r="Y246" s="2"/>
      <c r="Z246" s="2"/>
      <c r="AA246" s="2"/>
      <c r="AB246" s="2"/>
      <c r="AC246" s="7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8"/>
      <c r="N247" s="6"/>
      <c r="O247" s="7"/>
      <c r="P247" s="7"/>
      <c r="Q247" s="7"/>
      <c r="R247" s="7"/>
      <c r="S247" s="7"/>
      <c r="T247" s="7"/>
      <c r="U247" s="7"/>
      <c r="V247" s="7"/>
      <c r="W247" s="7"/>
      <c r="X247" s="2"/>
      <c r="Y247" s="2"/>
      <c r="Z247" s="2"/>
      <c r="AA247" s="2"/>
      <c r="AB247" s="2"/>
      <c r="AC247" s="7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8"/>
      <c r="N248" s="6"/>
      <c r="O248" s="7"/>
      <c r="P248" s="7"/>
      <c r="Q248" s="7"/>
      <c r="R248" s="7"/>
      <c r="S248" s="7"/>
      <c r="T248" s="7"/>
      <c r="U248" s="7"/>
      <c r="V248" s="7"/>
      <c r="W248" s="7"/>
      <c r="X248" s="2"/>
      <c r="Y248" s="2"/>
      <c r="Z248" s="2"/>
      <c r="AA248" s="2"/>
      <c r="AB248" s="2"/>
      <c r="AC248" s="7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8"/>
      <c r="N249" s="6"/>
      <c r="O249" s="7"/>
      <c r="P249" s="7"/>
      <c r="Q249" s="7"/>
      <c r="R249" s="7"/>
      <c r="S249" s="7"/>
      <c r="T249" s="7"/>
      <c r="U249" s="7"/>
      <c r="V249" s="7"/>
      <c r="W249" s="7"/>
      <c r="X249" s="2"/>
      <c r="Y249" s="2"/>
      <c r="Z249" s="2"/>
      <c r="AA249" s="2"/>
      <c r="AB249" s="2"/>
      <c r="AC249" s="7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8"/>
      <c r="N250" s="6"/>
      <c r="O250" s="7"/>
      <c r="P250" s="7"/>
      <c r="Q250" s="7"/>
      <c r="R250" s="7"/>
      <c r="S250" s="7"/>
      <c r="T250" s="7"/>
      <c r="U250" s="7"/>
      <c r="V250" s="7"/>
      <c r="W250" s="7"/>
      <c r="X250" s="2"/>
      <c r="Y250" s="2"/>
      <c r="Z250" s="2"/>
      <c r="AA250" s="2"/>
      <c r="AB250" s="2"/>
      <c r="AC250" s="7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8"/>
      <c r="N251" s="6"/>
      <c r="O251" s="7"/>
      <c r="P251" s="7"/>
      <c r="Q251" s="7"/>
      <c r="R251" s="7"/>
      <c r="S251" s="7"/>
      <c r="T251" s="7"/>
      <c r="U251" s="7"/>
      <c r="V251" s="7"/>
      <c r="W251" s="7"/>
      <c r="X251" s="2"/>
      <c r="Y251" s="2"/>
      <c r="Z251" s="2"/>
      <c r="AA251" s="2"/>
      <c r="AB251" s="2"/>
      <c r="AC251" s="7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8"/>
      <c r="N252" s="6"/>
      <c r="O252" s="7"/>
      <c r="P252" s="7"/>
      <c r="Q252" s="7"/>
      <c r="R252" s="7"/>
      <c r="S252" s="7"/>
      <c r="T252" s="7"/>
      <c r="U252" s="7"/>
      <c r="V252" s="7"/>
      <c r="W252" s="7"/>
      <c r="X252" s="2"/>
      <c r="Y252" s="2"/>
      <c r="Z252" s="2"/>
      <c r="AA252" s="2"/>
      <c r="AB252" s="2"/>
      <c r="AC252" s="7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8"/>
      <c r="N253" s="6"/>
      <c r="O253" s="7"/>
      <c r="P253" s="7"/>
      <c r="Q253" s="7"/>
      <c r="R253" s="7"/>
      <c r="S253" s="7"/>
      <c r="T253" s="7"/>
      <c r="U253" s="7"/>
      <c r="V253" s="7"/>
      <c r="W253" s="7"/>
      <c r="X253" s="2"/>
      <c r="Y253" s="2"/>
      <c r="Z253" s="2"/>
      <c r="AA253" s="2"/>
      <c r="AB253" s="2"/>
      <c r="AC253" s="7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8"/>
      <c r="N254" s="6"/>
      <c r="O254" s="7"/>
      <c r="P254" s="7"/>
      <c r="Q254" s="7"/>
      <c r="R254" s="7"/>
      <c r="S254" s="7"/>
      <c r="T254" s="7"/>
      <c r="U254" s="7"/>
      <c r="V254" s="7"/>
      <c r="W254" s="7"/>
      <c r="X254" s="2"/>
      <c r="Y254" s="2"/>
      <c r="Z254" s="2"/>
      <c r="AA254" s="2"/>
      <c r="AB254" s="2"/>
      <c r="AC254" s="7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8"/>
      <c r="N255" s="6"/>
      <c r="O255" s="7"/>
      <c r="P255" s="7"/>
      <c r="Q255" s="7"/>
      <c r="R255" s="7"/>
      <c r="S255" s="7"/>
      <c r="T255" s="7"/>
      <c r="U255" s="7"/>
      <c r="V255" s="7"/>
      <c r="W255" s="7"/>
      <c r="X255" s="2"/>
      <c r="Y255" s="2"/>
      <c r="Z255" s="2"/>
      <c r="AA255" s="2"/>
      <c r="AB255" s="2"/>
      <c r="AC255" s="7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8"/>
      <c r="N256" s="6"/>
      <c r="O256" s="7"/>
      <c r="P256" s="7"/>
      <c r="Q256" s="7"/>
      <c r="R256" s="7"/>
      <c r="S256" s="7"/>
      <c r="T256" s="7"/>
      <c r="U256" s="7"/>
      <c r="V256" s="7"/>
      <c r="W256" s="7"/>
      <c r="X256" s="2"/>
      <c r="Y256" s="2"/>
      <c r="Z256" s="2"/>
      <c r="AA256" s="2"/>
      <c r="AB256" s="2"/>
      <c r="AC256" s="7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8"/>
      <c r="N257" s="6"/>
      <c r="O257" s="7"/>
      <c r="P257" s="7"/>
      <c r="Q257" s="7"/>
      <c r="R257" s="7"/>
      <c r="S257" s="7"/>
      <c r="T257" s="7"/>
      <c r="U257" s="7"/>
      <c r="V257" s="7"/>
      <c r="W257" s="7"/>
      <c r="X257" s="2"/>
      <c r="Y257" s="2"/>
      <c r="Z257" s="2"/>
      <c r="AA257" s="2"/>
      <c r="AB257" s="2"/>
      <c r="AC257" s="7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8"/>
      <c r="N258" s="6"/>
      <c r="O258" s="7"/>
      <c r="P258" s="7"/>
      <c r="Q258" s="7"/>
      <c r="R258" s="7"/>
      <c r="S258" s="7"/>
      <c r="T258" s="7"/>
      <c r="U258" s="7"/>
      <c r="V258" s="7"/>
      <c r="W258" s="7"/>
      <c r="X258" s="2"/>
      <c r="Y258" s="2"/>
      <c r="Z258" s="2"/>
      <c r="AA258" s="2"/>
      <c r="AB258" s="2"/>
      <c r="AC258" s="7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8"/>
      <c r="N259" s="6"/>
      <c r="O259" s="7"/>
      <c r="P259" s="7"/>
      <c r="Q259" s="7"/>
      <c r="R259" s="7"/>
      <c r="S259" s="7"/>
      <c r="T259" s="7"/>
      <c r="U259" s="7"/>
      <c r="V259" s="7"/>
      <c r="W259" s="7"/>
      <c r="X259" s="2"/>
      <c r="Y259" s="2"/>
      <c r="Z259" s="2"/>
      <c r="AA259" s="2"/>
      <c r="AB259" s="2"/>
      <c r="AC259" s="7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8"/>
      <c r="N260" s="6"/>
      <c r="O260" s="7"/>
      <c r="P260" s="7"/>
      <c r="Q260" s="7"/>
      <c r="R260" s="7"/>
      <c r="S260" s="7"/>
      <c r="T260" s="7"/>
      <c r="U260" s="7"/>
      <c r="V260" s="7"/>
      <c r="W260" s="7"/>
      <c r="X260" s="2"/>
      <c r="Y260" s="2"/>
      <c r="Z260" s="2"/>
      <c r="AA260" s="2"/>
      <c r="AB260" s="2"/>
      <c r="AC260" s="7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8"/>
      <c r="N261" s="6"/>
      <c r="O261" s="7"/>
      <c r="P261" s="7"/>
      <c r="Q261" s="7"/>
      <c r="R261" s="7"/>
      <c r="S261" s="7"/>
      <c r="T261" s="7"/>
      <c r="U261" s="7"/>
      <c r="V261" s="7"/>
      <c r="W261" s="7"/>
      <c r="X261" s="2"/>
      <c r="Y261" s="2"/>
      <c r="Z261" s="2"/>
      <c r="AA261" s="2"/>
      <c r="AB261" s="2"/>
      <c r="AC261" s="7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8"/>
      <c r="N262" s="6"/>
      <c r="O262" s="7"/>
      <c r="P262" s="7"/>
      <c r="Q262" s="7"/>
      <c r="R262" s="7"/>
      <c r="S262" s="7"/>
      <c r="T262" s="7"/>
      <c r="U262" s="7"/>
      <c r="V262" s="7"/>
      <c r="W262" s="7"/>
      <c r="X262" s="2"/>
      <c r="Y262" s="2"/>
      <c r="Z262" s="2"/>
      <c r="AA262" s="2"/>
      <c r="AB262" s="2"/>
      <c r="AC262" s="7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8"/>
      <c r="N263" s="6"/>
      <c r="O263" s="7"/>
      <c r="P263" s="7"/>
      <c r="Q263" s="7"/>
      <c r="R263" s="7"/>
      <c r="S263" s="7"/>
      <c r="T263" s="7"/>
      <c r="U263" s="7"/>
      <c r="V263" s="7"/>
      <c r="W263" s="7"/>
      <c r="X263" s="2"/>
      <c r="Y263" s="2"/>
      <c r="Z263" s="2"/>
      <c r="AA263" s="2"/>
      <c r="AB263" s="2"/>
      <c r="AC263" s="7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8"/>
      <c r="N264" s="6"/>
      <c r="O264" s="7"/>
      <c r="P264" s="7"/>
      <c r="Q264" s="7"/>
      <c r="R264" s="7"/>
      <c r="S264" s="7"/>
      <c r="T264" s="7"/>
      <c r="U264" s="7"/>
      <c r="V264" s="7"/>
      <c r="W264" s="7"/>
      <c r="X264" s="2"/>
      <c r="Y264" s="2"/>
      <c r="Z264" s="2"/>
      <c r="AA264" s="2"/>
      <c r="AB264" s="2"/>
      <c r="AC264" s="7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8"/>
      <c r="N265" s="6"/>
      <c r="O265" s="7"/>
      <c r="P265" s="7"/>
      <c r="Q265" s="7"/>
      <c r="R265" s="7"/>
      <c r="S265" s="7"/>
      <c r="T265" s="7"/>
      <c r="U265" s="7"/>
      <c r="V265" s="7"/>
      <c r="W265" s="7"/>
      <c r="X265" s="2"/>
      <c r="Y265" s="2"/>
      <c r="Z265" s="2"/>
      <c r="AA265" s="2"/>
      <c r="AB265" s="2"/>
      <c r="AC265" s="7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8"/>
      <c r="N266" s="6"/>
      <c r="O266" s="7"/>
      <c r="P266" s="7"/>
      <c r="Q266" s="7"/>
      <c r="R266" s="7"/>
      <c r="S266" s="7"/>
      <c r="T266" s="7"/>
      <c r="U266" s="7"/>
      <c r="V266" s="7"/>
      <c r="W266" s="7"/>
      <c r="X266" s="2"/>
      <c r="Y266" s="2"/>
      <c r="Z266" s="2"/>
      <c r="AA266" s="2"/>
      <c r="AB266" s="2"/>
      <c r="AC266" s="7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8"/>
      <c r="N267" s="6"/>
      <c r="O267" s="7"/>
      <c r="P267" s="7"/>
      <c r="Q267" s="7"/>
      <c r="R267" s="7"/>
      <c r="S267" s="7"/>
      <c r="T267" s="7"/>
      <c r="U267" s="7"/>
      <c r="V267" s="7"/>
      <c r="W267" s="7"/>
      <c r="X267" s="2"/>
      <c r="Y267" s="2"/>
      <c r="Z267" s="2"/>
      <c r="AA267" s="2"/>
      <c r="AB267" s="2"/>
      <c r="AC267" s="7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8"/>
      <c r="N268" s="6"/>
      <c r="O268" s="7"/>
      <c r="P268" s="7"/>
      <c r="Q268" s="7"/>
      <c r="R268" s="7"/>
      <c r="S268" s="7"/>
      <c r="T268" s="7"/>
      <c r="U268" s="7"/>
      <c r="V268" s="7"/>
      <c r="W268" s="7"/>
      <c r="X268" s="2"/>
      <c r="Y268" s="2"/>
      <c r="Z268" s="2"/>
      <c r="AA268" s="2"/>
      <c r="AB268" s="2"/>
      <c r="AC268" s="7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8"/>
      <c r="N269" s="6"/>
      <c r="O269" s="7"/>
      <c r="P269" s="7"/>
      <c r="Q269" s="7"/>
      <c r="R269" s="7"/>
      <c r="S269" s="7"/>
      <c r="T269" s="7"/>
      <c r="U269" s="7"/>
      <c r="V269" s="7"/>
      <c r="W269" s="7"/>
      <c r="X269" s="2"/>
      <c r="Y269" s="2"/>
      <c r="Z269" s="2"/>
      <c r="AA269" s="2"/>
      <c r="AB269" s="2"/>
      <c r="AC269" s="7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8"/>
      <c r="N270" s="6"/>
      <c r="O270" s="7"/>
      <c r="P270" s="7"/>
      <c r="Q270" s="7"/>
      <c r="R270" s="7"/>
      <c r="S270" s="7"/>
      <c r="T270" s="7"/>
      <c r="U270" s="7"/>
      <c r="V270" s="7"/>
      <c r="W270" s="7"/>
      <c r="X270" s="2"/>
      <c r="Y270" s="2"/>
      <c r="Z270" s="2"/>
      <c r="AA270" s="2"/>
      <c r="AB270" s="2"/>
      <c r="AC270" s="7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8"/>
      <c r="N271" s="6"/>
      <c r="O271" s="7"/>
      <c r="P271" s="7"/>
      <c r="Q271" s="7"/>
      <c r="R271" s="7"/>
      <c r="S271" s="7"/>
      <c r="T271" s="7"/>
      <c r="U271" s="7"/>
      <c r="V271" s="7"/>
      <c r="W271" s="7"/>
      <c r="X271" s="2"/>
      <c r="Y271" s="2"/>
      <c r="Z271" s="2"/>
      <c r="AA271" s="2"/>
      <c r="AB271" s="2"/>
      <c r="AC271" s="7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8"/>
      <c r="N272" s="6"/>
      <c r="O272" s="7"/>
      <c r="P272" s="7"/>
      <c r="Q272" s="7"/>
      <c r="R272" s="7"/>
      <c r="S272" s="7"/>
      <c r="T272" s="7"/>
      <c r="U272" s="7"/>
      <c r="V272" s="7"/>
      <c r="W272" s="7"/>
      <c r="X272" s="2"/>
      <c r="Y272" s="2"/>
      <c r="Z272" s="2"/>
      <c r="AA272" s="2"/>
      <c r="AB272" s="2"/>
      <c r="AC272" s="7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8"/>
      <c r="N273" s="6"/>
      <c r="O273" s="7"/>
      <c r="P273" s="7"/>
      <c r="Q273" s="7"/>
      <c r="R273" s="7"/>
      <c r="S273" s="7"/>
      <c r="T273" s="7"/>
      <c r="U273" s="7"/>
      <c r="V273" s="7"/>
      <c r="W273" s="7"/>
      <c r="X273" s="2"/>
      <c r="Y273" s="2"/>
      <c r="Z273" s="2"/>
      <c r="AA273" s="2"/>
      <c r="AB273" s="2"/>
      <c r="AC273" s="7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8"/>
      <c r="N274" s="6"/>
      <c r="O274" s="7"/>
      <c r="P274" s="7"/>
      <c r="Q274" s="7"/>
      <c r="R274" s="7"/>
      <c r="S274" s="7"/>
      <c r="T274" s="7"/>
      <c r="U274" s="7"/>
      <c r="V274" s="7"/>
      <c r="W274" s="7"/>
      <c r="X274" s="2"/>
      <c r="Y274" s="2"/>
      <c r="Z274" s="2"/>
      <c r="AA274" s="2"/>
      <c r="AB274" s="2"/>
      <c r="AC274" s="7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8"/>
      <c r="N275" s="6"/>
      <c r="O275" s="7"/>
      <c r="P275" s="7"/>
      <c r="Q275" s="7"/>
      <c r="R275" s="7"/>
      <c r="S275" s="7"/>
      <c r="T275" s="7"/>
      <c r="U275" s="7"/>
      <c r="V275" s="7"/>
      <c r="W275" s="7"/>
      <c r="X275" s="2"/>
      <c r="Y275" s="2"/>
      <c r="Z275" s="2"/>
      <c r="AA275" s="2"/>
      <c r="AB275" s="2"/>
      <c r="AC275" s="7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8"/>
      <c r="N276" s="6"/>
      <c r="O276" s="7"/>
      <c r="P276" s="7"/>
      <c r="Q276" s="7"/>
      <c r="R276" s="7"/>
      <c r="S276" s="7"/>
      <c r="T276" s="7"/>
      <c r="U276" s="7"/>
      <c r="V276" s="7"/>
      <c r="W276" s="7"/>
      <c r="X276" s="2"/>
      <c r="Y276" s="2"/>
      <c r="Z276" s="2"/>
      <c r="AA276" s="2"/>
      <c r="AB276" s="2"/>
      <c r="AC276" s="7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8"/>
      <c r="N277" s="6"/>
      <c r="O277" s="7"/>
      <c r="P277" s="7"/>
      <c r="Q277" s="7"/>
      <c r="R277" s="7"/>
      <c r="S277" s="7"/>
      <c r="T277" s="7"/>
      <c r="U277" s="7"/>
      <c r="V277" s="7"/>
      <c r="W277" s="7"/>
      <c r="X277" s="2"/>
      <c r="Y277" s="2"/>
      <c r="Z277" s="2"/>
      <c r="AA277" s="2"/>
      <c r="AB277" s="2"/>
      <c r="AC277" s="7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8"/>
      <c r="N278" s="6"/>
      <c r="O278" s="7"/>
      <c r="P278" s="7"/>
      <c r="Q278" s="7"/>
      <c r="R278" s="7"/>
      <c r="S278" s="7"/>
      <c r="T278" s="7"/>
      <c r="U278" s="7"/>
      <c r="V278" s="7"/>
      <c r="W278" s="7"/>
      <c r="X278" s="2"/>
      <c r="Y278" s="2"/>
      <c r="Z278" s="2"/>
      <c r="AA278" s="2"/>
      <c r="AB278" s="2"/>
      <c r="AC278" s="7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8"/>
      <c r="N279" s="6"/>
      <c r="O279" s="7"/>
      <c r="P279" s="7"/>
      <c r="Q279" s="7"/>
      <c r="R279" s="7"/>
      <c r="S279" s="7"/>
      <c r="T279" s="7"/>
      <c r="U279" s="7"/>
      <c r="V279" s="7"/>
      <c r="W279" s="7"/>
      <c r="X279" s="2"/>
      <c r="Y279" s="2"/>
      <c r="Z279" s="2"/>
      <c r="AA279" s="2"/>
      <c r="AB279" s="2"/>
      <c r="AC279" s="7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8"/>
      <c r="N280" s="6"/>
      <c r="O280" s="7"/>
      <c r="P280" s="7"/>
      <c r="Q280" s="7"/>
      <c r="R280" s="7"/>
      <c r="S280" s="7"/>
      <c r="T280" s="7"/>
      <c r="U280" s="7"/>
      <c r="V280" s="7"/>
      <c r="W280" s="7"/>
      <c r="X280" s="2"/>
      <c r="Y280" s="2"/>
      <c r="Z280" s="2"/>
      <c r="AA280" s="2"/>
      <c r="AB280" s="2"/>
      <c r="AC280" s="7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8"/>
      <c r="N281" s="6"/>
      <c r="O281" s="7"/>
      <c r="P281" s="7"/>
      <c r="Q281" s="7"/>
      <c r="R281" s="7"/>
      <c r="S281" s="7"/>
      <c r="T281" s="7"/>
      <c r="U281" s="7"/>
      <c r="V281" s="7"/>
      <c r="W281" s="7"/>
      <c r="X281" s="2"/>
      <c r="Y281" s="2"/>
      <c r="Z281" s="2"/>
      <c r="AA281" s="2"/>
      <c r="AB281" s="2"/>
      <c r="AC281" s="7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8"/>
      <c r="N282" s="6"/>
      <c r="O282" s="7"/>
      <c r="P282" s="7"/>
      <c r="Q282" s="7"/>
      <c r="R282" s="7"/>
      <c r="S282" s="7"/>
      <c r="T282" s="7"/>
      <c r="U282" s="7"/>
      <c r="V282" s="7"/>
      <c r="W282" s="7"/>
      <c r="X282" s="2"/>
      <c r="Y282" s="2"/>
      <c r="Z282" s="2"/>
      <c r="AA282" s="2"/>
      <c r="AB282" s="2"/>
      <c r="AC282" s="7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8"/>
      <c r="N283" s="6"/>
      <c r="O283" s="7"/>
      <c r="P283" s="7"/>
      <c r="Q283" s="7"/>
      <c r="R283" s="7"/>
      <c r="S283" s="7"/>
      <c r="T283" s="7"/>
      <c r="U283" s="7"/>
      <c r="V283" s="7"/>
      <c r="W283" s="7"/>
      <c r="X283" s="2"/>
      <c r="Y283" s="2"/>
      <c r="Z283" s="2"/>
      <c r="AA283" s="2"/>
      <c r="AB283" s="2"/>
      <c r="AC283" s="7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8"/>
      <c r="N284" s="6"/>
      <c r="O284" s="7"/>
      <c r="P284" s="7"/>
      <c r="Q284" s="7"/>
      <c r="R284" s="7"/>
      <c r="S284" s="7"/>
      <c r="T284" s="7"/>
      <c r="U284" s="7"/>
      <c r="V284" s="7"/>
      <c r="W284" s="7"/>
      <c r="X284" s="2"/>
      <c r="Y284" s="2"/>
      <c r="Z284" s="2"/>
      <c r="AA284" s="2"/>
      <c r="AB284" s="2"/>
      <c r="AC284" s="7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8"/>
      <c r="N285" s="6"/>
      <c r="O285" s="7"/>
      <c r="P285" s="7"/>
      <c r="Q285" s="7"/>
      <c r="R285" s="7"/>
      <c r="S285" s="7"/>
      <c r="T285" s="7"/>
      <c r="U285" s="7"/>
      <c r="V285" s="7"/>
      <c r="W285" s="7"/>
      <c r="X285" s="2"/>
      <c r="Y285" s="2"/>
      <c r="Z285" s="2"/>
      <c r="AA285" s="2"/>
      <c r="AB285" s="2"/>
      <c r="AC285" s="7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8"/>
      <c r="N286" s="6"/>
      <c r="O286" s="7"/>
      <c r="P286" s="7"/>
      <c r="Q286" s="7"/>
      <c r="R286" s="7"/>
      <c r="S286" s="7"/>
      <c r="T286" s="7"/>
      <c r="U286" s="7"/>
      <c r="V286" s="7"/>
      <c r="W286" s="7"/>
      <c r="X286" s="2"/>
      <c r="Y286" s="2"/>
      <c r="Z286" s="2"/>
      <c r="AA286" s="2"/>
      <c r="AB286" s="2"/>
      <c r="AC286" s="7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8"/>
      <c r="N287" s="6"/>
      <c r="O287" s="7"/>
      <c r="P287" s="7"/>
      <c r="Q287" s="7"/>
      <c r="R287" s="7"/>
      <c r="S287" s="7"/>
      <c r="T287" s="7"/>
      <c r="U287" s="7"/>
      <c r="V287" s="7"/>
      <c r="W287" s="7"/>
      <c r="X287" s="2"/>
      <c r="Y287" s="2"/>
      <c r="Z287" s="2"/>
      <c r="AA287" s="2"/>
      <c r="AB287" s="2"/>
      <c r="AC287" s="7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8"/>
      <c r="N288" s="6"/>
      <c r="O288" s="7"/>
      <c r="P288" s="7"/>
      <c r="Q288" s="7"/>
      <c r="R288" s="7"/>
      <c r="S288" s="7"/>
      <c r="T288" s="7"/>
      <c r="U288" s="7"/>
      <c r="V288" s="7"/>
      <c r="W288" s="7"/>
      <c r="X288" s="2"/>
      <c r="Y288" s="2"/>
      <c r="Z288" s="2"/>
      <c r="AA288" s="2"/>
      <c r="AB288" s="2"/>
      <c r="AC288" s="7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8"/>
      <c r="N289" s="6"/>
      <c r="O289" s="7"/>
      <c r="P289" s="7"/>
      <c r="Q289" s="7"/>
      <c r="R289" s="7"/>
      <c r="S289" s="7"/>
      <c r="T289" s="7"/>
      <c r="U289" s="7"/>
      <c r="V289" s="7"/>
      <c r="W289" s="7"/>
      <c r="X289" s="2"/>
      <c r="Y289" s="2"/>
      <c r="Z289" s="2"/>
      <c r="AA289" s="2"/>
      <c r="AB289" s="2"/>
      <c r="AC289" s="7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8"/>
      <c r="N290" s="6"/>
      <c r="O290" s="7"/>
      <c r="P290" s="7"/>
      <c r="Q290" s="7"/>
      <c r="R290" s="7"/>
      <c r="S290" s="7"/>
      <c r="T290" s="7"/>
      <c r="U290" s="7"/>
      <c r="V290" s="7"/>
      <c r="W290" s="7"/>
      <c r="X290" s="2"/>
      <c r="Y290" s="2"/>
      <c r="Z290" s="2"/>
      <c r="AA290" s="2"/>
      <c r="AB290" s="2"/>
      <c r="AC290" s="7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8"/>
      <c r="N291" s="6"/>
      <c r="O291" s="7"/>
      <c r="P291" s="7"/>
      <c r="Q291" s="7"/>
      <c r="R291" s="7"/>
      <c r="S291" s="7"/>
      <c r="T291" s="7"/>
      <c r="U291" s="7"/>
      <c r="V291" s="7"/>
      <c r="W291" s="7"/>
      <c r="X291" s="2"/>
      <c r="Y291" s="2"/>
      <c r="Z291" s="2"/>
      <c r="AA291" s="2"/>
      <c r="AB291" s="2"/>
      <c r="AC291" s="7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8"/>
      <c r="N292" s="6"/>
      <c r="O292" s="7"/>
      <c r="P292" s="7"/>
      <c r="Q292" s="7"/>
      <c r="R292" s="7"/>
      <c r="S292" s="7"/>
      <c r="T292" s="7"/>
      <c r="U292" s="7"/>
      <c r="V292" s="7"/>
      <c r="W292" s="7"/>
      <c r="X292" s="2"/>
      <c r="Y292" s="2"/>
      <c r="Z292" s="2"/>
      <c r="AA292" s="2"/>
      <c r="AB292" s="2"/>
      <c r="AC292" s="7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8"/>
      <c r="N293" s="6"/>
      <c r="O293" s="7"/>
      <c r="P293" s="7"/>
      <c r="Q293" s="7"/>
      <c r="R293" s="7"/>
      <c r="S293" s="7"/>
      <c r="T293" s="7"/>
      <c r="U293" s="7"/>
      <c r="V293" s="7"/>
      <c r="W293" s="7"/>
      <c r="X293" s="2"/>
      <c r="Y293" s="2"/>
      <c r="Z293" s="2"/>
      <c r="AA293" s="2"/>
      <c r="AB293" s="2"/>
      <c r="AC293" s="7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8"/>
      <c r="N294" s="6"/>
      <c r="O294" s="7"/>
      <c r="P294" s="7"/>
      <c r="Q294" s="7"/>
      <c r="R294" s="7"/>
      <c r="S294" s="7"/>
      <c r="T294" s="7"/>
      <c r="U294" s="7"/>
      <c r="V294" s="7"/>
      <c r="W294" s="7"/>
      <c r="X294" s="2"/>
      <c r="Y294" s="2"/>
      <c r="Z294" s="2"/>
      <c r="AA294" s="2"/>
      <c r="AB294" s="2"/>
      <c r="AC294" s="7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8"/>
      <c r="N295" s="6"/>
      <c r="O295" s="7"/>
      <c r="P295" s="7"/>
      <c r="Q295" s="7"/>
      <c r="R295" s="7"/>
      <c r="S295" s="7"/>
      <c r="T295" s="7"/>
      <c r="U295" s="7"/>
      <c r="V295" s="7"/>
      <c r="W295" s="7"/>
      <c r="X295" s="2"/>
      <c r="Y295" s="2"/>
      <c r="Z295" s="2"/>
      <c r="AA295" s="2"/>
      <c r="AB295" s="2"/>
      <c r="AC295" s="7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8"/>
      <c r="N296" s="6"/>
      <c r="O296" s="7"/>
      <c r="P296" s="7"/>
      <c r="Q296" s="7"/>
      <c r="R296" s="7"/>
      <c r="S296" s="7"/>
      <c r="T296" s="7"/>
      <c r="U296" s="7"/>
      <c r="V296" s="7"/>
      <c r="W296" s="7"/>
      <c r="X296" s="2"/>
      <c r="Y296" s="2"/>
      <c r="Z296" s="2"/>
      <c r="AA296" s="2"/>
      <c r="AB296" s="2"/>
      <c r="AC296" s="7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8"/>
      <c r="N297" s="6"/>
      <c r="O297" s="7"/>
      <c r="P297" s="7"/>
      <c r="Q297" s="7"/>
      <c r="R297" s="7"/>
      <c r="S297" s="7"/>
      <c r="T297" s="7"/>
      <c r="U297" s="7"/>
      <c r="V297" s="7"/>
      <c r="W297" s="7"/>
      <c r="X297" s="2"/>
      <c r="Y297" s="2"/>
      <c r="Z297" s="2"/>
      <c r="AA297" s="2"/>
      <c r="AB297" s="2"/>
      <c r="AC297" s="7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8"/>
      <c r="N298" s="6"/>
      <c r="O298" s="7"/>
      <c r="P298" s="7"/>
      <c r="Q298" s="7"/>
      <c r="R298" s="7"/>
      <c r="S298" s="7"/>
      <c r="T298" s="7"/>
      <c r="U298" s="7"/>
      <c r="V298" s="7"/>
      <c r="W298" s="7"/>
      <c r="X298" s="2"/>
      <c r="Y298" s="2"/>
      <c r="Z298" s="2"/>
      <c r="AA298" s="2"/>
      <c r="AB298" s="2"/>
      <c r="AC298" s="7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8"/>
      <c r="N299" s="6"/>
      <c r="O299" s="7"/>
      <c r="P299" s="7"/>
      <c r="Q299" s="7"/>
      <c r="R299" s="7"/>
      <c r="S299" s="7"/>
      <c r="T299" s="7"/>
      <c r="U299" s="7"/>
      <c r="V299" s="7"/>
      <c r="W299" s="7"/>
      <c r="X299" s="2"/>
      <c r="Y299" s="2"/>
      <c r="Z299" s="2"/>
      <c r="AA299" s="2"/>
      <c r="AB299" s="2"/>
      <c r="AC299" s="7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8"/>
      <c r="N300" s="6"/>
      <c r="O300" s="7"/>
      <c r="P300" s="7"/>
      <c r="Q300" s="7"/>
      <c r="R300" s="7"/>
      <c r="S300" s="7"/>
      <c r="T300" s="7"/>
      <c r="U300" s="7"/>
      <c r="V300" s="7"/>
      <c r="W300" s="7"/>
      <c r="X300" s="2"/>
      <c r="Y300" s="2"/>
      <c r="Z300" s="2"/>
      <c r="AA300" s="2"/>
      <c r="AB300" s="2"/>
      <c r="AC300" s="7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8"/>
      <c r="N301" s="6"/>
      <c r="O301" s="7"/>
      <c r="P301" s="7"/>
      <c r="Q301" s="7"/>
      <c r="R301" s="7"/>
      <c r="S301" s="7"/>
      <c r="T301" s="7"/>
      <c r="U301" s="7"/>
      <c r="V301" s="7"/>
      <c r="W301" s="7"/>
      <c r="X301" s="2"/>
      <c r="Y301" s="2"/>
      <c r="Z301" s="2"/>
      <c r="AA301" s="2"/>
      <c r="AB301" s="2"/>
      <c r="AC301" s="7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8"/>
      <c r="N302" s="6"/>
      <c r="O302" s="7"/>
      <c r="P302" s="7"/>
      <c r="Q302" s="7"/>
      <c r="R302" s="7"/>
      <c r="S302" s="7"/>
      <c r="T302" s="7"/>
      <c r="U302" s="7"/>
      <c r="V302" s="7"/>
      <c r="W302" s="7"/>
      <c r="X302" s="2"/>
      <c r="Y302" s="2"/>
      <c r="Z302" s="2"/>
      <c r="AA302" s="2"/>
      <c r="AB302" s="2"/>
      <c r="AC302" s="7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8"/>
      <c r="N303" s="6"/>
      <c r="O303" s="7"/>
      <c r="P303" s="7"/>
      <c r="Q303" s="7"/>
      <c r="R303" s="7"/>
      <c r="S303" s="7"/>
      <c r="T303" s="7"/>
      <c r="U303" s="7"/>
      <c r="V303" s="7"/>
      <c r="W303" s="7"/>
      <c r="X303" s="2"/>
      <c r="Y303" s="2"/>
      <c r="Z303" s="2"/>
      <c r="AA303" s="2"/>
      <c r="AB303" s="2"/>
      <c r="AC303" s="7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8"/>
      <c r="N304" s="6"/>
      <c r="O304" s="7"/>
      <c r="P304" s="7"/>
      <c r="Q304" s="7"/>
      <c r="R304" s="7"/>
      <c r="S304" s="7"/>
      <c r="T304" s="7"/>
      <c r="U304" s="7"/>
      <c r="V304" s="7"/>
      <c r="W304" s="7"/>
      <c r="X304" s="2"/>
      <c r="Y304" s="2"/>
      <c r="Z304" s="2"/>
      <c r="AA304" s="2"/>
      <c r="AB304" s="2"/>
      <c r="AC304" s="7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8"/>
      <c r="N305" s="6"/>
      <c r="O305" s="7"/>
      <c r="P305" s="7"/>
      <c r="Q305" s="7"/>
      <c r="R305" s="7"/>
      <c r="S305" s="7"/>
      <c r="T305" s="7"/>
      <c r="U305" s="7"/>
      <c r="V305" s="7"/>
      <c r="W305" s="7"/>
      <c r="X305" s="2"/>
      <c r="Y305" s="2"/>
      <c r="Z305" s="2"/>
      <c r="AA305" s="2"/>
      <c r="AB305" s="2"/>
      <c r="AC305" s="7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8"/>
      <c r="N306" s="6"/>
      <c r="O306" s="7"/>
      <c r="P306" s="7"/>
      <c r="Q306" s="7"/>
      <c r="R306" s="7"/>
      <c r="S306" s="7"/>
      <c r="T306" s="7"/>
      <c r="U306" s="7"/>
      <c r="V306" s="7"/>
      <c r="W306" s="7"/>
      <c r="X306" s="2"/>
      <c r="Y306" s="2"/>
      <c r="Z306" s="2"/>
      <c r="AA306" s="2"/>
      <c r="AB306" s="2"/>
      <c r="AC306" s="7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8"/>
      <c r="N307" s="6"/>
      <c r="O307" s="7"/>
      <c r="P307" s="7"/>
      <c r="Q307" s="7"/>
      <c r="R307" s="7"/>
      <c r="S307" s="7"/>
      <c r="T307" s="7"/>
      <c r="U307" s="7"/>
      <c r="V307" s="7"/>
      <c r="W307" s="7"/>
      <c r="X307" s="2"/>
      <c r="Y307" s="2"/>
      <c r="Z307" s="2"/>
      <c r="AA307" s="2"/>
      <c r="AB307" s="2"/>
      <c r="AC307" s="7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8"/>
      <c r="N308" s="6"/>
      <c r="O308" s="7"/>
      <c r="P308" s="7"/>
      <c r="Q308" s="7"/>
      <c r="R308" s="7"/>
      <c r="S308" s="7"/>
      <c r="T308" s="7"/>
      <c r="U308" s="7"/>
      <c r="V308" s="7"/>
      <c r="W308" s="7"/>
      <c r="X308" s="2"/>
      <c r="Y308" s="2"/>
      <c r="Z308" s="2"/>
      <c r="AA308" s="2"/>
      <c r="AB308" s="2"/>
      <c r="AC308" s="7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8"/>
      <c r="N309" s="6"/>
      <c r="O309" s="7"/>
      <c r="P309" s="7"/>
      <c r="Q309" s="7"/>
      <c r="R309" s="7"/>
      <c r="S309" s="7"/>
      <c r="T309" s="7"/>
      <c r="U309" s="7"/>
      <c r="V309" s="7"/>
      <c r="W309" s="7"/>
      <c r="X309" s="2"/>
      <c r="Y309" s="2"/>
      <c r="Z309" s="2"/>
      <c r="AA309" s="2"/>
      <c r="AB309" s="2"/>
      <c r="AC309" s="7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8"/>
      <c r="N310" s="6"/>
      <c r="O310" s="7"/>
      <c r="P310" s="7"/>
      <c r="Q310" s="7"/>
      <c r="R310" s="7"/>
      <c r="S310" s="7"/>
      <c r="T310" s="7"/>
      <c r="U310" s="7"/>
      <c r="V310" s="7"/>
      <c r="W310" s="7"/>
      <c r="X310" s="2"/>
      <c r="Y310" s="2"/>
      <c r="Z310" s="2"/>
      <c r="AA310" s="2"/>
      <c r="AB310" s="2"/>
      <c r="AC310" s="7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8"/>
      <c r="N311" s="6"/>
      <c r="O311" s="7"/>
      <c r="P311" s="7"/>
      <c r="Q311" s="7"/>
      <c r="R311" s="7"/>
      <c r="S311" s="7"/>
      <c r="T311" s="7"/>
      <c r="U311" s="7"/>
      <c r="V311" s="7"/>
      <c r="W311" s="7"/>
      <c r="X311" s="2"/>
      <c r="Y311" s="2"/>
      <c r="Z311" s="2"/>
      <c r="AA311" s="2"/>
      <c r="AB311" s="2"/>
      <c r="AC311" s="7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8"/>
      <c r="N312" s="6"/>
      <c r="O312" s="7"/>
      <c r="P312" s="7"/>
      <c r="Q312" s="7"/>
      <c r="R312" s="7"/>
      <c r="S312" s="7"/>
      <c r="T312" s="7"/>
      <c r="U312" s="7"/>
      <c r="V312" s="7"/>
      <c r="W312" s="7"/>
      <c r="X312" s="2"/>
      <c r="Y312" s="2"/>
      <c r="Z312" s="2"/>
      <c r="AA312" s="2"/>
      <c r="AB312" s="2"/>
      <c r="AC312" s="7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8"/>
      <c r="N313" s="6"/>
      <c r="O313" s="7"/>
      <c r="P313" s="7"/>
      <c r="Q313" s="7"/>
      <c r="R313" s="7"/>
      <c r="S313" s="7"/>
      <c r="T313" s="7"/>
      <c r="U313" s="7"/>
      <c r="V313" s="7"/>
      <c r="W313" s="7"/>
      <c r="X313" s="2"/>
      <c r="Y313" s="2"/>
      <c r="Z313" s="2"/>
      <c r="AA313" s="2"/>
      <c r="AB313" s="2"/>
      <c r="AC313" s="7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8"/>
      <c r="N314" s="6"/>
      <c r="O314" s="7"/>
      <c r="P314" s="7"/>
      <c r="Q314" s="7"/>
      <c r="R314" s="7"/>
      <c r="S314" s="7"/>
      <c r="T314" s="7"/>
      <c r="U314" s="7"/>
      <c r="V314" s="7"/>
      <c r="W314" s="7"/>
      <c r="X314" s="2"/>
      <c r="Y314" s="2"/>
      <c r="Z314" s="2"/>
      <c r="AA314" s="2"/>
      <c r="AB314" s="2"/>
      <c r="AC314" s="7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8"/>
      <c r="N315" s="6"/>
      <c r="O315" s="7"/>
      <c r="P315" s="7"/>
      <c r="Q315" s="7"/>
      <c r="R315" s="7"/>
      <c r="S315" s="7"/>
      <c r="T315" s="7"/>
      <c r="U315" s="7"/>
      <c r="V315" s="7"/>
      <c r="W315" s="7"/>
      <c r="X315" s="2"/>
      <c r="Y315" s="2"/>
      <c r="Z315" s="2"/>
      <c r="AA315" s="2"/>
      <c r="AB315" s="2"/>
      <c r="AC315" s="7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8"/>
      <c r="N316" s="6"/>
      <c r="O316" s="7"/>
      <c r="P316" s="7"/>
      <c r="Q316" s="7"/>
      <c r="R316" s="7"/>
      <c r="S316" s="7"/>
      <c r="T316" s="7"/>
      <c r="U316" s="7"/>
      <c r="V316" s="7"/>
      <c r="W316" s="7"/>
      <c r="X316" s="2"/>
      <c r="Y316" s="2"/>
      <c r="Z316" s="2"/>
      <c r="AA316" s="2"/>
      <c r="AB316" s="2"/>
      <c r="AC316" s="7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8"/>
      <c r="N317" s="6"/>
      <c r="O317" s="7"/>
      <c r="P317" s="7"/>
      <c r="Q317" s="7"/>
      <c r="R317" s="7"/>
      <c r="S317" s="7"/>
      <c r="T317" s="7"/>
      <c r="U317" s="7"/>
      <c r="V317" s="7"/>
      <c r="W317" s="7"/>
      <c r="X317" s="2"/>
      <c r="Y317" s="2"/>
      <c r="Z317" s="2"/>
      <c r="AA317" s="2"/>
      <c r="AB317" s="2"/>
      <c r="AC317" s="7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8"/>
      <c r="N318" s="6"/>
      <c r="O318" s="7"/>
      <c r="P318" s="7"/>
      <c r="Q318" s="7"/>
      <c r="R318" s="7"/>
      <c r="S318" s="7"/>
      <c r="T318" s="7"/>
      <c r="U318" s="7"/>
      <c r="V318" s="7"/>
      <c r="W318" s="7"/>
      <c r="X318" s="2"/>
      <c r="Y318" s="2"/>
      <c r="Z318" s="2"/>
      <c r="AA318" s="2"/>
      <c r="AB318" s="2"/>
      <c r="AC318" s="7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8"/>
      <c r="N319" s="6"/>
      <c r="O319" s="7"/>
      <c r="P319" s="7"/>
      <c r="Q319" s="7"/>
      <c r="R319" s="7"/>
      <c r="S319" s="7"/>
      <c r="T319" s="7"/>
      <c r="U319" s="7"/>
      <c r="V319" s="7"/>
      <c r="W319" s="7"/>
      <c r="X319" s="2"/>
      <c r="Y319" s="2"/>
      <c r="Z319" s="2"/>
      <c r="AA319" s="2"/>
      <c r="AB319" s="2"/>
      <c r="AC319" s="7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8"/>
      <c r="N320" s="6"/>
      <c r="O320" s="7"/>
      <c r="P320" s="7"/>
      <c r="Q320" s="7"/>
      <c r="R320" s="7"/>
      <c r="S320" s="7"/>
      <c r="T320" s="7"/>
      <c r="U320" s="7"/>
      <c r="V320" s="7"/>
      <c r="W320" s="7"/>
      <c r="X320" s="2"/>
      <c r="Y320" s="2"/>
      <c r="Z320" s="2"/>
      <c r="AA320" s="2"/>
      <c r="AB320" s="2"/>
      <c r="AC320" s="7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8"/>
      <c r="N321" s="6"/>
      <c r="O321" s="7"/>
      <c r="P321" s="7"/>
      <c r="Q321" s="7"/>
      <c r="R321" s="7"/>
      <c r="S321" s="7"/>
      <c r="T321" s="7"/>
      <c r="U321" s="7"/>
      <c r="V321" s="7"/>
      <c r="W321" s="7"/>
      <c r="X321" s="2"/>
      <c r="Y321" s="2"/>
      <c r="Z321" s="2"/>
      <c r="AA321" s="2"/>
      <c r="AB321" s="2"/>
      <c r="AC321" s="7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8"/>
      <c r="N322" s="6"/>
      <c r="O322" s="7"/>
      <c r="P322" s="7"/>
      <c r="Q322" s="7"/>
      <c r="R322" s="7"/>
      <c r="S322" s="7"/>
      <c r="T322" s="7"/>
      <c r="U322" s="7"/>
      <c r="V322" s="7"/>
      <c r="W322" s="7"/>
      <c r="X322" s="2"/>
      <c r="Y322" s="2"/>
      <c r="Z322" s="2"/>
      <c r="AA322" s="2"/>
      <c r="AB322" s="2"/>
      <c r="AC322" s="7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8"/>
      <c r="N323" s="6"/>
      <c r="O323" s="7"/>
      <c r="P323" s="7"/>
      <c r="Q323" s="7"/>
      <c r="R323" s="7"/>
      <c r="S323" s="7"/>
      <c r="T323" s="7"/>
      <c r="U323" s="7"/>
      <c r="V323" s="7"/>
      <c r="W323" s="7"/>
      <c r="X323" s="2"/>
      <c r="Y323" s="2"/>
      <c r="Z323" s="2"/>
      <c r="AA323" s="2"/>
      <c r="AB323" s="2"/>
      <c r="AC323" s="7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8"/>
      <c r="N324" s="6"/>
      <c r="O324" s="7"/>
      <c r="P324" s="7"/>
      <c r="Q324" s="7"/>
      <c r="R324" s="7"/>
      <c r="S324" s="7"/>
      <c r="T324" s="7"/>
      <c r="U324" s="7"/>
      <c r="V324" s="7"/>
      <c r="W324" s="7"/>
      <c r="X324" s="2"/>
      <c r="Y324" s="2"/>
      <c r="Z324" s="2"/>
      <c r="AA324" s="2"/>
      <c r="AB324" s="2"/>
      <c r="AC324" s="7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8"/>
      <c r="N325" s="6"/>
      <c r="O325" s="7"/>
      <c r="P325" s="7"/>
      <c r="Q325" s="7"/>
      <c r="R325" s="7"/>
      <c r="S325" s="7"/>
      <c r="T325" s="7"/>
      <c r="U325" s="7"/>
      <c r="V325" s="7"/>
      <c r="W325" s="7"/>
      <c r="X325" s="2"/>
      <c r="Y325" s="2"/>
      <c r="Z325" s="2"/>
      <c r="AA325" s="2"/>
      <c r="AB325" s="2"/>
      <c r="AC325" s="7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8"/>
      <c r="N326" s="6"/>
      <c r="O326" s="7"/>
      <c r="P326" s="7"/>
      <c r="Q326" s="7"/>
      <c r="R326" s="7"/>
      <c r="S326" s="7"/>
      <c r="T326" s="7"/>
      <c r="U326" s="7"/>
      <c r="V326" s="7"/>
      <c r="W326" s="7"/>
      <c r="X326" s="2"/>
      <c r="Y326" s="2"/>
      <c r="Z326" s="2"/>
      <c r="AA326" s="2"/>
      <c r="AB326" s="2"/>
      <c r="AC326" s="7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8"/>
      <c r="N327" s="6"/>
      <c r="O327" s="7"/>
      <c r="P327" s="7"/>
      <c r="Q327" s="7"/>
      <c r="R327" s="7"/>
      <c r="S327" s="7"/>
      <c r="T327" s="7"/>
      <c r="U327" s="7"/>
      <c r="V327" s="7"/>
      <c r="W327" s="7"/>
      <c r="X327" s="2"/>
      <c r="Y327" s="2"/>
      <c r="Z327" s="2"/>
      <c r="AA327" s="2"/>
      <c r="AB327" s="2"/>
      <c r="AC327" s="7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8"/>
      <c r="N328" s="6"/>
      <c r="O328" s="7"/>
      <c r="P328" s="7"/>
      <c r="Q328" s="7"/>
      <c r="R328" s="7"/>
      <c r="S328" s="7"/>
      <c r="T328" s="7"/>
      <c r="U328" s="7"/>
      <c r="V328" s="7"/>
      <c r="W328" s="7"/>
      <c r="X328" s="2"/>
      <c r="Y328" s="2"/>
      <c r="Z328" s="2"/>
      <c r="AA328" s="2"/>
      <c r="AB328" s="2"/>
      <c r="AC328" s="7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8"/>
      <c r="N329" s="6"/>
      <c r="O329" s="7"/>
      <c r="P329" s="7"/>
      <c r="Q329" s="7"/>
      <c r="R329" s="7"/>
      <c r="S329" s="7"/>
      <c r="T329" s="7"/>
      <c r="U329" s="7"/>
      <c r="V329" s="7"/>
      <c r="W329" s="7"/>
      <c r="X329" s="2"/>
      <c r="Y329" s="2"/>
      <c r="Z329" s="2"/>
      <c r="AA329" s="2"/>
      <c r="AB329" s="2"/>
      <c r="AC329" s="7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8"/>
      <c r="N330" s="6"/>
      <c r="O330" s="7"/>
      <c r="P330" s="7"/>
      <c r="Q330" s="7"/>
      <c r="R330" s="7"/>
      <c r="S330" s="7"/>
      <c r="T330" s="7"/>
      <c r="U330" s="7"/>
      <c r="V330" s="7"/>
      <c r="W330" s="7"/>
      <c r="X330" s="2"/>
      <c r="Y330" s="2"/>
      <c r="Z330" s="2"/>
      <c r="AA330" s="2"/>
      <c r="AB330" s="2"/>
      <c r="AC330" s="7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8"/>
      <c r="N331" s="6"/>
      <c r="O331" s="7"/>
      <c r="P331" s="7"/>
      <c r="Q331" s="7"/>
      <c r="R331" s="7"/>
      <c r="S331" s="7"/>
      <c r="T331" s="7"/>
      <c r="U331" s="7"/>
      <c r="V331" s="7"/>
      <c r="W331" s="7"/>
      <c r="X331" s="2"/>
      <c r="Y331" s="2"/>
      <c r="Z331" s="2"/>
      <c r="AA331" s="2"/>
      <c r="AB331" s="2"/>
      <c r="AC331" s="7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8"/>
      <c r="N332" s="6"/>
      <c r="O332" s="7"/>
      <c r="P332" s="7"/>
      <c r="Q332" s="7"/>
      <c r="R332" s="7"/>
      <c r="S332" s="7"/>
      <c r="T332" s="7"/>
      <c r="U332" s="7"/>
      <c r="V332" s="7"/>
      <c r="W332" s="7"/>
      <c r="X332" s="2"/>
      <c r="Y332" s="2"/>
      <c r="Z332" s="2"/>
      <c r="AA332" s="2"/>
      <c r="AB332" s="2"/>
      <c r="AC332" s="7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8"/>
      <c r="N333" s="6"/>
      <c r="O333" s="7"/>
      <c r="P333" s="7"/>
      <c r="Q333" s="7"/>
      <c r="R333" s="7"/>
      <c r="S333" s="7"/>
      <c r="T333" s="7"/>
      <c r="U333" s="7"/>
      <c r="V333" s="7"/>
      <c r="W333" s="7"/>
      <c r="X333" s="2"/>
      <c r="Y333" s="2"/>
      <c r="Z333" s="2"/>
      <c r="AA333" s="2"/>
      <c r="AB333" s="2"/>
      <c r="AC333" s="7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8"/>
      <c r="N334" s="6"/>
      <c r="O334" s="7"/>
      <c r="P334" s="7"/>
      <c r="Q334" s="7"/>
      <c r="R334" s="7"/>
      <c r="S334" s="7"/>
      <c r="T334" s="7"/>
      <c r="U334" s="7"/>
      <c r="V334" s="7"/>
      <c r="W334" s="7"/>
      <c r="X334" s="2"/>
      <c r="Y334" s="2"/>
      <c r="Z334" s="2"/>
      <c r="AA334" s="2"/>
      <c r="AB334" s="2"/>
      <c r="AC334" s="7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8"/>
      <c r="N335" s="6"/>
      <c r="O335" s="7"/>
      <c r="P335" s="7"/>
      <c r="Q335" s="7"/>
      <c r="R335" s="7"/>
      <c r="S335" s="7"/>
      <c r="T335" s="7"/>
      <c r="U335" s="7"/>
      <c r="V335" s="7"/>
      <c r="W335" s="7"/>
      <c r="X335" s="2"/>
      <c r="Y335" s="2"/>
      <c r="Z335" s="2"/>
      <c r="AA335" s="2"/>
      <c r="AB335" s="2"/>
      <c r="AC335" s="7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8"/>
      <c r="N336" s="6"/>
      <c r="O336" s="7"/>
      <c r="P336" s="7"/>
      <c r="Q336" s="7"/>
      <c r="R336" s="7"/>
      <c r="S336" s="7"/>
      <c r="T336" s="7"/>
      <c r="U336" s="7"/>
      <c r="V336" s="7"/>
      <c r="W336" s="7"/>
      <c r="X336" s="2"/>
      <c r="Y336" s="2"/>
      <c r="Z336" s="2"/>
      <c r="AA336" s="2"/>
      <c r="AB336" s="2"/>
      <c r="AC336" s="7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8"/>
      <c r="N337" s="6"/>
      <c r="O337" s="7"/>
      <c r="P337" s="7"/>
      <c r="Q337" s="7"/>
      <c r="R337" s="7"/>
      <c r="S337" s="7"/>
      <c r="T337" s="7"/>
      <c r="U337" s="7"/>
      <c r="V337" s="7"/>
      <c r="W337" s="7"/>
      <c r="X337" s="2"/>
      <c r="Y337" s="2"/>
      <c r="Z337" s="2"/>
      <c r="AA337" s="2"/>
      <c r="AB337" s="2"/>
      <c r="AC337" s="7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8"/>
      <c r="N338" s="6"/>
      <c r="O338" s="7"/>
      <c r="P338" s="7"/>
      <c r="Q338" s="7"/>
      <c r="R338" s="7"/>
      <c r="S338" s="7"/>
      <c r="T338" s="7"/>
      <c r="U338" s="7"/>
      <c r="V338" s="7"/>
      <c r="W338" s="7"/>
      <c r="X338" s="2"/>
      <c r="Y338" s="2"/>
      <c r="Z338" s="2"/>
      <c r="AA338" s="2"/>
      <c r="AB338" s="2"/>
      <c r="AC338" s="7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8"/>
      <c r="N339" s="6"/>
      <c r="O339" s="7"/>
      <c r="P339" s="7"/>
      <c r="Q339" s="7"/>
      <c r="R339" s="7"/>
      <c r="S339" s="7"/>
      <c r="T339" s="7"/>
      <c r="U339" s="7"/>
      <c r="V339" s="7"/>
      <c r="W339" s="7"/>
      <c r="X339" s="2"/>
      <c r="Y339" s="2"/>
      <c r="Z339" s="2"/>
      <c r="AA339" s="2"/>
      <c r="AB339" s="2"/>
      <c r="AC339" s="7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8"/>
      <c r="N340" s="6"/>
      <c r="O340" s="7"/>
      <c r="P340" s="7"/>
      <c r="Q340" s="7"/>
      <c r="R340" s="7"/>
      <c r="S340" s="7"/>
      <c r="T340" s="7"/>
      <c r="U340" s="7"/>
      <c r="V340" s="7"/>
      <c r="W340" s="7"/>
      <c r="X340" s="2"/>
      <c r="Y340" s="2"/>
      <c r="Z340" s="2"/>
      <c r="AA340" s="2"/>
      <c r="AB340" s="2"/>
      <c r="AC340" s="7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8"/>
      <c r="N341" s="6"/>
      <c r="O341" s="7"/>
      <c r="P341" s="7"/>
      <c r="Q341" s="7"/>
      <c r="R341" s="7"/>
      <c r="S341" s="7"/>
      <c r="T341" s="7"/>
      <c r="U341" s="7"/>
      <c r="V341" s="7"/>
      <c r="W341" s="7"/>
      <c r="X341" s="2"/>
      <c r="Y341" s="2"/>
      <c r="Z341" s="2"/>
      <c r="AA341" s="2"/>
      <c r="AB341" s="2"/>
      <c r="AC341" s="7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8"/>
      <c r="N342" s="6"/>
      <c r="O342" s="7"/>
      <c r="P342" s="7"/>
      <c r="Q342" s="7"/>
      <c r="R342" s="7"/>
      <c r="S342" s="7"/>
      <c r="T342" s="7"/>
      <c r="U342" s="7"/>
      <c r="V342" s="7"/>
      <c r="W342" s="7"/>
      <c r="X342" s="2"/>
      <c r="Y342" s="2"/>
      <c r="Z342" s="2"/>
      <c r="AA342" s="2"/>
      <c r="AB342" s="2"/>
      <c r="AC342" s="7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8"/>
      <c r="N343" s="6"/>
      <c r="O343" s="7"/>
      <c r="P343" s="7"/>
      <c r="Q343" s="7"/>
      <c r="R343" s="7"/>
      <c r="S343" s="7"/>
      <c r="T343" s="7"/>
      <c r="U343" s="7"/>
      <c r="V343" s="7"/>
      <c r="W343" s="7"/>
      <c r="X343" s="2"/>
      <c r="Y343" s="2"/>
      <c r="Z343" s="2"/>
      <c r="AA343" s="2"/>
      <c r="AB343" s="2"/>
      <c r="AC343" s="7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8"/>
      <c r="N344" s="6"/>
      <c r="O344" s="7"/>
      <c r="P344" s="7"/>
      <c r="Q344" s="7"/>
      <c r="R344" s="7"/>
      <c r="S344" s="7"/>
      <c r="T344" s="7"/>
      <c r="U344" s="7"/>
      <c r="V344" s="7"/>
      <c r="W344" s="7"/>
      <c r="X344" s="2"/>
      <c r="Y344" s="2"/>
      <c r="Z344" s="2"/>
      <c r="AA344" s="2"/>
      <c r="AB344" s="2"/>
      <c r="AC344" s="7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8"/>
      <c r="N345" s="6"/>
      <c r="O345" s="7"/>
      <c r="P345" s="7"/>
      <c r="Q345" s="7"/>
      <c r="R345" s="7"/>
      <c r="S345" s="7"/>
      <c r="T345" s="7"/>
      <c r="U345" s="7"/>
      <c r="V345" s="7"/>
      <c r="W345" s="7"/>
      <c r="X345" s="2"/>
      <c r="Y345" s="2"/>
      <c r="Z345" s="2"/>
      <c r="AA345" s="2"/>
      <c r="AB345" s="2"/>
      <c r="AC345" s="7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8"/>
      <c r="N346" s="6"/>
      <c r="O346" s="7"/>
      <c r="P346" s="7"/>
      <c r="Q346" s="7"/>
      <c r="R346" s="7"/>
      <c r="S346" s="7"/>
      <c r="T346" s="7"/>
      <c r="U346" s="7"/>
      <c r="V346" s="7"/>
      <c r="W346" s="7"/>
      <c r="X346" s="2"/>
      <c r="Y346" s="2"/>
      <c r="Z346" s="2"/>
      <c r="AA346" s="2"/>
      <c r="AB346" s="2"/>
      <c r="AC346" s="7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8"/>
      <c r="N347" s="6"/>
      <c r="O347" s="7"/>
      <c r="P347" s="7"/>
      <c r="Q347" s="7"/>
      <c r="R347" s="7"/>
      <c r="S347" s="7"/>
      <c r="T347" s="7"/>
      <c r="U347" s="7"/>
      <c r="V347" s="7"/>
      <c r="W347" s="7"/>
      <c r="X347" s="2"/>
      <c r="Y347" s="2"/>
      <c r="Z347" s="2"/>
      <c r="AA347" s="2"/>
      <c r="AB347" s="2"/>
      <c r="AC347" s="7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8"/>
      <c r="N348" s="6"/>
      <c r="O348" s="7"/>
      <c r="P348" s="7"/>
      <c r="Q348" s="7"/>
      <c r="R348" s="7"/>
      <c r="S348" s="7"/>
      <c r="T348" s="7"/>
      <c r="U348" s="7"/>
      <c r="V348" s="7"/>
      <c r="W348" s="7"/>
      <c r="X348" s="2"/>
      <c r="Y348" s="2"/>
      <c r="Z348" s="2"/>
      <c r="AA348" s="2"/>
      <c r="AB348" s="2"/>
      <c r="AC348" s="7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8"/>
      <c r="N349" s="6"/>
      <c r="O349" s="7"/>
      <c r="P349" s="7"/>
      <c r="Q349" s="7"/>
      <c r="R349" s="7"/>
      <c r="S349" s="7"/>
      <c r="T349" s="7"/>
      <c r="U349" s="7"/>
      <c r="V349" s="7"/>
      <c r="W349" s="7"/>
      <c r="X349" s="2"/>
      <c r="Y349" s="2"/>
      <c r="Z349" s="2"/>
      <c r="AA349" s="2"/>
      <c r="AB349" s="2"/>
      <c r="AC349" s="7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8"/>
      <c r="N350" s="6"/>
      <c r="O350" s="7"/>
      <c r="P350" s="7"/>
      <c r="Q350" s="7"/>
      <c r="R350" s="7"/>
      <c r="S350" s="7"/>
      <c r="T350" s="7"/>
      <c r="U350" s="7"/>
      <c r="V350" s="7"/>
      <c r="W350" s="7"/>
      <c r="X350" s="2"/>
      <c r="Y350" s="2"/>
      <c r="Z350" s="2"/>
      <c r="AA350" s="2"/>
      <c r="AB350" s="2"/>
      <c r="AC350" s="7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8"/>
      <c r="N351" s="6"/>
      <c r="O351" s="7"/>
      <c r="P351" s="7"/>
      <c r="Q351" s="7"/>
      <c r="R351" s="7"/>
      <c r="S351" s="7"/>
      <c r="T351" s="7"/>
      <c r="U351" s="7"/>
      <c r="V351" s="7"/>
      <c r="W351" s="7"/>
      <c r="X351" s="2"/>
      <c r="Y351" s="2"/>
      <c r="Z351" s="2"/>
      <c r="AA351" s="2"/>
      <c r="AB351" s="2"/>
      <c r="AC351" s="7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8"/>
      <c r="N352" s="6"/>
      <c r="O352" s="7"/>
      <c r="P352" s="7"/>
      <c r="Q352" s="7"/>
      <c r="R352" s="7"/>
      <c r="S352" s="7"/>
      <c r="T352" s="7"/>
      <c r="U352" s="7"/>
      <c r="V352" s="7"/>
      <c r="W352" s="7"/>
      <c r="X352" s="2"/>
      <c r="Y352" s="2"/>
      <c r="Z352" s="2"/>
      <c r="AA352" s="2"/>
      <c r="AB352" s="2"/>
      <c r="AC352" s="7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8"/>
      <c r="N353" s="6"/>
      <c r="O353" s="7"/>
      <c r="P353" s="7"/>
      <c r="Q353" s="7"/>
      <c r="R353" s="7"/>
      <c r="S353" s="7"/>
      <c r="T353" s="7"/>
      <c r="U353" s="7"/>
      <c r="V353" s="7"/>
      <c r="W353" s="7"/>
      <c r="X353" s="2"/>
      <c r="Y353" s="2"/>
      <c r="Z353" s="2"/>
      <c r="AA353" s="2"/>
      <c r="AB353" s="2"/>
      <c r="AC353" s="7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8"/>
      <c r="N354" s="6"/>
      <c r="O354" s="7"/>
      <c r="P354" s="7"/>
      <c r="Q354" s="7"/>
      <c r="R354" s="7"/>
      <c r="S354" s="7"/>
      <c r="T354" s="7"/>
      <c r="U354" s="7"/>
      <c r="V354" s="7"/>
      <c r="W354" s="7"/>
      <c r="X354" s="2"/>
      <c r="Y354" s="2"/>
      <c r="Z354" s="2"/>
      <c r="AA354" s="2"/>
      <c r="AB354" s="2"/>
      <c r="AC354" s="7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8"/>
      <c r="N355" s="6"/>
      <c r="O355" s="7"/>
      <c r="P355" s="7"/>
      <c r="Q355" s="7"/>
      <c r="R355" s="7"/>
      <c r="S355" s="7"/>
      <c r="T355" s="7"/>
      <c r="U355" s="7"/>
      <c r="V355" s="7"/>
      <c r="W355" s="7"/>
      <c r="X355" s="2"/>
      <c r="Y355" s="2"/>
      <c r="Z355" s="2"/>
      <c r="AA355" s="2"/>
      <c r="AB355" s="2"/>
      <c r="AC355" s="7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8"/>
      <c r="N356" s="6"/>
      <c r="O356" s="7"/>
      <c r="P356" s="7"/>
      <c r="Q356" s="7"/>
      <c r="R356" s="7"/>
      <c r="S356" s="7"/>
      <c r="T356" s="7"/>
      <c r="U356" s="7"/>
      <c r="V356" s="7"/>
      <c r="W356" s="7"/>
      <c r="X356" s="2"/>
      <c r="Y356" s="2"/>
      <c r="Z356" s="2"/>
      <c r="AA356" s="2"/>
      <c r="AB356" s="2"/>
      <c r="AC356" s="7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8"/>
      <c r="N357" s="6"/>
      <c r="O357" s="7"/>
      <c r="P357" s="7"/>
      <c r="Q357" s="7"/>
      <c r="R357" s="7"/>
      <c r="S357" s="7"/>
      <c r="T357" s="7"/>
      <c r="U357" s="7"/>
      <c r="V357" s="7"/>
      <c r="W357" s="7"/>
      <c r="X357" s="2"/>
      <c r="Y357" s="2"/>
      <c r="Z357" s="2"/>
      <c r="AA357" s="2"/>
      <c r="AB357" s="2"/>
      <c r="AC357" s="7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8"/>
      <c r="N358" s="6"/>
      <c r="O358" s="7"/>
      <c r="P358" s="7"/>
      <c r="Q358" s="7"/>
      <c r="R358" s="7"/>
      <c r="S358" s="7"/>
      <c r="T358" s="7"/>
      <c r="U358" s="7"/>
      <c r="V358" s="7"/>
      <c r="W358" s="7"/>
      <c r="X358" s="2"/>
      <c r="Y358" s="2"/>
      <c r="Z358" s="2"/>
      <c r="AA358" s="2"/>
      <c r="AB358" s="2"/>
      <c r="AC358" s="7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8"/>
      <c r="N359" s="6"/>
      <c r="O359" s="7"/>
      <c r="P359" s="7"/>
      <c r="Q359" s="7"/>
      <c r="R359" s="7"/>
      <c r="S359" s="7"/>
      <c r="T359" s="7"/>
      <c r="U359" s="7"/>
      <c r="V359" s="7"/>
      <c r="W359" s="7"/>
      <c r="X359" s="2"/>
      <c r="Y359" s="2"/>
      <c r="Z359" s="2"/>
      <c r="AA359" s="2"/>
      <c r="AB359" s="2"/>
      <c r="AC359" s="7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8"/>
      <c r="N360" s="6"/>
      <c r="O360" s="7"/>
      <c r="P360" s="7"/>
      <c r="Q360" s="7"/>
      <c r="R360" s="7"/>
      <c r="S360" s="7"/>
      <c r="T360" s="7"/>
      <c r="U360" s="7"/>
      <c r="V360" s="7"/>
      <c r="W360" s="7"/>
      <c r="X360" s="2"/>
      <c r="Y360" s="2"/>
      <c r="Z360" s="2"/>
      <c r="AA360" s="2"/>
      <c r="AB360" s="2"/>
      <c r="AC360" s="7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8"/>
      <c r="N361" s="6"/>
      <c r="O361" s="7"/>
      <c r="P361" s="7"/>
      <c r="Q361" s="7"/>
      <c r="R361" s="7"/>
      <c r="S361" s="7"/>
      <c r="T361" s="7"/>
      <c r="U361" s="7"/>
      <c r="V361" s="7"/>
      <c r="W361" s="7"/>
      <c r="X361" s="2"/>
      <c r="Y361" s="2"/>
      <c r="Z361" s="2"/>
      <c r="AA361" s="2"/>
      <c r="AB361" s="2"/>
      <c r="AC361" s="7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8"/>
      <c r="N362" s="6"/>
      <c r="O362" s="7"/>
      <c r="P362" s="7"/>
      <c r="Q362" s="7"/>
      <c r="R362" s="7"/>
      <c r="S362" s="7"/>
      <c r="T362" s="7"/>
      <c r="U362" s="7"/>
      <c r="V362" s="7"/>
      <c r="W362" s="7"/>
      <c r="X362" s="2"/>
      <c r="Y362" s="2"/>
      <c r="Z362" s="2"/>
      <c r="AA362" s="2"/>
      <c r="AB362" s="2"/>
      <c r="AC362" s="7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8"/>
      <c r="N363" s="6"/>
      <c r="O363" s="7"/>
      <c r="P363" s="7"/>
      <c r="Q363" s="7"/>
      <c r="R363" s="7"/>
      <c r="S363" s="7"/>
      <c r="T363" s="7"/>
      <c r="U363" s="7"/>
      <c r="V363" s="7"/>
      <c r="W363" s="7"/>
      <c r="X363" s="2"/>
      <c r="Y363" s="2"/>
      <c r="Z363" s="2"/>
      <c r="AA363" s="2"/>
      <c r="AB363" s="2"/>
      <c r="AC363" s="7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8"/>
      <c r="N364" s="6"/>
      <c r="O364" s="7"/>
      <c r="P364" s="7"/>
      <c r="Q364" s="7"/>
      <c r="R364" s="7"/>
      <c r="S364" s="7"/>
      <c r="T364" s="7"/>
      <c r="U364" s="7"/>
      <c r="V364" s="7"/>
      <c r="W364" s="7"/>
      <c r="X364" s="2"/>
      <c r="Y364" s="2"/>
      <c r="Z364" s="2"/>
      <c r="AA364" s="2"/>
      <c r="AB364" s="2"/>
      <c r="AC364" s="7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8"/>
      <c r="N365" s="6"/>
      <c r="O365" s="7"/>
      <c r="P365" s="7"/>
      <c r="Q365" s="7"/>
      <c r="R365" s="7"/>
      <c r="S365" s="7"/>
      <c r="T365" s="7"/>
      <c r="U365" s="7"/>
      <c r="V365" s="7"/>
      <c r="W365" s="7"/>
      <c r="X365" s="2"/>
      <c r="Y365" s="2"/>
      <c r="Z365" s="2"/>
      <c r="AA365" s="2"/>
      <c r="AB365" s="2"/>
      <c r="AC365" s="7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8"/>
      <c r="N366" s="6"/>
      <c r="O366" s="7"/>
      <c r="P366" s="7"/>
      <c r="Q366" s="7"/>
      <c r="R366" s="7"/>
      <c r="S366" s="7"/>
      <c r="T366" s="7"/>
      <c r="U366" s="7"/>
      <c r="V366" s="7"/>
      <c r="W366" s="7"/>
      <c r="X366" s="2"/>
      <c r="Y366" s="2"/>
      <c r="Z366" s="2"/>
      <c r="AA366" s="2"/>
      <c r="AB366" s="2"/>
      <c r="AC366" s="7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8"/>
      <c r="N367" s="6"/>
      <c r="O367" s="7"/>
      <c r="P367" s="7"/>
      <c r="Q367" s="7"/>
      <c r="R367" s="7"/>
      <c r="S367" s="7"/>
      <c r="T367" s="7"/>
      <c r="U367" s="7"/>
      <c r="V367" s="7"/>
      <c r="W367" s="7"/>
      <c r="X367" s="2"/>
      <c r="Y367" s="2"/>
      <c r="Z367" s="2"/>
      <c r="AA367" s="2"/>
      <c r="AB367" s="2"/>
      <c r="AC367" s="7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8"/>
      <c r="N368" s="6"/>
      <c r="O368" s="7"/>
      <c r="P368" s="7"/>
      <c r="Q368" s="7"/>
      <c r="R368" s="7"/>
      <c r="S368" s="7"/>
      <c r="T368" s="7"/>
      <c r="U368" s="7"/>
      <c r="V368" s="7"/>
      <c r="W368" s="7"/>
      <c r="X368" s="2"/>
      <c r="Y368" s="2"/>
      <c r="Z368" s="2"/>
      <c r="AA368" s="2"/>
      <c r="AB368" s="2"/>
      <c r="AC368" s="7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8"/>
      <c r="N369" s="6"/>
      <c r="O369" s="7"/>
      <c r="P369" s="7"/>
      <c r="Q369" s="7"/>
      <c r="R369" s="7"/>
      <c r="S369" s="7"/>
      <c r="T369" s="7"/>
      <c r="U369" s="7"/>
      <c r="V369" s="7"/>
      <c r="W369" s="7"/>
      <c r="X369" s="2"/>
      <c r="Y369" s="2"/>
      <c r="Z369" s="2"/>
      <c r="AA369" s="2"/>
      <c r="AB369" s="2"/>
      <c r="AC369" s="7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8"/>
      <c r="N370" s="6"/>
      <c r="O370" s="7"/>
      <c r="P370" s="7"/>
      <c r="Q370" s="7"/>
      <c r="R370" s="7"/>
      <c r="S370" s="7"/>
      <c r="T370" s="7"/>
      <c r="U370" s="7"/>
      <c r="V370" s="7"/>
      <c r="W370" s="7"/>
      <c r="X370" s="2"/>
      <c r="Y370" s="2"/>
      <c r="Z370" s="2"/>
      <c r="AA370" s="2"/>
      <c r="AB370" s="2"/>
      <c r="AC370" s="7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8"/>
      <c r="N371" s="6"/>
      <c r="O371" s="7"/>
      <c r="P371" s="7"/>
      <c r="Q371" s="7"/>
      <c r="R371" s="7"/>
      <c r="S371" s="7"/>
      <c r="T371" s="7"/>
      <c r="U371" s="7"/>
      <c r="V371" s="7"/>
      <c r="W371" s="7"/>
      <c r="X371" s="2"/>
      <c r="Y371" s="2"/>
      <c r="Z371" s="2"/>
      <c r="AA371" s="2"/>
      <c r="AB371" s="2"/>
      <c r="AC371" s="7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8"/>
      <c r="N372" s="6"/>
      <c r="O372" s="7"/>
      <c r="P372" s="7"/>
      <c r="Q372" s="7"/>
      <c r="R372" s="7"/>
      <c r="S372" s="7"/>
      <c r="T372" s="7"/>
      <c r="U372" s="7"/>
      <c r="V372" s="7"/>
      <c r="W372" s="7"/>
      <c r="X372" s="2"/>
      <c r="Y372" s="2"/>
      <c r="Z372" s="2"/>
      <c r="AA372" s="2"/>
      <c r="AB372" s="2"/>
      <c r="AC372" s="7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8"/>
      <c r="N373" s="6"/>
      <c r="O373" s="7"/>
      <c r="P373" s="7"/>
      <c r="Q373" s="7"/>
      <c r="R373" s="7"/>
      <c r="S373" s="7"/>
      <c r="T373" s="7"/>
      <c r="U373" s="7"/>
      <c r="V373" s="7"/>
      <c r="W373" s="7"/>
      <c r="X373" s="2"/>
      <c r="Y373" s="2"/>
      <c r="Z373" s="2"/>
      <c r="AA373" s="2"/>
      <c r="AB373" s="2"/>
      <c r="AC373" s="7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8"/>
      <c r="N374" s="6"/>
      <c r="O374" s="7"/>
      <c r="P374" s="7"/>
      <c r="Q374" s="7"/>
      <c r="R374" s="7"/>
      <c r="S374" s="7"/>
      <c r="T374" s="7"/>
      <c r="U374" s="7"/>
      <c r="V374" s="7"/>
      <c r="W374" s="7"/>
      <c r="X374" s="2"/>
      <c r="Y374" s="2"/>
      <c r="Z374" s="2"/>
      <c r="AA374" s="2"/>
      <c r="AB374" s="2"/>
      <c r="AC374" s="7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8"/>
      <c r="N375" s="6"/>
      <c r="O375" s="7"/>
      <c r="P375" s="7"/>
      <c r="Q375" s="7"/>
      <c r="R375" s="7"/>
      <c r="S375" s="7"/>
      <c r="T375" s="7"/>
      <c r="U375" s="7"/>
      <c r="V375" s="7"/>
      <c r="W375" s="7"/>
      <c r="X375" s="2"/>
      <c r="Y375" s="2"/>
      <c r="Z375" s="2"/>
      <c r="AA375" s="2"/>
      <c r="AB375" s="2"/>
      <c r="AC375" s="7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8"/>
      <c r="N376" s="6"/>
      <c r="O376" s="7"/>
      <c r="P376" s="7"/>
      <c r="Q376" s="7"/>
      <c r="R376" s="7"/>
      <c r="S376" s="7"/>
      <c r="T376" s="7"/>
      <c r="U376" s="7"/>
      <c r="V376" s="7"/>
      <c r="W376" s="7"/>
      <c r="X376" s="2"/>
      <c r="Y376" s="2"/>
      <c r="Z376" s="2"/>
      <c r="AA376" s="2"/>
      <c r="AB376" s="2"/>
      <c r="AC376" s="7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8"/>
      <c r="N377" s="6"/>
      <c r="O377" s="7"/>
      <c r="P377" s="7"/>
      <c r="Q377" s="7"/>
      <c r="R377" s="7"/>
      <c r="S377" s="7"/>
      <c r="T377" s="7"/>
      <c r="U377" s="7"/>
      <c r="V377" s="7"/>
      <c r="W377" s="7"/>
      <c r="X377" s="2"/>
      <c r="Y377" s="2"/>
      <c r="Z377" s="2"/>
      <c r="AA377" s="2"/>
      <c r="AB377" s="2"/>
      <c r="AC377" s="7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8"/>
      <c r="N378" s="6"/>
      <c r="O378" s="7"/>
      <c r="P378" s="7"/>
      <c r="Q378" s="7"/>
      <c r="R378" s="7"/>
      <c r="S378" s="7"/>
      <c r="T378" s="7"/>
      <c r="U378" s="7"/>
      <c r="V378" s="7"/>
      <c r="W378" s="7"/>
      <c r="X378" s="2"/>
      <c r="Y378" s="2"/>
      <c r="Z378" s="2"/>
      <c r="AA378" s="2"/>
      <c r="AB378" s="2"/>
      <c r="AC378" s="7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8"/>
      <c r="N379" s="6"/>
      <c r="O379" s="7"/>
      <c r="P379" s="7"/>
      <c r="Q379" s="7"/>
      <c r="R379" s="7"/>
      <c r="S379" s="7"/>
      <c r="T379" s="7"/>
      <c r="U379" s="7"/>
      <c r="V379" s="7"/>
      <c r="W379" s="7"/>
      <c r="X379" s="2"/>
      <c r="Y379" s="2"/>
      <c r="Z379" s="2"/>
      <c r="AA379" s="2"/>
      <c r="AB379" s="2"/>
      <c r="AC379" s="7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8"/>
      <c r="N380" s="6"/>
      <c r="O380" s="7"/>
      <c r="P380" s="7"/>
      <c r="Q380" s="7"/>
      <c r="R380" s="7"/>
      <c r="S380" s="7"/>
      <c r="T380" s="7"/>
      <c r="U380" s="7"/>
      <c r="V380" s="7"/>
      <c r="W380" s="7"/>
      <c r="X380" s="2"/>
      <c r="Y380" s="2"/>
      <c r="Z380" s="2"/>
      <c r="AA380" s="2"/>
      <c r="AB380" s="2"/>
      <c r="AC380" s="7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8"/>
      <c r="N381" s="6"/>
      <c r="O381" s="7"/>
      <c r="P381" s="7"/>
      <c r="Q381" s="7"/>
      <c r="R381" s="7"/>
      <c r="S381" s="7"/>
      <c r="T381" s="7"/>
      <c r="U381" s="7"/>
      <c r="V381" s="7"/>
      <c r="W381" s="7"/>
      <c r="X381" s="2"/>
      <c r="Y381" s="2"/>
      <c r="Z381" s="2"/>
      <c r="AA381" s="2"/>
      <c r="AB381" s="2"/>
      <c r="AC381" s="7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8"/>
      <c r="N382" s="6"/>
      <c r="O382" s="7"/>
      <c r="P382" s="7"/>
      <c r="Q382" s="7"/>
      <c r="R382" s="7"/>
      <c r="S382" s="7"/>
      <c r="T382" s="7"/>
      <c r="U382" s="7"/>
      <c r="V382" s="7"/>
      <c r="W382" s="7"/>
      <c r="X382" s="2"/>
      <c r="Y382" s="2"/>
      <c r="Z382" s="2"/>
      <c r="AA382" s="2"/>
      <c r="AB382" s="2"/>
      <c r="AC382" s="7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8"/>
      <c r="N383" s="6"/>
      <c r="O383" s="7"/>
      <c r="P383" s="7"/>
      <c r="Q383" s="7"/>
      <c r="R383" s="7"/>
      <c r="S383" s="7"/>
      <c r="T383" s="7"/>
      <c r="U383" s="7"/>
      <c r="V383" s="7"/>
      <c r="W383" s="7"/>
      <c r="X383" s="2"/>
      <c r="Y383" s="2"/>
      <c r="Z383" s="2"/>
      <c r="AA383" s="2"/>
      <c r="AB383" s="2"/>
      <c r="AC383" s="7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8"/>
      <c r="N384" s="6"/>
      <c r="O384" s="7"/>
      <c r="P384" s="7"/>
      <c r="Q384" s="7"/>
      <c r="R384" s="7"/>
      <c r="S384" s="7"/>
      <c r="T384" s="7"/>
      <c r="U384" s="7"/>
      <c r="V384" s="7"/>
      <c r="W384" s="7"/>
      <c r="X384" s="2"/>
      <c r="Y384" s="2"/>
      <c r="Z384" s="2"/>
      <c r="AA384" s="2"/>
      <c r="AB384" s="2"/>
      <c r="AC384" s="7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8"/>
      <c r="N385" s="6"/>
      <c r="O385" s="7"/>
      <c r="P385" s="7"/>
      <c r="Q385" s="7"/>
      <c r="R385" s="7"/>
      <c r="S385" s="7"/>
      <c r="T385" s="7"/>
      <c r="U385" s="7"/>
      <c r="V385" s="7"/>
      <c r="W385" s="7"/>
      <c r="X385" s="2"/>
      <c r="Y385" s="2"/>
      <c r="Z385" s="2"/>
      <c r="AA385" s="2"/>
      <c r="AB385" s="2"/>
      <c r="AC385" s="7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8"/>
      <c r="N386" s="6"/>
      <c r="O386" s="7"/>
      <c r="P386" s="7"/>
      <c r="Q386" s="7"/>
      <c r="R386" s="7"/>
      <c r="S386" s="7"/>
      <c r="T386" s="7"/>
      <c r="U386" s="7"/>
      <c r="V386" s="7"/>
      <c r="W386" s="7"/>
      <c r="X386" s="2"/>
      <c r="Y386" s="2"/>
      <c r="Z386" s="2"/>
      <c r="AA386" s="2"/>
      <c r="AB386" s="2"/>
      <c r="AC386" s="7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8"/>
      <c r="N387" s="6"/>
      <c r="O387" s="7"/>
      <c r="P387" s="7"/>
      <c r="Q387" s="7"/>
      <c r="R387" s="7"/>
      <c r="S387" s="7"/>
      <c r="T387" s="7"/>
      <c r="U387" s="7"/>
      <c r="V387" s="7"/>
      <c r="W387" s="7"/>
      <c r="X387" s="2"/>
      <c r="Y387" s="2"/>
      <c r="Z387" s="2"/>
      <c r="AA387" s="2"/>
      <c r="AB387" s="2"/>
      <c r="AC387" s="7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8"/>
      <c r="N388" s="6"/>
      <c r="O388" s="7"/>
      <c r="P388" s="7"/>
      <c r="Q388" s="7"/>
      <c r="R388" s="7"/>
      <c r="S388" s="7"/>
      <c r="T388" s="7"/>
      <c r="U388" s="7"/>
      <c r="V388" s="7"/>
      <c r="W388" s="7"/>
      <c r="X388" s="2"/>
      <c r="Y388" s="2"/>
      <c r="Z388" s="2"/>
      <c r="AA388" s="2"/>
      <c r="AB388" s="2"/>
      <c r="AC388" s="7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8"/>
      <c r="N389" s="6"/>
      <c r="O389" s="7"/>
      <c r="P389" s="7"/>
      <c r="Q389" s="7"/>
      <c r="R389" s="7"/>
      <c r="S389" s="7"/>
      <c r="T389" s="7"/>
      <c r="U389" s="7"/>
      <c r="V389" s="7"/>
      <c r="W389" s="7"/>
      <c r="X389" s="2"/>
      <c r="Y389" s="2"/>
      <c r="Z389" s="2"/>
      <c r="AA389" s="2"/>
      <c r="AB389" s="2"/>
      <c r="AC389" s="7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8"/>
      <c r="N390" s="6"/>
      <c r="O390" s="7"/>
      <c r="P390" s="7"/>
      <c r="Q390" s="7"/>
      <c r="R390" s="7"/>
      <c r="S390" s="7"/>
      <c r="T390" s="7"/>
      <c r="U390" s="7"/>
      <c r="V390" s="7"/>
      <c r="W390" s="7"/>
      <c r="X390" s="2"/>
      <c r="Y390" s="2"/>
      <c r="Z390" s="2"/>
      <c r="AA390" s="2"/>
      <c r="AB390" s="2"/>
      <c r="AC390" s="7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8"/>
      <c r="N391" s="6"/>
      <c r="O391" s="7"/>
      <c r="P391" s="7"/>
      <c r="Q391" s="7"/>
      <c r="R391" s="7"/>
      <c r="S391" s="7"/>
      <c r="T391" s="7"/>
      <c r="U391" s="7"/>
      <c r="V391" s="7"/>
      <c r="W391" s="7"/>
      <c r="X391" s="2"/>
      <c r="Y391" s="2"/>
      <c r="Z391" s="2"/>
      <c r="AA391" s="2"/>
      <c r="AB391" s="2"/>
      <c r="AC391" s="7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8"/>
      <c r="N392" s="6"/>
      <c r="O392" s="7"/>
      <c r="P392" s="7"/>
      <c r="Q392" s="7"/>
      <c r="R392" s="7"/>
      <c r="S392" s="7"/>
      <c r="T392" s="7"/>
      <c r="U392" s="7"/>
      <c r="V392" s="7"/>
      <c r="W392" s="7"/>
      <c r="X392" s="2"/>
      <c r="Y392" s="2"/>
      <c r="Z392" s="2"/>
      <c r="AA392" s="2"/>
      <c r="AB392" s="2"/>
      <c r="AC392" s="7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8"/>
      <c r="N393" s="6"/>
      <c r="O393" s="7"/>
      <c r="P393" s="7"/>
      <c r="Q393" s="7"/>
      <c r="R393" s="7"/>
      <c r="S393" s="7"/>
      <c r="T393" s="7"/>
      <c r="U393" s="7"/>
      <c r="V393" s="7"/>
      <c r="W393" s="7"/>
      <c r="X393" s="2"/>
      <c r="Y393" s="2"/>
      <c r="Z393" s="2"/>
      <c r="AA393" s="2"/>
      <c r="AB393" s="2"/>
      <c r="AC393" s="7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8"/>
      <c r="N394" s="6"/>
      <c r="O394" s="7"/>
      <c r="P394" s="7"/>
      <c r="Q394" s="7"/>
      <c r="R394" s="7"/>
      <c r="S394" s="7"/>
      <c r="T394" s="7"/>
      <c r="U394" s="7"/>
      <c r="V394" s="7"/>
      <c r="W394" s="7"/>
      <c r="X394" s="2"/>
      <c r="Y394" s="2"/>
      <c r="Z394" s="2"/>
      <c r="AA394" s="2"/>
      <c r="AB394" s="2"/>
      <c r="AC394" s="7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8"/>
      <c r="N395" s="6"/>
      <c r="O395" s="7"/>
      <c r="P395" s="7"/>
      <c r="Q395" s="7"/>
      <c r="R395" s="7"/>
      <c r="S395" s="7"/>
      <c r="T395" s="7"/>
      <c r="U395" s="7"/>
      <c r="V395" s="7"/>
      <c r="W395" s="7"/>
      <c r="X395" s="2"/>
      <c r="Y395" s="2"/>
      <c r="Z395" s="2"/>
      <c r="AA395" s="2"/>
      <c r="AB395" s="2"/>
      <c r="AC395" s="7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8"/>
      <c r="N396" s="6"/>
      <c r="O396" s="7"/>
      <c r="P396" s="7"/>
      <c r="Q396" s="7"/>
      <c r="R396" s="7"/>
      <c r="S396" s="7"/>
      <c r="T396" s="7"/>
      <c r="U396" s="7"/>
      <c r="V396" s="7"/>
      <c r="W396" s="7"/>
      <c r="X396" s="2"/>
      <c r="Y396" s="2"/>
      <c r="Z396" s="2"/>
      <c r="AA396" s="2"/>
      <c r="AB396" s="2"/>
      <c r="AC396" s="7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8"/>
      <c r="N397" s="6"/>
      <c r="O397" s="7"/>
      <c r="P397" s="7"/>
      <c r="Q397" s="7"/>
      <c r="R397" s="7"/>
      <c r="S397" s="7"/>
      <c r="T397" s="7"/>
      <c r="U397" s="7"/>
      <c r="V397" s="7"/>
      <c r="W397" s="7"/>
      <c r="X397" s="2"/>
      <c r="Y397" s="2"/>
      <c r="Z397" s="2"/>
      <c r="AA397" s="2"/>
      <c r="AB397" s="2"/>
      <c r="AC397" s="7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8"/>
      <c r="N398" s="6"/>
      <c r="O398" s="7"/>
      <c r="P398" s="7"/>
      <c r="Q398" s="7"/>
      <c r="R398" s="7"/>
      <c r="S398" s="7"/>
      <c r="T398" s="7"/>
      <c r="U398" s="7"/>
      <c r="V398" s="7"/>
      <c r="W398" s="7"/>
      <c r="X398" s="2"/>
      <c r="Y398" s="2"/>
      <c r="Z398" s="2"/>
      <c r="AA398" s="2"/>
      <c r="AB398" s="2"/>
      <c r="AC398" s="7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8"/>
      <c r="N399" s="6"/>
      <c r="O399" s="7"/>
      <c r="P399" s="7"/>
      <c r="Q399" s="7"/>
      <c r="R399" s="7"/>
      <c r="S399" s="7"/>
      <c r="T399" s="7"/>
      <c r="U399" s="7"/>
      <c r="V399" s="7"/>
      <c r="W399" s="7"/>
      <c r="X399" s="2"/>
      <c r="Y399" s="2"/>
      <c r="Z399" s="2"/>
      <c r="AA399" s="2"/>
      <c r="AB399" s="2"/>
      <c r="AC399" s="7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8"/>
      <c r="N400" s="6"/>
      <c r="O400" s="7"/>
      <c r="P400" s="7"/>
      <c r="Q400" s="7"/>
      <c r="R400" s="7"/>
      <c r="S400" s="7"/>
      <c r="T400" s="7"/>
      <c r="U400" s="7"/>
      <c r="V400" s="7"/>
      <c r="W400" s="7"/>
      <c r="X400" s="2"/>
      <c r="Y400" s="2"/>
      <c r="Z400" s="2"/>
      <c r="AA400" s="2"/>
      <c r="AB400" s="2"/>
      <c r="AC400" s="7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8"/>
      <c r="N401" s="6"/>
      <c r="O401" s="7"/>
      <c r="P401" s="7"/>
      <c r="Q401" s="7"/>
      <c r="R401" s="7"/>
      <c r="S401" s="7"/>
      <c r="T401" s="7"/>
      <c r="U401" s="7"/>
      <c r="V401" s="7"/>
      <c r="W401" s="7"/>
      <c r="X401" s="2"/>
      <c r="Y401" s="2"/>
      <c r="Z401" s="2"/>
      <c r="AA401" s="2"/>
      <c r="AB401" s="2"/>
      <c r="AC401" s="7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8"/>
      <c r="N402" s="6"/>
      <c r="O402" s="7"/>
      <c r="P402" s="7"/>
      <c r="Q402" s="7"/>
      <c r="R402" s="7"/>
      <c r="S402" s="7"/>
      <c r="T402" s="7"/>
      <c r="U402" s="7"/>
      <c r="V402" s="7"/>
      <c r="W402" s="7"/>
      <c r="X402" s="2"/>
      <c r="Y402" s="2"/>
      <c r="Z402" s="2"/>
      <c r="AA402" s="2"/>
      <c r="AB402" s="2"/>
      <c r="AC402" s="7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8"/>
      <c r="N403" s="6"/>
      <c r="O403" s="7"/>
      <c r="P403" s="7"/>
      <c r="Q403" s="7"/>
      <c r="R403" s="7"/>
      <c r="S403" s="7"/>
      <c r="T403" s="7"/>
      <c r="U403" s="7"/>
      <c r="V403" s="7"/>
      <c r="W403" s="7"/>
      <c r="X403" s="2"/>
      <c r="Y403" s="2"/>
      <c r="Z403" s="2"/>
      <c r="AA403" s="2"/>
      <c r="AB403" s="2"/>
      <c r="AC403" s="7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8"/>
      <c r="N404" s="6"/>
      <c r="O404" s="7"/>
      <c r="P404" s="7"/>
      <c r="Q404" s="7"/>
      <c r="R404" s="7"/>
      <c r="S404" s="7"/>
      <c r="T404" s="7"/>
      <c r="U404" s="7"/>
      <c r="V404" s="7"/>
      <c r="W404" s="7"/>
      <c r="X404" s="2"/>
      <c r="Y404" s="2"/>
      <c r="Z404" s="2"/>
      <c r="AA404" s="2"/>
      <c r="AB404" s="2"/>
      <c r="AC404" s="7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8"/>
      <c r="N405" s="6"/>
      <c r="O405" s="7"/>
      <c r="P405" s="7"/>
      <c r="Q405" s="7"/>
      <c r="R405" s="7"/>
      <c r="S405" s="7"/>
      <c r="T405" s="7"/>
      <c r="U405" s="7"/>
      <c r="V405" s="7"/>
      <c r="W405" s="7"/>
      <c r="X405" s="2"/>
      <c r="Y405" s="2"/>
      <c r="Z405" s="2"/>
      <c r="AA405" s="2"/>
      <c r="AB405" s="2"/>
      <c r="AC405" s="7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8"/>
      <c r="N406" s="6"/>
      <c r="O406" s="7"/>
      <c r="P406" s="7"/>
      <c r="Q406" s="7"/>
      <c r="R406" s="7"/>
      <c r="S406" s="7"/>
      <c r="T406" s="7"/>
      <c r="U406" s="7"/>
      <c r="V406" s="7"/>
      <c r="W406" s="7"/>
      <c r="X406" s="2"/>
      <c r="Y406" s="2"/>
      <c r="Z406" s="2"/>
      <c r="AA406" s="2"/>
      <c r="AB406" s="2"/>
      <c r="AC406" s="7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8"/>
      <c r="N407" s="6"/>
      <c r="O407" s="7"/>
      <c r="P407" s="7"/>
      <c r="Q407" s="7"/>
      <c r="R407" s="7"/>
      <c r="S407" s="7"/>
      <c r="T407" s="7"/>
      <c r="U407" s="7"/>
      <c r="V407" s="7"/>
      <c r="W407" s="7"/>
      <c r="X407" s="2"/>
      <c r="Y407" s="2"/>
      <c r="Z407" s="2"/>
      <c r="AA407" s="2"/>
      <c r="AB407" s="2"/>
      <c r="AC407" s="7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8"/>
      <c r="N408" s="6"/>
      <c r="O408" s="7"/>
      <c r="P408" s="7"/>
      <c r="Q408" s="7"/>
      <c r="R408" s="7"/>
      <c r="S408" s="7"/>
      <c r="T408" s="7"/>
      <c r="U408" s="7"/>
      <c r="V408" s="7"/>
      <c r="W408" s="7"/>
      <c r="X408" s="2"/>
      <c r="Y408" s="2"/>
      <c r="Z408" s="2"/>
      <c r="AA408" s="2"/>
      <c r="AB408" s="2"/>
      <c r="AC408" s="7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8"/>
      <c r="N409" s="6"/>
      <c r="O409" s="7"/>
      <c r="P409" s="7"/>
      <c r="Q409" s="7"/>
      <c r="R409" s="7"/>
      <c r="S409" s="7"/>
      <c r="T409" s="7"/>
      <c r="U409" s="7"/>
      <c r="V409" s="7"/>
      <c r="W409" s="7"/>
      <c r="X409" s="2"/>
      <c r="Y409" s="2"/>
      <c r="Z409" s="2"/>
      <c r="AA409" s="2"/>
      <c r="AB409" s="2"/>
      <c r="AC409" s="7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8"/>
      <c r="N410" s="6"/>
      <c r="O410" s="7"/>
      <c r="P410" s="7"/>
      <c r="Q410" s="7"/>
      <c r="R410" s="7"/>
      <c r="S410" s="7"/>
      <c r="T410" s="7"/>
      <c r="U410" s="7"/>
      <c r="V410" s="7"/>
      <c r="W410" s="7"/>
      <c r="X410" s="2"/>
      <c r="Y410" s="2"/>
      <c r="Z410" s="2"/>
      <c r="AA410" s="2"/>
      <c r="AB410" s="2"/>
      <c r="AC410" s="7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8"/>
      <c r="N411" s="6"/>
      <c r="O411" s="7"/>
      <c r="P411" s="7"/>
      <c r="Q411" s="7"/>
      <c r="R411" s="7"/>
      <c r="S411" s="7"/>
      <c r="T411" s="7"/>
      <c r="U411" s="7"/>
      <c r="V411" s="7"/>
      <c r="W411" s="7"/>
      <c r="X411" s="2"/>
      <c r="Y411" s="2"/>
      <c r="Z411" s="2"/>
      <c r="AA411" s="2"/>
      <c r="AB411" s="2"/>
      <c r="AC411" s="7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8"/>
      <c r="N412" s="6"/>
      <c r="O412" s="7"/>
      <c r="P412" s="7"/>
      <c r="Q412" s="7"/>
      <c r="R412" s="7"/>
      <c r="S412" s="7"/>
      <c r="T412" s="7"/>
      <c r="U412" s="7"/>
      <c r="V412" s="7"/>
      <c r="W412" s="7"/>
      <c r="X412" s="2"/>
      <c r="Y412" s="2"/>
      <c r="Z412" s="2"/>
      <c r="AA412" s="2"/>
      <c r="AB412" s="2"/>
      <c r="AC412" s="7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8"/>
      <c r="N413" s="6"/>
      <c r="O413" s="7"/>
      <c r="P413" s="7"/>
      <c r="Q413" s="7"/>
      <c r="R413" s="7"/>
      <c r="S413" s="7"/>
      <c r="T413" s="7"/>
      <c r="U413" s="7"/>
      <c r="V413" s="7"/>
      <c r="W413" s="7"/>
      <c r="X413" s="2"/>
      <c r="Y413" s="2"/>
      <c r="Z413" s="2"/>
      <c r="AA413" s="2"/>
      <c r="AB413" s="2"/>
      <c r="AC413" s="7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8"/>
      <c r="N414" s="6"/>
      <c r="O414" s="7"/>
      <c r="P414" s="7"/>
      <c r="Q414" s="7"/>
      <c r="R414" s="7"/>
      <c r="S414" s="7"/>
      <c r="T414" s="7"/>
      <c r="U414" s="7"/>
      <c r="V414" s="7"/>
      <c r="W414" s="7"/>
      <c r="X414" s="2"/>
      <c r="Y414" s="2"/>
      <c r="Z414" s="2"/>
      <c r="AA414" s="2"/>
      <c r="AB414" s="2"/>
      <c r="AC414" s="7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8"/>
      <c r="N415" s="6"/>
      <c r="O415" s="7"/>
      <c r="P415" s="7"/>
      <c r="Q415" s="7"/>
      <c r="R415" s="7"/>
      <c r="S415" s="7"/>
      <c r="T415" s="7"/>
      <c r="U415" s="7"/>
      <c r="V415" s="7"/>
      <c r="W415" s="7"/>
      <c r="X415" s="2"/>
      <c r="Y415" s="2"/>
      <c r="Z415" s="2"/>
      <c r="AA415" s="2"/>
      <c r="AB415" s="2"/>
      <c r="AC415" s="7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8"/>
      <c r="N416" s="6"/>
      <c r="O416" s="7"/>
      <c r="P416" s="7"/>
      <c r="Q416" s="7"/>
      <c r="R416" s="7"/>
      <c r="S416" s="7"/>
      <c r="T416" s="7"/>
      <c r="U416" s="7"/>
      <c r="V416" s="7"/>
      <c r="W416" s="7"/>
      <c r="X416" s="2"/>
      <c r="Y416" s="2"/>
      <c r="Z416" s="2"/>
      <c r="AA416" s="2"/>
      <c r="AB416" s="2"/>
      <c r="AC416" s="7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8"/>
      <c r="N417" s="6"/>
      <c r="O417" s="7"/>
      <c r="P417" s="7"/>
      <c r="Q417" s="7"/>
      <c r="R417" s="7"/>
      <c r="S417" s="7"/>
      <c r="T417" s="7"/>
      <c r="U417" s="7"/>
      <c r="V417" s="7"/>
      <c r="W417" s="7"/>
      <c r="X417" s="2"/>
      <c r="Y417" s="2"/>
      <c r="Z417" s="2"/>
      <c r="AA417" s="2"/>
      <c r="AB417" s="2"/>
      <c r="AC417" s="7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8"/>
      <c r="N418" s="6"/>
      <c r="O418" s="7"/>
      <c r="P418" s="7"/>
      <c r="Q418" s="7"/>
      <c r="R418" s="7"/>
      <c r="S418" s="7"/>
      <c r="T418" s="7"/>
      <c r="U418" s="7"/>
      <c r="V418" s="7"/>
      <c r="W418" s="7"/>
      <c r="X418" s="2"/>
      <c r="Y418" s="2"/>
      <c r="Z418" s="2"/>
      <c r="AA418" s="2"/>
      <c r="AB418" s="2"/>
      <c r="AC418" s="7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8"/>
      <c r="N419" s="6"/>
      <c r="O419" s="7"/>
      <c r="P419" s="7"/>
      <c r="Q419" s="7"/>
      <c r="R419" s="7"/>
      <c r="S419" s="7"/>
      <c r="T419" s="7"/>
      <c r="U419" s="7"/>
      <c r="V419" s="7"/>
      <c r="W419" s="7"/>
      <c r="X419" s="2"/>
      <c r="Y419" s="2"/>
      <c r="Z419" s="2"/>
      <c r="AA419" s="2"/>
      <c r="AB419" s="2"/>
      <c r="AC419" s="7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8"/>
      <c r="N420" s="6"/>
      <c r="O420" s="7"/>
      <c r="P420" s="7"/>
      <c r="Q420" s="7"/>
      <c r="R420" s="7"/>
      <c r="S420" s="7"/>
      <c r="T420" s="7"/>
      <c r="U420" s="7"/>
      <c r="V420" s="7"/>
      <c r="W420" s="7"/>
      <c r="X420" s="2"/>
      <c r="Y420" s="2"/>
      <c r="Z420" s="2"/>
      <c r="AA420" s="2"/>
      <c r="AB420" s="2"/>
      <c r="AC420" s="7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8"/>
      <c r="N421" s="6"/>
      <c r="O421" s="7"/>
      <c r="P421" s="7"/>
      <c r="Q421" s="7"/>
      <c r="R421" s="7"/>
      <c r="S421" s="7"/>
      <c r="T421" s="7"/>
      <c r="U421" s="7"/>
      <c r="V421" s="7"/>
      <c r="W421" s="7"/>
      <c r="X421" s="2"/>
      <c r="Y421" s="2"/>
      <c r="Z421" s="2"/>
      <c r="AA421" s="2"/>
      <c r="AB421" s="2"/>
      <c r="AC421" s="7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8"/>
      <c r="N422" s="6"/>
      <c r="O422" s="7"/>
      <c r="P422" s="7"/>
      <c r="Q422" s="7"/>
      <c r="R422" s="7"/>
      <c r="S422" s="7"/>
      <c r="T422" s="7"/>
      <c r="U422" s="7"/>
      <c r="V422" s="7"/>
      <c r="W422" s="7"/>
      <c r="X422" s="2"/>
      <c r="Y422" s="2"/>
      <c r="Z422" s="2"/>
      <c r="AA422" s="2"/>
      <c r="AB422" s="2"/>
      <c r="AC422" s="7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8"/>
      <c r="N423" s="6"/>
      <c r="O423" s="7"/>
      <c r="P423" s="7"/>
      <c r="Q423" s="7"/>
      <c r="R423" s="7"/>
      <c r="S423" s="7"/>
      <c r="T423" s="7"/>
      <c r="U423" s="7"/>
      <c r="V423" s="7"/>
      <c r="W423" s="7"/>
      <c r="X423" s="2"/>
      <c r="Y423" s="2"/>
      <c r="Z423" s="2"/>
      <c r="AA423" s="2"/>
      <c r="AB423" s="2"/>
      <c r="AC423" s="7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8"/>
      <c r="N424" s="6"/>
      <c r="O424" s="7"/>
      <c r="P424" s="7"/>
      <c r="Q424" s="7"/>
      <c r="R424" s="7"/>
      <c r="S424" s="7"/>
      <c r="T424" s="7"/>
      <c r="U424" s="7"/>
      <c r="V424" s="7"/>
      <c r="W424" s="7"/>
      <c r="X424" s="2"/>
      <c r="Y424" s="2"/>
      <c r="Z424" s="2"/>
      <c r="AA424" s="2"/>
      <c r="AB424" s="2"/>
      <c r="AC424" s="7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8"/>
      <c r="N425" s="6"/>
      <c r="O425" s="7"/>
      <c r="P425" s="7"/>
      <c r="Q425" s="7"/>
      <c r="R425" s="7"/>
      <c r="S425" s="7"/>
      <c r="T425" s="7"/>
      <c r="U425" s="7"/>
      <c r="V425" s="7"/>
      <c r="W425" s="7"/>
      <c r="X425" s="2"/>
      <c r="Y425" s="2"/>
      <c r="Z425" s="2"/>
      <c r="AA425" s="2"/>
      <c r="AB425" s="2"/>
      <c r="AC425" s="7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8"/>
      <c r="N426" s="6"/>
      <c r="O426" s="7"/>
      <c r="P426" s="7"/>
      <c r="Q426" s="7"/>
      <c r="R426" s="7"/>
      <c r="S426" s="7"/>
      <c r="T426" s="7"/>
      <c r="U426" s="7"/>
      <c r="V426" s="7"/>
      <c r="W426" s="7"/>
      <c r="X426" s="2"/>
      <c r="Y426" s="2"/>
      <c r="Z426" s="2"/>
      <c r="AA426" s="2"/>
      <c r="AB426" s="2"/>
      <c r="AC426" s="7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8"/>
      <c r="N427" s="6"/>
      <c r="O427" s="7"/>
      <c r="P427" s="7"/>
      <c r="Q427" s="7"/>
      <c r="R427" s="7"/>
      <c r="S427" s="7"/>
      <c r="T427" s="7"/>
      <c r="U427" s="7"/>
      <c r="V427" s="7"/>
      <c r="W427" s="7"/>
      <c r="X427" s="2"/>
      <c r="Y427" s="2"/>
      <c r="Z427" s="2"/>
      <c r="AA427" s="2"/>
      <c r="AB427" s="2"/>
      <c r="AC427" s="7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8"/>
      <c r="N428" s="6"/>
      <c r="O428" s="7"/>
      <c r="P428" s="7"/>
      <c r="Q428" s="7"/>
      <c r="R428" s="7"/>
      <c r="S428" s="7"/>
      <c r="T428" s="7"/>
      <c r="U428" s="7"/>
      <c r="V428" s="7"/>
      <c r="W428" s="7"/>
      <c r="X428" s="2"/>
      <c r="Y428" s="2"/>
      <c r="Z428" s="2"/>
      <c r="AA428" s="2"/>
      <c r="AB428" s="2"/>
      <c r="AC428" s="7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8"/>
      <c r="N429" s="6"/>
      <c r="O429" s="7"/>
      <c r="P429" s="7"/>
      <c r="Q429" s="7"/>
      <c r="R429" s="7"/>
      <c r="S429" s="7"/>
      <c r="T429" s="7"/>
      <c r="U429" s="7"/>
      <c r="V429" s="7"/>
      <c r="W429" s="7"/>
      <c r="X429" s="2"/>
      <c r="Y429" s="2"/>
      <c r="Z429" s="2"/>
      <c r="AA429" s="2"/>
      <c r="AB429" s="2"/>
      <c r="AC429" s="7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8"/>
      <c r="N430" s="6"/>
      <c r="O430" s="7"/>
      <c r="P430" s="7"/>
      <c r="Q430" s="7"/>
      <c r="R430" s="7"/>
      <c r="S430" s="7"/>
      <c r="T430" s="7"/>
      <c r="U430" s="7"/>
      <c r="V430" s="7"/>
      <c r="W430" s="7"/>
      <c r="X430" s="2"/>
      <c r="Y430" s="2"/>
      <c r="Z430" s="2"/>
      <c r="AA430" s="2"/>
      <c r="AB430" s="2"/>
      <c r="AC430" s="7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8"/>
      <c r="N431" s="6"/>
      <c r="O431" s="7"/>
      <c r="P431" s="7"/>
      <c r="Q431" s="7"/>
      <c r="R431" s="7"/>
      <c r="S431" s="7"/>
      <c r="T431" s="7"/>
      <c r="U431" s="7"/>
      <c r="V431" s="7"/>
      <c r="W431" s="7"/>
      <c r="X431" s="2"/>
      <c r="Y431" s="2"/>
      <c r="Z431" s="2"/>
      <c r="AA431" s="2"/>
      <c r="AB431" s="2"/>
      <c r="AC431" s="7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8"/>
      <c r="N432" s="6"/>
      <c r="O432" s="7"/>
      <c r="P432" s="7"/>
      <c r="Q432" s="7"/>
      <c r="R432" s="7"/>
      <c r="S432" s="7"/>
      <c r="T432" s="7"/>
      <c r="U432" s="7"/>
      <c r="V432" s="7"/>
      <c r="W432" s="7"/>
      <c r="X432" s="2"/>
      <c r="Y432" s="2"/>
      <c r="Z432" s="2"/>
      <c r="AA432" s="2"/>
      <c r="AB432" s="2"/>
      <c r="AC432" s="7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8"/>
      <c r="N433" s="6"/>
      <c r="O433" s="7"/>
      <c r="P433" s="7"/>
      <c r="Q433" s="7"/>
      <c r="R433" s="7"/>
      <c r="S433" s="7"/>
      <c r="T433" s="7"/>
      <c r="U433" s="7"/>
      <c r="V433" s="7"/>
      <c r="W433" s="7"/>
      <c r="X433" s="2"/>
      <c r="Y433" s="2"/>
      <c r="Z433" s="2"/>
      <c r="AA433" s="2"/>
      <c r="AB433" s="2"/>
      <c r="AC433" s="7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8"/>
      <c r="N434" s="6"/>
      <c r="O434" s="7"/>
      <c r="P434" s="7"/>
      <c r="Q434" s="7"/>
      <c r="R434" s="7"/>
      <c r="S434" s="7"/>
      <c r="T434" s="7"/>
      <c r="U434" s="7"/>
      <c r="V434" s="7"/>
      <c r="W434" s="7"/>
      <c r="X434" s="2"/>
      <c r="Y434" s="2"/>
      <c r="Z434" s="2"/>
      <c r="AA434" s="2"/>
      <c r="AB434" s="2"/>
      <c r="AC434" s="7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8"/>
      <c r="N435" s="6"/>
      <c r="O435" s="7"/>
      <c r="P435" s="7"/>
      <c r="Q435" s="7"/>
      <c r="R435" s="7"/>
      <c r="S435" s="7"/>
      <c r="T435" s="7"/>
      <c r="U435" s="7"/>
      <c r="V435" s="7"/>
      <c r="W435" s="7"/>
      <c r="X435" s="2"/>
      <c r="Y435" s="2"/>
      <c r="Z435" s="2"/>
      <c r="AA435" s="2"/>
      <c r="AB435" s="2"/>
      <c r="AC435" s="7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8"/>
      <c r="N436" s="6"/>
      <c r="O436" s="7"/>
      <c r="P436" s="7"/>
      <c r="Q436" s="7"/>
      <c r="R436" s="7"/>
      <c r="S436" s="7"/>
      <c r="T436" s="7"/>
      <c r="U436" s="7"/>
      <c r="V436" s="7"/>
      <c r="W436" s="7"/>
      <c r="X436" s="2"/>
      <c r="Y436" s="2"/>
      <c r="Z436" s="2"/>
      <c r="AA436" s="2"/>
      <c r="AB436" s="2"/>
      <c r="AC436" s="7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8"/>
      <c r="N437" s="6"/>
      <c r="O437" s="7"/>
      <c r="P437" s="7"/>
      <c r="Q437" s="7"/>
      <c r="R437" s="7"/>
      <c r="S437" s="7"/>
      <c r="T437" s="7"/>
      <c r="U437" s="7"/>
      <c r="V437" s="7"/>
      <c r="W437" s="7"/>
      <c r="X437" s="2"/>
      <c r="Y437" s="2"/>
      <c r="Z437" s="2"/>
      <c r="AA437" s="2"/>
      <c r="AB437" s="2"/>
      <c r="AC437" s="7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8"/>
      <c r="N438" s="6"/>
      <c r="O438" s="7"/>
      <c r="P438" s="7"/>
      <c r="Q438" s="7"/>
      <c r="R438" s="7"/>
      <c r="S438" s="7"/>
      <c r="T438" s="7"/>
      <c r="U438" s="7"/>
      <c r="V438" s="7"/>
      <c r="W438" s="7"/>
      <c r="X438" s="2"/>
      <c r="Y438" s="2"/>
      <c r="Z438" s="2"/>
      <c r="AA438" s="2"/>
      <c r="AB438" s="2"/>
      <c r="AC438" s="7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8"/>
      <c r="N439" s="6"/>
      <c r="O439" s="7"/>
      <c r="P439" s="7"/>
      <c r="Q439" s="7"/>
      <c r="R439" s="7"/>
      <c r="S439" s="7"/>
      <c r="T439" s="7"/>
      <c r="U439" s="7"/>
      <c r="V439" s="7"/>
      <c r="W439" s="7"/>
      <c r="X439" s="2"/>
      <c r="Y439" s="2"/>
      <c r="Z439" s="2"/>
      <c r="AA439" s="2"/>
      <c r="AB439" s="2"/>
      <c r="AC439" s="7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8"/>
      <c r="N440" s="6"/>
      <c r="O440" s="7"/>
      <c r="P440" s="7"/>
      <c r="Q440" s="7"/>
      <c r="R440" s="7"/>
      <c r="S440" s="7"/>
      <c r="T440" s="7"/>
      <c r="U440" s="7"/>
      <c r="V440" s="7"/>
      <c r="W440" s="7"/>
      <c r="X440" s="2"/>
      <c r="Y440" s="2"/>
      <c r="Z440" s="2"/>
      <c r="AA440" s="2"/>
      <c r="AB440" s="2"/>
      <c r="AC440" s="7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8"/>
      <c r="N441" s="6"/>
      <c r="O441" s="7"/>
      <c r="P441" s="7"/>
      <c r="Q441" s="7"/>
      <c r="R441" s="7"/>
      <c r="S441" s="7"/>
      <c r="T441" s="7"/>
      <c r="U441" s="7"/>
      <c r="V441" s="7"/>
      <c r="W441" s="7"/>
      <c r="X441" s="2"/>
      <c r="Y441" s="2"/>
      <c r="Z441" s="2"/>
      <c r="AA441" s="2"/>
      <c r="AB441" s="2"/>
      <c r="AC441" s="7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8"/>
      <c r="N442" s="6"/>
      <c r="O442" s="7"/>
      <c r="P442" s="7"/>
      <c r="Q442" s="7"/>
      <c r="R442" s="7"/>
      <c r="S442" s="7"/>
      <c r="T442" s="7"/>
      <c r="U442" s="7"/>
      <c r="V442" s="7"/>
      <c r="W442" s="7"/>
      <c r="X442" s="2"/>
      <c r="Y442" s="2"/>
      <c r="Z442" s="2"/>
      <c r="AA442" s="2"/>
      <c r="AB442" s="2"/>
      <c r="AC442" s="7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8"/>
      <c r="N443" s="6"/>
      <c r="O443" s="7"/>
      <c r="P443" s="7"/>
      <c r="Q443" s="7"/>
      <c r="R443" s="7"/>
      <c r="S443" s="7"/>
      <c r="T443" s="7"/>
      <c r="U443" s="7"/>
      <c r="V443" s="7"/>
      <c r="W443" s="7"/>
      <c r="X443" s="2"/>
      <c r="Y443" s="2"/>
      <c r="Z443" s="2"/>
      <c r="AA443" s="2"/>
      <c r="AB443" s="2"/>
      <c r="AC443" s="7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8"/>
      <c r="N444" s="6"/>
      <c r="O444" s="7"/>
      <c r="P444" s="7"/>
      <c r="Q444" s="7"/>
      <c r="R444" s="7"/>
      <c r="S444" s="7"/>
      <c r="T444" s="7"/>
      <c r="U444" s="7"/>
      <c r="V444" s="7"/>
      <c r="W444" s="7"/>
      <c r="X444" s="2"/>
      <c r="Y444" s="2"/>
      <c r="Z444" s="2"/>
      <c r="AA444" s="2"/>
      <c r="AB444" s="2"/>
      <c r="AC444" s="7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8"/>
      <c r="N445" s="6"/>
      <c r="O445" s="7"/>
      <c r="P445" s="7"/>
      <c r="Q445" s="7"/>
      <c r="R445" s="7"/>
      <c r="S445" s="7"/>
      <c r="T445" s="7"/>
      <c r="U445" s="7"/>
      <c r="V445" s="7"/>
      <c r="W445" s="7"/>
      <c r="X445" s="2"/>
      <c r="Y445" s="2"/>
      <c r="Z445" s="2"/>
      <c r="AA445" s="2"/>
      <c r="AB445" s="2"/>
      <c r="AC445" s="7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8"/>
      <c r="N446" s="6"/>
      <c r="O446" s="7"/>
      <c r="P446" s="7"/>
      <c r="Q446" s="7"/>
      <c r="R446" s="7"/>
      <c r="S446" s="7"/>
      <c r="T446" s="7"/>
      <c r="U446" s="7"/>
      <c r="V446" s="7"/>
      <c r="W446" s="7"/>
      <c r="X446" s="2"/>
      <c r="Y446" s="2"/>
      <c r="Z446" s="2"/>
      <c r="AA446" s="2"/>
      <c r="AB446" s="2"/>
      <c r="AC446" s="7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8"/>
      <c r="N447" s="6"/>
      <c r="O447" s="7"/>
      <c r="P447" s="7"/>
      <c r="Q447" s="7"/>
      <c r="R447" s="7"/>
      <c r="S447" s="7"/>
      <c r="T447" s="7"/>
      <c r="U447" s="7"/>
      <c r="V447" s="7"/>
      <c r="W447" s="7"/>
      <c r="X447" s="2"/>
      <c r="Y447" s="2"/>
      <c r="Z447" s="2"/>
      <c r="AA447" s="2"/>
      <c r="AB447" s="2"/>
      <c r="AC447" s="7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8"/>
      <c r="N448" s="6"/>
      <c r="O448" s="7"/>
      <c r="P448" s="7"/>
      <c r="Q448" s="7"/>
      <c r="R448" s="7"/>
      <c r="S448" s="7"/>
      <c r="T448" s="7"/>
      <c r="U448" s="7"/>
      <c r="V448" s="7"/>
      <c r="W448" s="7"/>
      <c r="X448" s="2"/>
      <c r="Y448" s="2"/>
      <c r="Z448" s="2"/>
      <c r="AA448" s="2"/>
      <c r="AB448" s="2"/>
      <c r="AC448" s="7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8"/>
      <c r="N449" s="6"/>
      <c r="O449" s="7"/>
      <c r="P449" s="7"/>
      <c r="Q449" s="7"/>
      <c r="R449" s="7"/>
      <c r="S449" s="7"/>
      <c r="T449" s="7"/>
      <c r="U449" s="7"/>
      <c r="V449" s="7"/>
      <c r="W449" s="7"/>
      <c r="X449" s="2"/>
      <c r="Y449" s="2"/>
      <c r="Z449" s="2"/>
      <c r="AA449" s="2"/>
      <c r="AB449" s="2"/>
      <c r="AC449" s="7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8"/>
      <c r="N450" s="6"/>
      <c r="O450" s="7"/>
      <c r="P450" s="7"/>
      <c r="Q450" s="7"/>
      <c r="R450" s="7"/>
      <c r="S450" s="7"/>
      <c r="T450" s="7"/>
      <c r="U450" s="7"/>
      <c r="V450" s="7"/>
      <c r="W450" s="7"/>
      <c r="X450" s="2"/>
      <c r="Y450" s="2"/>
      <c r="Z450" s="2"/>
      <c r="AA450" s="2"/>
      <c r="AB450" s="2"/>
      <c r="AC450" s="7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8"/>
      <c r="N451" s="6"/>
      <c r="O451" s="7"/>
      <c r="P451" s="7"/>
      <c r="Q451" s="7"/>
      <c r="R451" s="7"/>
      <c r="S451" s="7"/>
      <c r="T451" s="7"/>
      <c r="U451" s="7"/>
      <c r="V451" s="7"/>
      <c r="W451" s="7"/>
      <c r="X451" s="2"/>
      <c r="Y451" s="2"/>
      <c r="Z451" s="2"/>
      <c r="AA451" s="2"/>
      <c r="AB451" s="2"/>
      <c r="AC451" s="7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8"/>
      <c r="N452" s="6"/>
      <c r="O452" s="7"/>
      <c r="P452" s="7"/>
      <c r="Q452" s="7"/>
      <c r="R452" s="7"/>
      <c r="S452" s="7"/>
      <c r="T452" s="7"/>
      <c r="U452" s="7"/>
      <c r="V452" s="7"/>
      <c r="W452" s="7"/>
      <c r="X452" s="2"/>
      <c r="Y452" s="2"/>
      <c r="Z452" s="2"/>
      <c r="AA452" s="2"/>
      <c r="AB452" s="2"/>
      <c r="AC452" s="7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8"/>
      <c r="N453" s="6"/>
      <c r="O453" s="7"/>
      <c r="P453" s="7"/>
      <c r="Q453" s="7"/>
      <c r="R453" s="7"/>
      <c r="S453" s="7"/>
      <c r="T453" s="7"/>
      <c r="U453" s="7"/>
      <c r="V453" s="7"/>
      <c r="W453" s="7"/>
      <c r="X453" s="2"/>
      <c r="Y453" s="2"/>
      <c r="Z453" s="2"/>
      <c r="AA453" s="2"/>
      <c r="AB453" s="2"/>
      <c r="AC453" s="7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8"/>
      <c r="N454" s="6"/>
      <c r="O454" s="7"/>
      <c r="P454" s="7"/>
      <c r="Q454" s="7"/>
      <c r="R454" s="7"/>
      <c r="S454" s="7"/>
      <c r="T454" s="7"/>
      <c r="U454" s="7"/>
      <c r="V454" s="7"/>
      <c r="W454" s="7"/>
      <c r="X454" s="2"/>
      <c r="Y454" s="2"/>
      <c r="Z454" s="2"/>
      <c r="AA454" s="2"/>
      <c r="AB454" s="2"/>
      <c r="AC454" s="7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8"/>
      <c r="N455" s="6"/>
      <c r="O455" s="7"/>
      <c r="P455" s="7"/>
      <c r="Q455" s="7"/>
      <c r="R455" s="7"/>
      <c r="S455" s="7"/>
      <c r="T455" s="7"/>
      <c r="U455" s="7"/>
      <c r="V455" s="7"/>
      <c r="W455" s="7"/>
      <c r="X455" s="2"/>
      <c r="Y455" s="2"/>
      <c r="Z455" s="2"/>
      <c r="AA455" s="2"/>
      <c r="AB455" s="2"/>
      <c r="AC455" s="7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8"/>
      <c r="N456" s="6"/>
      <c r="O456" s="7"/>
      <c r="P456" s="7"/>
      <c r="Q456" s="7"/>
      <c r="R456" s="7"/>
      <c r="S456" s="7"/>
      <c r="T456" s="7"/>
      <c r="U456" s="7"/>
      <c r="V456" s="7"/>
      <c r="W456" s="7"/>
      <c r="X456" s="2"/>
      <c r="Y456" s="2"/>
      <c r="Z456" s="2"/>
      <c r="AA456" s="2"/>
      <c r="AB456" s="2"/>
      <c r="AC456" s="7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8"/>
      <c r="N457" s="6"/>
      <c r="O457" s="7"/>
      <c r="P457" s="7"/>
      <c r="Q457" s="7"/>
      <c r="R457" s="7"/>
      <c r="S457" s="7"/>
      <c r="T457" s="7"/>
      <c r="U457" s="7"/>
      <c r="V457" s="7"/>
      <c r="W457" s="7"/>
      <c r="X457" s="2"/>
      <c r="Y457" s="2"/>
      <c r="Z457" s="2"/>
      <c r="AA457" s="2"/>
      <c r="AB457" s="2"/>
      <c r="AC457" s="7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8"/>
      <c r="N458" s="6"/>
      <c r="O458" s="7"/>
      <c r="P458" s="7"/>
      <c r="Q458" s="7"/>
      <c r="R458" s="7"/>
      <c r="S458" s="7"/>
      <c r="T458" s="7"/>
      <c r="U458" s="7"/>
      <c r="V458" s="7"/>
      <c r="W458" s="7"/>
      <c r="X458" s="2"/>
      <c r="Y458" s="2"/>
      <c r="Z458" s="2"/>
      <c r="AA458" s="2"/>
      <c r="AB458" s="2"/>
      <c r="AC458" s="7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8"/>
      <c r="N459" s="6"/>
      <c r="O459" s="7"/>
      <c r="P459" s="7"/>
      <c r="Q459" s="7"/>
      <c r="R459" s="7"/>
      <c r="S459" s="7"/>
      <c r="T459" s="7"/>
      <c r="U459" s="7"/>
      <c r="V459" s="7"/>
      <c r="W459" s="7"/>
      <c r="X459" s="2"/>
      <c r="Y459" s="2"/>
      <c r="Z459" s="2"/>
      <c r="AA459" s="2"/>
      <c r="AB459" s="2"/>
      <c r="AC459" s="7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8"/>
      <c r="N460" s="6"/>
      <c r="O460" s="7"/>
      <c r="P460" s="7"/>
      <c r="Q460" s="7"/>
      <c r="R460" s="7"/>
      <c r="S460" s="7"/>
      <c r="T460" s="7"/>
      <c r="U460" s="7"/>
      <c r="V460" s="7"/>
      <c r="W460" s="7"/>
      <c r="X460" s="2"/>
      <c r="Y460" s="2"/>
      <c r="Z460" s="2"/>
      <c r="AA460" s="2"/>
      <c r="AB460" s="2"/>
      <c r="AC460" s="7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8"/>
      <c r="N461" s="6"/>
      <c r="O461" s="7"/>
      <c r="P461" s="7"/>
      <c r="Q461" s="7"/>
      <c r="R461" s="7"/>
      <c r="S461" s="7"/>
      <c r="T461" s="7"/>
      <c r="U461" s="7"/>
      <c r="V461" s="7"/>
      <c r="W461" s="7"/>
      <c r="X461" s="2"/>
      <c r="Y461" s="2"/>
      <c r="Z461" s="2"/>
      <c r="AA461" s="2"/>
      <c r="AB461" s="2"/>
      <c r="AC461" s="7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8"/>
      <c r="N462" s="6"/>
      <c r="O462" s="7"/>
      <c r="P462" s="7"/>
      <c r="Q462" s="7"/>
      <c r="R462" s="7"/>
      <c r="S462" s="7"/>
      <c r="T462" s="7"/>
      <c r="U462" s="7"/>
      <c r="V462" s="7"/>
      <c r="W462" s="7"/>
      <c r="X462" s="2"/>
      <c r="Y462" s="2"/>
      <c r="Z462" s="2"/>
      <c r="AA462" s="2"/>
      <c r="AB462" s="2"/>
      <c r="AC462" s="7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8"/>
      <c r="N463" s="6"/>
      <c r="O463" s="7"/>
      <c r="P463" s="7"/>
      <c r="Q463" s="7"/>
      <c r="R463" s="7"/>
      <c r="S463" s="7"/>
      <c r="T463" s="7"/>
      <c r="U463" s="7"/>
      <c r="V463" s="7"/>
      <c r="W463" s="7"/>
      <c r="X463" s="2"/>
      <c r="Y463" s="2"/>
      <c r="Z463" s="2"/>
      <c r="AA463" s="2"/>
      <c r="AB463" s="2"/>
      <c r="AC463" s="7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8"/>
      <c r="N464" s="6"/>
      <c r="O464" s="7"/>
      <c r="P464" s="7"/>
      <c r="Q464" s="7"/>
      <c r="R464" s="7"/>
      <c r="S464" s="7"/>
      <c r="T464" s="7"/>
      <c r="U464" s="7"/>
      <c r="V464" s="7"/>
      <c r="W464" s="7"/>
      <c r="X464" s="2"/>
      <c r="Y464" s="2"/>
      <c r="Z464" s="2"/>
      <c r="AA464" s="2"/>
      <c r="AB464" s="2"/>
      <c r="AC464" s="7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8"/>
      <c r="N465" s="6"/>
      <c r="O465" s="7"/>
      <c r="P465" s="7"/>
      <c r="Q465" s="7"/>
      <c r="R465" s="7"/>
      <c r="S465" s="7"/>
      <c r="T465" s="7"/>
      <c r="U465" s="7"/>
      <c r="V465" s="7"/>
      <c r="W465" s="7"/>
      <c r="X465" s="2"/>
      <c r="Y465" s="2"/>
      <c r="Z465" s="2"/>
      <c r="AA465" s="2"/>
      <c r="AB465" s="2"/>
      <c r="AC465" s="7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8"/>
      <c r="N466" s="6"/>
      <c r="O466" s="7"/>
      <c r="P466" s="7"/>
      <c r="Q466" s="7"/>
      <c r="R466" s="7"/>
      <c r="S466" s="7"/>
      <c r="T466" s="7"/>
      <c r="U466" s="7"/>
      <c r="V466" s="7"/>
      <c r="W466" s="7"/>
      <c r="X466" s="2"/>
      <c r="Y466" s="2"/>
      <c r="Z466" s="2"/>
      <c r="AA466" s="2"/>
      <c r="AB466" s="2"/>
      <c r="AC466" s="7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8"/>
      <c r="N467" s="6"/>
      <c r="O467" s="7"/>
      <c r="P467" s="7"/>
      <c r="Q467" s="7"/>
      <c r="R467" s="7"/>
      <c r="S467" s="7"/>
      <c r="T467" s="7"/>
      <c r="U467" s="7"/>
      <c r="V467" s="7"/>
      <c r="W467" s="7"/>
      <c r="X467" s="2"/>
      <c r="Y467" s="2"/>
      <c r="Z467" s="2"/>
      <c r="AA467" s="2"/>
      <c r="AB467" s="2"/>
      <c r="AC467" s="7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8"/>
      <c r="N468" s="6"/>
      <c r="O468" s="7"/>
      <c r="P468" s="7"/>
      <c r="Q468" s="7"/>
      <c r="R468" s="7"/>
      <c r="S468" s="7"/>
      <c r="T468" s="7"/>
      <c r="U468" s="7"/>
      <c r="V468" s="7"/>
      <c r="W468" s="7"/>
      <c r="X468" s="2"/>
      <c r="Y468" s="2"/>
      <c r="Z468" s="2"/>
      <c r="AA468" s="2"/>
      <c r="AB468" s="2"/>
      <c r="AC468" s="7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8"/>
      <c r="N469" s="6"/>
      <c r="O469" s="7"/>
      <c r="P469" s="7"/>
      <c r="Q469" s="7"/>
      <c r="R469" s="7"/>
      <c r="S469" s="7"/>
      <c r="T469" s="7"/>
      <c r="U469" s="7"/>
      <c r="V469" s="7"/>
      <c r="W469" s="7"/>
      <c r="X469" s="2"/>
      <c r="Y469" s="2"/>
      <c r="Z469" s="2"/>
      <c r="AA469" s="2"/>
      <c r="AB469" s="2"/>
      <c r="AC469" s="7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8"/>
      <c r="N470" s="6"/>
      <c r="O470" s="7"/>
      <c r="P470" s="7"/>
      <c r="Q470" s="7"/>
      <c r="R470" s="7"/>
      <c r="S470" s="7"/>
      <c r="T470" s="7"/>
      <c r="U470" s="7"/>
      <c r="V470" s="7"/>
      <c r="W470" s="7"/>
      <c r="X470" s="2"/>
      <c r="Y470" s="2"/>
      <c r="Z470" s="2"/>
      <c r="AA470" s="2"/>
      <c r="AB470" s="2"/>
      <c r="AC470" s="7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8"/>
      <c r="N471" s="6"/>
      <c r="O471" s="7"/>
      <c r="P471" s="7"/>
      <c r="Q471" s="7"/>
      <c r="R471" s="7"/>
      <c r="S471" s="7"/>
      <c r="T471" s="7"/>
      <c r="U471" s="7"/>
      <c r="V471" s="7"/>
      <c r="W471" s="7"/>
      <c r="X471" s="2"/>
      <c r="Y471" s="2"/>
      <c r="Z471" s="2"/>
      <c r="AA471" s="2"/>
      <c r="AB471" s="2"/>
      <c r="AC471" s="7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8"/>
      <c r="N472" s="6"/>
      <c r="O472" s="7"/>
      <c r="P472" s="7"/>
      <c r="Q472" s="7"/>
      <c r="R472" s="7"/>
      <c r="S472" s="7"/>
      <c r="T472" s="7"/>
      <c r="U472" s="7"/>
      <c r="V472" s="7"/>
      <c r="W472" s="7"/>
      <c r="X472" s="2"/>
      <c r="Y472" s="2"/>
      <c r="Z472" s="2"/>
      <c r="AA472" s="2"/>
      <c r="AB472" s="2"/>
      <c r="AC472" s="7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8"/>
      <c r="N473" s="6"/>
      <c r="O473" s="7"/>
      <c r="P473" s="7"/>
      <c r="Q473" s="7"/>
      <c r="R473" s="7"/>
      <c r="S473" s="7"/>
      <c r="T473" s="7"/>
      <c r="U473" s="7"/>
      <c r="V473" s="7"/>
      <c r="W473" s="7"/>
      <c r="X473" s="2"/>
      <c r="Y473" s="2"/>
      <c r="Z473" s="2"/>
      <c r="AA473" s="2"/>
      <c r="AB473" s="2"/>
      <c r="AC473" s="7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8"/>
      <c r="N474" s="6"/>
      <c r="O474" s="7"/>
      <c r="P474" s="7"/>
      <c r="Q474" s="7"/>
      <c r="R474" s="7"/>
      <c r="S474" s="7"/>
      <c r="T474" s="7"/>
      <c r="U474" s="7"/>
      <c r="V474" s="7"/>
      <c r="W474" s="7"/>
      <c r="X474" s="2"/>
      <c r="Y474" s="2"/>
      <c r="Z474" s="2"/>
      <c r="AA474" s="2"/>
      <c r="AB474" s="2"/>
      <c r="AC474" s="7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8"/>
      <c r="N475" s="6"/>
      <c r="O475" s="7"/>
      <c r="P475" s="7"/>
      <c r="Q475" s="7"/>
      <c r="R475" s="7"/>
      <c r="S475" s="7"/>
      <c r="T475" s="7"/>
      <c r="U475" s="7"/>
      <c r="V475" s="7"/>
      <c r="W475" s="7"/>
      <c r="X475" s="2"/>
      <c r="Y475" s="2"/>
      <c r="Z475" s="2"/>
      <c r="AA475" s="2"/>
      <c r="AB475" s="2"/>
      <c r="AC475" s="7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8"/>
      <c r="N476" s="6"/>
      <c r="O476" s="7"/>
      <c r="P476" s="7"/>
      <c r="Q476" s="7"/>
      <c r="R476" s="7"/>
      <c r="S476" s="7"/>
      <c r="T476" s="7"/>
      <c r="U476" s="7"/>
      <c r="V476" s="7"/>
      <c r="W476" s="7"/>
      <c r="X476" s="2"/>
      <c r="Y476" s="2"/>
      <c r="Z476" s="2"/>
      <c r="AA476" s="2"/>
      <c r="AB476" s="2"/>
      <c r="AC476" s="7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8"/>
      <c r="N477" s="6"/>
      <c r="O477" s="7"/>
      <c r="P477" s="7"/>
      <c r="Q477" s="7"/>
      <c r="R477" s="7"/>
      <c r="S477" s="7"/>
      <c r="T477" s="7"/>
      <c r="U477" s="7"/>
      <c r="V477" s="7"/>
      <c r="W477" s="7"/>
      <c r="X477" s="2"/>
      <c r="Y477" s="2"/>
      <c r="Z477" s="2"/>
      <c r="AA477" s="2"/>
      <c r="AB477" s="2"/>
      <c r="AC477" s="7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8"/>
      <c r="N478" s="6"/>
      <c r="O478" s="7"/>
      <c r="P478" s="7"/>
      <c r="Q478" s="7"/>
      <c r="R478" s="7"/>
      <c r="S478" s="7"/>
      <c r="T478" s="7"/>
      <c r="U478" s="7"/>
      <c r="V478" s="7"/>
      <c r="W478" s="7"/>
      <c r="X478" s="2"/>
      <c r="Y478" s="2"/>
      <c r="Z478" s="2"/>
      <c r="AA478" s="2"/>
      <c r="AB478" s="2"/>
      <c r="AC478" s="7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8"/>
      <c r="N479" s="6"/>
      <c r="O479" s="7"/>
      <c r="P479" s="7"/>
      <c r="Q479" s="7"/>
      <c r="R479" s="7"/>
      <c r="S479" s="7"/>
      <c r="T479" s="7"/>
      <c r="U479" s="7"/>
      <c r="V479" s="7"/>
      <c r="W479" s="7"/>
      <c r="X479" s="2"/>
      <c r="Y479" s="2"/>
      <c r="Z479" s="2"/>
      <c r="AA479" s="2"/>
      <c r="AB479" s="2"/>
      <c r="AC479" s="7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8"/>
      <c r="N480" s="6"/>
      <c r="O480" s="7"/>
      <c r="P480" s="7"/>
      <c r="Q480" s="7"/>
      <c r="R480" s="7"/>
      <c r="S480" s="7"/>
      <c r="T480" s="7"/>
      <c r="U480" s="7"/>
      <c r="V480" s="7"/>
      <c r="W480" s="7"/>
      <c r="X480" s="2"/>
      <c r="Y480" s="2"/>
      <c r="Z480" s="2"/>
      <c r="AA480" s="2"/>
      <c r="AB480" s="2"/>
      <c r="AC480" s="7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8"/>
      <c r="N481" s="6"/>
      <c r="O481" s="7"/>
      <c r="P481" s="7"/>
      <c r="Q481" s="7"/>
      <c r="R481" s="7"/>
      <c r="S481" s="7"/>
      <c r="T481" s="7"/>
      <c r="U481" s="7"/>
      <c r="V481" s="7"/>
      <c r="W481" s="7"/>
      <c r="X481" s="2"/>
      <c r="Y481" s="2"/>
      <c r="Z481" s="2"/>
      <c r="AA481" s="2"/>
      <c r="AB481" s="2"/>
      <c r="AC481" s="7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8"/>
      <c r="N482" s="6"/>
      <c r="O482" s="7"/>
      <c r="P482" s="7"/>
      <c r="Q482" s="7"/>
      <c r="R482" s="7"/>
      <c r="S482" s="7"/>
      <c r="T482" s="7"/>
      <c r="U482" s="7"/>
      <c r="V482" s="7"/>
      <c r="W482" s="7"/>
      <c r="X482" s="2"/>
      <c r="Y482" s="2"/>
      <c r="Z482" s="2"/>
      <c r="AA482" s="2"/>
      <c r="AB482" s="2"/>
      <c r="AC482" s="7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8"/>
      <c r="N483" s="6"/>
      <c r="O483" s="7"/>
      <c r="P483" s="7"/>
      <c r="Q483" s="7"/>
      <c r="R483" s="7"/>
      <c r="S483" s="7"/>
      <c r="T483" s="7"/>
      <c r="U483" s="7"/>
      <c r="V483" s="7"/>
      <c r="W483" s="7"/>
      <c r="X483" s="2"/>
      <c r="Y483" s="2"/>
      <c r="Z483" s="2"/>
      <c r="AA483" s="2"/>
      <c r="AB483" s="2"/>
      <c r="AC483" s="7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8"/>
      <c r="N484" s="6"/>
      <c r="O484" s="7"/>
      <c r="P484" s="7"/>
      <c r="Q484" s="7"/>
      <c r="R484" s="7"/>
      <c r="S484" s="7"/>
      <c r="T484" s="7"/>
      <c r="U484" s="7"/>
      <c r="V484" s="7"/>
      <c r="W484" s="7"/>
      <c r="X484" s="2"/>
      <c r="Y484" s="2"/>
      <c r="Z484" s="2"/>
      <c r="AA484" s="2"/>
      <c r="AB484" s="2"/>
      <c r="AC484" s="7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8"/>
      <c r="N485" s="6"/>
      <c r="O485" s="7"/>
      <c r="P485" s="7"/>
      <c r="Q485" s="7"/>
      <c r="R485" s="7"/>
      <c r="S485" s="7"/>
      <c r="T485" s="7"/>
      <c r="U485" s="7"/>
      <c r="V485" s="7"/>
      <c r="W485" s="7"/>
      <c r="X485" s="2"/>
      <c r="Y485" s="2"/>
      <c r="Z485" s="2"/>
      <c r="AA485" s="2"/>
      <c r="AB485" s="2"/>
      <c r="AC485" s="7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8"/>
      <c r="N486" s="6"/>
      <c r="O486" s="7"/>
      <c r="P486" s="7"/>
      <c r="Q486" s="7"/>
      <c r="R486" s="7"/>
      <c r="S486" s="7"/>
      <c r="T486" s="7"/>
      <c r="U486" s="7"/>
      <c r="V486" s="7"/>
      <c r="W486" s="7"/>
      <c r="X486" s="2"/>
      <c r="Y486" s="2"/>
      <c r="Z486" s="2"/>
      <c r="AA486" s="2"/>
      <c r="AB486" s="2"/>
      <c r="AC486" s="7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8"/>
      <c r="N487" s="6"/>
      <c r="O487" s="7"/>
      <c r="P487" s="7"/>
      <c r="Q487" s="7"/>
      <c r="R487" s="7"/>
      <c r="S487" s="7"/>
      <c r="T487" s="7"/>
      <c r="U487" s="7"/>
      <c r="V487" s="7"/>
      <c r="W487" s="7"/>
      <c r="X487" s="2"/>
      <c r="Y487" s="2"/>
      <c r="Z487" s="2"/>
      <c r="AA487" s="2"/>
      <c r="AB487" s="2"/>
      <c r="AC487" s="7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8"/>
      <c r="N488" s="6"/>
      <c r="O488" s="7"/>
      <c r="P488" s="7"/>
      <c r="Q488" s="7"/>
      <c r="R488" s="7"/>
      <c r="S488" s="7"/>
      <c r="T488" s="7"/>
      <c r="U488" s="7"/>
      <c r="V488" s="7"/>
      <c r="W488" s="7"/>
      <c r="X488" s="2"/>
      <c r="Y488" s="2"/>
      <c r="Z488" s="2"/>
      <c r="AA488" s="2"/>
      <c r="AB488" s="2"/>
      <c r="AC488" s="7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8"/>
      <c r="N489" s="6"/>
      <c r="O489" s="7"/>
      <c r="P489" s="7"/>
      <c r="Q489" s="7"/>
      <c r="R489" s="7"/>
      <c r="S489" s="7"/>
      <c r="T489" s="7"/>
      <c r="U489" s="7"/>
      <c r="V489" s="7"/>
      <c r="W489" s="7"/>
      <c r="X489" s="2"/>
      <c r="Y489" s="2"/>
      <c r="Z489" s="2"/>
      <c r="AA489" s="2"/>
      <c r="AB489" s="2"/>
      <c r="AC489" s="7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8"/>
      <c r="N490" s="6"/>
      <c r="O490" s="7"/>
      <c r="P490" s="7"/>
      <c r="Q490" s="7"/>
      <c r="R490" s="7"/>
      <c r="S490" s="7"/>
      <c r="T490" s="7"/>
      <c r="U490" s="7"/>
      <c r="V490" s="7"/>
      <c r="W490" s="7"/>
      <c r="X490" s="2"/>
      <c r="Y490" s="2"/>
      <c r="Z490" s="2"/>
      <c r="AA490" s="2"/>
      <c r="AB490" s="2"/>
      <c r="AC490" s="7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8"/>
      <c r="N491" s="6"/>
      <c r="O491" s="7"/>
      <c r="P491" s="7"/>
      <c r="Q491" s="7"/>
      <c r="R491" s="7"/>
      <c r="S491" s="7"/>
      <c r="T491" s="7"/>
      <c r="U491" s="7"/>
      <c r="V491" s="7"/>
      <c r="W491" s="7"/>
      <c r="X491" s="2"/>
      <c r="Y491" s="2"/>
      <c r="Z491" s="2"/>
      <c r="AA491" s="2"/>
      <c r="AB491" s="2"/>
      <c r="AC491" s="7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8"/>
      <c r="N492" s="6"/>
      <c r="O492" s="7"/>
      <c r="P492" s="7"/>
      <c r="Q492" s="7"/>
      <c r="R492" s="7"/>
      <c r="S492" s="7"/>
      <c r="T492" s="7"/>
      <c r="U492" s="7"/>
      <c r="V492" s="7"/>
      <c r="W492" s="7"/>
      <c r="X492" s="2"/>
      <c r="Y492" s="2"/>
      <c r="Z492" s="2"/>
      <c r="AA492" s="2"/>
      <c r="AB492" s="2"/>
      <c r="AC492" s="7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8"/>
      <c r="N493" s="6"/>
      <c r="O493" s="7"/>
      <c r="P493" s="7"/>
      <c r="Q493" s="7"/>
      <c r="R493" s="7"/>
      <c r="S493" s="7"/>
      <c r="T493" s="7"/>
      <c r="U493" s="7"/>
      <c r="V493" s="7"/>
      <c r="W493" s="7"/>
      <c r="X493" s="2"/>
      <c r="Y493" s="2"/>
      <c r="Z493" s="2"/>
      <c r="AA493" s="2"/>
      <c r="AB493" s="2"/>
      <c r="AC493" s="7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8"/>
      <c r="N494" s="6"/>
      <c r="O494" s="7"/>
      <c r="P494" s="7"/>
      <c r="Q494" s="7"/>
      <c r="R494" s="7"/>
      <c r="S494" s="7"/>
      <c r="T494" s="7"/>
      <c r="U494" s="7"/>
      <c r="V494" s="7"/>
      <c r="W494" s="7"/>
      <c r="X494" s="2"/>
      <c r="Y494" s="2"/>
      <c r="Z494" s="2"/>
      <c r="AA494" s="2"/>
      <c r="AB494" s="2"/>
      <c r="AC494" s="7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8"/>
      <c r="N495" s="6"/>
      <c r="O495" s="7"/>
      <c r="P495" s="7"/>
      <c r="Q495" s="7"/>
      <c r="R495" s="7"/>
      <c r="S495" s="7"/>
      <c r="T495" s="7"/>
      <c r="U495" s="7"/>
      <c r="V495" s="7"/>
      <c r="W495" s="7"/>
      <c r="X495" s="2"/>
      <c r="Y495" s="2"/>
      <c r="Z495" s="2"/>
      <c r="AA495" s="2"/>
      <c r="AB495" s="2"/>
      <c r="AC495" s="7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8"/>
      <c r="N496" s="6"/>
      <c r="O496" s="7"/>
      <c r="P496" s="7"/>
      <c r="Q496" s="7"/>
      <c r="R496" s="7"/>
      <c r="S496" s="7"/>
      <c r="T496" s="7"/>
      <c r="U496" s="7"/>
      <c r="V496" s="7"/>
      <c r="W496" s="7"/>
      <c r="X496" s="2"/>
      <c r="Y496" s="2"/>
      <c r="Z496" s="2"/>
      <c r="AA496" s="2"/>
      <c r="AB496" s="2"/>
      <c r="AC496" s="7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8"/>
      <c r="N497" s="6"/>
      <c r="O497" s="7"/>
      <c r="P497" s="7"/>
      <c r="Q497" s="7"/>
      <c r="R497" s="7"/>
      <c r="S497" s="7"/>
      <c r="T497" s="7"/>
      <c r="U497" s="7"/>
      <c r="V497" s="7"/>
      <c r="W497" s="7"/>
      <c r="X497" s="2"/>
      <c r="Y497" s="2"/>
      <c r="Z497" s="2"/>
      <c r="AA497" s="2"/>
      <c r="AB497" s="2"/>
      <c r="AC497" s="7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8"/>
      <c r="N498" s="6"/>
      <c r="O498" s="7"/>
      <c r="P498" s="7"/>
      <c r="Q498" s="7"/>
      <c r="R498" s="7"/>
      <c r="S498" s="7"/>
      <c r="T498" s="7"/>
      <c r="U498" s="7"/>
      <c r="V498" s="7"/>
      <c r="W498" s="7"/>
      <c r="X498" s="2"/>
      <c r="Y498" s="2"/>
      <c r="Z498" s="2"/>
      <c r="AA498" s="2"/>
      <c r="AB498" s="2"/>
      <c r="AC498" s="7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8"/>
      <c r="N499" s="6"/>
      <c r="O499" s="7"/>
      <c r="P499" s="7"/>
      <c r="Q499" s="7"/>
      <c r="R499" s="7"/>
      <c r="S499" s="7"/>
      <c r="T499" s="7"/>
      <c r="U499" s="7"/>
      <c r="V499" s="7"/>
      <c r="W499" s="7"/>
      <c r="X499" s="2"/>
      <c r="Y499" s="2"/>
      <c r="Z499" s="2"/>
      <c r="AA499" s="2"/>
      <c r="AB499" s="2"/>
      <c r="AC499" s="7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8"/>
      <c r="N500" s="6"/>
      <c r="O500" s="7"/>
      <c r="P500" s="7"/>
      <c r="Q500" s="7"/>
      <c r="R500" s="7"/>
      <c r="S500" s="7"/>
      <c r="T500" s="7"/>
      <c r="U500" s="7"/>
      <c r="V500" s="7"/>
      <c r="W500" s="7"/>
      <c r="X500" s="2"/>
      <c r="Y500" s="2"/>
      <c r="Z500" s="2"/>
      <c r="AA500" s="2"/>
      <c r="AB500" s="2"/>
      <c r="AC500" s="7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8"/>
      <c r="N501" s="6"/>
      <c r="O501" s="7"/>
      <c r="P501" s="7"/>
      <c r="Q501" s="7"/>
      <c r="R501" s="7"/>
      <c r="S501" s="7"/>
      <c r="T501" s="7"/>
      <c r="U501" s="7"/>
      <c r="V501" s="7"/>
      <c r="W501" s="7"/>
      <c r="X501" s="2"/>
      <c r="Y501" s="2"/>
      <c r="Z501" s="2"/>
      <c r="AA501" s="2"/>
      <c r="AB501" s="2"/>
      <c r="AC501" s="7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8"/>
      <c r="N502" s="6"/>
      <c r="O502" s="7"/>
      <c r="P502" s="7"/>
      <c r="Q502" s="7"/>
      <c r="R502" s="7"/>
      <c r="S502" s="7"/>
      <c r="T502" s="7"/>
      <c r="U502" s="7"/>
      <c r="V502" s="7"/>
      <c r="W502" s="7"/>
      <c r="X502" s="2"/>
      <c r="Y502" s="2"/>
      <c r="Z502" s="2"/>
      <c r="AA502" s="2"/>
      <c r="AB502" s="2"/>
      <c r="AC502" s="7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8"/>
      <c r="N503" s="6"/>
      <c r="O503" s="7"/>
      <c r="P503" s="7"/>
      <c r="Q503" s="7"/>
      <c r="R503" s="7"/>
      <c r="S503" s="7"/>
      <c r="T503" s="7"/>
      <c r="U503" s="7"/>
      <c r="V503" s="7"/>
      <c r="W503" s="7"/>
      <c r="X503" s="2"/>
      <c r="Y503" s="2"/>
      <c r="Z503" s="2"/>
      <c r="AA503" s="2"/>
      <c r="AB503" s="2"/>
      <c r="AC503" s="7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8"/>
      <c r="N504" s="6"/>
      <c r="O504" s="7"/>
      <c r="P504" s="7"/>
      <c r="Q504" s="7"/>
      <c r="R504" s="7"/>
      <c r="S504" s="7"/>
      <c r="T504" s="7"/>
      <c r="U504" s="7"/>
      <c r="V504" s="7"/>
      <c r="W504" s="7"/>
      <c r="X504" s="2"/>
      <c r="Y504" s="2"/>
      <c r="Z504" s="2"/>
      <c r="AA504" s="2"/>
      <c r="AB504" s="2"/>
      <c r="AC504" s="7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8"/>
      <c r="N505" s="6"/>
      <c r="O505" s="7"/>
      <c r="P505" s="7"/>
      <c r="Q505" s="7"/>
      <c r="R505" s="7"/>
      <c r="S505" s="7"/>
      <c r="T505" s="7"/>
      <c r="U505" s="7"/>
      <c r="V505" s="7"/>
      <c r="W505" s="7"/>
      <c r="X505" s="2"/>
      <c r="Y505" s="2"/>
      <c r="Z505" s="2"/>
      <c r="AA505" s="2"/>
      <c r="AB505" s="2"/>
      <c r="AC505" s="7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8"/>
      <c r="N506" s="6"/>
      <c r="O506" s="7"/>
      <c r="P506" s="7"/>
      <c r="Q506" s="7"/>
      <c r="R506" s="7"/>
      <c r="S506" s="7"/>
      <c r="T506" s="7"/>
      <c r="U506" s="7"/>
      <c r="V506" s="7"/>
      <c r="W506" s="7"/>
      <c r="X506" s="2"/>
      <c r="Y506" s="2"/>
      <c r="Z506" s="2"/>
      <c r="AA506" s="2"/>
      <c r="AB506" s="2"/>
      <c r="AC506" s="7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8"/>
      <c r="N507" s="6"/>
      <c r="O507" s="7"/>
      <c r="P507" s="7"/>
      <c r="Q507" s="7"/>
      <c r="R507" s="7"/>
      <c r="S507" s="7"/>
      <c r="T507" s="7"/>
      <c r="U507" s="7"/>
      <c r="V507" s="7"/>
      <c r="W507" s="7"/>
      <c r="X507" s="2"/>
      <c r="Y507" s="2"/>
      <c r="Z507" s="2"/>
      <c r="AA507" s="2"/>
      <c r="AB507" s="2"/>
      <c r="AC507" s="7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8"/>
      <c r="N508" s="6"/>
      <c r="O508" s="7"/>
      <c r="P508" s="7"/>
      <c r="Q508" s="7"/>
      <c r="R508" s="7"/>
      <c r="S508" s="7"/>
      <c r="T508" s="7"/>
      <c r="U508" s="7"/>
      <c r="V508" s="7"/>
      <c r="W508" s="7"/>
      <c r="X508" s="2"/>
      <c r="Y508" s="2"/>
      <c r="Z508" s="2"/>
      <c r="AA508" s="2"/>
      <c r="AB508" s="2"/>
      <c r="AC508" s="7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8"/>
      <c r="N509" s="6"/>
      <c r="O509" s="7"/>
      <c r="P509" s="7"/>
      <c r="Q509" s="7"/>
      <c r="R509" s="7"/>
      <c r="S509" s="7"/>
      <c r="T509" s="7"/>
      <c r="U509" s="7"/>
      <c r="V509" s="7"/>
      <c r="W509" s="7"/>
      <c r="X509" s="2"/>
      <c r="Y509" s="2"/>
      <c r="Z509" s="2"/>
      <c r="AA509" s="2"/>
      <c r="AB509" s="2"/>
      <c r="AC509" s="7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8"/>
      <c r="N510" s="6"/>
      <c r="O510" s="7"/>
      <c r="P510" s="7"/>
      <c r="Q510" s="7"/>
      <c r="R510" s="7"/>
      <c r="S510" s="7"/>
      <c r="T510" s="7"/>
      <c r="U510" s="7"/>
      <c r="V510" s="7"/>
      <c r="W510" s="7"/>
      <c r="X510" s="2"/>
      <c r="Y510" s="2"/>
      <c r="Z510" s="2"/>
      <c r="AA510" s="2"/>
      <c r="AB510" s="2"/>
      <c r="AC510" s="7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8"/>
      <c r="N511" s="6"/>
      <c r="O511" s="7"/>
      <c r="P511" s="7"/>
      <c r="Q511" s="7"/>
      <c r="R511" s="7"/>
      <c r="S511" s="7"/>
      <c r="T511" s="7"/>
      <c r="U511" s="7"/>
      <c r="V511" s="7"/>
      <c r="W511" s="7"/>
      <c r="X511" s="2"/>
      <c r="Y511" s="2"/>
      <c r="Z511" s="2"/>
      <c r="AA511" s="2"/>
      <c r="AB511" s="2"/>
      <c r="AC511" s="7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8"/>
      <c r="N512" s="6"/>
      <c r="O512" s="7"/>
      <c r="P512" s="7"/>
      <c r="Q512" s="7"/>
      <c r="R512" s="7"/>
      <c r="S512" s="7"/>
      <c r="T512" s="7"/>
      <c r="U512" s="7"/>
      <c r="V512" s="7"/>
      <c r="W512" s="7"/>
      <c r="X512" s="2"/>
      <c r="Y512" s="2"/>
      <c r="Z512" s="2"/>
      <c r="AA512" s="2"/>
      <c r="AB512" s="2"/>
      <c r="AC512" s="7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8"/>
      <c r="N513" s="6"/>
      <c r="O513" s="7"/>
      <c r="P513" s="7"/>
      <c r="Q513" s="7"/>
      <c r="R513" s="7"/>
      <c r="S513" s="7"/>
      <c r="T513" s="7"/>
      <c r="U513" s="7"/>
      <c r="V513" s="7"/>
      <c r="W513" s="7"/>
      <c r="X513" s="2"/>
      <c r="Y513" s="2"/>
      <c r="Z513" s="2"/>
      <c r="AA513" s="2"/>
      <c r="AB513" s="2"/>
      <c r="AC513" s="7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8"/>
      <c r="N514" s="6"/>
      <c r="O514" s="7"/>
      <c r="P514" s="7"/>
      <c r="Q514" s="7"/>
      <c r="R514" s="7"/>
      <c r="S514" s="7"/>
      <c r="T514" s="7"/>
      <c r="U514" s="7"/>
      <c r="V514" s="7"/>
      <c r="W514" s="7"/>
      <c r="X514" s="2"/>
      <c r="Y514" s="2"/>
      <c r="Z514" s="2"/>
      <c r="AA514" s="2"/>
      <c r="AB514" s="2"/>
      <c r="AC514" s="7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8"/>
      <c r="N515" s="6"/>
      <c r="O515" s="7"/>
      <c r="P515" s="7"/>
      <c r="Q515" s="7"/>
      <c r="R515" s="7"/>
      <c r="S515" s="7"/>
      <c r="T515" s="7"/>
      <c r="U515" s="7"/>
      <c r="V515" s="7"/>
      <c r="W515" s="7"/>
      <c r="X515" s="2"/>
      <c r="Y515" s="2"/>
      <c r="Z515" s="2"/>
      <c r="AA515" s="2"/>
      <c r="AB515" s="2"/>
      <c r="AC515" s="7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8"/>
      <c r="N516" s="6"/>
      <c r="O516" s="7"/>
      <c r="P516" s="7"/>
      <c r="Q516" s="7"/>
      <c r="R516" s="7"/>
      <c r="S516" s="7"/>
      <c r="T516" s="7"/>
      <c r="U516" s="7"/>
      <c r="V516" s="7"/>
      <c r="W516" s="7"/>
      <c r="X516" s="2"/>
      <c r="Y516" s="2"/>
      <c r="Z516" s="2"/>
      <c r="AA516" s="2"/>
      <c r="AB516" s="2"/>
      <c r="AC516" s="7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8"/>
      <c r="N517" s="6"/>
      <c r="O517" s="7"/>
      <c r="P517" s="7"/>
      <c r="Q517" s="7"/>
      <c r="R517" s="7"/>
      <c r="S517" s="7"/>
      <c r="T517" s="7"/>
      <c r="U517" s="7"/>
      <c r="V517" s="7"/>
      <c r="W517" s="7"/>
      <c r="X517" s="2"/>
      <c r="Y517" s="2"/>
      <c r="Z517" s="2"/>
      <c r="AA517" s="2"/>
      <c r="AB517" s="2"/>
      <c r="AC517" s="7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8"/>
      <c r="N518" s="6"/>
      <c r="O518" s="7"/>
      <c r="P518" s="7"/>
      <c r="Q518" s="7"/>
      <c r="R518" s="7"/>
      <c r="S518" s="7"/>
      <c r="T518" s="7"/>
      <c r="U518" s="7"/>
      <c r="V518" s="7"/>
      <c r="W518" s="7"/>
      <c r="X518" s="2"/>
      <c r="Y518" s="2"/>
      <c r="Z518" s="2"/>
      <c r="AA518" s="2"/>
      <c r="AB518" s="2"/>
      <c r="AC518" s="7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8"/>
      <c r="N519" s="6"/>
      <c r="O519" s="7"/>
      <c r="P519" s="7"/>
      <c r="Q519" s="7"/>
      <c r="R519" s="7"/>
      <c r="S519" s="7"/>
      <c r="T519" s="7"/>
      <c r="U519" s="7"/>
      <c r="V519" s="7"/>
      <c r="W519" s="7"/>
      <c r="X519" s="2"/>
      <c r="Y519" s="2"/>
      <c r="Z519" s="2"/>
      <c r="AA519" s="2"/>
      <c r="AB519" s="2"/>
      <c r="AC519" s="7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8"/>
      <c r="N520" s="6"/>
      <c r="O520" s="7"/>
      <c r="P520" s="7"/>
      <c r="Q520" s="7"/>
      <c r="R520" s="7"/>
      <c r="S520" s="7"/>
      <c r="T520" s="7"/>
      <c r="U520" s="7"/>
      <c r="V520" s="7"/>
      <c r="W520" s="7"/>
      <c r="X520" s="2"/>
      <c r="Y520" s="2"/>
      <c r="Z520" s="2"/>
      <c r="AA520" s="2"/>
      <c r="AB520" s="2"/>
      <c r="AC520" s="7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8"/>
      <c r="N521" s="6"/>
      <c r="O521" s="7"/>
      <c r="P521" s="7"/>
      <c r="Q521" s="7"/>
      <c r="R521" s="7"/>
      <c r="S521" s="7"/>
      <c r="T521" s="7"/>
      <c r="U521" s="7"/>
      <c r="V521" s="7"/>
      <c r="W521" s="7"/>
      <c r="X521" s="2"/>
      <c r="Y521" s="2"/>
      <c r="Z521" s="2"/>
      <c r="AA521" s="2"/>
      <c r="AB521" s="2"/>
      <c r="AC521" s="7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8"/>
      <c r="N522" s="6"/>
      <c r="O522" s="7"/>
      <c r="P522" s="7"/>
      <c r="Q522" s="7"/>
      <c r="R522" s="7"/>
      <c r="S522" s="7"/>
      <c r="T522" s="7"/>
      <c r="U522" s="7"/>
      <c r="V522" s="7"/>
      <c r="W522" s="7"/>
      <c r="X522" s="2"/>
      <c r="Y522" s="2"/>
      <c r="Z522" s="2"/>
      <c r="AA522" s="2"/>
      <c r="AB522" s="2"/>
      <c r="AC522" s="7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8"/>
      <c r="N523" s="6"/>
      <c r="O523" s="7"/>
      <c r="P523" s="7"/>
      <c r="Q523" s="7"/>
      <c r="R523" s="7"/>
      <c r="S523" s="7"/>
      <c r="T523" s="7"/>
      <c r="U523" s="7"/>
      <c r="V523" s="7"/>
      <c r="W523" s="7"/>
      <c r="X523" s="2"/>
      <c r="Y523" s="2"/>
      <c r="Z523" s="2"/>
      <c r="AA523" s="2"/>
      <c r="AB523" s="2"/>
      <c r="AC523" s="7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8"/>
      <c r="N524" s="6"/>
      <c r="O524" s="7"/>
      <c r="P524" s="7"/>
      <c r="Q524" s="7"/>
      <c r="R524" s="7"/>
      <c r="S524" s="7"/>
      <c r="T524" s="7"/>
      <c r="U524" s="7"/>
      <c r="V524" s="7"/>
      <c r="W524" s="7"/>
      <c r="X524" s="2"/>
      <c r="Y524" s="2"/>
      <c r="Z524" s="2"/>
      <c r="AA524" s="2"/>
      <c r="AB524" s="2"/>
      <c r="AC524" s="7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8"/>
      <c r="N525" s="6"/>
      <c r="O525" s="7"/>
      <c r="P525" s="7"/>
      <c r="Q525" s="7"/>
      <c r="R525" s="7"/>
      <c r="S525" s="7"/>
      <c r="T525" s="7"/>
      <c r="U525" s="7"/>
      <c r="V525" s="7"/>
      <c r="W525" s="7"/>
      <c r="X525" s="2"/>
      <c r="Y525" s="2"/>
      <c r="Z525" s="2"/>
      <c r="AA525" s="2"/>
      <c r="AB525" s="2"/>
      <c r="AC525" s="7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8"/>
      <c r="N526" s="6"/>
      <c r="O526" s="7"/>
      <c r="P526" s="7"/>
      <c r="Q526" s="7"/>
      <c r="R526" s="7"/>
      <c r="S526" s="7"/>
      <c r="T526" s="7"/>
      <c r="U526" s="7"/>
      <c r="V526" s="7"/>
      <c r="W526" s="7"/>
      <c r="X526" s="2"/>
      <c r="Y526" s="2"/>
      <c r="Z526" s="2"/>
      <c r="AA526" s="2"/>
      <c r="AB526" s="2"/>
      <c r="AC526" s="7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8"/>
      <c r="N527" s="6"/>
      <c r="O527" s="7"/>
      <c r="P527" s="7"/>
      <c r="Q527" s="7"/>
      <c r="R527" s="7"/>
      <c r="S527" s="7"/>
      <c r="T527" s="7"/>
      <c r="U527" s="7"/>
      <c r="V527" s="7"/>
      <c r="W527" s="7"/>
      <c r="X527" s="2"/>
      <c r="Y527" s="2"/>
      <c r="Z527" s="2"/>
      <c r="AA527" s="2"/>
      <c r="AB527" s="2"/>
      <c r="AC527" s="7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8"/>
      <c r="N528" s="6"/>
      <c r="O528" s="7"/>
      <c r="P528" s="7"/>
      <c r="Q528" s="7"/>
      <c r="R528" s="7"/>
      <c r="S528" s="7"/>
      <c r="T528" s="7"/>
      <c r="U528" s="7"/>
      <c r="V528" s="7"/>
      <c r="W528" s="7"/>
      <c r="X528" s="2"/>
      <c r="Y528" s="2"/>
      <c r="Z528" s="2"/>
      <c r="AA528" s="2"/>
      <c r="AB528" s="2"/>
      <c r="AC528" s="7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8"/>
      <c r="N529" s="6"/>
      <c r="O529" s="7"/>
      <c r="P529" s="7"/>
      <c r="Q529" s="7"/>
      <c r="R529" s="7"/>
      <c r="S529" s="7"/>
      <c r="T529" s="7"/>
      <c r="U529" s="7"/>
      <c r="V529" s="7"/>
      <c r="W529" s="7"/>
      <c r="X529" s="2"/>
      <c r="Y529" s="2"/>
      <c r="Z529" s="2"/>
      <c r="AA529" s="2"/>
      <c r="AB529" s="2"/>
      <c r="AC529" s="7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8"/>
      <c r="N530" s="6"/>
      <c r="O530" s="7"/>
      <c r="P530" s="7"/>
      <c r="Q530" s="7"/>
      <c r="R530" s="7"/>
      <c r="S530" s="7"/>
      <c r="T530" s="7"/>
      <c r="U530" s="7"/>
      <c r="V530" s="7"/>
      <c r="W530" s="7"/>
      <c r="X530" s="2"/>
      <c r="Y530" s="2"/>
      <c r="Z530" s="2"/>
      <c r="AA530" s="2"/>
      <c r="AB530" s="2"/>
      <c r="AC530" s="7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8"/>
      <c r="N531" s="6"/>
      <c r="O531" s="7"/>
      <c r="P531" s="7"/>
      <c r="Q531" s="7"/>
      <c r="R531" s="7"/>
      <c r="S531" s="7"/>
      <c r="T531" s="7"/>
      <c r="U531" s="7"/>
      <c r="V531" s="7"/>
      <c r="W531" s="7"/>
      <c r="X531" s="2"/>
      <c r="Y531" s="2"/>
      <c r="Z531" s="2"/>
      <c r="AA531" s="2"/>
      <c r="AB531" s="2"/>
      <c r="AC531" s="7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8"/>
      <c r="N532" s="6"/>
      <c r="O532" s="7"/>
      <c r="P532" s="7"/>
      <c r="Q532" s="7"/>
      <c r="R532" s="7"/>
      <c r="S532" s="7"/>
      <c r="T532" s="7"/>
      <c r="U532" s="7"/>
      <c r="V532" s="7"/>
      <c r="W532" s="7"/>
      <c r="X532" s="2"/>
      <c r="Y532" s="2"/>
      <c r="Z532" s="2"/>
      <c r="AA532" s="2"/>
      <c r="AB532" s="2"/>
      <c r="AC532" s="7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8"/>
      <c r="N533" s="6"/>
      <c r="O533" s="7"/>
      <c r="P533" s="7"/>
      <c r="Q533" s="7"/>
      <c r="R533" s="7"/>
      <c r="S533" s="7"/>
      <c r="T533" s="7"/>
      <c r="U533" s="7"/>
      <c r="V533" s="7"/>
      <c r="W533" s="7"/>
      <c r="X533" s="2"/>
      <c r="Y533" s="2"/>
      <c r="Z533" s="2"/>
      <c r="AA533" s="2"/>
      <c r="AB533" s="2"/>
      <c r="AC533" s="7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8"/>
      <c r="N534" s="6"/>
      <c r="O534" s="7"/>
      <c r="P534" s="7"/>
      <c r="Q534" s="7"/>
      <c r="R534" s="7"/>
      <c r="S534" s="7"/>
      <c r="T534" s="7"/>
      <c r="U534" s="7"/>
      <c r="V534" s="7"/>
      <c r="W534" s="7"/>
      <c r="X534" s="2"/>
      <c r="Y534" s="2"/>
      <c r="Z534" s="2"/>
      <c r="AA534" s="2"/>
      <c r="AB534" s="2"/>
      <c r="AC534" s="7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8"/>
      <c r="N535" s="6"/>
      <c r="O535" s="7"/>
      <c r="P535" s="7"/>
      <c r="Q535" s="7"/>
      <c r="R535" s="7"/>
      <c r="S535" s="7"/>
      <c r="T535" s="7"/>
      <c r="U535" s="7"/>
      <c r="V535" s="7"/>
      <c r="W535" s="7"/>
      <c r="X535" s="2"/>
      <c r="Y535" s="2"/>
      <c r="Z535" s="2"/>
      <c r="AA535" s="2"/>
      <c r="AB535" s="2"/>
      <c r="AC535" s="7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8"/>
      <c r="N536" s="6"/>
      <c r="O536" s="7"/>
      <c r="P536" s="7"/>
      <c r="Q536" s="7"/>
      <c r="R536" s="7"/>
      <c r="S536" s="7"/>
      <c r="T536" s="7"/>
      <c r="U536" s="7"/>
      <c r="V536" s="7"/>
      <c r="W536" s="7"/>
      <c r="X536" s="2"/>
      <c r="Y536" s="2"/>
      <c r="Z536" s="2"/>
      <c r="AA536" s="2"/>
      <c r="AB536" s="2"/>
      <c r="AC536" s="7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8"/>
      <c r="N537" s="6"/>
      <c r="O537" s="7"/>
      <c r="P537" s="7"/>
      <c r="Q537" s="7"/>
      <c r="R537" s="7"/>
      <c r="S537" s="7"/>
      <c r="T537" s="7"/>
      <c r="U537" s="7"/>
      <c r="V537" s="7"/>
      <c r="W537" s="7"/>
      <c r="X537" s="2"/>
      <c r="Y537" s="2"/>
      <c r="Z537" s="2"/>
      <c r="AA537" s="2"/>
      <c r="AB537" s="2"/>
      <c r="AC537" s="7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8"/>
      <c r="N538" s="6"/>
      <c r="O538" s="7"/>
      <c r="P538" s="7"/>
      <c r="Q538" s="7"/>
      <c r="R538" s="7"/>
      <c r="S538" s="7"/>
      <c r="T538" s="7"/>
      <c r="U538" s="7"/>
      <c r="V538" s="7"/>
      <c r="W538" s="7"/>
      <c r="X538" s="2"/>
      <c r="Y538" s="2"/>
      <c r="Z538" s="2"/>
      <c r="AA538" s="2"/>
      <c r="AB538" s="2"/>
      <c r="AC538" s="7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8"/>
      <c r="N539" s="6"/>
      <c r="O539" s="7"/>
      <c r="P539" s="7"/>
      <c r="Q539" s="7"/>
      <c r="R539" s="7"/>
      <c r="S539" s="7"/>
      <c r="T539" s="7"/>
      <c r="U539" s="7"/>
      <c r="V539" s="7"/>
      <c r="W539" s="7"/>
      <c r="X539" s="2"/>
      <c r="Y539" s="2"/>
      <c r="Z539" s="2"/>
      <c r="AA539" s="2"/>
      <c r="AB539" s="2"/>
      <c r="AC539" s="7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8"/>
      <c r="N540" s="6"/>
      <c r="O540" s="7"/>
      <c r="P540" s="7"/>
      <c r="Q540" s="7"/>
      <c r="R540" s="7"/>
      <c r="S540" s="7"/>
      <c r="T540" s="7"/>
      <c r="U540" s="7"/>
      <c r="V540" s="7"/>
      <c r="W540" s="7"/>
      <c r="X540" s="2"/>
      <c r="Y540" s="2"/>
      <c r="Z540" s="2"/>
      <c r="AA540" s="2"/>
      <c r="AB540" s="2"/>
      <c r="AC540" s="7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8"/>
      <c r="N541" s="6"/>
      <c r="O541" s="7"/>
      <c r="P541" s="7"/>
      <c r="Q541" s="7"/>
      <c r="R541" s="7"/>
      <c r="S541" s="7"/>
      <c r="T541" s="7"/>
      <c r="U541" s="7"/>
      <c r="V541" s="7"/>
      <c r="W541" s="7"/>
      <c r="X541" s="2"/>
      <c r="Y541" s="2"/>
      <c r="Z541" s="2"/>
      <c r="AA541" s="2"/>
      <c r="AB541" s="2"/>
      <c r="AC541" s="7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8"/>
      <c r="N542" s="6"/>
      <c r="O542" s="7"/>
      <c r="P542" s="7"/>
      <c r="Q542" s="7"/>
      <c r="R542" s="7"/>
      <c r="S542" s="7"/>
      <c r="T542" s="7"/>
      <c r="U542" s="7"/>
      <c r="V542" s="7"/>
      <c r="W542" s="7"/>
      <c r="X542" s="2"/>
      <c r="Y542" s="2"/>
      <c r="Z542" s="2"/>
      <c r="AA542" s="2"/>
      <c r="AB542" s="2"/>
      <c r="AC542" s="7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8"/>
      <c r="N543" s="6"/>
      <c r="O543" s="7"/>
      <c r="P543" s="7"/>
      <c r="Q543" s="7"/>
      <c r="R543" s="7"/>
      <c r="S543" s="7"/>
      <c r="T543" s="7"/>
      <c r="U543" s="7"/>
      <c r="V543" s="7"/>
      <c r="W543" s="7"/>
      <c r="X543" s="2"/>
      <c r="Y543" s="2"/>
      <c r="Z543" s="2"/>
      <c r="AA543" s="2"/>
      <c r="AB543" s="2"/>
      <c r="AC543" s="7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8"/>
      <c r="N544" s="6"/>
      <c r="O544" s="7"/>
      <c r="P544" s="7"/>
      <c r="Q544" s="7"/>
      <c r="R544" s="7"/>
      <c r="S544" s="7"/>
      <c r="T544" s="7"/>
      <c r="U544" s="7"/>
      <c r="V544" s="7"/>
      <c r="W544" s="7"/>
      <c r="X544" s="2"/>
      <c r="Y544" s="2"/>
      <c r="Z544" s="2"/>
      <c r="AA544" s="2"/>
      <c r="AB544" s="2"/>
      <c r="AC544" s="7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8"/>
      <c r="N545" s="6"/>
      <c r="O545" s="7"/>
      <c r="P545" s="7"/>
      <c r="Q545" s="7"/>
      <c r="R545" s="7"/>
      <c r="S545" s="7"/>
      <c r="T545" s="7"/>
      <c r="U545" s="7"/>
      <c r="V545" s="7"/>
      <c r="W545" s="7"/>
      <c r="X545" s="2"/>
      <c r="Y545" s="2"/>
      <c r="Z545" s="2"/>
      <c r="AA545" s="2"/>
      <c r="AB545" s="2"/>
      <c r="AC545" s="7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8"/>
      <c r="N546" s="6"/>
      <c r="O546" s="7"/>
      <c r="P546" s="7"/>
      <c r="Q546" s="7"/>
      <c r="R546" s="7"/>
      <c r="S546" s="7"/>
      <c r="T546" s="7"/>
      <c r="U546" s="7"/>
      <c r="V546" s="7"/>
      <c r="W546" s="7"/>
      <c r="X546" s="2"/>
      <c r="Y546" s="2"/>
      <c r="Z546" s="2"/>
      <c r="AA546" s="2"/>
      <c r="AB546" s="2"/>
      <c r="AC546" s="7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8"/>
      <c r="N547" s="6"/>
      <c r="O547" s="7"/>
      <c r="P547" s="7"/>
      <c r="Q547" s="7"/>
      <c r="R547" s="7"/>
      <c r="S547" s="7"/>
      <c r="T547" s="7"/>
      <c r="U547" s="7"/>
      <c r="V547" s="7"/>
      <c r="W547" s="7"/>
      <c r="X547" s="2"/>
      <c r="Y547" s="2"/>
      <c r="Z547" s="2"/>
      <c r="AA547" s="2"/>
      <c r="AB547" s="2"/>
      <c r="AC547" s="7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8"/>
      <c r="N548" s="6"/>
      <c r="O548" s="7"/>
      <c r="P548" s="7"/>
      <c r="Q548" s="7"/>
      <c r="R548" s="7"/>
      <c r="S548" s="7"/>
      <c r="T548" s="7"/>
      <c r="U548" s="7"/>
      <c r="V548" s="7"/>
      <c r="W548" s="7"/>
      <c r="X548" s="2"/>
      <c r="Y548" s="2"/>
      <c r="Z548" s="2"/>
      <c r="AA548" s="2"/>
      <c r="AB548" s="2"/>
      <c r="AC548" s="7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8"/>
      <c r="N549" s="6"/>
      <c r="O549" s="7"/>
      <c r="P549" s="7"/>
      <c r="Q549" s="7"/>
      <c r="R549" s="7"/>
      <c r="S549" s="7"/>
      <c r="T549" s="7"/>
      <c r="U549" s="7"/>
      <c r="V549" s="7"/>
      <c r="W549" s="7"/>
      <c r="X549" s="2"/>
      <c r="Y549" s="2"/>
      <c r="Z549" s="2"/>
      <c r="AA549" s="2"/>
      <c r="AB549" s="2"/>
      <c r="AC549" s="7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8"/>
      <c r="N550" s="6"/>
      <c r="O550" s="7"/>
      <c r="P550" s="7"/>
      <c r="Q550" s="7"/>
      <c r="R550" s="7"/>
      <c r="S550" s="7"/>
      <c r="T550" s="7"/>
      <c r="U550" s="7"/>
      <c r="V550" s="7"/>
      <c r="W550" s="7"/>
      <c r="X550" s="2"/>
      <c r="Y550" s="2"/>
      <c r="Z550" s="2"/>
      <c r="AA550" s="2"/>
      <c r="AB550" s="2"/>
      <c r="AC550" s="7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8"/>
      <c r="N551" s="6"/>
      <c r="O551" s="7"/>
      <c r="P551" s="7"/>
      <c r="Q551" s="7"/>
      <c r="R551" s="7"/>
      <c r="S551" s="7"/>
      <c r="T551" s="7"/>
      <c r="U551" s="7"/>
      <c r="V551" s="7"/>
      <c r="W551" s="7"/>
      <c r="X551" s="2"/>
      <c r="Y551" s="2"/>
      <c r="Z551" s="2"/>
      <c r="AA551" s="2"/>
      <c r="AB551" s="2"/>
      <c r="AC551" s="7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8"/>
      <c r="N552" s="6"/>
      <c r="O552" s="7"/>
      <c r="P552" s="7"/>
      <c r="Q552" s="7"/>
      <c r="R552" s="7"/>
      <c r="S552" s="7"/>
      <c r="T552" s="7"/>
      <c r="U552" s="7"/>
      <c r="V552" s="7"/>
      <c r="W552" s="7"/>
      <c r="X552" s="2"/>
      <c r="Y552" s="2"/>
      <c r="Z552" s="2"/>
      <c r="AA552" s="2"/>
      <c r="AB552" s="2"/>
      <c r="AC552" s="7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8"/>
      <c r="N553" s="6"/>
      <c r="O553" s="7"/>
      <c r="P553" s="7"/>
      <c r="Q553" s="7"/>
      <c r="R553" s="7"/>
      <c r="S553" s="7"/>
      <c r="T553" s="7"/>
      <c r="U553" s="7"/>
      <c r="V553" s="7"/>
      <c r="W553" s="7"/>
      <c r="X553" s="2"/>
      <c r="Y553" s="2"/>
      <c r="Z553" s="2"/>
      <c r="AA553" s="2"/>
      <c r="AB553" s="2"/>
      <c r="AC553" s="7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8"/>
      <c r="N554" s="6"/>
      <c r="O554" s="7"/>
      <c r="P554" s="7"/>
      <c r="Q554" s="7"/>
      <c r="R554" s="7"/>
      <c r="S554" s="7"/>
      <c r="T554" s="7"/>
      <c r="U554" s="7"/>
      <c r="V554" s="7"/>
      <c r="W554" s="7"/>
      <c r="X554" s="2"/>
      <c r="Y554" s="2"/>
      <c r="Z554" s="2"/>
      <c r="AA554" s="2"/>
      <c r="AB554" s="2"/>
      <c r="AC554" s="7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8"/>
      <c r="N555" s="6"/>
      <c r="O555" s="7"/>
      <c r="P555" s="7"/>
      <c r="Q555" s="7"/>
      <c r="R555" s="7"/>
      <c r="S555" s="7"/>
      <c r="T555" s="7"/>
      <c r="U555" s="7"/>
      <c r="V555" s="7"/>
      <c r="W555" s="7"/>
      <c r="X555" s="2"/>
      <c r="Y555" s="2"/>
      <c r="Z555" s="2"/>
      <c r="AA555" s="2"/>
      <c r="AB555" s="2"/>
      <c r="AC555" s="7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8"/>
      <c r="N556" s="6"/>
      <c r="O556" s="7"/>
      <c r="P556" s="7"/>
      <c r="Q556" s="7"/>
      <c r="R556" s="7"/>
      <c r="S556" s="7"/>
      <c r="T556" s="7"/>
      <c r="U556" s="7"/>
      <c r="V556" s="7"/>
      <c r="W556" s="7"/>
      <c r="X556" s="2"/>
      <c r="Y556" s="2"/>
      <c r="Z556" s="2"/>
      <c r="AA556" s="2"/>
      <c r="AB556" s="2"/>
      <c r="AC556" s="7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8"/>
      <c r="N557" s="6"/>
      <c r="O557" s="7"/>
      <c r="P557" s="7"/>
      <c r="Q557" s="7"/>
      <c r="R557" s="7"/>
      <c r="S557" s="7"/>
      <c r="T557" s="7"/>
      <c r="U557" s="7"/>
      <c r="V557" s="7"/>
      <c r="W557" s="7"/>
      <c r="X557" s="2"/>
      <c r="Y557" s="2"/>
      <c r="Z557" s="2"/>
      <c r="AA557" s="2"/>
      <c r="AB557" s="2"/>
      <c r="AC557" s="7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8"/>
      <c r="N558" s="6"/>
      <c r="O558" s="7"/>
      <c r="P558" s="7"/>
      <c r="Q558" s="7"/>
      <c r="R558" s="7"/>
      <c r="S558" s="7"/>
      <c r="T558" s="7"/>
      <c r="U558" s="7"/>
      <c r="V558" s="7"/>
      <c r="W558" s="7"/>
      <c r="X558" s="2"/>
      <c r="Y558" s="2"/>
      <c r="Z558" s="2"/>
      <c r="AA558" s="2"/>
      <c r="AB558" s="2"/>
      <c r="AC558" s="7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8"/>
      <c r="N559" s="6"/>
      <c r="O559" s="7"/>
      <c r="P559" s="7"/>
      <c r="Q559" s="7"/>
      <c r="R559" s="7"/>
      <c r="S559" s="7"/>
      <c r="T559" s="7"/>
      <c r="U559" s="7"/>
      <c r="V559" s="7"/>
      <c r="W559" s="7"/>
      <c r="X559" s="2"/>
      <c r="Y559" s="2"/>
      <c r="Z559" s="2"/>
      <c r="AA559" s="2"/>
      <c r="AB559" s="2"/>
      <c r="AC559" s="7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8"/>
      <c r="N560" s="6"/>
      <c r="O560" s="7"/>
      <c r="P560" s="7"/>
      <c r="Q560" s="7"/>
      <c r="R560" s="7"/>
      <c r="S560" s="7"/>
      <c r="T560" s="7"/>
      <c r="U560" s="7"/>
      <c r="V560" s="7"/>
      <c r="W560" s="7"/>
      <c r="X560" s="2"/>
      <c r="Y560" s="2"/>
      <c r="Z560" s="2"/>
      <c r="AA560" s="2"/>
      <c r="AB560" s="2"/>
      <c r="AC560" s="7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8"/>
      <c r="N561" s="6"/>
      <c r="O561" s="7"/>
      <c r="P561" s="7"/>
      <c r="Q561" s="7"/>
      <c r="R561" s="7"/>
      <c r="S561" s="7"/>
      <c r="T561" s="7"/>
      <c r="U561" s="7"/>
      <c r="V561" s="7"/>
      <c r="W561" s="7"/>
      <c r="X561" s="2"/>
      <c r="Y561" s="2"/>
      <c r="Z561" s="2"/>
      <c r="AA561" s="2"/>
      <c r="AB561" s="2"/>
      <c r="AC561" s="7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8"/>
      <c r="N562" s="6"/>
      <c r="O562" s="7"/>
      <c r="P562" s="7"/>
      <c r="Q562" s="7"/>
      <c r="R562" s="7"/>
      <c r="S562" s="7"/>
      <c r="T562" s="7"/>
      <c r="U562" s="7"/>
      <c r="V562" s="7"/>
      <c r="W562" s="7"/>
      <c r="X562" s="2"/>
      <c r="Y562" s="2"/>
      <c r="Z562" s="2"/>
      <c r="AA562" s="2"/>
      <c r="AB562" s="2"/>
      <c r="AC562" s="7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8"/>
      <c r="N563" s="6"/>
      <c r="O563" s="7"/>
      <c r="P563" s="7"/>
      <c r="Q563" s="7"/>
      <c r="R563" s="7"/>
      <c r="S563" s="7"/>
      <c r="T563" s="7"/>
      <c r="U563" s="7"/>
      <c r="V563" s="7"/>
      <c r="W563" s="7"/>
      <c r="X563" s="2"/>
      <c r="Y563" s="2"/>
      <c r="Z563" s="2"/>
      <c r="AA563" s="2"/>
      <c r="AB563" s="2"/>
      <c r="AC563" s="7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8"/>
      <c r="N564" s="6"/>
      <c r="O564" s="7"/>
      <c r="P564" s="7"/>
      <c r="Q564" s="7"/>
      <c r="R564" s="7"/>
      <c r="S564" s="7"/>
      <c r="T564" s="7"/>
      <c r="U564" s="7"/>
      <c r="V564" s="7"/>
      <c r="W564" s="7"/>
      <c r="X564" s="2"/>
      <c r="Y564" s="2"/>
      <c r="Z564" s="2"/>
      <c r="AA564" s="2"/>
      <c r="AB564" s="2"/>
      <c r="AC564" s="7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8"/>
      <c r="N565" s="6"/>
      <c r="O565" s="7"/>
      <c r="P565" s="7"/>
      <c r="Q565" s="7"/>
      <c r="R565" s="7"/>
      <c r="S565" s="7"/>
      <c r="T565" s="7"/>
      <c r="U565" s="7"/>
      <c r="V565" s="7"/>
      <c r="W565" s="7"/>
      <c r="X565" s="2"/>
      <c r="Y565" s="2"/>
      <c r="Z565" s="2"/>
      <c r="AA565" s="2"/>
      <c r="AB565" s="2"/>
      <c r="AC565" s="7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8"/>
      <c r="N566" s="6"/>
      <c r="O566" s="7"/>
      <c r="P566" s="7"/>
      <c r="Q566" s="7"/>
      <c r="R566" s="7"/>
      <c r="S566" s="7"/>
      <c r="T566" s="7"/>
      <c r="U566" s="7"/>
      <c r="V566" s="7"/>
      <c r="W566" s="7"/>
      <c r="X566" s="2"/>
      <c r="Y566" s="2"/>
      <c r="Z566" s="2"/>
      <c r="AA566" s="2"/>
      <c r="AB566" s="2"/>
      <c r="AC566" s="7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8"/>
      <c r="N567" s="6"/>
      <c r="O567" s="7"/>
      <c r="P567" s="7"/>
      <c r="Q567" s="7"/>
      <c r="R567" s="7"/>
      <c r="S567" s="7"/>
      <c r="T567" s="7"/>
      <c r="U567" s="7"/>
      <c r="V567" s="7"/>
      <c r="W567" s="7"/>
      <c r="X567" s="2"/>
      <c r="Y567" s="2"/>
      <c r="Z567" s="2"/>
      <c r="AA567" s="2"/>
      <c r="AB567" s="2"/>
      <c r="AC567" s="7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8"/>
      <c r="N568" s="6"/>
      <c r="O568" s="7"/>
      <c r="P568" s="7"/>
      <c r="Q568" s="7"/>
      <c r="R568" s="7"/>
      <c r="S568" s="7"/>
      <c r="T568" s="7"/>
      <c r="U568" s="7"/>
      <c r="V568" s="7"/>
      <c r="W568" s="7"/>
      <c r="X568" s="2"/>
      <c r="Y568" s="2"/>
      <c r="Z568" s="2"/>
      <c r="AA568" s="2"/>
      <c r="AB568" s="2"/>
      <c r="AC568" s="7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8"/>
      <c r="N569" s="6"/>
      <c r="O569" s="7"/>
      <c r="P569" s="7"/>
      <c r="Q569" s="7"/>
      <c r="R569" s="7"/>
      <c r="S569" s="7"/>
      <c r="T569" s="7"/>
      <c r="U569" s="7"/>
      <c r="V569" s="7"/>
      <c r="W569" s="7"/>
      <c r="X569" s="2"/>
      <c r="Y569" s="2"/>
      <c r="Z569" s="2"/>
      <c r="AA569" s="2"/>
      <c r="AB569" s="2"/>
      <c r="AC569" s="7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8"/>
      <c r="N570" s="6"/>
      <c r="O570" s="7"/>
      <c r="P570" s="7"/>
      <c r="Q570" s="7"/>
      <c r="R570" s="7"/>
      <c r="S570" s="7"/>
      <c r="T570" s="7"/>
      <c r="U570" s="7"/>
      <c r="V570" s="7"/>
      <c r="W570" s="7"/>
      <c r="X570" s="2"/>
      <c r="Y570" s="2"/>
      <c r="Z570" s="2"/>
      <c r="AA570" s="2"/>
      <c r="AB570" s="2"/>
      <c r="AC570" s="7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8"/>
      <c r="N571" s="6"/>
      <c r="O571" s="7"/>
      <c r="P571" s="7"/>
      <c r="Q571" s="7"/>
      <c r="R571" s="7"/>
      <c r="S571" s="7"/>
      <c r="T571" s="7"/>
      <c r="U571" s="7"/>
      <c r="V571" s="7"/>
      <c r="W571" s="7"/>
      <c r="X571" s="2"/>
      <c r="Y571" s="2"/>
      <c r="Z571" s="2"/>
      <c r="AA571" s="2"/>
      <c r="AB571" s="2"/>
      <c r="AC571" s="7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8"/>
      <c r="N572" s="6"/>
      <c r="O572" s="7"/>
      <c r="P572" s="7"/>
      <c r="Q572" s="7"/>
      <c r="R572" s="7"/>
      <c r="S572" s="7"/>
      <c r="T572" s="7"/>
      <c r="U572" s="7"/>
      <c r="V572" s="7"/>
      <c r="W572" s="7"/>
      <c r="X572" s="2"/>
      <c r="Y572" s="2"/>
      <c r="Z572" s="2"/>
      <c r="AA572" s="2"/>
      <c r="AB572" s="2"/>
      <c r="AC572" s="7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8"/>
      <c r="N573" s="6"/>
      <c r="O573" s="7"/>
      <c r="P573" s="7"/>
      <c r="Q573" s="7"/>
      <c r="R573" s="7"/>
      <c r="S573" s="7"/>
      <c r="T573" s="7"/>
      <c r="U573" s="7"/>
      <c r="V573" s="7"/>
      <c r="W573" s="7"/>
      <c r="X573" s="2"/>
      <c r="Y573" s="2"/>
      <c r="Z573" s="2"/>
      <c r="AA573" s="2"/>
      <c r="AB573" s="2"/>
      <c r="AC573" s="7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8"/>
      <c r="N574" s="6"/>
      <c r="O574" s="7"/>
      <c r="P574" s="7"/>
      <c r="Q574" s="7"/>
      <c r="R574" s="7"/>
      <c r="S574" s="7"/>
      <c r="T574" s="7"/>
      <c r="U574" s="7"/>
      <c r="V574" s="7"/>
      <c r="W574" s="7"/>
      <c r="X574" s="2"/>
      <c r="Y574" s="2"/>
      <c r="Z574" s="2"/>
      <c r="AA574" s="2"/>
      <c r="AB574" s="2"/>
      <c r="AC574" s="7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8"/>
      <c r="N575" s="6"/>
      <c r="O575" s="7"/>
      <c r="P575" s="7"/>
      <c r="Q575" s="7"/>
      <c r="R575" s="7"/>
      <c r="S575" s="7"/>
      <c r="T575" s="7"/>
      <c r="U575" s="7"/>
      <c r="V575" s="7"/>
      <c r="W575" s="7"/>
      <c r="X575" s="2"/>
      <c r="Y575" s="2"/>
      <c r="Z575" s="2"/>
      <c r="AA575" s="2"/>
      <c r="AB575" s="2"/>
      <c r="AC575" s="7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8"/>
      <c r="N576" s="6"/>
      <c r="O576" s="7"/>
      <c r="P576" s="7"/>
      <c r="Q576" s="7"/>
      <c r="R576" s="7"/>
      <c r="S576" s="7"/>
      <c r="T576" s="7"/>
      <c r="U576" s="7"/>
      <c r="V576" s="7"/>
      <c r="W576" s="7"/>
      <c r="X576" s="2"/>
      <c r="Y576" s="2"/>
      <c r="Z576" s="2"/>
      <c r="AA576" s="2"/>
      <c r="AB576" s="2"/>
      <c r="AC576" s="7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8"/>
      <c r="N577" s="6"/>
      <c r="O577" s="7"/>
      <c r="P577" s="7"/>
      <c r="Q577" s="7"/>
      <c r="R577" s="7"/>
      <c r="S577" s="7"/>
      <c r="T577" s="7"/>
      <c r="U577" s="7"/>
      <c r="V577" s="7"/>
      <c r="W577" s="7"/>
      <c r="X577" s="2"/>
      <c r="Y577" s="2"/>
      <c r="Z577" s="2"/>
      <c r="AA577" s="2"/>
      <c r="AB577" s="2"/>
      <c r="AC577" s="7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8"/>
      <c r="N578" s="6"/>
      <c r="O578" s="7"/>
      <c r="P578" s="7"/>
      <c r="Q578" s="7"/>
      <c r="R578" s="7"/>
      <c r="S578" s="7"/>
      <c r="T578" s="7"/>
      <c r="U578" s="7"/>
      <c r="V578" s="7"/>
      <c r="W578" s="7"/>
      <c r="X578" s="2"/>
      <c r="Y578" s="2"/>
      <c r="Z578" s="2"/>
      <c r="AA578" s="2"/>
      <c r="AB578" s="2"/>
      <c r="AC578" s="7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8"/>
      <c r="N579" s="6"/>
      <c r="O579" s="7"/>
      <c r="P579" s="7"/>
      <c r="Q579" s="7"/>
      <c r="R579" s="7"/>
      <c r="S579" s="7"/>
      <c r="T579" s="7"/>
      <c r="U579" s="7"/>
      <c r="V579" s="7"/>
      <c r="W579" s="7"/>
      <c r="X579" s="2"/>
      <c r="Y579" s="2"/>
      <c r="Z579" s="2"/>
      <c r="AA579" s="2"/>
      <c r="AB579" s="2"/>
      <c r="AC579" s="7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8"/>
      <c r="N580" s="6"/>
      <c r="O580" s="7"/>
      <c r="P580" s="7"/>
      <c r="Q580" s="7"/>
      <c r="R580" s="7"/>
      <c r="S580" s="7"/>
      <c r="T580" s="7"/>
      <c r="U580" s="7"/>
      <c r="V580" s="7"/>
      <c r="W580" s="7"/>
      <c r="X580" s="2"/>
      <c r="Y580" s="2"/>
      <c r="Z580" s="2"/>
      <c r="AA580" s="2"/>
      <c r="AB580" s="2"/>
      <c r="AC580" s="7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8"/>
      <c r="N581" s="6"/>
      <c r="O581" s="7"/>
      <c r="P581" s="7"/>
      <c r="Q581" s="7"/>
      <c r="R581" s="7"/>
      <c r="S581" s="7"/>
      <c r="T581" s="7"/>
      <c r="U581" s="7"/>
      <c r="V581" s="7"/>
      <c r="W581" s="7"/>
      <c r="X581" s="2"/>
      <c r="Y581" s="2"/>
      <c r="Z581" s="2"/>
      <c r="AA581" s="2"/>
      <c r="AB581" s="2"/>
      <c r="AC581" s="7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8"/>
      <c r="N582" s="6"/>
      <c r="O582" s="7"/>
      <c r="P582" s="7"/>
      <c r="Q582" s="7"/>
      <c r="R582" s="7"/>
      <c r="S582" s="7"/>
      <c r="T582" s="7"/>
      <c r="U582" s="7"/>
      <c r="V582" s="7"/>
      <c r="W582" s="7"/>
      <c r="X582" s="2"/>
      <c r="Y582" s="2"/>
      <c r="Z582" s="2"/>
      <c r="AA582" s="2"/>
      <c r="AB582" s="2"/>
      <c r="AC582" s="7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8"/>
      <c r="N583" s="6"/>
      <c r="O583" s="7"/>
      <c r="P583" s="7"/>
      <c r="Q583" s="7"/>
      <c r="R583" s="7"/>
      <c r="S583" s="7"/>
      <c r="T583" s="7"/>
      <c r="U583" s="7"/>
      <c r="V583" s="7"/>
      <c r="W583" s="7"/>
      <c r="X583" s="2"/>
      <c r="Y583" s="2"/>
      <c r="Z583" s="2"/>
      <c r="AA583" s="2"/>
      <c r="AB583" s="2"/>
      <c r="AC583" s="7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8"/>
      <c r="N584" s="6"/>
      <c r="O584" s="7"/>
      <c r="P584" s="7"/>
      <c r="Q584" s="7"/>
      <c r="R584" s="7"/>
      <c r="S584" s="7"/>
      <c r="T584" s="7"/>
      <c r="U584" s="7"/>
      <c r="V584" s="7"/>
      <c r="W584" s="7"/>
      <c r="X584" s="2"/>
      <c r="Y584" s="2"/>
      <c r="Z584" s="2"/>
      <c r="AA584" s="2"/>
      <c r="AB584" s="2"/>
      <c r="AC584" s="7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8"/>
      <c r="N585" s="6"/>
      <c r="O585" s="7"/>
      <c r="P585" s="7"/>
      <c r="Q585" s="7"/>
      <c r="R585" s="7"/>
      <c r="S585" s="7"/>
      <c r="T585" s="7"/>
      <c r="U585" s="7"/>
      <c r="V585" s="7"/>
      <c r="W585" s="7"/>
      <c r="X585" s="2"/>
      <c r="Y585" s="2"/>
      <c r="Z585" s="2"/>
      <c r="AA585" s="2"/>
      <c r="AB585" s="2"/>
      <c r="AC585" s="7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8"/>
      <c r="N586" s="6"/>
      <c r="O586" s="7"/>
      <c r="P586" s="7"/>
      <c r="Q586" s="7"/>
      <c r="R586" s="7"/>
      <c r="S586" s="7"/>
      <c r="T586" s="7"/>
      <c r="U586" s="7"/>
      <c r="V586" s="7"/>
      <c r="W586" s="7"/>
      <c r="X586" s="2"/>
      <c r="Y586" s="2"/>
      <c r="Z586" s="2"/>
      <c r="AA586" s="2"/>
      <c r="AB586" s="2"/>
      <c r="AC586" s="7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8"/>
      <c r="N587" s="6"/>
      <c r="O587" s="7"/>
      <c r="P587" s="7"/>
      <c r="Q587" s="7"/>
      <c r="R587" s="7"/>
      <c r="S587" s="7"/>
      <c r="T587" s="7"/>
      <c r="U587" s="7"/>
      <c r="V587" s="7"/>
      <c r="W587" s="7"/>
      <c r="X587" s="2"/>
      <c r="Y587" s="2"/>
      <c r="Z587" s="2"/>
      <c r="AA587" s="2"/>
      <c r="AB587" s="2"/>
      <c r="AC587" s="7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8"/>
      <c r="N588" s="6"/>
      <c r="O588" s="7"/>
      <c r="P588" s="7"/>
      <c r="Q588" s="7"/>
      <c r="R588" s="7"/>
      <c r="S588" s="7"/>
      <c r="T588" s="7"/>
      <c r="U588" s="7"/>
      <c r="V588" s="7"/>
      <c r="W588" s="7"/>
      <c r="X588" s="2"/>
      <c r="Y588" s="2"/>
      <c r="Z588" s="2"/>
      <c r="AA588" s="2"/>
      <c r="AB588" s="2"/>
      <c r="AC588" s="7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8"/>
      <c r="N589" s="6"/>
      <c r="O589" s="7"/>
      <c r="P589" s="7"/>
      <c r="Q589" s="7"/>
      <c r="R589" s="7"/>
      <c r="S589" s="7"/>
      <c r="T589" s="7"/>
      <c r="U589" s="7"/>
      <c r="V589" s="7"/>
      <c r="W589" s="7"/>
      <c r="X589" s="2"/>
      <c r="Y589" s="2"/>
      <c r="Z589" s="2"/>
      <c r="AA589" s="2"/>
      <c r="AB589" s="2"/>
      <c r="AC589" s="7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8"/>
      <c r="N590" s="6"/>
      <c r="O590" s="7"/>
      <c r="P590" s="7"/>
      <c r="Q590" s="7"/>
      <c r="R590" s="7"/>
      <c r="S590" s="7"/>
      <c r="T590" s="7"/>
      <c r="U590" s="7"/>
      <c r="V590" s="7"/>
      <c r="W590" s="7"/>
      <c r="X590" s="2"/>
      <c r="Y590" s="2"/>
      <c r="Z590" s="2"/>
      <c r="AA590" s="2"/>
      <c r="AB590" s="2"/>
      <c r="AC590" s="7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8"/>
      <c r="N591" s="6"/>
      <c r="O591" s="7"/>
      <c r="P591" s="7"/>
      <c r="Q591" s="7"/>
      <c r="R591" s="7"/>
      <c r="S591" s="7"/>
      <c r="T591" s="7"/>
      <c r="U591" s="7"/>
      <c r="V591" s="7"/>
      <c r="W591" s="7"/>
      <c r="X591" s="2"/>
      <c r="Y591" s="2"/>
      <c r="Z591" s="2"/>
      <c r="AA591" s="2"/>
      <c r="AB591" s="2"/>
      <c r="AC591" s="7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8"/>
      <c r="N592" s="6"/>
      <c r="O592" s="7"/>
      <c r="P592" s="7"/>
      <c r="Q592" s="7"/>
      <c r="R592" s="7"/>
      <c r="S592" s="7"/>
      <c r="T592" s="7"/>
      <c r="U592" s="7"/>
      <c r="V592" s="7"/>
      <c r="W592" s="7"/>
      <c r="X592" s="2"/>
      <c r="Y592" s="2"/>
      <c r="Z592" s="2"/>
      <c r="AA592" s="2"/>
      <c r="AB592" s="2"/>
      <c r="AC592" s="7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8"/>
      <c r="N593" s="6"/>
      <c r="O593" s="7"/>
      <c r="P593" s="7"/>
      <c r="Q593" s="7"/>
      <c r="R593" s="7"/>
      <c r="S593" s="7"/>
      <c r="T593" s="7"/>
      <c r="U593" s="7"/>
      <c r="V593" s="7"/>
      <c r="W593" s="7"/>
      <c r="X593" s="2"/>
      <c r="Y593" s="2"/>
      <c r="Z593" s="2"/>
      <c r="AA593" s="2"/>
      <c r="AB593" s="2"/>
      <c r="AC593" s="7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8"/>
      <c r="N594" s="6"/>
      <c r="O594" s="7"/>
      <c r="P594" s="7"/>
      <c r="Q594" s="7"/>
      <c r="R594" s="7"/>
      <c r="S594" s="7"/>
      <c r="T594" s="7"/>
      <c r="U594" s="7"/>
      <c r="V594" s="7"/>
      <c r="W594" s="7"/>
      <c r="X594" s="2"/>
      <c r="Y594" s="2"/>
      <c r="Z594" s="2"/>
      <c r="AA594" s="2"/>
      <c r="AB594" s="2"/>
      <c r="AC594" s="7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8"/>
      <c r="N595" s="6"/>
      <c r="O595" s="7"/>
      <c r="P595" s="7"/>
      <c r="Q595" s="7"/>
      <c r="R595" s="7"/>
      <c r="S595" s="7"/>
      <c r="T595" s="7"/>
      <c r="U595" s="7"/>
      <c r="V595" s="7"/>
      <c r="W595" s="7"/>
      <c r="X595" s="2"/>
      <c r="Y595" s="2"/>
      <c r="Z595" s="2"/>
      <c r="AA595" s="2"/>
      <c r="AB595" s="2"/>
      <c r="AC595" s="7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8"/>
      <c r="N596" s="6"/>
      <c r="O596" s="7"/>
      <c r="P596" s="7"/>
      <c r="Q596" s="7"/>
      <c r="R596" s="7"/>
      <c r="S596" s="7"/>
      <c r="T596" s="7"/>
      <c r="U596" s="7"/>
      <c r="V596" s="7"/>
      <c r="W596" s="7"/>
      <c r="X596" s="2"/>
      <c r="Y596" s="2"/>
      <c r="Z596" s="2"/>
      <c r="AA596" s="2"/>
      <c r="AB596" s="2"/>
      <c r="AC596" s="7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8"/>
      <c r="N597" s="6"/>
      <c r="O597" s="7"/>
      <c r="P597" s="7"/>
      <c r="Q597" s="7"/>
      <c r="R597" s="7"/>
      <c r="S597" s="7"/>
      <c r="T597" s="7"/>
      <c r="U597" s="7"/>
      <c r="V597" s="7"/>
      <c r="W597" s="7"/>
      <c r="X597" s="2"/>
      <c r="Y597" s="2"/>
      <c r="Z597" s="2"/>
      <c r="AA597" s="2"/>
      <c r="AB597" s="2"/>
      <c r="AC597" s="7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8"/>
      <c r="N598" s="6"/>
      <c r="O598" s="7"/>
      <c r="P598" s="7"/>
      <c r="Q598" s="7"/>
      <c r="R598" s="7"/>
      <c r="S598" s="7"/>
      <c r="T598" s="7"/>
      <c r="U598" s="7"/>
      <c r="V598" s="7"/>
      <c r="W598" s="7"/>
      <c r="X598" s="2"/>
      <c r="Y598" s="2"/>
      <c r="Z598" s="2"/>
      <c r="AA598" s="2"/>
      <c r="AB598" s="2"/>
      <c r="AC598" s="7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8"/>
      <c r="N599" s="6"/>
      <c r="O599" s="7"/>
      <c r="P599" s="7"/>
      <c r="Q599" s="7"/>
      <c r="R599" s="7"/>
      <c r="S599" s="7"/>
      <c r="T599" s="7"/>
      <c r="U599" s="7"/>
      <c r="V599" s="7"/>
      <c r="W599" s="7"/>
      <c r="X599" s="2"/>
      <c r="Y599" s="2"/>
      <c r="Z599" s="2"/>
      <c r="AA599" s="2"/>
      <c r="AB599" s="2"/>
      <c r="AC599" s="7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8"/>
      <c r="N600" s="6"/>
      <c r="O600" s="7"/>
      <c r="P600" s="7"/>
      <c r="Q600" s="7"/>
      <c r="R600" s="7"/>
      <c r="S600" s="7"/>
      <c r="T600" s="7"/>
      <c r="U600" s="7"/>
      <c r="V600" s="7"/>
      <c r="W600" s="7"/>
      <c r="X600" s="2"/>
      <c r="Y600" s="2"/>
      <c r="Z600" s="2"/>
      <c r="AA600" s="2"/>
      <c r="AB600" s="2"/>
      <c r="AC600" s="7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8"/>
      <c r="N601" s="6"/>
      <c r="O601" s="7"/>
      <c r="P601" s="7"/>
      <c r="Q601" s="7"/>
      <c r="R601" s="7"/>
      <c r="S601" s="7"/>
      <c r="T601" s="7"/>
      <c r="U601" s="7"/>
      <c r="V601" s="7"/>
      <c r="W601" s="7"/>
      <c r="X601" s="2"/>
      <c r="Y601" s="2"/>
      <c r="Z601" s="2"/>
      <c r="AA601" s="2"/>
      <c r="AB601" s="2"/>
      <c r="AC601" s="7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8"/>
      <c r="N602" s="6"/>
      <c r="O602" s="7"/>
      <c r="P602" s="7"/>
      <c r="Q602" s="7"/>
      <c r="R602" s="7"/>
      <c r="S602" s="7"/>
      <c r="T602" s="7"/>
      <c r="U602" s="7"/>
      <c r="V602" s="7"/>
      <c r="W602" s="7"/>
      <c r="X602" s="2"/>
      <c r="Y602" s="2"/>
      <c r="Z602" s="2"/>
      <c r="AA602" s="2"/>
      <c r="AB602" s="2"/>
      <c r="AC602" s="7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8"/>
      <c r="N603" s="6"/>
      <c r="O603" s="7"/>
      <c r="P603" s="7"/>
      <c r="Q603" s="7"/>
      <c r="R603" s="7"/>
      <c r="S603" s="7"/>
      <c r="T603" s="7"/>
      <c r="U603" s="7"/>
      <c r="V603" s="7"/>
      <c r="W603" s="7"/>
      <c r="X603" s="2"/>
      <c r="Y603" s="2"/>
      <c r="Z603" s="2"/>
      <c r="AA603" s="2"/>
      <c r="AB603" s="2"/>
      <c r="AC603" s="7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8"/>
      <c r="N604" s="6"/>
      <c r="O604" s="7"/>
      <c r="P604" s="7"/>
      <c r="Q604" s="7"/>
      <c r="R604" s="7"/>
      <c r="S604" s="7"/>
      <c r="T604" s="7"/>
      <c r="U604" s="7"/>
      <c r="V604" s="7"/>
      <c r="W604" s="7"/>
      <c r="X604" s="2"/>
      <c r="Y604" s="2"/>
      <c r="Z604" s="2"/>
      <c r="AA604" s="2"/>
      <c r="AB604" s="2"/>
      <c r="AC604" s="7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8"/>
      <c r="N605" s="6"/>
      <c r="O605" s="7"/>
      <c r="P605" s="7"/>
      <c r="Q605" s="7"/>
      <c r="R605" s="7"/>
      <c r="S605" s="7"/>
      <c r="T605" s="7"/>
      <c r="U605" s="7"/>
      <c r="V605" s="7"/>
      <c r="W605" s="7"/>
      <c r="X605" s="2"/>
      <c r="Y605" s="2"/>
      <c r="Z605" s="2"/>
      <c r="AA605" s="2"/>
      <c r="AB605" s="2"/>
      <c r="AC605" s="7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8"/>
      <c r="N606" s="6"/>
      <c r="O606" s="7"/>
      <c r="P606" s="7"/>
      <c r="Q606" s="7"/>
      <c r="R606" s="7"/>
      <c r="S606" s="7"/>
      <c r="T606" s="7"/>
      <c r="U606" s="7"/>
      <c r="V606" s="7"/>
      <c r="W606" s="7"/>
      <c r="X606" s="2"/>
      <c r="Y606" s="2"/>
      <c r="Z606" s="2"/>
      <c r="AA606" s="2"/>
      <c r="AB606" s="2"/>
      <c r="AC606" s="7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8"/>
      <c r="N607" s="6"/>
      <c r="O607" s="7"/>
      <c r="P607" s="7"/>
      <c r="Q607" s="7"/>
      <c r="R607" s="7"/>
      <c r="S607" s="7"/>
      <c r="T607" s="7"/>
      <c r="U607" s="7"/>
      <c r="V607" s="7"/>
      <c r="W607" s="7"/>
      <c r="X607" s="2"/>
      <c r="Y607" s="2"/>
      <c r="Z607" s="2"/>
      <c r="AA607" s="2"/>
      <c r="AB607" s="2"/>
      <c r="AC607" s="7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8"/>
      <c r="N608" s="6"/>
      <c r="O608" s="7"/>
      <c r="P608" s="7"/>
      <c r="Q608" s="7"/>
      <c r="R608" s="7"/>
      <c r="S608" s="7"/>
      <c r="T608" s="7"/>
      <c r="U608" s="7"/>
      <c r="V608" s="7"/>
      <c r="W608" s="7"/>
      <c r="X608" s="2"/>
      <c r="Y608" s="2"/>
      <c r="Z608" s="2"/>
      <c r="AA608" s="2"/>
      <c r="AB608" s="2"/>
      <c r="AC608" s="7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8"/>
      <c r="N609" s="6"/>
      <c r="O609" s="7"/>
      <c r="P609" s="7"/>
      <c r="Q609" s="7"/>
      <c r="R609" s="7"/>
      <c r="S609" s="7"/>
      <c r="T609" s="7"/>
      <c r="U609" s="7"/>
      <c r="V609" s="7"/>
      <c r="W609" s="7"/>
      <c r="X609" s="2"/>
      <c r="Y609" s="2"/>
      <c r="Z609" s="2"/>
      <c r="AA609" s="2"/>
      <c r="AB609" s="2"/>
      <c r="AC609" s="7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8"/>
      <c r="N610" s="6"/>
      <c r="O610" s="7"/>
      <c r="P610" s="7"/>
      <c r="Q610" s="7"/>
      <c r="R610" s="7"/>
      <c r="S610" s="7"/>
      <c r="T610" s="7"/>
      <c r="U610" s="7"/>
      <c r="V610" s="7"/>
      <c r="W610" s="7"/>
      <c r="X610" s="2"/>
      <c r="Y610" s="2"/>
      <c r="Z610" s="2"/>
      <c r="AA610" s="2"/>
      <c r="AB610" s="2"/>
      <c r="AC610" s="7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8"/>
      <c r="N611" s="6"/>
      <c r="O611" s="7"/>
      <c r="P611" s="7"/>
      <c r="Q611" s="7"/>
      <c r="R611" s="7"/>
      <c r="S611" s="7"/>
      <c r="T611" s="7"/>
      <c r="U611" s="7"/>
      <c r="V611" s="7"/>
      <c r="W611" s="7"/>
      <c r="X611" s="2"/>
      <c r="Y611" s="2"/>
      <c r="Z611" s="2"/>
      <c r="AA611" s="2"/>
      <c r="AB611" s="2"/>
      <c r="AC611" s="7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8"/>
      <c r="N612" s="6"/>
      <c r="O612" s="7"/>
      <c r="P612" s="7"/>
      <c r="Q612" s="7"/>
      <c r="R612" s="7"/>
      <c r="S612" s="7"/>
      <c r="T612" s="7"/>
      <c r="U612" s="7"/>
      <c r="V612" s="7"/>
      <c r="W612" s="7"/>
      <c r="X612" s="2"/>
      <c r="Y612" s="2"/>
      <c r="Z612" s="2"/>
      <c r="AA612" s="2"/>
      <c r="AB612" s="2"/>
      <c r="AC612" s="7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8"/>
      <c r="N613" s="6"/>
      <c r="O613" s="7"/>
      <c r="P613" s="7"/>
      <c r="Q613" s="7"/>
      <c r="R613" s="7"/>
      <c r="S613" s="7"/>
      <c r="T613" s="7"/>
      <c r="U613" s="7"/>
      <c r="V613" s="7"/>
      <c r="W613" s="7"/>
      <c r="X613" s="2"/>
      <c r="Y613" s="2"/>
      <c r="Z613" s="2"/>
      <c r="AA613" s="2"/>
      <c r="AB613" s="2"/>
      <c r="AC613" s="7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8"/>
      <c r="N614" s="6"/>
      <c r="O614" s="7"/>
      <c r="P614" s="7"/>
      <c r="Q614" s="7"/>
      <c r="R614" s="7"/>
      <c r="S614" s="7"/>
      <c r="T614" s="7"/>
      <c r="U614" s="7"/>
      <c r="V614" s="7"/>
      <c r="W614" s="7"/>
      <c r="X614" s="2"/>
      <c r="Y614" s="2"/>
      <c r="Z614" s="2"/>
      <c r="AA614" s="2"/>
      <c r="AB614" s="2"/>
      <c r="AC614" s="7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8"/>
      <c r="N615" s="6"/>
      <c r="O615" s="7"/>
      <c r="P615" s="7"/>
      <c r="Q615" s="7"/>
      <c r="R615" s="7"/>
      <c r="S615" s="7"/>
      <c r="T615" s="7"/>
      <c r="U615" s="7"/>
      <c r="V615" s="7"/>
      <c r="W615" s="7"/>
      <c r="X615" s="2"/>
      <c r="Y615" s="2"/>
      <c r="Z615" s="2"/>
      <c r="AA615" s="2"/>
      <c r="AB615" s="2"/>
      <c r="AC615" s="7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8"/>
      <c r="N616" s="6"/>
      <c r="O616" s="7"/>
      <c r="P616" s="7"/>
      <c r="Q616" s="7"/>
      <c r="R616" s="7"/>
      <c r="S616" s="7"/>
      <c r="T616" s="7"/>
      <c r="U616" s="7"/>
      <c r="V616" s="7"/>
      <c r="W616" s="7"/>
      <c r="X616" s="2"/>
      <c r="Y616" s="2"/>
      <c r="Z616" s="2"/>
      <c r="AA616" s="2"/>
      <c r="AB616" s="2"/>
      <c r="AC616" s="7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8"/>
      <c r="N617" s="6"/>
      <c r="O617" s="7"/>
      <c r="P617" s="7"/>
      <c r="Q617" s="7"/>
      <c r="R617" s="7"/>
      <c r="S617" s="7"/>
      <c r="T617" s="7"/>
      <c r="U617" s="7"/>
      <c r="V617" s="7"/>
      <c r="W617" s="7"/>
      <c r="X617" s="2"/>
      <c r="Y617" s="2"/>
      <c r="Z617" s="2"/>
      <c r="AA617" s="2"/>
      <c r="AB617" s="2"/>
      <c r="AC617" s="7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8"/>
      <c r="N618" s="6"/>
      <c r="O618" s="7"/>
      <c r="P618" s="7"/>
      <c r="Q618" s="7"/>
      <c r="R618" s="7"/>
      <c r="S618" s="7"/>
      <c r="T618" s="7"/>
      <c r="U618" s="7"/>
      <c r="V618" s="7"/>
      <c r="W618" s="7"/>
      <c r="X618" s="2"/>
      <c r="Y618" s="2"/>
      <c r="Z618" s="2"/>
      <c r="AA618" s="2"/>
      <c r="AB618" s="2"/>
      <c r="AC618" s="7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8"/>
      <c r="N619" s="6"/>
      <c r="O619" s="7"/>
      <c r="P619" s="7"/>
      <c r="Q619" s="7"/>
      <c r="R619" s="7"/>
      <c r="S619" s="7"/>
      <c r="T619" s="7"/>
      <c r="U619" s="7"/>
      <c r="V619" s="7"/>
      <c r="W619" s="7"/>
      <c r="X619" s="2"/>
      <c r="Y619" s="2"/>
      <c r="Z619" s="2"/>
      <c r="AA619" s="2"/>
      <c r="AB619" s="2"/>
      <c r="AC619" s="7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8"/>
      <c r="N620" s="6"/>
      <c r="O620" s="7"/>
      <c r="P620" s="7"/>
      <c r="Q620" s="7"/>
      <c r="R620" s="7"/>
      <c r="S620" s="7"/>
      <c r="T620" s="7"/>
      <c r="U620" s="7"/>
      <c r="V620" s="7"/>
      <c r="W620" s="7"/>
      <c r="X620" s="2"/>
      <c r="Y620" s="2"/>
      <c r="Z620" s="2"/>
      <c r="AA620" s="2"/>
      <c r="AB620" s="2"/>
      <c r="AC620" s="7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8"/>
      <c r="N621" s="6"/>
      <c r="O621" s="7"/>
      <c r="P621" s="7"/>
      <c r="Q621" s="7"/>
      <c r="R621" s="7"/>
      <c r="S621" s="7"/>
      <c r="T621" s="7"/>
      <c r="U621" s="7"/>
      <c r="V621" s="7"/>
      <c r="W621" s="7"/>
      <c r="X621" s="2"/>
      <c r="Y621" s="2"/>
      <c r="Z621" s="2"/>
      <c r="AA621" s="2"/>
      <c r="AB621" s="2"/>
      <c r="AC621" s="7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8"/>
      <c r="N622" s="6"/>
      <c r="O622" s="7"/>
      <c r="P622" s="7"/>
      <c r="Q622" s="7"/>
      <c r="R622" s="7"/>
      <c r="S622" s="7"/>
      <c r="T622" s="7"/>
      <c r="U622" s="7"/>
      <c r="V622" s="7"/>
      <c r="W622" s="7"/>
      <c r="X622" s="2"/>
      <c r="Y622" s="2"/>
      <c r="Z622" s="2"/>
      <c r="AA622" s="2"/>
      <c r="AB622" s="2"/>
      <c r="AC622" s="7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8"/>
      <c r="N623" s="6"/>
      <c r="O623" s="7"/>
      <c r="P623" s="7"/>
      <c r="Q623" s="7"/>
      <c r="R623" s="7"/>
      <c r="S623" s="7"/>
      <c r="T623" s="7"/>
      <c r="U623" s="7"/>
      <c r="V623" s="7"/>
      <c r="W623" s="7"/>
      <c r="X623" s="2"/>
      <c r="Y623" s="2"/>
      <c r="Z623" s="2"/>
      <c r="AA623" s="2"/>
      <c r="AB623" s="2"/>
      <c r="AC623" s="7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8"/>
      <c r="N624" s="6"/>
      <c r="O624" s="7"/>
      <c r="P624" s="7"/>
      <c r="Q624" s="7"/>
      <c r="R624" s="7"/>
      <c r="S624" s="7"/>
      <c r="T624" s="7"/>
      <c r="U624" s="7"/>
      <c r="V624" s="7"/>
      <c r="W624" s="7"/>
      <c r="X624" s="2"/>
      <c r="Y624" s="2"/>
      <c r="Z624" s="2"/>
      <c r="AA624" s="2"/>
      <c r="AB624" s="2"/>
      <c r="AC624" s="7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8"/>
      <c r="N625" s="6"/>
      <c r="O625" s="7"/>
      <c r="P625" s="7"/>
      <c r="Q625" s="7"/>
      <c r="R625" s="7"/>
      <c r="S625" s="7"/>
      <c r="T625" s="7"/>
      <c r="U625" s="7"/>
      <c r="V625" s="7"/>
      <c r="W625" s="7"/>
      <c r="X625" s="2"/>
      <c r="Y625" s="2"/>
      <c r="Z625" s="2"/>
      <c r="AA625" s="2"/>
      <c r="AB625" s="2"/>
      <c r="AC625" s="7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8"/>
      <c r="N626" s="6"/>
      <c r="O626" s="7"/>
      <c r="P626" s="7"/>
      <c r="Q626" s="7"/>
      <c r="R626" s="7"/>
      <c r="S626" s="7"/>
      <c r="T626" s="7"/>
      <c r="U626" s="7"/>
      <c r="V626" s="7"/>
      <c r="W626" s="7"/>
      <c r="X626" s="2"/>
      <c r="Y626" s="2"/>
      <c r="Z626" s="2"/>
      <c r="AA626" s="2"/>
      <c r="AB626" s="2"/>
      <c r="AC626" s="7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8"/>
      <c r="N627" s="6"/>
      <c r="O627" s="7"/>
      <c r="P627" s="7"/>
      <c r="Q627" s="7"/>
      <c r="R627" s="7"/>
      <c r="S627" s="7"/>
      <c r="T627" s="7"/>
      <c r="U627" s="7"/>
      <c r="V627" s="7"/>
      <c r="W627" s="7"/>
      <c r="X627" s="2"/>
      <c r="Y627" s="2"/>
      <c r="Z627" s="2"/>
      <c r="AA627" s="2"/>
      <c r="AB627" s="2"/>
      <c r="AC627" s="7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8"/>
      <c r="N628" s="6"/>
      <c r="O628" s="7"/>
      <c r="P628" s="7"/>
      <c r="Q628" s="7"/>
      <c r="R628" s="7"/>
      <c r="S628" s="7"/>
      <c r="T628" s="7"/>
      <c r="U628" s="7"/>
      <c r="V628" s="7"/>
      <c r="W628" s="7"/>
      <c r="X628" s="2"/>
      <c r="Y628" s="2"/>
      <c r="Z628" s="2"/>
      <c r="AA628" s="2"/>
      <c r="AB628" s="2"/>
      <c r="AC628" s="7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8"/>
      <c r="N629" s="6"/>
      <c r="O629" s="7"/>
      <c r="P629" s="7"/>
      <c r="Q629" s="7"/>
      <c r="R629" s="7"/>
      <c r="S629" s="7"/>
      <c r="T629" s="7"/>
      <c r="U629" s="7"/>
      <c r="V629" s="7"/>
      <c r="W629" s="7"/>
      <c r="X629" s="2"/>
      <c r="Y629" s="2"/>
      <c r="Z629" s="2"/>
      <c r="AA629" s="2"/>
      <c r="AB629" s="2"/>
      <c r="AC629" s="7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8"/>
      <c r="N630" s="6"/>
      <c r="O630" s="7"/>
      <c r="P630" s="7"/>
      <c r="Q630" s="7"/>
      <c r="R630" s="7"/>
      <c r="S630" s="7"/>
      <c r="T630" s="7"/>
      <c r="U630" s="7"/>
      <c r="V630" s="7"/>
      <c r="W630" s="7"/>
      <c r="X630" s="2"/>
      <c r="Y630" s="2"/>
      <c r="Z630" s="2"/>
      <c r="AA630" s="2"/>
      <c r="AB630" s="2"/>
      <c r="AC630" s="7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8"/>
      <c r="N631" s="6"/>
      <c r="O631" s="7"/>
      <c r="P631" s="7"/>
      <c r="Q631" s="7"/>
      <c r="R631" s="7"/>
      <c r="S631" s="7"/>
      <c r="T631" s="7"/>
      <c r="U631" s="7"/>
      <c r="V631" s="7"/>
      <c r="W631" s="7"/>
      <c r="X631" s="2"/>
      <c r="Y631" s="2"/>
      <c r="Z631" s="2"/>
      <c r="AA631" s="2"/>
      <c r="AB631" s="2"/>
      <c r="AC631" s="7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8"/>
      <c r="N632" s="6"/>
      <c r="O632" s="7"/>
      <c r="P632" s="7"/>
      <c r="Q632" s="7"/>
      <c r="R632" s="7"/>
      <c r="S632" s="7"/>
      <c r="T632" s="7"/>
      <c r="U632" s="7"/>
      <c r="V632" s="7"/>
      <c r="W632" s="7"/>
      <c r="X632" s="2"/>
      <c r="Y632" s="2"/>
      <c r="Z632" s="2"/>
      <c r="AA632" s="2"/>
      <c r="AB632" s="2"/>
      <c r="AC632" s="7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8"/>
      <c r="N633" s="6"/>
      <c r="O633" s="7"/>
      <c r="P633" s="7"/>
      <c r="Q633" s="7"/>
      <c r="R633" s="7"/>
      <c r="S633" s="7"/>
      <c r="T633" s="7"/>
      <c r="U633" s="7"/>
      <c r="V633" s="7"/>
      <c r="W633" s="7"/>
      <c r="X633" s="2"/>
      <c r="Y633" s="2"/>
      <c r="Z633" s="2"/>
      <c r="AA633" s="2"/>
      <c r="AB633" s="2"/>
      <c r="AC633" s="7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8"/>
      <c r="N634" s="6"/>
      <c r="O634" s="7"/>
      <c r="P634" s="7"/>
      <c r="Q634" s="7"/>
      <c r="R634" s="7"/>
      <c r="S634" s="7"/>
      <c r="T634" s="7"/>
      <c r="U634" s="7"/>
      <c r="V634" s="7"/>
      <c r="W634" s="7"/>
      <c r="X634" s="2"/>
      <c r="Y634" s="2"/>
      <c r="Z634" s="2"/>
      <c r="AA634" s="2"/>
      <c r="AB634" s="2"/>
      <c r="AC634" s="7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8"/>
      <c r="N635" s="6"/>
      <c r="O635" s="7"/>
      <c r="P635" s="7"/>
      <c r="Q635" s="7"/>
      <c r="R635" s="7"/>
      <c r="S635" s="7"/>
      <c r="T635" s="7"/>
      <c r="U635" s="7"/>
      <c r="V635" s="7"/>
      <c r="W635" s="7"/>
      <c r="X635" s="2"/>
      <c r="Y635" s="2"/>
      <c r="Z635" s="2"/>
      <c r="AA635" s="2"/>
      <c r="AB635" s="2"/>
      <c r="AC635" s="7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8"/>
      <c r="N636" s="6"/>
      <c r="O636" s="7"/>
      <c r="P636" s="7"/>
      <c r="Q636" s="7"/>
      <c r="R636" s="7"/>
      <c r="S636" s="7"/>
      <c r="T636" s="7"/>
      <c r="U636" s="7"/>
      <c r="V636" s="7"/>
      <c r="W636" s="7"/>
      <c r="X636" s="2"/>
      <c r="Y636" s="2"/>
      <c r="Z636" s="2"/>
      <c r="AA636" s="2"/>
      <c r="AB636" s="2"/>
      <c r="AC636" s="7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8"/>
      <c r="N637" s="6"/>
      <c r="O637" s="7"/>
      <c r="P637" s="7"/>
      <c r="Q637" s="7"/>
      <c r="R637" s="7"/>
      <c r="S637" s="7"/>
      <c r="T637" s="7"/>
      <c r="U637" s="7"/>
      <c r="V637" s="7"/>
      <c r="W637" s="7"/>
      <c r="X637" s="2"/>
      <c r="Y637" s="2"/>
      <c r="Z637" s="2"/>
      <c r="AA637" s="2"/>
      <c r="AB637" s="2"/>
      <c r="AC637" s="7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8"/>
      <c r="N638" s="6"/>
      <c r="O638" s="7"/>
      <c r="P638" s="7"/>
      <c r="Q638" s="7"/>
      <c r="R638" s="7"/>
      <c r="S638" s="7"/>
      <c r="T638" s="7"/>
      <c r="U638" s="7"/>
      <c r="V638" s="7"/>
      <c r="W638" s="7"/>
      <c r="X638" s="2"/>
      <c r="Y638" s="2"/>
      <c r="Z638" s="2"/>
      <c r="AA638" s="2"/>
      <c r="AB638" s="2"/>
      <c r="AC638" s="7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8"/>
      <c r="N639" s="6"/>
      <c r="O639" s="7"/>
      <c r="P639" s="7"/>
      <c r="Q639" s="7"/>
      <c r="R639" s="7"/>
      <c r="S639" s="7"/>
      <c r="T639" s="7"/>
      <c r="U639" s="7"/>
      <c r="V639" s="7"/>
      <c r="W639" s="7"/>
      <c r="X639" s="2"/>
      <c r="Y639" s="2"/>
      <c r="Z639" s="2"/>
      <c r="AA639" s="2"/>
      <c r="AB639" s="2"/>
      <c r="AC639" s="7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8"/>
      <c r="N640" s="6"/>
      <c r="O640" s="7"/>
      <c r="P640" s="7"/>
      <c r="Q640" s="7"/>
      <c r="R640" s="7"/>
      <c r="S640" s="7"/>
      <c r="T640" s="7"/>
      <c r="U640" s="7"/>
      <c r="V640" s="7"/>
      <c r="W640" s="7"/>
      <c r="X640" s="2"/>
      <c r="Y640" s="2"/>
      <c r="Z640" s="2"/>
      <c r="AA640" s="2"/>
      <c r="AB640" s="2"/>
      <c r="AC640" s="7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8"/>
      <c r="N641" s="6"/>
      <c r="O641" s="7"/>
      <c r="P641" s="7"/>
      <c r="Q641" s="7"/>
      <c r="R641" s="7"/>
      <c r="S641" s="7"/>
      <c r="T641" s="7"/>
      <c r="U641" s="7"/>
      <c r="V641" s="7"/>
      <c r="W641" s="7"/>
      <c r="X641" s="2"/>
      <c r="Y641" s="2"/>
      <c r="Z641" s="2"/>
      <c r="AA641" s="2"/>
      <c r="AB641" s="2"/>
      <c r="AC641" s="7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8"/>
      <c r="N642" s="6"/>
      <c r="O642" s="7"/>
      <c r="P642" s="7"/>
      <c r="Q642" s="7"/>
      <c r="R642" s="7"/>
      <c r="S642" s="7"/>
      <c r="T642" s="7"/>
      <c r="U642" s="7"/>
      <c r="V642" s="7"/>
      <c r="W642" s="7"/>
      <c r="X642" s="2"/>
      <c r="Y642" s="2"/>
      <c r="Z642" s="2"/>
      <c r="AA642" s="2"/>
      <c r="AB642" s="2"/>
      <c r="AC642" s="7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8"/>
      <c r="N643" s="6"/>
      <c r="O643" s="7"/>
      <c r="P643" s="7"/>
      <c r="Q643" s="7"/>
      <c r="R643" s="7"/>
      <c r="S643" s="7"/>
      <c r="T643" s="7"/>
      <c r="U643" s="7"/>
      <c r="V643" s="7"/>
      <c r="W643" s="7"/>
      <c r="X643" s="2"/>
      <c r="Y643" s="2"/>
      <c r="Z643" s="2"/>
      <c r="AA643" s="2"/>
      <c r="AB643" s="2"/>
      <c r="AC643" s="7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8"/>
      <c r="N644" s="6"/>
      <c r="O644" s="7"/>
      <c r="P644" s="7"/>
      <c r="Q644" s="7"/>
      <c r="R644" s="7"/>
      <c r="S644" s="7"/>
      <c r="T644" s="7"/>
      <c r="U644" s="7"/>
      <c r="V644" s="7"/>
      <c r="W644" s="7"/>
      <c r="X644" s="2"/>
      <c r="Y644" s="2"/>
      <c r="Z644" s="2"/>
      <c r="AA644" s="2"/>
      <c r="AB644" s="2"/>
      <c r="AC644" s="7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8"/>
      <c r="N645" s="6"/>
      <c r="O645" s="7"/>
      <c r="P645" s="7"/>
      <c r="Q645" s="7"/>
      <c r="R645" s="7"/>
      <c r="S645" s="7"/>
      <c r="T645" s="7"/>
      <c r="U645" s="7"/>
      <c r="V645" s="7"/>
      <c r="W645" s="7"/>
      <c r="X645" s="2"/>
      <c r="Y645" s="2"/>
      <c r="Z645" s="2"/>
      <c r="AA645" s="2"/>
      <c r="AB645" s="2"/>
      <c r="AC645" s="7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8"/>
      <c r="N646" s="6"/>
      <c r="O646" s="7"/>
      <c r="P646" s="7"/>
      <c r="Q646" s="7"/>
      <c r="R646" s="7"/>
      <c r="S646" s="7"/>
      <c r="T646" s="7"/>
      <c r="U646" s="7"/>
      <c r="V646" s="7"/>
      <c r="W646" s="7"/>
      <c r="X646" s="2"/>
      <c r="Y646" s="2"/>
      <c r="Z646" s="2"/>
      <c r="AA646" s="2"/>
      <c r="AB646" s="2"/>
      <c r="AC646" s="7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8"/>
      <c r="N647" s="6"/>
      <c r="O647" s="7"/>
      <c r="P647" s="7"/>
      <c r="Q647" s="7"/>
      <c r="R647" s="7"/>
      <c r="S647" s="7"/>
      <c r="T647" s="7"/>
      <c r="U647" s="7"/>
      <c r="V647" s="7"/>
      <c r="W647" s="7"/>
      <c r="X647" s="2"/>
      <c r="Y647" s="2"/>
      <c r="Z647" s="2"/>
      <c r="AA647" s="2"/>
      <c r="AB647" s="2"/>
      <c r="AC647" s="7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8"/>
      <c r="N648" s="6"/>
      <c r="O648" s="7"/>
      <c r="P648" s="7"/>
      <c r="Q648" s="7"/>
      <c r="R648" s="7"/>
      <c r="S648" s="7"/>
      <c r="T648" s="7"/>
      <c r="U648" s="7"/>
      <c r="V648" s="7"/>
      <c r="W648" s="7"/>
      <c r="X648" s="2"/>
      <c r="Y648" s="2"/>
      <c r="Z648" s="2"/>
      <c r="AA648" s="2"/>
      <c r="AB648" s="2"/>
      <c r="AC648" s="7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8"/>
      <c r="N649" s="6"/>
      <c r="O649" s="7"/>
      <c r="P649" s="7"/>
      <c r="Q649" s="7"/>
      <c r="R649" s="7"/>
      <c r="S649" s="7"/>
      <c r="T649" s="7"/>
      <c r="U649" s="7"/>
      <c r="V649" s="7"/>
      <c r="W649" s="7"/>
      <c r="X649" s="2"/>
      <c r="Y649" s="2"/>
      <c r="Z649" s="2"/>
      <c r="AA649" s="2"/>
      <c r="AB649" s="2"/>
      <c r="AC649" s="7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8"/>
      <c r="N650" s="6"/>
      <c r="O650" s="7"/>
      <c r="P650" s="7"/>
      <c r="Q650" s="7"/>
      <c r="R650" s="7"/>
      <c r="S650" s="7"/>
      <c r="T650" s="7"/>
      <c r="U650" s="7"/>
      <c r="V650" s="7"/>
      <c r="W650" s="7"/>
      <c r="X650" s="2"/>
      <c r="Y650" s="2"/>
      <c r="Z650" s="2"/>
      <c r="AA650" s="2"/>
      <c r="AB650" s="2"/>
      <c r="AC650" s="7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8"/>
      <c r="N651" s="6"/>
      <c r="O651" s="7"/>
      <c r="P651" s="7"/>
      <c r="Q651" s="7"/>
      <c r="R651" s="7"/>
      <c r="S651" s="7"/>
      <c r="T651" s="7"/>
      <c r="U651" s="7"/>
      <c r="V651" s="7"/>
      <c r="W651" s="7"/>
      <c r="X651" s="2"/>
      <c r="Y651" s="2"/>
      <c r="Z651" s="2"/>
      <c r="AA651" s="2"/>
      <c r="AB651" s="2"/>
      <c r="AC651" s="7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8"/>
      <c r="N652" s="6"/>
      <c r="O652" s="7"/>
      <c r="P652" s="7"/>
      <c r="Q652" s="7"/>
      <c r="R652" s="7"/>
      <c r="S652" s="7"/>
      <c r="T652" s="7"/>
      <c r="U652" s="7"/>
      <c r="V652" s="7"/>
      <c r="W652" s="7"/>
      <c r="X652" s="2"/>
      <c r="Y652" s="2"/>
      <c r="Z652" s="2"/>
      <c r="AA652" s="2"/>
      <c r="AB652" s="2"/>
      <c r="AC652" s="7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8"/>
      <c r="N653" s="6"/>
      <c r="O653" s="7"/>
      <c r="P653" s="7"/>
      <c r="Q653" s="7"/>
      <c r="R653" s="7"/>
      <c r="S653" s="7"/>
      <c r="T653" s="7"/>
      <c r="U653" s="7"/>
      <c r="V653" s="7"/>
      <c r="W653" s="7"/>
      <c r="X653" s="2"/>
      <c r="Y653" s="2"/>
      <c r="Z653" s="2"/>
      <c r="AA653" s="2"/>
      <c r="AB653" s="2"/>
      <c r="AC653" s="7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8"/>
      <c r="N654" s="6"/>
      <c r="O654" s="7"/>
      <c r="P654" s="7"/>
      <c r="Q654" s="7"/>
      <c r="R654" s="7"/>
      <c r="S654" s="7"/>
      <c r="T654" s="7"/>
      <c r="U654" s="7"/>
      <c r="V654" s="7"/>
      <c r="W654" s="7"/>
      <c r="X654" s="2"/>
      <c r="Y654" s="2"/>
      <c r="Z654" s="2"/>
      <c r="AA654" s="2"/>
      <c r="AB654" s="2"/>
      <c r="AC654" s="7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8"/>
      <c r="N655" s="6"/>
      <c r="O655" s="7"/>
      <c r="P655" s="7"/>
      <c r="Q655" s="7"/>
      <c r="R655" s="7"/>
      <c r="S655" s="7"/>
      <c r="T655" s="7"/>
      <c r="U655" s="7"/>
      <c r="V655" s="7"/>
      <c r="W655" s="7"/>
      <c r="X655" s="2"/>
      <c r="Y655" s="2"/>
      <c r="Z655" s="2"/>
      <c r="AA655" s="2"/>
      <c r="AB655" s="2"/>
      <c r="AC655" s="7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8"/>
      <c r="N656" s="6"/>
      <c r="O656" s="7"/>
      <c r="P656" s="7"/>
      <c r="Q656" s="7"/>
      <c r="R656" s="7"/>
      <c r="S656" s="7"/>
      <c r="T656" s="7"/>
      <c r="U656" s="7"/>
      <c r="V656" s="7"/>
      <c r="W656" s="7"/>
      <c r="X656" s="2"/>
      <c r="Y656" s="2"/>
      <c r="Z656" s="2"/>
      <c r="AA656" s="2"/>
      <c r="AB656" s="2"/>
      <c r="AC656" s="7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8"/>
      <c r="N657" s="6"/>
      <c r="O657" s="7"/>
      <c r="P657" s="7"/>
      <c r="Q657" s="7"/>
      <c r="R657" s="7"/>
      <c r="S657" s="7"/>
      <c r="T657" s="7"/>
      <c r="U657" s="7"/>
      <c r="V657" s="7"/>
      <c r="W657" s="7"/>
      <c r="X657" s="2"/>
      <c r="Y657" s="2"/>
      <c r="Z657" s="2"/>
      <c r="AA657" s="2"/>
      <c r="AB657" s="2"/>
      <c r="AC657" s="7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8"/>
      <c r="N658" s="6"/>
      <c r="O658" s="7"/>
      <c r="P658" s="7"/>
      <c r="Q658" s="7"/>
      <c r="R658" s="7"/>
      <c r="S658" s="7"/>
      <c r="T658" s="7"/>
      <c r="U658" s="7"/>
      <c r="V658" s="7"/>
      <c r="W658" s="7"/>
      <c r="X658" s="2"/>
      <c r="Y658" s="2"/>
      <c r="Z658" s="2"/>
      <c r="AA658" s="2"/>
      <c r="AB658" s="2"/>
      <c r="AC658" s="7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8"/>
      <c r="N659" s="6"/>
      <c r="O659" s="7"/>
      <c r="P659" s="7"/>
      <c r="Q659" s="7"/>
      <c r="R659" s="7"/>
      <c r="S659" s="7"/>
      <c r="T659" s="7"/>
      <c r="U659" s="7"/>
      <c r="V659" s="7"/>
      <c r="W659" s="7"/>
      <c r="X659" s="2"/>
      <c r="Y659" s="2"/>
      <c r="Z659" s="2"/>
      <c r="AA659" s="2"/>
      <c r="AB659" s="2"/>
      <c r="AC659" s="7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8"/>
      <c r="N660" s="6"/>
      <c r="O660" s="7"/>
      <c r="P660" s="7"/>
      <c r="Q660" s="7"/>
      <c r="R660" s="7"/>
      <c r="S660" s="7"/>
      <c r="T660" s="7"/>
      <c r="U660" s="7"/>
      <c r="V660" s="7"/>
      <c r="W660" s="7"/>
      <c r="X660" s="2"/>
      <c r="Y660" s="2"/>
      <c r="Z660" s="2"/>
      <c r="AA660" s="2"/>
      <c r="AB660" s="2"/>
      <c r="AC660" s="7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8"/>
      <c r="N661" s="6"/>
      <c r="O661" s="7"/>
      <c r="P661" s="7"/>
      <c r="Q661" s="7"/>
      <c r="R661" s="7"/>
      <c r="S661" s="7"/>
      <c r="T661" s="7"/>
      <c r="U661" s="7"/>
      <c r="V661" s="7"/>
      <c r="W661" s="7"/>
      <c r="X661" s="2"/>
      <c r="Y661" s="2"/>
      <c r="Z661" s="2"/>
      <c r="AA661" s="2"/>
      <c r="AB661" s="2"/>
      <c r="AC661" s="7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8"/>
      <c r="N662" s="6"/>
      <c r="O662" s="7"/>
      <c r="P662" s="7"/>
      <c r="Q662" s="7"/>
      <c r="R662" s="7"/>
      <c r="S662" s="7"/>
      <c r="T662" s="7"/>
      <c r="U662" s="7"/>
      <c r="V662" s="7"/>
      <c r="W662" s="7"/>
      <c r="X662" s="2"/>
      <c r="Y662" s="2"/>
      <c r="Z662" s="2"/>
      <c r="AA662" s="2"/>
      <c r="AB662" s="2"/>
      <c r="AC662" s="7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8"/>
      <c r="N663" s="6"/>
      <c r="O663" s="7"/>
      <c r="P663" s="7"/>
      <c r="Q663" s="7"/>
      <c r="R663" s="7"/>
      <c r="S663" s="7"/>
      <c r="T663" s="7"/>
      <c r="U663" s="7"/>
      <c r="V663" s="7"/>
      <c r="W663" s="7"/>
      <c r="X663" s="2"/>
      <c r="Y663" s="2"/>
      <c r="Z663" s="2"/>
      <c r="AA663" s="2"/>
      <c r="AB663" s="2"/>
      <c r="AC663" s="7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8"/>
      <c r="N664" s="6"/>
      <c r="O664" s="7"/>
      <c r="P664" s="7"/>
      <c r="Q664" s="7"/>
      <c r="R664" s="7"/>
      <c r="S664" s="7"/>
      <c r="T664" s="7"/>
      <c r="U664" s="7"/>
      <c r="V664" s="7"/>
      <c r="W664" s="7"/>
      <c r="X664" s="2"/>
      <c r="Y664" s="2"/>
      <c r="Z664" s="2"/>
      <c r="AA664" s="2"/>
      <c r="AB664" s="2"/>
      <c r="AC664" s="7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8"/>
      <c r="N665" s="6"/>
      <c r="O665" s="7"/>
      <c r="P665" s="7"/>
      <c r="Q665" s="7"/>
      <c r="R665" s="7"/>
      <c r="S665" s="7"/>
      <c r="T665" s="7"/>
      <c r="U665" s="7"/>
      <c r="V665" s="7"/>
      <c r="W665" s="7"/>
      <c r="X665" s="2"/>
      <c r="Y665" s="2"/>
      <c r="Z665" s="2"/>
      <c r="AA665" s="2"/>
      <c r="AB665" s="2"/>
      <c r="AC665" s="7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8"/>
      <c r="N666" s="6"/>
      <c r="O666" s="7"/>
      <c r="P666" s="7"/>
      <c r="Q666" s="7"/>
      <c r="R666" s="7"/>
      <c r="S666" s="7"/>
      <c r="T666" s="7"/>
      <c r="U666" s="7"/>
      <c r="V666" s="7"/>
      <c r="W666" s="7"/>
      <c r="X666" s="2"/>
      <c r="Y666" s="2"/>
      <c r="Z666" s="2"/>
      <c r="AA666" s="2"/>
      <c r="AB666" s="2"/>
      <c r="AC666" s="7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8"/>
      <c r="N667" s="6"/>
      <c r="O667" s="7"/>
      <c r="P667" s="7"/>
      <c r="Q667" s="7"/>
      <c r="R667" s="7"/>
      <c r="S667" s="7"/>
      <c r="T667" s="7"/>
      <c r="U667" s="7"/>
      <c r="V667" s="7"/>
      <c r="W667" s="7"/>
      <c r="X667" s="2"/>
      <c r="Y667" s="2"/>
      <c r="Z667" s="2"/>
      <c r="AA667" s="2"/>
      <c r="AB667" s="2"/>
      <c r="AC667" s="7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8"/>
      <c r="N668" s="6"/>
      <c r="O668" s="7"/>
      <c r="P668" s="7"/>
      <c r="Q668" s="7"/>
      <c r="R668" s="7"/>
      <c r="S668" s="7"/>
      <c r="T668" s="7"/>
      <c r="U668" s="7"/>
      <c r="V668" s="7"/>
      <c r="W668" s="7"/>
      <c r="X668" s="2"/>
      <c r="Y668" s="2"/>
      <c r="Z668" s="2"/>
      <c r="AA668" s="2"/>
      <c r="AB668" s="2"/>
      <c r="AC668" s="7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8"/>
      <c r="N669" s="6"/>
      <c r="O669" s="7"/>
      <c r="P669" s="7"/>
      <c r="Q669" s="7"/>
      <c r="R669" s="7"/>
      <c r="S669" s="7"/>
      <c r="T669" s="7"/>
      <c r="U669" s="7"/>
      <c r="V669" s="7"/>
      <c r="W669" s="7"/>
      <c r="X669" s="2"/>
      <c r="Y669" s="2"/>
      <c r="Z669" s="2"/>
      <c r="AA669" s="2"/>
      <c r="AB669" s="2"/>
      <c r="AC669" s="7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8"/>
      <c r="N670" s="6"/>
      <c r="O670" s="7"/>
      <c r="P670" s="7"/>
      <c r="Q670" s="7"/>
      <c r="R670" s="7"/>
      <c r="S670" s="7"/>
      <c r="T670" s="7"/>
      <c r="U670" s="7"/>
      <c r="V670" s="7"/>
      <c r="W670" s="7"/>
      <c r="X670" s="2"/>
      <c r="Y670" s="2"/>
      <c r="Z670" s="2"/>
      <c r="AA670" s="2"/>
      <c r="AB670" s="2"/>
      <c r="AC670" s="7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8"/>
      <c r="N671" s="6"/>
      <c r="O671" s="7"/>
      <c r="P671" s="7"/>
      <c r="Q671" s="7"/>
      <c r="R671" s="7"/>
      <c r="S671" s="7"/>
      <c r="T671" s="7"/>
      <c r="U671" s="7"/>
      <c r="V671" s="7"/>
      <c r="W671" s="7"/>
      <c r="X671" s="2"/>
      <c r="Y671" s="2"/>
      <c r="Z671" s="2"/>
      <c r="AA671" s="2"/>
      <c r="AB671" s="2"/>
      <c r="AC671" s="7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8"/>
      <c r="N672" s="6"/>
      <c r="O672" s="7"/>
      <c r="P672" s="7"/>
      <c r="Q672" s="7"/>
      <c r="R672" s="7"/>
      <c r="S672" s="7"/>
      <c r="T672" s="7"/>
      <c r="U672" s="7"/>
      <c r="V672" s="7"/>
      <c r="W672" s="7"/>
      <c r="X672" s="2"/>
      <c r="Y672" s="2"/>
      <c r="Z672" s="2"/>
      <c r="AA672" s="2"/>
      <c r="AB672" s="2"/>
      <c r="AC672" s="7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8"/>
      <c r="N673" s="6"/>
      <c r="O673" s="7"/>
      <c r="P673" s="7"/>
      <c r="Q673" s="7"/>
      <c r="R673" s="7"/>
      <c r="S673" s="7"/>
      <c r="T673" s="7"/>
      <c r="U673" s="7"/>
      <c r="V673" s="7"/>
      <c r="W673" s="7"/>
      <c r="X673" s="2"/>
      <c r="Y673" s="2"/>
      <c r="Z673" s="2"/>
      <c r="AA673" s="2"/>
      <c r="AB673" s="2"/>
      <c r="AC673" s="7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8"/>
      <c r="N674" s="6"/>
      <c r="O674" s="7"/>
      <c r="P674" s="7"/>
      <c r="Q674" s="7"/>
      <c r="R674" s="7"/>
      <c r="S674" s="7"/>
      <c r="T674" s="7"/>
      <c r="U674" s="7"/>
      <c r="V674" s="7"/>
      <c r="W674" s="7"/>
      <c r="X674" s="2"/>
      <c r="Y674" s="2"/>
      <c r="Z674" s="2"/>
      <c r="AA674" s="2"/>
      <c r="AB674" s="2"/>
      <c r="AC674" s="7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8"/>
      <c r="N675" s="6"/>
      <c r="O675" s="7"/>
      <c r="P675" s="7"/>
      <c r="Q675" s="7"/>
      <c r="R675" s="7"/>
      <c r="S675" s="7"/>
      <c r="T675" s="7"/>
      <c r="U675" s="7"/>
      <c r="V675" s="7"/>
      <c r="W675" s="7"/>
      <c r="X675" s="2"/>
      <c r="Y675" s="2"/>
      <c r="Z675" s="2"/>
      <c r="AA675" s="2"/>
      <c r="AB675" s="2"/>
      <c r="AC675" s="7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8"/>
      <c r="N676" s="6"/>
      <c r="O676" s="7"/>
      <c r="P676" s="7"/>
      <c r="Q676" s="7"/>
      <c r="R676" s="7"/>
      <c r="S676" s="7"/>
      <c r="T676" s="7"/>
      <c r="U676" s="7"/>
      <c r="V676" s="7"/>
      <c r="W676" s="7"/>
      <c r="X676" s="2"/>
      <c r="Y676" s="2"/>
      <c r="Z676" s="2"/>
      <c r="AA676" s="2"/>
      <c r="AB676" s="2"/>
      <c r="AC676" s="7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8"/>
      <c r="N677" s="6"/>
      <c r="O677" s="7"/>
      <c r="P677" s="7"/>
      <c r="Q677" s="7"/>
      <c r="R677" s="7"/>
      <c r="S677" s="7"/>
      <c r="T677" s="7"/>
      <c r="U677" s="7"/>
      <c r="V677" s="7"/>
      <c r="W677" s="7"/>
      <c r="X677" s="2"/>
      <c r="Y677" s="2"/>
      <c r="Z677" s="2"/>
      <c r="AA677" s="2"/>
      <c r="AB677" s="2"/>
      <c r="AC677" s="7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8"/>
      <c r="N678" s="6"/>
      <c r="O678" s="7"/>
      <c r="P678" s="7"/>
      <c r="Q678" s="7"/>
      <c r="R678" s="7"/>
      <c r="S678" s="7"/>
      <c r="T678" s="7"/>
      <c r="U678" s="7"/>
      <c r="V678" s="7"/>
      <c r="W678" s="7"/>
      <c r="X678" s="2"/>
      <c r="Y678" s="2"/>
      <c r="Z678" s="2"/>
      <c r="AA678" s="2"/>
      <c r="AB678" s="2"/>
      <c r="AC678" s="7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8"/>
      <c r="N679" s="6"/>
      <c r="O679" s="7"/>
      <c r="P679" s="7"/>
      <c r="Q679" s="7"/>
      <c r="R679" s="7"/>
      <c r="S679" s="7"/>
      <c r="T679" s="7"/>
      <c r="U679" s="7"/>
      <c r="V679" s="7"/>
      <c r="W679" s="7"/>
      <c r="X679" s="2"/>
      <c r="Y679" s="2"/>
      <c r="Z679" s="2"/>
      <c r="AA679" s="2"/>
      <c r="AB679" s="2"/>
      <c r="AC679" s="7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8"/>
      <c r="N680" s="6"/>
      <c r="O680" s="7"/>
      <c r="P680" s="7"/>
      <c r="Q680" s="7"/>
      <c r="R680" s="7"/>
      <c r="S680" s="7"/>
      <c r="T680" s="7"/>
      <c r="U680" s="7"/>
      <c r="V680" s="7"/>
      <c r="W680" s="7"/>
      <c r="X680" s="2"/>
      <c r="Y680" s="2"/>
      <c r="Z680" s="2"/>
      <c r="AA680" s="2"/>
      <c r="AB680" s="2"/>
      <c r="AC680" s="7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8"/>
      <c r="N681" s="6"/>
      <c r="O681" s="7"/>
      <c r="P681" s="7"/>
      <c r="Q681" s="7"/>
      <c r="R681" s="7"/>
      <c r="S681" s="7"/>
      <c r="T681" s="7"/>
      <c r="U681" s="7"/>
      <c r="V681" s="7"/>
      <c r="W681" s="7"/>
      <c r="X681" s="2"/>
      <c r="Y681" s="2"/>
      <c r="Z681" s="2"/>
      <c r="AA681" s="2"/>
      <c r="AB681" s="2"/>
      <c r="AC681" s="7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8"/>
      <c r="N682" s="6"/>
      <c r="O682" s="7"/>
      <c r="P682" s="7"/>
      <c r="Q682" s="7"/>
      <c r="R682" s="7"/>
      <c r="S682" s="7"/>
      <c r="T682" s="7"/>
      <c r="U682" s="7"/>
      <c r="V682" s="7"/>
      <c r="W682" s="7"/>
      <c r="X682" s="2"/>
      <c r="Y682" s="2"/>
      <c r="Z682" s="2"/>
      <c r="AA682" s="2"/>
      <c r="AB682" s="2"/>
      <c r="AC682" s="7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8"/>
      <c r="N683" s="6"/>
      <c r="O683" s="7"/>
      <c r="P683" s="7"/>
      <c r="Q683" s="7"/>
      <c r="R683" s="7"/>
      <c r="S683" s="7"/>
      <c r="T683" s="7"/>
      <c r="U683" s="7"/>
      <c r="V683" s="7"/>
      <c r="W683" s="7"/>
      <c r="X683" s="2"/>
      <c r="Y683" s="2"/>
      <c r="Z683" s="2"/>
      <c r="AA683" s="2"/>
      <c r="AB683" s="2"/>
      <c r="AC683" s="7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8"/>
      <c r="N684" s="6"/>
      <c r="O684" s="7"/>
      <c r="P684" s="7"/>
      <c r="Q684" s="7"/>
      <c r="R684" s="7"/>
      <c r="S684" s="7"/>
      <c r="T684" s="7"/>
      <c r="U684" s="7"/>
      <c r="V684" s="7"/>
      <c r="W684" s="7"/>
      <c r="X684" s="2"/>
      <c r="Y684" s="2"/>
      <c r="Z684" s="2"/>
      <c r="AA684" s="2"/>
      <c r="AB684" s="2"/>
      <c r="AC684" s="7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8"/>
      <c r="N685" s="6"/>
      <c r="O685" s="7"/>
      <c r="P685" s="7"/>
      <c r="Q685" s="7"/>
      <c r="R685" s="7"/>
      <c r="S685" s="7"/>
      <c r="T685" s="7"/>
      <c r="U685" s="7"/>
      <c r="V685" s="7"/>
      <c r="W685" s="7"/>
      <c r="X685" s="2"/>
      <c r="Y685" s="2"/>
      <c r="Z685" s="2"/>
      <c r="AA685" s="2"/>
      <c r="AB685" s="2"/>
      <c r="AC685" s="7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8"/>
      <c r="N686" s="6"/>
      <c r="O686" s="7"/>
      <c r="P686" s="7"/>
      <c r="Q686" s="7"/>
      <c r="R686" s="7"/>
      <c r="S686" s="7"/>
      <c r="T686" s="7"/>
      <c r="U686" s="7"/>
      <c r="V686" s="7"/>
      <c r="W686" s="7"/>
      <c r="X686" s="2"/>
      <c r="Y686" s="2"/>
      <c r="Z686" s="2"/>
      <c r="AA686" s="2"/>
      <c r="AB686" s="2"/>
      <c r="AC686" s="7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8"/>
      <c r="N687" s="6"/>
      <c r="O687" s="7"/>
      <c r="P687" s="7"/>
      <c r="Q687" s="7"/>
      <c r="R687" s="7"/>
      <c r="S687" s="7"/>
      <c r="T687" s="7"/>
      <c r="U687" s="7"/>
      <c r="V687" s="7"/>
      <c r="W687" s="7"/>
      <c r="X687" s="2"/>
      <c r="Y687" s="2"/>
      <c r="Z687" s="2"/>
      <c r="AA687" s="2"/>
      <c r="AB687" s="2"/>
      <c r="AC687" s="7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8"/>
      <c r="N688" s="6"/>
      <c r="O688" s="7"/>
      <c r="P688" s="7"/>
      <c r="Q688" s="7"/>
      <c r="R688" s="7"/>
      <c r="S688" s="7"/>
      <c r="T688" s="7"/>
      <c r="U688" s="7"/>
      <c r="V688" s="7"/>
      <c r="W688" s="7"/>
      <c r="X688" s="2"/>
      <c r="Y688" s="2"/>
      <c r="Z688" s="2"/>
      <c r="AA688" s="2"/>
      <c r="AB688" s="2"/>
      <c r="AC688" s="7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8"/>
      <c r="N689" s="6"/>
      <c r="O689" s="7"/>
      <c r="P689" s="7"/>
      <c r="Q689" s="7"/>
      <c r="R689" s="7"/>
      <c r="S689" s="7"/>
      <c r="T689" s="7"/>
      <c r="U689" s="7"/>
      <c r="V689" s="7"/>
      <c r="W689" s="7"/>
      <c r="X689" s="2"/>
      <c r="Y689" s="2"/>
      <c r="Z689" s="2"/>
      <c r="AA689" s="2"/>
      <c r="AB689" s="2"/>
      <c r="AC689" s="7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8"/>
      <c r="N690" s="6"/>
      <c r="O690" s="7"/>
      <c r="P690" s="7"/>
      <c r="Q690" s="7"/>
      <c r="R690" s="7"/>
      <c r="S690" s="7"/>
      <c r="T690" s="7"/>
      <c r="U690" s="7"/>
      <c r="V690" s="7"/>
      <c r="W690" s="7"/>
      <c r="X690" s="2"/>
      <c r="Y690" s="2"/>
      <c r="Z690" s="2"/>
      <c r="AA690" s="2"/>
      <c r="AB690" s="2"/>
      <c r="AC690" s="7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8"/>
      <c r="N691" s="6"/>
      <c r="O691" s="7"/>
      <c r="P691" s="7"/>
      <c r="Q691" s="7"/>
      <c r="R691" s="7"/>
      <c r="S691" s="7"/>
      <c r="T691" s="7"/>
      <c r="U691" s="7"/>
      <c r="V691" s="7"/>
      <c r="W691" s="7"/>
      <c r="X691" s="2"/>
      <c r="Y691" s="2"/>
      <c r="Z691" s="2"/>
      <c r="AA691" s="2"/>
      <c r="AB691" s="2"/>
      <c r="AC691" s="7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8"/>
      <c r="N692" s="6"/>
      <c r="O692" s="7"/>
      <c r="P692" s="7"/>
      <c r="Q692" s="7"/>
      <c r="R692" s="7"/>
      <c r="S692" s="7"/>
      <c r="T692" s="7"/>
      <c r="U692" s="7"/>
      <c r="V692" s="7"/>
      <c r="W692" s="7"/>
      <c r="X692" s="2"/>
      <c r="Y692" s="2"/>
      <c r="Z692" s="2"/>
      <c r="AA692" s="2"/>
      <c r="AB692" s="2"/>
      <c r="AC692" s="7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8"/>
      <c r="N693" s="6"/>
      <c r="O693" s="7"/>
      <c r="P693" s="7"/>
      <c r="Q693" s="7"/>
      <c r="R693" s="7"/>
      <c r="S693" s="7"/>
      <c r="T693" s="7"/>
      <c r="U693" s="7"/>
      <c r="V693" s="7"/>
      <c r="W693" s="7"/>
      <c r="X693" s="2"/>
      <c r="Y693" s="2"/>
      <c r="Z693" s="2"/>
      <c r="AA693" s="2"/>
      <c r="AB693" s="2"/>
      <c r="AC693" s="7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8"/>
      <c r="N694" s="6"/>
      <c r="O694" s="7"/>
      <c r="P694" s="7"/>
      <c r="Q694" s="7"/>
      <c r="R694" s="7"/>
      <c r="S694" s="7"/>
      <c r="T694" s="7"/>
      <c r="U694" s="7"/>
      <c r="V694" s="7"/>
      <c r="W694" s="7"/>
      <c r="X694" s="2"/>
      <c r="Y694" s="2"/>
      <c r="Z694" s="2"/>
      <c r="AA694" s="2"/>
      <c r="AB694" s="2"/>
      <c r="AC694" s="7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8"/>
      <c r="N695" s="6"/>
      <c r="O695" s="7"/>
      <c r="P695" s="7"/>
      <c r="Q695" s="7"/>
      <c r="R695" s="7"/>
      <c r="S695" s="7"/>
      <c r="T695" s="7"/>
      <c r="U695" s="7"/>
      <c r="V695" s="7"/>
      <c r="W695" s="7"/>
      <c r="X695" s="2"/>
      <c r="Y695" s="2"/>
      <c r="Z695" s="2"/>
      <c r="AA695" s="2"/>
      <c r="AB695" s="2"/>
      <c r="AC695" s="7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8"/>
      <c r="N696" s="6"/>
      <c r="O696" s="7"/>
      <c r="P696" s="7"/>
      <c r="Q696" s="7"/>
      <c r="R696" s="7"/>
      <c r="S696" s="7"/>
      <c r="T696" s="7"/>
      <c r="U696" s="7"/>
      <c r="V696" s="7"/>
      <c r="W696" s="7"/>
      <c r="X696" s="2"/>
      <c r="Y696" s="2"/>
      <c r="Z696" s="2"/>
      <c r="AA696" s="2"/>
      <c r="AB696" s="2"/>
      <c r="AC696" s="7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8"/>
      <c r="N697" s="6"/>
      <c r="O697" s="7"/>
      <c r="P697" s="7"/>
      <c r="Q697" s="7"/>
      <c r="R697" s="7"/>
      <c r="S697" s="7"/>
      <c r="T697" s="7"/>
      <c r="U697" s="7"/>
      <c r="V697" s="7"/>
      <c r="W697" s="7"/>
      <c r="X697" s="2"/>
      <c r="Y697" s="2"/>
      <c r="Z697" s="2"/>
      <c r="AA697" s="2"/>
      <c r="AB697" s="2"/>
      <c r="AC697" s="7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8"/>
      <c r="N698" s="6"/>
      <c r="O698" s="7"/>
      <c r="P698" s="7"/>
      <c r="Q698" s="7"/>
      <c r="R698" s="7"/>
      <c r="S698" s="7"/>
      <c r="T698" s="7"/>
      <c r="U698" s="7"/>
      <c r="V698" s="7"/>
      <c r="W698" s="7"/>
      <c r="X698" s="2"/>
      <c r="Y698" s="2"/>
      <c r="Z698" s="2"/>
      <c r="AA698" s="2"/>
      <c r="AB698" s="2"/>
      <c r="AC698" s="7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8"/>
      <c r="N699" s="6"/>
      <c r="O699" s="7"/>
      <c r="P699" s="7"/>
      <c r="Q699" s="7"/>
      <c r="R699" s="7"/>
      <c r="S699" s="7"/>
      <c r="T699" s="7"/>
      <c r="U699" s="7"/>
      <c r="V699" s="7"/>
      <c r="W699" s="7"/>
      <c r="X699" s="2"/>
      <c r="Y699" s="2"/>
      <c r="Z699" s="2"/>
      <c r="AA699" s="2"/>
      <c r="AB699" s="2"/>
      <c r="AC699" s="7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8"/>
      <c r="N700" s="6"/>
      <c r="O700" s="7"/>
      <c r="P700" s="7"/>
      <c r="Q700" s="7"/>
      <c r="R700" s="7"/>
      <c r="S700" s="7"/>
      <c r="T700" s="7"/>
      <c r="U700" s="7"/>
      <c r="V700" s="7"/>
      <c r="W700" s="7"/>
      <c r="X700" s="2"/>
      <c r="Y700" s="2"/>
      <c r="Z700" s="2"/>
      <c r="AA700" s="2"/>
      <c r="AB700" s="2"/>
      <c r="AC700" s="7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8"/>
      <c r="N701" s="6"/>
      <c r="O701" s="7"/>
      <c r="P701" s="7"/>
      <c r="Q701" s="7"/>
      <c r="R701" s="7"/>
      <c r="S701" s="7"/>
      <c r="T701" s="7"/>
      <c r="U701" s="7"/>
      <c r="V701" s="7"/>
      <c r="W701" s="7"/>
      <c r="X701" s="2"/>
      <c r="Y701" s="2"/>
      <c r="Z701" s="2"/>
      <c r="AA701" s="2"/>
      <c r="AB701" s="2"/>
      <c r="AC701" s="7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8"/>
      <c r="N702" s="6"/>
      <c r="O702" s="7"/>
      <c r="P702" s="7"/>
      <c r="Q702" s="7"/>
      <c r="R702" s="7"/>
      <c r="S702" s="7"/>
      <c r="T702" s="7"/>
      <c r="U702" s="7"/>
      <c r="V702" s="7"/>
      <c r="W702" s="7"/>
      <c r="X702" s="2"/>
      <c r="Y702" s="2"/>
      <c r="Z702" s="2"/>
      <c r="AA702" s="2"/>
      <c r="AB702" s="2"/>
      <c r="AC702" s="7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8"/>
      <c r="N703" s="6"/>
      <c r="O703" s="7"/>
      <c r="P703" s="7"/>
      <c r="Q703" s="7"/>
      <c r="R703" s="7"/>
      <c r="S703" s="7"/>
      <c r="T703" s="7"/>
      <c r="U703" s="7"/>
      <c r="V703" s="7"/>
      <c r="W703" s="7"/>
      <c r="X703" s="2"/>
      <c r="Y703" s="2"/>
      <c r="Z703" s="2"/>
      <c r="AA703" s="2"/>
      <c r="AB703" s="2"/>
      <c r="AC703" s="7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8"/>
      <c r="N704" s="6"/>
      <c r="O704" s="7"/>
      <c r="P704" s="7"/>
      <c r="Q704" s="7"/>
      <c r="R704" s="7"/>
      <c r="S704" s="7"/>
      <c r="T704" s="7"/>
      <c r="U704" s="7"/>
      <c r="V704" s="7"/>
      <c r="W704" s="7"/>
      <c r="X704" s="2"/>
      <c r="Y704" s="2"/>
      <c r="Z704" s="2"/>
      <c r="AA704" s="2"/>
      <c r="AB704" s="2"/>
      <c r="AC704" s="7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8"/>
      <c r="N705" s="6"/>
      <c r="O705" s="7"/>
      <c r="P705" s="7"/>
      <c r="Q705" s="7"/>
      <c r="R705" s="7"/>
      <c r="S705" s="7"/>
      <c r="T705" s="7"/>
      <c r="U705" s="7"/>
      <c r="V705" s="7"/>
      <c r="W705" s="7"/>
      <c r="X705" s="2"/>
      <c r="Y705" s="2"/>
      <c r="Z705" s="2"/>
      <c r="AA705" s="2"/>
      <c r="AB705" s="2"/>
      <c r="AC705" s="7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8"/>
      <c r="N706" s="6"/>
      <c r="O706" s="7"/>
      <c r="P706" s="7"/>
      <c r="Q706" s="7"/>
      <c r="R706" s="7"/>
      <c r="S706" s="7"/>
      <c r="T706" s="7"/>
      <c r="U706" s="7"/>
      <c r="V706" s="7"/>
      <c r="W706" s="7"/>
      <c r="X706" s="2"/>
      <c r="Y706" s="2"/>
      <c r="Z706" s="2"/>
      <c r="AA706" s="2"/>
      <c r="AB706" s="2"/>
      <c r="AC706" s="7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8"/>
      <c r="N707" s="6"/>
      <c r="O707" s="7"/>
      <c r="P707" s="7"/>
      <c r="Q707" s="7"/>
      <c r="R707" s="7"/>
      <c r="S707" s="7"/>
      <c r="T707" s="7"/>
      <c r="U707" s="7"/>
      <c r="V707" s="7"/>
      <c r="W707" s="7"/>
      <c r="X707" s="2"/>
      <c r="Y707" s="2"/>
      <c r="Z707" s="2"/>
      <c r="AA707" s="2"/>
      <c r="AB707" s="2"/>
      <c r="AC707" s="7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8"/>
      <c r="N708" s="6"/>
      <c r="O708" s="7"/>
      <c r="P708" s="7"/>
      <c r="Q708" s="7"/>
      <c r="R708" s="7"/>
      <c r="S708" s="7"/>
      <c r="T708" s="7"/>
      <c r="U708" s="7"/>
      <c r="V708" s="7"/>
      <c r="W708" s="7"/>
      <c r="X708" s="2"/>
      <c r="Y708" s="2"/>
      <c r="Z708" s="2"/>
      <c r="AA708" s="2"/>
      <c r="AB708" s="2"/>
      <c r="AC708" s="7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8"/>
      <c r="N709" s="6"/>
      <c r="O709" s="7"/>
      <c r="P709" s="7"/>
      <c r="Q709" s="7"/>
      <c r="R709" s="7"/>
      <c r="S709" s="7"/>
      <c r="T709" s="7"/>
      <c r="U709" s="7"/>
      <c r="V709" s="7"/>
      <c r="W709" s="7"/>
      <c r="X709" s="2"/>
      <c r="Y709" s="2"/>
      <c r="Z709" s="2"/>
      <c r="AA709" s="2"/>
      <c r="AB709" s="2"/>
      <c r="AC709" s="7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8"/>
      <c r="N710" s="6"/>
      <c r="O710" s="7"/>
      <c r="P710" s="7"/>
      <c r="Q710" s="7"/>
      <c r="R710" s="7"/>
      <c r="S710" s="7"/>
      <c r="T710" s="7"/>
      <c r="U710" s="7"/>
      <c r="V710" s="7"/>
      <c r="W710" s="7"/>
      <c r="X710" s="2"/>
      <c r="Y710" s="2"/>
      <c r="Z710" s="2"/>
      <c r="AA710" s="2"/>
      <c r="AB710" s="2"/>
      <c r="AC710" s="7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8"/>
      <c r="N711" s="6"/>
      <c r="O711" s="7"/>
      <c r="P711" s="7"/>
      <c r="Q711" s="7"/>
      <c r="R711" s="7"/>
      <c r="S711" s="7"/>
      <c r="T711" s="7"/>
      <c r="U711" s="7"/>
      <c r="V711" s="7"/>
      <c r="W711" s="7"/>
      <c r="X711" s="2"/>
      <c r="Y711" s="2"/>
      <c r="Z711" s="2"/>
      <c r="AA711" s="2"/>
      <c r="AB711" s="2"/>
      <c r="AC711" s="7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8"/>
      <c r="N712" s="6"/>
      <c r="O712" s="7"/>
      <c r="P712" s="7"/>
      <c r="Q712" s="7"/>
      <c r="R712" s="7"/>
      <c r="S712" s="7"/>
      <c r="T712" s="7"/>
      <c r="U712" s="7"/>
      <c r="V712" s="7"/>
      <c r="W712" s="7"/>
      <c r="X712" s="2"/>
      <c r="Y712" s="2"/>
      <c r="Z712" s="2"/>
      <c r="AA712" s="2"/>
      <c r="AB712" s="2"/>
      <c r="AC712" s="7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8"/>
      <c r="N713" s="6"/>
      <c r="O713" s="7"/>
      <c r="P713" s="7"/>
      <c r="Q713" s="7"/>
      <c r="R713" s="7"/>
      <c r="S713" s="7"/>
      <c r="T713" s="7"/>
      <c r="U713" s="7"/>
      <c r="V713" s="7"/>
      <c r="W713" s="7"/>
      <c r="X713" s="2"/>
      <c r="Y713" s="2"/>
      <c r="Z713" s="2"/>
      <c r="AA713" s="2"/>
      <c r="AB713" s="2"/>
      <c r="AC713" s="7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8"/>
      <c r="N714" s="6"/>
      <c r="O714" s="7"/>
      <c r="P714" s="7"/>
      <c r="Q714" s="7"/>
      <c r="R714" s="7"/>
      <c r="S714" s="7"/>
      <c r="T714" s="7"/>
      <c r="U714" s="7"/>
      <c r="V714" s="7"/>
      <c r="W714" s="7"/>
      <c r="X714" s="2"/>
      <c r="Y714" s="2"/>
      <c r="Z714" s="2"/>
      <c r="AA714" s="2"/>
      <c r="AB714" s="2"/>
      <c r="AC714" s="7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8"/>
      <c r="N715" s="6"/>
      <c r="O715" s="7"/>
      <c r="P715" s="7"/>
      <c r="Q715" s="7"/>
      <c r="R715" s="7"/>
      <c r="S715" s="7"/>
      <c r="T715" s="7"/>
      <c r="U715" s="7"/>
      <c r="V715" s="7"/>
      <c r="W715" s="7"/>
      <c r="X715" s="2"/>
      <c r="Y715" s="2"/>
      <c r="Z715" s="2"/>
      <c r="AA715" s="2"/>
      <c r="AB715" s="2"/>
      <c r="AC715" s="7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8"/>
      <c r="N716" s="6"/>
      <c r="O716" s="7"/>
      <c r="P716" s="7"/>
      <c r="Q716" s="7"/>
      <c r="R716" s="7"/>
      <c r="S716" s="7"/>
      <c r="T716" s="7"/>
      <c r="U716" s="7"/>
      <c r="V716" s="7"/>
      <c r="W716" s="7"/>
      <c r="X716" s="2"/>
      <c r="Y716" s="2"/>
      <c r="Z716" s="2"/>
      <c r="AA716" s="2"/>
      <c r="AB716" s="2"/>
      <c r="AC716" s="7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8"/>
      <c r="N717" s="6"/>
      <c r="O717" s="7"/>
      <c r="P717" s="7"/>
      <c r="Q717" s="7"/>
      <c r="R717" s="7"/>
      <c r="S717" s="7"/>
      <c r="T717" s="7"/>
      <c r="U717" s="7"/>
      <c r="V717" s="7"/>
      <c r="W717" s="7"/>
      <c r="X717" s="2"/>
      <c r="Y717" s="2"/>
      <c r="Z717" s="2"/>
      <c r="AA717" s="2"/>
      <c r="AB717" s="2"/>
      <c r="AC717" s="7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8"/>
      <c r="N718" s="6"/>
      <c r="O718" s="7"/>
      <c r="P718" s="7"/>
      <c r="Q718" s="7"/>
      <c r="R718" s="7"/>
      <c r="S718" s="7"/>
      <c r="T718" s="7"/>
      <c r="U718" s="7"/>
      <c r="V718" s="7"/>
      <c r="W718" s="7"/>
      <c r="X718" s="2"/>
      <c r="Y718" s="2"/>
      <c r="Z718" s="2"/>
      <c r="AA718" s="2"/>
      <c r="AB718" s="2"/>
      <c r="AC718" s="7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8"/>
      <c r="N719" s="6"/>
      <c r="O719" s="7"/>
      <c r="P719" s="7"/>
      <c r="Q719" s="7"/>
      <c r="R719" s="7"/>
      <c r="S719" s="7"/>
      <c r="T719" s="7"/>
      <c r="U719" s="7"/>
      <c r="V719" s="7"/>
      <c r="W719" s="7"/>
      <c r="X719" s="2"/>
      <c r="Y719" s="2"/>
      <c r="Z719" s="2"/>
      <c r="AA719" s="2"/>
      <c r="AB719" s="2"/>
      <c r="AC719" s="7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8"/>
      <c r="N720" s="6"/>
      <c r="O720" s="7"/>
      <c r="P720" s="7"/>
      <c r="Q720" s="7"/>
      <c r="R720" s="7"/>
      <c r="S720" s="7"/>
      <c r="T720" s="7"/>
      <c r="U720" s="7"/>
      <c r="V720" s="7"/>
      <c r="W720" s="7"/>
      <c r="X720" s="2"/>
      <c r="Y720" s="2"/>
      <c r="Z720" s="2"/>
      <c r="AA720" s="2"/>
      <c r="AB720" s="2"/>
      <c r="AC720" s="7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8"/>
      <c r="N721" s="6"/>
      <c r="O721" s="7"/>
      <c r="P721" s="7"/>
      <c r="Q721" s="7"/>
      <c r="R721" s="7"/>
      <c r="S721" s="7"/>
      <c r="T721" s="7"/>
      <c r="U721" s="7"/>
      <c r="V721" s="7"/>
      <c r="W721" s="7"/>
      <c r="X721" s="2"/>
      <c r="Y721" s="2"/>
      <c r="Z721" s="2"/>
      <c r="AA721" s="2"/>
      <c r="AB721" s="2"/>
      <c r="AC721" s="7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8"/>
      <c r="N722" s="6"/>
      <c r="O722" s="7"/>
      <c r="P722" s="7"/>
      <c r="Q722" s="7"/>
      <c r="R722" s="7"/>
      <c r="S722" s="7"/>
      <c r="T722" s="7"/>
      <c r="U722" s="7"/>
      <c r="V722" s="7"/>
      <c r="W722" s="7"/>
      <c r="X722" s="2"/>
      <c r="Y722" s="2"/>
      <c r="Z722" s="2"/>
      <c r="AA722" s="2"/>
      <c r="AB722" s="2"/>
      <c r="AC722" s="7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8"/>
      <c r="N723" s="6"/>
      <c r="O723" s="7"/>
      <c r="P723" s="7"/>
      <c r="Q723" s="7"/>
      <c r="R723" s="7"/>
      <c r="S723" s="7"/>
      <c r="T723" s="7"/>
      <c r="U723" s="7"/>
      <c r="V723" s="7"/>
      <c r="W723" s="7"/>
      <c r="X723" s="2"/>
      <c r="Y723" s="2"/>
      <c r="Z723" s="2"/>
      <c r="AA723" s="2"/>
      <c r="AB723" s="2"/>
      <c r="AC723" s="7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8"/>
      <c r="N724" s="6"/>
      <c r="O724" s="7"/>
      <c r="P724" s="7"/>
      <c r="Q724" s="7"/>
      <c r="R724" s="7"/>
      <c r="S724" s="7"/>
      <c r="T724" s="7"/>
      <c r="U724" s="7"/>
      <c r="V724" s="7"/>
      <c r="W724" s="7"/>
      <c r="X724" s="2"/>
      <c r="Y724" s="2"/>
      <c r="Z724" s="2"/>
      <c r="AA724" s="2"/>
      <c r="AB724" s="2"/>
      <c r="AC724" s="7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8"/>
      <c r="N725" s="6"/>
      <c r="O725" s="7"/>
      <c r="P725" s="7"/>
      <c r="Q725" s="7"/>
      <c r="R725" s="7"/>
      <c r="S725" s="7"/>
      <c r="T725" s="7"/>
      <c r="U725" s="7"/>
      <c r="V725" s="7"/>
      <c r="W725" s="7"/>
      <c r="X725" s="2"/>
      <c r="Y725" s="2"/>
      <c r="Z725" s="2"/>
      <c r="AA725" s="2"/>
      <c r="AB725" s="2"/>
      <c r="AC725" s="7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8"/>
      <c r="N726" s="6"/>
      <c r="O726" s="7"/>
      <c r="P726" s="7"/>
      <c r="Q726" s="7"/>
      <c r="R726" s="7"/>
      <c r="S726" s="7"/>
      <c r="T726" s="7"/>
      <c r="U726" s="7"/>
      <c r="V726" s="7"/>
      <c r="W726" s="7"/>
      <c r="X726" s="2"/>
      <c r="Y726" s="2"/>
      <c r="Z726" s="2"/>
      <c r="AA726" s="2"/>
      <c r="AB726" s="2"/>
      <c r="AC726" s="7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8"/>
      <c r="N727" s="6"/>
      <c r="O727" s="7"/>
      <c r="P727" s="7"/>
      <c r="Q727" s="7"/>
      <c r="R727" s="7"/>
      <c r="S727" s="7"/>
      <c r="T727" s="7"/>
      <c r="U727" s="7"/>
      <c r="V727" s="7"/>
      <c r="W727" s="7"/>
      <c r="X727" s="2"/>
      <c r="Y727" s="2"/>
      <c r="Z727" s="2"/>
      <c r="AA727" s="2"/>
      <c r="AB727" s="2"/>
      <c r="AC727" s="7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8"/>
      <c r="N728" s="6"/>
      <c r="O728" s="7"/>
      <c r="P728" s="7"/>
      <c r="Q728" s="7"/>
      <c r="R728" s="7"/>
      <c r="S728" s="7"/>
      <c r="T728" s="7"/>
      <c r="U728" s="7"/>
      <c r="V728" s="7"/>
      <c r="W728" s="7"/>
      <c r="X728" s="2"/>
      <c r="Y728" s="2"/>
      <c r="Z728" s="2"/>
      <c r="AA728" s="2"/>
      <c r="AB728" s="2"/>
      <c r="AC728" s="7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8"/>
      <c r="N729" s="6"/>
      <c r="O729" s="7"/>
      <c r="P729" s="7"/>
      <c r="Q729" s="7"/>
      <c r="R729" s="7"/>
      <c r="S729" s="7"/>
      <c r="T729" s="7"/>
      <c r="U729" s="7"/>
      <c r="V729" s="7"/>
      <c r="W729" s="7"/>
      <c r="X729" s="2"/>
      <c r="Y729" s="2"/>
      <c r="Z729" s="2"/>
      <c r="AA729" s="2"/>
      <c r="AB729" s="2"/>
      <c r="AC729" s="7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8"/>
      <c r="N730" s="6"/>
      <c r="O730" s="7"/>
      <c r="P730" s="7"/>
      <c r="Q730" s="7"/>
      <c r="R730" s="7"/>
      <c r="S730" s="7"/>
      <c r="T730" s="7"/>
      <c r="U730" s="7"/>
      <c r="V730" s="7"/>
      <c r="W730" s="7"/>
      <c r="X730" s="2"/>
      <c r="Y730" s="2"/>
      <c r="Z730" s="2"/>
      <c r="AA730" s="2"/>
      <c r="AB730" s="2"/>
      <c r="AC730" s="7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8"/>
      <c r="N731" s="6"/>
      <c r="O731" s="7"/>
      <c r="P731" s="7"/>
      <c r="Q731" s="7"/>
      <c r="R731" s="7"/>
      <c r="S731" s="7"/>
      <c r="T731" s="7"/>
      <c r="U731" s="7"/>
      <c r="V731" s="7"/>
      <c r="W731" s="7"/>
      <c r="X731" s="2"/>
      <c r="Y731" s="2"/>
      <c r="Z731" s="2"/>
      <c r="AA731" s="2"/>
      <c r="AB731" s="2"/>
      <c r="AC731" s="7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8"/>
      <c r="N732" s="6"/>
      <c r="O732" s="7"/>
      <c r="P732" s="7"/>
      <c r="Q732" s="7"/>
      <c r="R732" s="7"/>
      <c r="S732" s="7"/>
      <c r="T732" s="7"/>
      <c r="U732" s="7"/>
      <c r="V732" s="7"/>
      <c r="W732" s="7"/>
      <c r="X732" s="2"/>
      <c r="Y732" s="2"/>
      <c r="Z732" s="2"/>
      <c r="AA732" s="2"/>
      <c r="AB732" s="2"/>
      <c r="AC732" s="7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8"/>
      <c r="N733" s="6"/>
      <c r="O733" s="7"/>
      <c r="P733" s="7"/>
      <c r="Q733" s="7"/>
      <c r="R733" s="7"/>
      <c r="S733" s="7"/>
      <c r="T733" s="7"/>
      <c r="U733" s="7"/>
      <c r="V733" s="7"/>
      <c r="W733" s="7"/>
      <c r="X733" s="2"/>
      <c r="Y733" s="2"/>
      <c r="Z733" s="2"/>
      <c r="AA733" s="2"/>
      <c r="AB733" s="2"/>
      <c r="AC733" s="7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8"/>
      <c r="N734" s="6"/>
      <c r="O734" s="7"/>
      <c r="P734" s="7"/>
      <c r="Q734" s="7"/>
      <c r="R734" s="7"/>
      <c r="S734" s="7"/>
      <c r="T734" s="7"/>
      <c r="U734" s="7"/>
      <c r="V734" s="7"/>
      <c r="W734" s="7"/>
      <c r="X734" s="2"/>
      <c r="Y734" s="2"/>
      <c r="Z734" s="2"/>
      <c r="AA734" s="2"/>
      <c r="AB734" s="2"/>
      <c r="AC734" s="7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8"/>
      <c r="N735" s="6"/>
      <c r="O735" s="7"/>
      <c r="P735" s="7"/>
      <c r="Q735" s="7"/>
      <c r="R735" s="7"/>
      <c r="S735" s="7"/>
      <c r="T735" s="7"/>
      <c r="U735" s="7"/>
      <c r="V735" s="7"/>
      <c r="W735" s="7"/>
      <c r="X735" s="2"/>
      <c r="Y735" s="2"/>
      <c r="Z735" s="2"/>
      <c r="AA735" s="2"/>
      <c r="AB735" s="2"/>
      <c r="AC735" s="7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8"/>
      <c r="N736" s="6"/>
      <c r="O736" s="7"/>
      <c r="P736" s="7"/>
      <c r="Q736" s="7"/>
      <c r="R736" s="7"/>
      <c r="S736" s="7"/>
      <c r="T736" s="7"/>
      <c r="U736" s="7"/>
      <c r="V736" s="7"/>
      <c r="W736" s="7"/>
      <c r="X736" s="2"/>
      <c r="Y736" s="2"/>
      <c r="Z736" s="2"/>
      <c r="AA736" s="2"/>
      <c r="AB736" s="2"/>
      <c r="AC736" s="7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8"/>
      <c r="N737" s="6"/>
      <c r="O737" s="7"/>
      <c r="P737" s="7"/>
      <c r="Q737" s="7"/>
      <c r="R737" s="7"/>
      <c r="S737" s="7"/>
      <c r="T737" s="7"/>
      <c r="U737" s="7"/>
      <c r="V737" s="7"/>
      <c r="W737" s="7"/>
      <c r="X737" s="2"/>
      <c r="Y737" s="2"/>
      <c r="Z737" s="2"/>
      <c r="AA737" s="2"/>
      <c r="AB737" s="2"/>
      <c r="AC737" s="7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8"/>
      <c r="N738" s="6"/>
      <c r="O738" s="7"/>
      <c r="P738" s="7"/>
      <c r="Q738" s="7"/>
      <c r="R738" s="7"/>
      <c r="S738" s="7"/>
      <c r="T738" s="7"/>
      <c r="U738" s="7"/>
      <c r="V738" s="7"/>
      <c r="W738" s="7"/>
      <c r="X738" s="2"/>
      <c r="Y738" s="2"/>
      <c r="Z738" s="2"/>
      <c r="AA738" s="2"/>
      <c r="AB738" s="2"/>
      <c r="AC738" s="7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8"/>
      <c r="N739" s="6"/>
      <c r="O739" s="7"/>
      <c r="P739" s="7"/>
      <c r="Q739" s="7"/>
      <c r="R739" s="7"/>
      <c r="S739" s="7"/>
      <c r="T739" s="7"/>
      <c r="U739" s="7"/>
      <c r="V739" s="7"/>
      <c r="W739" s="7"/>
      <c r="X739" s="2"/>
      <c r="Y739" s="2"/>
      <c r="Z739" s="2"/>
      <c r="AA739" s="2"/>
      <c r="AB739" s="2"/>
      <c r="AC739" s="7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8"/>
      <c r="N740" s="6"/>
      <c r="O740" s="7"/>
      <c r="P740" s="7"/>
      <c r="Q740" s="7"/>
      <c r="R740" s="7"/>
      <c r="S740" s="7"/>
      <c r="T740" s="7"/>
      <c r="U740" s="7"/>
      <c r="V740" s="7"/>
      <c r="W740" s="7"/>
      <c r="X740" s="2"/>
      <c r="Y740" s="2"/>
      <c r="Z740" s="2"/>
      <c r="AA740" s="2"/>
      <c r="AB740" s="2"/>
      <c r="AC740" s="7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8"/>
      <c r="N741" s="6"/>
      <c r="O741" s="7"/>
      <c r="P741" s="7"/>
      <c r="Q741" s="7"/>
      <c r="R741" s="7"/>
      <c r="S741" s="7"/>
      <c r="T741" s="7"/>
      <c r="U741" s="7"/>
      <c r="V741" s="7"/>
      <c r="W741" s="7"/>
      <c r="X741" s="2"/>
      <c r="Y741" s="2"/>
      <c r="Z741" s="2"/>
      <c r="AA741" s="2"/>
      <c r="AB741" s="2"/>
      <c r="AC741" s="7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8"/>
      <c r="N742" s="6"/>
      <c r="O742" s="7"/>
      <c r="P742" s="7"/>
      <c r="Q742" s="7"/>
      <c r="R742" s="7"/>
      <c r="S742" s="7"/>
      <c r="T742" s="7"/>
      <c r="U742" s="7"/>
      <c r="V742" s="7"/>
      <c r="W742" s="7"/>
      <c r="X742" s="2"/>
      <c r="Y742" s="2"/>
      <c r="Z742" s="2"/>
      <c r="AA742" s="2"/>
      <c r="AB742" s="2"/>
      <c r="AC742" s="7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8"/>
      <c r="N743" s="6"/>
      <c r="O743" s="7"/>
      <c r="P743" s="7"/>
      <c r="Q743" s="7"/>
      <c r="R743" s="7"/>
      <c r="S743" s="7"/>
      <c r="T743" s="7"/>
      <c r="U743" s="7"/>
      <c r="V743" s="7"/>
      <c r="W743" s="7"/>
      <c r="X743" s="2"/>
      <c r="Y743" s="2"/>
      <c r="Z743" s="2"/>
      <c r="AA743" s="2"/>
      <c r="AB743" s="2"/>
      <c r="AC743" s="7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8"/>
      <c r="N744" s="6"/>
      <c r="O744" s="7"/>
      <c r="P744" s="7"/>
      <c r="Q744" s="7"/>
      <c r="R744" s="7"/>
      <c r="S744" s="7"/>
      <c r="T744" s="7"/>
      <c r="U744" s="7"/>
      <c r="V744" s="7"/>
      <c r="W744" s="7"/>
      <c r="X744" s="2"/>
      <c r="Y744" s="2"/>
      <c r="Z744" s="2"/>
      <c r="AA744" s="2"/>
      <c r="AB744" s="2"/>
      <c r="AC744" s="7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8"/>
      <c r="N745" s="6"/>
      <c r="O745" s="7"/>
      <c r="P745" s="7"/>
      <c r="Q745" s="7"/>
      <c r="R745" s="7"/>
      <c r="S745" s="7"/>
      <c r="T745" s="7"/>
      <c r="U745" s="7"/>
      <c r="V745" s="7"/>
      <c r="W745" s="7"/>
      <c r="X745" s="2"/>
      <c r="Y745" s="2"/>
      <c r="Z745" s="2"/>
      <c r="AA745" s="2"/>
      <c r="AB745" s="2"/>
      <c r="AC745" s="7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8"/>
      <c r="N746" s="6"/>
      <c r="O746" s="7"/>
      <c r="P746" s="7"/>
      <c r="Q746" s="7"/>
      <c r="R746" s="7"/>
      <c r="S746" s="7"/>
      <c r="T746" s="7"/>
      <c r="U746" s="7"/>
      <c r="V746" s="7"/>
      <c r="W746" s="7"/>
      <c r="X746" s="2"/>
      <c r="Y746" s="2"/>
      <c r="Z746" s="2"/>
      <c r="AA746" s="2"/>
      <c r="AB746" s="2"/>
      <c r="AC746" s="7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8"/>
      <c r="N747" s="6"/>
      <c r="O747" s="7"/>
      <c r="P747" s="7"/>
      <c r="Q747" s="7"/>
      <c r="R747" s="7"/>
      <c r="S747" s="7"/>
      <c r="T747" s="7"/>
      <c r="U747" s="7"/>
      <c r="V747" s="7"/>
      <c r="W747" s="7"/>
      <c r="X747" s="2"/>
      <c r="Y747" s="2"/>
      <c r="Z747" s="2"/>
      <c r="AA747" s="2"/>
      <c r="AB747" s="2"/>
      <c r="AC747" s="7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8"/>
      <c r="N748" s="6"/>
      <c r="O748" s="7"/>
      <c r="P748" s="7"/>
      <c r="Q748" s="7"/>
      <c r="R748" s="7"/>
      <c r="S748" s="7"/>
      <c r="T748" s="7"/>
      <c r="U748" s="7"/>
      <c r="V748" s="7"/>
      <c r="W748" s="7"/>
      <c r="X748" s="2"/>
      <c r="Y748" s="2"/>
      <c r="Z748" s="2"/>
      <c r="AA748" s="2"/>
      <c r="AB748" s="2"/>
      <c r="AC748" s="7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8"/>
      <c r="N749" s="6"/>
      <c r="O749" s="7"/>
      <c r="P749" s="7"/>
      <c r="Q749" s="7"/>
      <c r="R749" s="7"/>
      <c r="S749" s="7"/>
      <c r="T749" s="7"/>
      <c r="U749" s="7"/>
      <c r="V749" s="7"/>
      <c r="W749" s="7"/>
      <c r="X749" s="2"/>
      <c r="Y749" s="2"/>
      <c r="Z749" s="2"/>
      <c r="AA749" s="2"/>
      <c r="AB749" s="2"/>
      <c r="AC749" s="7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8"/>
      <c r="N750" s="6"/>
      <c r="O750" s="7"/>
      <c r="P750" s="7"/>
      <c r="Q750" s="7"/>
      <c r="R750" s="7"/>
      <c r="S750" s="7"/>
      <c r="T750" s="7"/>
      <c r="U750" s="7"/>
      <c r="V750" s="7"/>
      <c r="W750" s="7"/>
      <c r="X750" s="2"/>
      <c r="Y750" s="2"/>
      <c r="Z750" s="2"/>
      <c r="AA750" s="2"/>
      <c r="AB750" s="2"/>
      <c r="AC750" s="7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8"/>
      <c r="N751" s="6"/>
      <c r="O751" s="7"/>
      <c r="P751" s="7"/>
      <c r="Q751" s="7"/>
      <c r="R751" s="7"/>
      <c r="S751" s="7"/>
      <c r="T751" s="7"/>
      <c r="U751" s="7"/>
      <c r="V751" s="7"/>
      <c r="W751" s="7"/>
      <c r="X751" s="2"/>
      <c r="Y751" s="2"/>
      <c r="Z751" s="2"/>
      <c r="AA751" s="2"/>
      <c r="AB751" s="2"/>
      <c r="AC751" s="7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8"/>
      <c r="N752" s="6"/>
      <c r="O752" s="7"/>
      <c r="P752" s="7"/>
      <c r="Q752" s="7"/>
      <c r="R752" s="7"/>
      <c r="S752" s="7"/>
      <c r="T752" s="7"/>
      <c r="U752" s="7"/>
      <c r="V752" s="7"/>
      <c r="W752" s="7"/>
      <c r="X752" s="2"/>
      <c r="Y752" s="2"/>
      <c r="Z752" s="2"/>
      <c r="AA752" s="2"/>
      <c r="AB752" s="2"/>
      <c r="AC752" s="7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8"/>
      <c r="N753" s="6"/>
      <c r="O753" s="7"/>
      <c r="P753" s="7"/>
      <c r="Q753" s="7"/>
      <c r="R753" s="7"/>
      <c r="S753" s="7"/>
      <c r="T753" s="7"/>
      <c r="U753" s="7"/>
      <c r="V753" s="7"/>
      <c r="W753" s="7"/>
      <c r="X753" s="2"/>
      <c r="Y753" s="2"/>
      <c r="Z753" s="2"/>
      <c r="AA753" s="2"/>
      <c r="AB753" s="2"/>
      <c r="AC753" s="7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8"/>
      <c r="N754" s="6"/>
      <c r="O754" s="7"/>
      <c r="P754" s="7"/>
      <c r="Q754" s="7"/>
      <c r="R754" s="7"/>
      <c r="S754" s="7"/>
      <c r="T754" s="7"/>
      <c r="U754" s="7"/>
      <c r="V754" s="7"/>
      <c r="W754" s="7"/>
      <c r="X754" s="2"/>
      <c r="Y754" s="2"/>
      <c r="Z754" s="2"/>
      <c r="AA754" s="2"/>
      <c r="AB754" s="2"/>
      <c r="AC754" s="7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8"/>
      <c r="N755" s="6"/>
      <c r="O755" s="7"/>
      <c r="P755" s="7"/>
      <c r="Q755" s="7"/>
      <c r="R755" s="7"/>
      <c r="S755" s="7"/>
      <c r="T755" s="7"/>
      <c r="U755" s="7"/>
      <c r="V755" s="7"/>
      <c r="W755" s="7"/>
      <c r="X755" s="2"/>
      <c r="Y755" s="2"/>
      <c r="Z755" s="2"/>
      <c r="AA755" s="2"/>
      <c r="AB755" s="2"/>
      <c r="AC755" s="7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8"/>
      <c r="N756" s="6"/>
      <c r="O756" s="7"/>
      <c r="P756" s="7"/>
      <c r="Q756" s="7"/>
      <c r="R756" s="7"/>
      <c r="S756" s="7"/>
      <c r="T756" s="7"/>
      <c r="U756" s="7"/>
      <c r="V756" s="7"/>
      <c r="W756" s="7"/>
      <c r="X756" s="2"/>
      <c r="Y756" s="2"/>
      <c r="Z756" s="2"/>
      <c r="AA756" s="2"/>
      <c r="AB756" s="2"/>
      <c r="AC756" s="7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8"/>
      <c r="N757" s="6"/>
      <c r="O757" s="7"/>
      <c r="P757" s="7"/>
      <c r="Q757" s="7"/>
      <c r="R757" s="7"/>
      <c r="S757" s="7"/>
      <c r="T757" s="7"/>
      <c r="U757" s="7"/>
      <c r="V757" s="7"/>
      <c r="W757" s="7"/>
      <c r="X757" s="2"/>
      <c r="Y757" s="2"/>
      <c r="Z757" s="2"/>
      <c r="AA757" s="2"/>
      <c r="AB757" s="2"/>
      <c r="AC757" s="7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8"/>
      <c r="N758" s="6"/>
      <c r="O758" s="7"/>
      <c r="P758" s="7"/>
      <c r="Q758" s="7"/>
      <c r="R758" s="7"/>
      <c r="S758" s="7"/>
      <c r="T758" s="7"/>
      <c r="U758" s="7"/>
      <c r="V758" s="7"/>
      <c r="W758" s="7"/>
      <c r="X758" s="2"/>
      <c r="Y758" s="2"/>
      <c r="Z758" s="2"/>
      <c r="AA758" s="2"/>
      <c r="AB758" s="2"/>
      <c r="AC758" s="7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8"/>
      <c r="N759" s="6"/>
      <c r="O759" s="7"/>
      <c r="P759" s="7"/>
      <c r="Q759" s="7"/>
      <c r="R759" s="7"/>
      <c r="S759" s="7"/>
      <c r="T759" s="7"/>
      <c r="U759" s="7"/>
      <c r="V759" s="7"/>
      <c r="W759" s="7"/>
      <c r="X759" s="2"/>
      <c r="Y759" s="2"/>
      <c r="Z759" s="2"/>
      <c r="AA759" s="2"/>
      <c r="AB759" s="2"/>
      <c r="AC759" s="7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8"/>
      <c r="N760" s="6"/>
      <c r="O760" s="7"/>
      <c r="P760" s="7"/>
      <c r="Q760" s="7"/>
      <c r="R760" s="7"/>
      <c r="S760" s="7"/>
      <c r="T760" s="7"/>
      <c r="U760" s="7"/>
      <c r="V760" s="7"/>
      <c r="W760" s="7"/>
      <c r="X760" s="2"/>
      <c r="Y760" s="2"/>
      <c r="Z760" s="2"/>
      <c r="AA760" s="2"/>
      <c r="AB760" s="2"/>
      <c r="AC760" s="7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8"/>
      <c r="N761" s="6"/>
      <c r="O761" s="7"/>
      <c r="P761" s="7"/>
      <c r="Q761" s="7"/>
      <c r="R761" s="7"/>
      <c r="S761" s="7"/>
      <c r="T761" s="7"/>
      <c r="U761" s="7"/>
      <c r="V761" s="7"/>
      <c r="W761" s="7"/>
      <c r="X761" s="2"/>
      <c r="Y761" s="2"/>
      <c r="Z761" s="2"/>
      <c r="AA761" s="2"/>
      <c r="AB761" s="2"/>
      <c r="AC761" s="7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8"/>
      <c r="N762" s="6"/>
      <c r="O762" s="7"/>
      <c r="P762" s="7"/>
      <c r="Q762" s="7"/>
      <c r="R762" s="7"/>
      <c r="S762" s="7"/>
      <c r="T762" s="7"/>
      <c r="U762" s="7"/>
      <c r="V762" s="7"/>
      <c r="W762" s="7"/>
      <c r="X762" s="2"/>
      <c r="Y762" s="2"/>
      <c r="Z762" s="2"/>
      <c r="AA762" s="2"/>
      <c r="AB762" s="2"/>
      <c r="AC762" s="7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8"/>
      <c r="N763" s="6"/>
      <c r="O763" s="7"/>
      <c r="P763" s="7"/>
      <c r="Q763" s="7"/>
      <c r="R763" s="7"/>
      <c r="S763" s="7"/>
      <c r="T763" s="7"/>
      <c r="U763" s="7"/>
      <c r="V763" s="7"/>
      <c r="W763" s="7"/>
      <c r="X763" s="2"/>
      <c r="Y763" s="2"/>
      <c r="Z763" s="2"/>
      <c r="AA763" s="2"/>
      <c r="AB763" s="2"/>
      <c r="AC763" s="7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8"/>
      <c r="N764" s="6"/>
      <c r="O764" s="7"/>
      <c r="P764" s="7"/>
      <c r="Q764" s="7"/>
      <c r="R764" s="7"/>
      <c r="S764" s="7"/>
      <c r="T764" s="7"/>
      <c r="U764" s="7"/>
      <c r="V764" s="7"/>
      <c r="W764" s="7"/>
      <c r="X764" s="2"/>
      <c r="Y764" s="2"/>
      <c r="Z764" s="2"/>
      <c r="AA764" s="2"/>
      <c r="AB764" s="2"/>
      <c r="AC764" s="7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8"/>
      <c r="N765" s="6"/>
      <c r="O765" s="7"/>
      <c r="P765" s="7"/>
      <c r="Q765" s="7"/>
      <c r="R765" s="7"/>
      <c r="S765" s="7"/>
      <c r="T765" s="7"/>
      <c r="U765" s="7"/>
      <c r="V765" s="7"/>
      <c r="W765" s="7"/>
      <c r="X765" s="2"/>
      <c r="Y765" s="2"/>
      <c r="Z765" s="2"/>
      <c r="AA765" s="2"/>
      <c r="AB765" s="2"/>
      <c r="AC765" s="7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8"/>
      <c r="N766" s="6"/>
      <c r="O766" s="7"/>
      <c r="P766" s="7"/>
      <c r="Q766" s="7"/>
      <c r="R766" s="7"/>
      <c r="S766" s="7"/>
      <c r="T766" s="7"/>
      <c r="U766" s="7"/>
      <c r="V766" s="7"/>
      <c r="W766" s="7"/>
      <c r="X766" s="2"/>
      <c r="Y766" s="2"/>
      <c r="Z766" s="2"/>
      <c r="AA766" s="2"/>
      <c r="AB766" s="2"/>
      <c r="AC766" s="7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8"/>
      <c r="N767" s="6"/>
      <c r="O767" s="7"/>
      <c r="P767" s="7"/>
      <c r="Q767" s="7"/>
      <c r="R767" s="7"/>
      <c r="S767" s="7"/>
      <c r="T767" s="7"/>
      <c r="U767" s="7"/>
      <c r="V767" s="7"/>
      <c r="W767" s="7"/>
      <c r="X767" s="2"/>
      <c r="Y767" s="2"/>
      <c r="Z767" s="2"/>
      <c r="AA767" s="2"/>
      <c r="AB767" s="2"/>
      <c r="AC767" s="7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8"/>
      <c r="N768" s="6"/>
      <c r="O768" s="7"/>
      <c r="P768" s="7"/>
      <c r="Q768" s="7"/>
      <c r="R768" s="7"/>
      <c r="S768" s="7"/>
      <c r="T768" s="7"/>
      <c r="U768" s="7"/>
      <c r="V768" s="7"/>
      <c r="W768" s="7"/>
      <c r="X768" s="2"/>
      <c r="Y768" s="2"/>
      <c r="Z768" s="2"/>
      <c r="AA768" s="2"/>
      <c r="AB768" s="2"/>
      <c r="AC768" s="7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8"/>
      <c r="N769" s="6"/>
      <c r="O769" s="7"/>
      <c r="P769" s="7"/>
      <c r="Q769" s="7"/>
      <c r="R769" s="7"/>
      <c r="S769" s="7"/>
      <c r="T769" s="7"/>
      <c r="U769" s="7"/>
      <c r="V769" s="7"/>
      <c r="W769" s="7"/>
      <c r="X769" s="2"/>
      <c r="Y769" s="2"/>
      <c r="Z769" s="2"/>
      <c r="AA769" s="2"/>
      <c r="AB769" s="2"/>
      <c r="AC769" s="7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8"/>
      <c r="N770" s="6"/>
      <c r="O770" s="7"/>
      <c r="P770" s="7"/>
      <c r="Q770" s="7"/>
      <c r="R770" s="7"/>
      <c r="S770" s="7"/>
      <c r="T770" s="7"/>
      <c r="U770" s="7"/>
      <c r="V770" s="7"/>
      <c r="W770" s="7"/>
      <c r="X770" s="2"/>
      <c r="Y770" s="2"/>
      <c r="Z770" s="2"/>
      <c r="AA770" s="2"/>
      <c r="AB770" s="2"/>
      <c r="AC770" s="7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8"/>
      <c r="N771" s="6"/>
      <c r="O771" s="7"/>
      <c r="P771" s="7"/>
      <c r="Q771" s="7"/>
      <c r="R771" s="7"/>
      <c r="S771" s="7"/>
      <c r="T771" s="7"/>
      <c r="U771" s="7"/>
      <c r="V771" s="7"/>
      <c r="W771" s="7"/>
      <c r="X771" s="2"/>
      <c r="Y771" s="2"/>
      <c r="Z771" s="2"/>
      <c r="AA771" s="2"/>
      <c r="AB771" s="2"/>
      <c r="AC771" s="7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8"/>
      <c r="N772" s="6"/>
      <c r="O772" s="7"/>
      <c r="P772" s="7"/>
      <c r="Q772" s="7"/>
      <c r="R772" s="7"/>
      <c r="S772" s="7"/>
      <c r="T772" s="7"/>
      <c r="U772" s="7"/>
      <c r="V772" s="7"/>
      <c r="W772" s="7"/>
      <c r="X772" s="2"/>
      <c r="Y772" s="2"/>
      <c r="Z772" s="2"/>
      <c r="AA772" s="2"/>
      <c r="AB772" s="2"/>
      <c r="AC772" s="7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8"/>
      <c r="N773" s="6"/>
      <c r="O773" s="7"/>
      <c r="P773" s="7"/>
      <c r="Q773" s="7"/>
      <c r="R773" s="7"/>
      <c r="S773" s="7"/>
      <c r="T773" s="7"/>
      <c r="U773" s="7"/>
      <c r="V773" s="7"/>
      <c r="W773" s="7"/>
      <c r="X773" s="2"/>
      <c r="Y773" s="2"/>
      <c r="Z773" s="2"/>
      <c r="AA773" s="2"/>
      <c r="AB773" s="2"/>
      <c r="AC773" s="7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8"/>
      <c r="N774" s="6"/>
      <c r="O774" s="7"/>
      <c r="P774" s="7"/>
      <c r="Q774" s="7"/>
      <c r="R774" s="7"/>
      <c r="S774" s="7"/>
      <c r="T774" s="7"/>
      <c r="U774" s="7"/>
      <c r="V774" s="7"/>
      <c r="W774" s="7"/>
      <c r="X774" s="2"/>
      <c r="Y774" s="2"/>
      <c r="Z774" s="2"/>
      <c r="AA774" s="2"/>
      <c r="AB774" s="2"/>
      <c r="AC774" s="7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8"/>
      <c r="N775" s="6"/>
      <c r="O775" s="7"/>
      <c r="P775" s="7"/>
      <c r="Q775" s="7"/>
      <c r="R775" s="7"/>
      <c r="S775" s="7"/>
      <c r="T775" s="7"/>
      <c r="U775" s="7"/>
      <c r="V775" s="7"/>
      <c r="W775" s="7"/>
      <c r="X775" s="2"/>
      <c r="Y775" s="2"/>
      <c r="Z775" s="2"/>
      <c r="AA775" s="2"/>
      <c r="AB775" s="2"/>
      <c r="AC775" s="7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8"/>
      <c r="N776" s="6"/>
      <c r="O776" s="7"/>
      <c r="P776" s="7"/>
      <c r="Q776" s="7"/>
      <c r="R776" s="7"/>
      <c r="S776" s="7"/>
      <c r="T776" s="7"/>
      <c r="U776" s="7"/>
      <c r="V776" s="7"/>
      <c r="W776" s="7"/>
      <c r="X776" s="2"/>
      <c r="Y776" s="2"/>
      <c r="Z776" s="2"/>
      <c r="AA776" s="2"/>
      <c r="AB776" s="2"/>
      <c r="AC776" s="7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8"/>
      <c r="N777" s="6"/>
      <c r="O777" s="7"/>
      <c r="P777" s="7"/>
      <c r="Q777" s="7"/>
      <c r="R777" s="7"/>
      <c r="S777" s="7"/>
      <c r="T777" s="7"/>
      <c r="U777" s="7"/>
      <c r="V777" s="7"/>
      <c r="W777" s="7"/>
      <c r="X777" s="2"/>
      <c r="Y777" s="2"/>
      <c r="Z777" s="2"/>
      <c r="AA777" s="2"/>
      <c r="AB777" s="2"/>
      <c r="AC777" s="7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8"/>
      <c r="N778" s="6"/>
      <c r="O778" s="7"/>
      <c r="P778" s="7"/>
      <c r="Q778" s="7"/>
      <c r="R778" s="7"/>
      <c r="S778" s="7"/>
      <c r="T778" s="7"/>
      <c r="U778" s="7"/>
      <c r="V778" s="7"/>
      <c r="W778" s="7"/>
      <c r="X778" s="2"/>
      <c r="Y778" s="2"/>
      <c r="Z778" s="2"/>
      <c r="AA778" s="2"/>
      <c r="AB778" s="2"/>
      <c r="AC778" s="7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8"/>
      <c r="N779" s="6"/>
      <c r="O779" s="7"/>
      <c r="P779" s="7"/>
      <c r="Q779" s="7"/>
      <c r="R779" s="7"/>
      <c r="S779" s="7"/>
      <c r="T779" s="7"/>
      <c r="U779" s="7"/>
      <c r="V779" s="7"/>
      <c r="W779" s="7"/>
      <c r="X779" s="2"/>
      <c r="Y779" s="2"/>
      <c r="Z779" s="2"/>
      <c r="AA779" s="2"/>
      <c r="AB779" s="2"/>
      <c r="AC779" s="7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8"/>
      <c r="N780" s="6"/>
      <c r="O780" s="7"/>
      <c r="P780" s="7"/>
      <c r="Q780" s="7"/>
      <c r="R780" s="7"/>
      <c r="S780" s="7"/>
      <c r="T780" s="7"/>
      <c r="U780" s="7"/>
      <c r="V780" s="7"/>
      <c r="W780" s="7"/>
      <c r="X780" s="2"/>
      <c r="Y780" s="2"/>
      <c r="Z780" s="2"/>
      <c r="AA780" s="2"/>
      <c r="AB780" s="2"/>
      <c r="AC780" s="7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8"/>
      <c r="N781" s="6"/>
      <c r="O781" s="7"/>
      <c r="P781" s="7"/>
      <c r="Q781" s="7"/>
      <c r="R781" s="7"/>
      <c r="S781" s="7"/>
      <c r="T781" s="7"/>
      <c r="U781" s="7"/>
      <c r="V781" s="7"/>
      <c r="W781" s="7"/>
      <c r="X781" s="2"/>
      <c r="Y781" s="2"/>
      <c r="Z781" s="2"/>
      <c r="AA781" s="2"/>
      <c r="AB781" s="2"/>
      <c r="AC781" s="7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8"/>
      <c r="N782" s="6"/>
      <c r="O782" s="7"/>
      <c r="P782" s="7"/>
      <c r="Q782" s="7"/>
      <c r="R782" s="7"/>
      <c r="S782" s="7"/>
      <c r="T782" s="7"/>
      <c r="U782" s="7"/>
      <c r="V782" s="7"/>
      <c r="W782" s="7"/>
      <c r="X782" s="2"/>
      <c r="Y782" s="2"/>
      <c r="Z782" s="2"/>
      <c r="AA782" s="2"/>
      <c r="AB782" s="2"/>
      <c r="AC782" s="7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8"/>
      <c r="N783" s="6"/>
      <c r="O783" s="7"/>
      <c r="P783" s="7"/>
      <c r="Q783" s="7"/>
      <c r="R783" s="7"/>
      <c r="S783" s="7"/>
      <c r="T783" s="7"/>
      <c r="U783" s="7"/>
      <c r="V783" s="7"/>
      <c r="W783" s="7"/>
      <c r="X783" s="2"/>
      <c r="Y783" s="2"/>
      <c r="Z783" s="2"/>
      <c r="AA783" s="2"/>
      <c r="AB783" s="2"/>
      <c r="AC783" s="7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8"/>
      <c r="N784" s="6"/>
      <c r="O784" s="7"/>
      <c r="P784" s="7"/>
      <c r="Q784" s="7"/>
      <c r="R784" s="7"/>
      <c r="S784" s="7"/>
      <c r="T784" s="7"/>
      <c r="U784" s="7"/>
      <c r="V784" s="7"/>
      <c r="W784" s="7"/>
      <c r="X784" s="2"/>
      <c r="Y784" s="2"/>
      <c r="Z784" s="2"/>
      <c r="AA784" s="2"/>
      <c r="AB784" s="2"/>
      <c r="AC784" s="7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8"/>
      <c r="N785" s="6"/>
      <c r="O785" s="7"/>
      <c r="P785" s="7"/>
      <c r="Q785" s="7"/>
      <c r="R785" s="7"/>
      <c r="S785" s="7"/>
      <c r="T785" s="7"/>
      <c r="U785" s="7"/>
      <c r="V785" s="7"/>
      <c r="W785" s="7"/>
      <c r="X785" s="2"/>
      <c r="Y785" s="2"/>
      <c r="Z785" s="2"/>
      <c r="AA785" s="2"/>
      <c r="AB785" s="2"/>
      <c r="AC785" s="7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8"/>
      <c r="N786" s="6"/>
      <c r="O786" s="7"/>
      <c r="P786" s="7"/>
      <c r="Q786" s="7"/>
      <c r="R786" s="7"/>
      <c r="S786" s="7"/>
      <c r="T786" s="7"/>
      <c r="U786" s="7"/>
      <c r="V786" s="7"/>
      <c r="W786" s="7"/>
      <c r="X786" s="2"/>
      <c r="Y786" s="2"/>
      <c r="Z786" s="2"/>
      <c r="AA786" s="2"/>
      <c r="AB786" s="2"/>
      <c r="AC786" s="7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8"/>
      <c r="N787" s="6"/>
      <c r="O787" s="7"/>
      <c r="P787" s="7"/>
      <c r="Q787" s="7"/>
      <c r="R787" s="7"/>
      <c r="S787" s="7"/>
      <c r="T787" s="7"/>
      <c r="U787" s="7"/>
      <c r="V787" s="7"/>
      <c r="W787" s="7"/>
      <c r="X787" s="2"/>
      <c r="Y787" s="2"/>
      <c r="Z787" s="2"/>
      <c r="AA787" s="2"/>
      <c r="AB787" s="2"/>
      <c r="AC787" s="7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8"/>
      <c r="N788" s="6"/>
      <c r="O788" s="7"/>
      <c r="P788" s="7"/>
      <c r="Q788" s="7"/>
      <c r="R788" s="7"/>
      <c r="S788" s="7"/>
      <c r="T788" s="7"/>
      <c r="U788" s="7"/>
      <c r="V788" s="7"/>
      <c r="W788" s="7"/>
      <c r="X788" s="2"/>
      <c r="Y788" s="2"/>
      <c r="Z788" s="2"/>
      <c r="AA788" s="2"/>
      <c r="AB788" s="2"/>
      <c r="AC788" s="7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8"/>
      <c r="N789" s="6"/>
      <c r="O789" s="7"/>
      <c r="P789" s="7"/>
      <c r="Q789" s="7"/>
      <c r="R789" s="7"/>
      <c r="S789" s="7"/>
      <c r="T789" s="7"/>
      <c r="U789" s="7"/>
      <c r="V789" s="7"/>
      <c r="W789" s="7"/>
      <c r="X789" s="2"/>
      <c r="Y789" s="2"/>
      <c r="Z789" s="2"/>
      <c r="AA789" s="2"/>
      <c r="AB789" s="2"/>
      <c r="AC789" s="7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8"/>
      <c r="N790" s="6"/>
      <c r="O790" s="7"/>
      <c r="P790" s="7"/>
      <c r="Q790" s="7"/>
      <c r="R790" s="7"/>
      <c r="S790" s="7"/>
      <c r="T790" s="7"/>
      <c r="U790" s="7"/>
      <c r="V790" s="7"/>
      <c r="W790" s="7"/>
      <c r="X790" s="2"/>
      <c r="Y790" s="2"/>
      <c r="Z790" s="2"/>
      <c r="AA790" s="2"/>
      <c r="AB790" s="2"/>
      <c r="AC790" s="7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8"/>
      <c r="N791" s="6"/>
      <c r="O791" s="7"/>
      <c r="P791" s="7"/>
      <c r="Q791" s="7"/>
      <c r="R791" s="7"/>
      <c r="S791" s="7"/>
      <c r="T791" s="7"/>
      <c r="U791" s="7"/>
      <c r="V791" s="7"/>
      <c r="W791" s="7"/>
      <c r="X791" s="2"/>
      <c r="Y791" s="2"/>
      <c r="Z791" s="2"/>
      <c r="AA791" s="2"/>
      <c r="AB791" s="2"/>
      <c r="AC791" s="7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8"/>
      <c r="N792" s="6"/>
      <c r="O792" s="7"/>
      <c r="P792" s="7"/>
      <c r="Q792" s="7"/>
      <c r="R792" s="7"/>
      <c r="S792" s="7"/>
      <c r="T792" s="7"/>
      <c r="U792" s="7"/>
      <c r="V792" s="7"/>
      <c r="W792" s="7"/>
      <c r="X792" s="2"/>
      <c r="Y792" s="2"/>
      <c r="Z792" s="2"/>
      <c r="AA792" s="2"/>
      <c r="AB792" s="2"/>
      <c r="AC792" s="7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8"/>
      <c r="N793" s="6"/>
      <c r="O793" s="7"/>
      <c r="P793" s="7"/>
      <c r="Q793" s="7"/>
      <c r="R793" s="7"/>
      <c r="S793" s="7"/>
      <c r="T793" s="7"/>
      <c r="U793" s="7"/>
      <c r="V793" s="7"/>
      <c r="W793" s="7"/>
      <c r="X793" s="2"/>
      <c r="Y793" s="2"/>
      <c r="Z793" s="2"/>
      <c r="AA793" s="2"/>
      <c r="AB793" s="2"/>
      <c r="AC793" s="7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8"/>
      <c r="N794" s="6"/>
      <c r="O794" s="7"/>
      <c r="P794" s="7"/>
      <c r="Q794" s="7"/>
      <c r="R794" s="7"/>
      <c r="S794" s="7"/>
      <c r="T794" s="7"/>
      <c r="U794" s="7"/>
      <c r="V794" s="7"/>
      <c r="W794" s="7"/>
      <c r="X794" s="2"/>
      <c r="Y794" s="2"/>
      <c r="Z794" s="2"/>
      <c r="AA794" s="2"/>
      <c r="AB794" s="2"/>
      <c r="AC794" s="7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8"/>
      <c r="N795" s="6"/>
      <c r="O795" s="7"/>
      <c r="P795" s="7"/>
      <c r="Q795" s="7"/>
      <c r="R795" s="7"/>
      <c r="S795" s="7"/>
      <c r="T795" s="7"/>
      <c r="U795" s="7"/>
      <c r="V795" s="7"/>
      <c r="W795" s="7"/>
      <c r="X795" s="2"/>
      <c r="Y795" s="2"/>
      <c r="Z795" s="2"/>
      <c r="AA795" s="2"/>
      <c r="AB795" s="2"/>
      <c r="AC795" s="7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8"/>
      <c r="N796" s="6"/>
      <c r="O796" s="7"/>
      <c r="P796" s="7"/>
      <c r="Q796" s="7"/>
      <c r="R796" s="7"/>
      <c r="S796" s="7"/>
      <c r="T796" s="7"/>
      <c r="U796" s="7"/>
      <c r="V796" s="7"/>
      <c r="W796" s="7"/>
      <c r="X796" s="2"/>
      <c r="Y796" s="2"/>
      <c r="Z796" s="2"/>
      <c r="AA796" s="2"/>
      <c r="AB796" s="2"/>
      <c r="AC796" s="7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8"/>
      <c r="N797" s="6"/>
      <c r="O797" s="7"/>
      <c r="P797" s="7"/>
      <c r="Q797" s="7"/>
      <c r="R797" s="7"/>
      <c r="S797" s="7"/>
      <c r="T797" s="7"/>
      <c r="U797" s="7"/>
      <c r="V797" s="7"/>
      <c r="W797" s="7"/>
      <c r="X797" s="2"/>
      <c r="Y797" s="2"/>
      <c r="Z797" s="2"/>
      <c r="AA797" s="2"/>
      <c r="AB797" s="2"/>
      <c r="AC797" s="7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8"/>
      <c r="N798" s="6"/>
      <c r="O798" s="7"/>
      <c r="P798" s="7"/>
      <c r="Q798" s="7"/>
      <c r="R798" s="7"/>
      <c r="S798" s="7"/>
      <c r="T798" s="7"/>
      <c r="U798" s="7"/>
      <c r="V798" s="7"/>
      <c r="W798" s="7"/>
      <c r="X798" s="2"/>
      <c r="Y798" s="2"/>
      <c r="Z798" s="2"/>
      <c r="AA798" s="2"/>
      <c r="AB798" s="2"/>
      <c r="AC798" s="7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8"/>
      <c r="N799" s="6"/>
      <c r="O799" s="7"/>
      <c r="P799" s="7"/>
      <c r="Q799" s="7"/>
      <c r="R799" s="7"/>
      <c r="S799" s="7"/>
      <c r="T799" s="7"/>
      <c r="U799" s="7"/>
      <c r="V799" s="7"/>
      <c r="W799" s="7"/>
      <c r="X799" s="2"/>
      <c r="Y799" s="2"/>
      <c r="Z799" s="2"/>
      <c r="AA799" s="2"/>
      <c r="AB799" s="2"/>
      <c r="AC799" s="7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8"/>
      <c r="N800" s="6"/>
      <c r="O800" s="7"/>
      <c r="P800" s="7"/>
      <c r="Q800" s="7"/>
      <c r="R800" s="7"/>
      <c r="S800" s="7"/>
      <c r="T800" s="7"/>
      <c r="U800" s="7"/>
      <c r="V800" s="7"/>
      <c r="W800" s="7"/>
      <c r="X800" s="2"/>
      <c r="Y800" s="2"/>
      <c r="Z800" s="2"/>
      <c r="AA800" s="2"/>
      <c r="AB800" s="2"/>
      <c r="AC800" s="7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8"/>
      <c r="N801" s="6"/>
      <c r="O801" s="7"/>
      <c r="P801" s="7"/>
      <c r="Q801" s="7"/>
      <c r="R801" s="7"/>
      <c r="S801" s="7"/>
      <c r="T801" s="7"/>
      <c r="U801" s="7"/>
      <c r="V801" s="7"/>
      <c r="W801" s="7"/>
      <c r="X801" s="2"/>
      <c r="Y801" s="2"/>
      <c r="Z801" s="2"/>
      <c r="AA801" s="2"/>
      <c r="AB801" s="2"/>
      <c r="AC801" s="7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8"/>
      <c r="N802" s="6"/>
      <c r="O802" s="7"/>
      <c r="P802" s="7"/>
      <c r="Q802" s="7"/>
      <c r="R802" s="7"/>
      <c r="S802" s="7"/>
      <c r="T802" s="7"/>
      <c r="U802" s="7"/>
      <c r="V802" s="7"/>
      <c r="W802" s="7"/>
      <c r="X802" s="2"/>
      <c r="Y802" s="2"/>
      <c r="Z802" s="2"/>
      <c r="AA802" s="2"/>
      <c r="AB802" s="2"/>
      <c r="AC802" s="7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8"/>
      <c r="N803" s="6"/>
      <c r="O803" s="7"/>
      <c r="P803" s="7"/>
      <c r="Q803" s="7"/>
      <c r="R803" s="7"/>
      <c r="S803" s="7"/>
      <c r="T803" s="7"/>
      <c r="U803" s="7"/>
      <c r="V803" s="7"/>
      <c r="W803" s="7"/>
      <c r="X803" s="2"/>
      <c r="Y803" s="2"/>
      <c r="Z803" s="2"/>
      <c r="AA803" s="2"/>
      <c r="AB803" s="2"/>
      <c r="AC803" s="7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8"/>
      <c r="N804" s="6"/>
      <c r="O804" s="7"/>
      <c r="P804" s="7"/>
      <c r="Q804" s="7"/>
      <c r="R804" s="7"/>
      <c r="S804" s="7"/>
      <c r="T804" s="7"/>
      <c r="U804" s="7"/>
      <c r="V804" s="7"/>
      <c r="W804" s="7"/>
      <c r="X804" s="2"/>
      <c r="Y804" s="2"/>
      <c r="Z804" s="2"/>
      <c r="AA804" s="2"/>
      <c r="AB804" s="2"/>
      <c r="AC804" s="7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8"/>
      <c r="N805" s="6"/>
      <c r="O805" s="7"/>
      <c r="P805" s="7"/>
      <c r="Q805" s="7"/>
      <c r="R805" s="7"/>
      <c r="S805" s="7"/>
      <c r="T805" s="7"/>
      <c r="U805" s="7"/>
      <c r="V805" s="7"/>
      <c r="W805" s="7"/>
      <c r="X805" s="2"/>
      <c r="Y805" s="2"/>
      <c r="Z805" s="2"/>
      <c r="AA805" s="2"/>
      <c r="AB805" s="2"/>
      <c r="AC805" s="7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8"/>
      <c r="N806" s="6"/>
      <c r="O806" s="7"/>
      <c r="P806" s="7"/>
      <c r="Q806" s="7"/>
      <c r="R806" s="7"/>
      <c r="S806" s="7"/>
      <c r="T806" s="7"/>
      <c r="U806" s="7"/>
      <c r="V806" s="7"/>
      <c r="W806" s="7"/>
      <c r="X806" s="2"/>
      <c r="Y806" s="2"/>
      <c r="Z806" s="2"/>
      <c r="AA806" s="2"/>
      <c r="AB806" s="2"/>
      <c r="AC806" s="7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8"/>
      <c r="N807" s="6"/>
      <c r="O807" s="7"/>
      <c r="P807" s="7"/>
      <c r="Q807" s="7"/>
      <c r="R807" s="7"/>
      <c r="S807" s="7"/>
      <c r="T807" s="7"/>
      <c r="U807" s="7"/>
      <c r="V807" s="7"/>
      <c r="W807" s="7"/>
      <c r="X807" s="2"/>
      <c r="Y807" s="2"/>
      <c r="Z807" s="2"/>
      <c r="AA807" s="2"/>
      <c r="AB807" s="2"/>
      <c r="AC807" s="7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8"/>
      <c r="N808" s="6"/>
      <c r="O808" s="7"/>
      <c r="P808" s="7"/>
      <c r="Q808" s="7"/>
      <c r="R808" s="7"/>
      <c r="S808" s="7"/>
      <c r="T808" s="7"/>
      <c r="U808" s="7"/>
      <c r="V808" s="7"/>
      <c r="W808" s="7"/>
      <c r="X808" s="2"/>
      <c r="Y808" s="2"/>
      <c r="Z808" s="2"/>
      <c r="AA808" s="2"/>
      <c r="AB808" s="2"/>
      <c r="AC808" s="7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8"/>
      <c r="N809" s="6"/>
      <c r="O809" s="7"/>
      <c r="P809" s="7"/>
      <c r="Q809" s="7"/>
      <c r="R809" s="7"/>
      <c r="S809" s="7"/>
      <c r="T809" s="7"/>
      <c r="U809" s="7"/>
      <c r="V809" s="7"/>
      <c r="W809" s="7"/>
      <c r="X809" s="2"/>
      <c r="Y809" s="2"/>
      <c r="Z809" s="2"/>
      <c r="AA809" s="2"/>
      <c r="AB809" s="2"/>
      <c r="AC809" s="7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8"/>
      <c r="N810" s="6"/>
      <c r="O810" s="7"/>
      <c r="P810" s="7"/>
      <c r="Q810" s="7"/>
      <c r="R810" s="7"/>
      <c r="S810" s="7"/>
      <c r="T810" s="7"/>
      <c r="U810" s="7"/>
      <c r="V810" s="7"/>
      <c r="W810" s="7"/>
      <c r="X810" s="2"/>
      <c r="Y810" s="2"/>
      <c r="Z810" s="2"/>
      <c r="AA810" s="2"/>
      <c r="AB810" s="2"/>
      <c r="AC810" s="7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8"/>
      <c r="N811" s="6"/>
      <c r="O811" s="7"/>
      <c r="P811" s="7"/>
      <c r="Q811" s="7"/>
      <c r="R811" s="7"/>
      <c r="S811" s="7"/>
      <c r="T811" s="7"/>
      <c r="U811" s="7"/>
      <c r="V811" s="7"/>
      <c r="W811" s="7"/>
      <c r="X811" s="2"/>
      <c r="Y811" s="2"/>
      <c r="Z811" s="2"/>
      <c r="AA811" s="2"/>
      <c r="AB811" s="2"/>
      <c r="AC811" s="7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8"/>
      <c r="N812" s="6"/>
      <c r="O812" s="7"/>
      <c r="P812" s="7"/>
      <c r="Q812" s="7"/>
      <c r="R812" s="7"/>
      <c r="S812" s="7"/>
      <c r="T812" s="7"/>
      <c r="U812" s="7"/>
      <c r="V812" s="7"/>
      <c r="W812" s="7"/>
      <c r="X812" s="2"/>
      <c r="Y812" s="2"/>
      <c r="Z812" s="2"/>
      <c r="AA812" s="2"/>
      <c r="AB812" s="2"/>
      <c r="AC812" s="7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8"/>
      <c r="N813" s="6"/>
      <c r="O813" s="7"/>
      <c r="P813" s="7"/>
      <c r="Q813" s="7"/>
      <c r="R813" s="7"/>
      <c r="S813" s="7"/>
      <c r="T813" s="7"/>
      <c r="U813" s="7"/>
      <c r="V813" s="7"/>
      <c r="W813" s="7"/>
      <c r="X813" s="2"/>
      <c r="Y813" s="2"/>
      <c r="Z813" s="2"/>
      <c r="AA813" s="2"/>
      <c r="AB813" s="2"/>
      <c r="AC813" s="7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8"/>
      <c r="N814" s="6"/>
      <c r="O814" s="7"/>
      <c r="P814" s="7"/>
      <c r="Q814" s="7"/>
      <c r="R814" s="7"/>
      <c r="S814" s="7"/>
      <c r="T814" s="7"/>
      <c r="U814" s="7"/>
      <c r="V814" s="7"/>
      <c r="W814" s="7"/>
      <c r="X814" s="2"/>
      <c r="Y814" s="2"/>
      <c r="Z814" s="2"/>
      <c r="AA814" s="2"/>
      <c r="AB814" s="2"/>
      <c r="AC814" s="7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8"/>
      <c r="N815" s="6"/>
      <c r="O815" s="7"/>
      <c r="P815" s="7"/>
      <c r="Q815" s="7"/>
      <c r="R815" s="7"/>
      <c r="S815" s="7"/>
      <c r="T815" s="7"/>
      <c r="U815" s="7"/>
      <c r="V815" s="7"/>
      <c r="W815" s="7"/>
      <c r="X815" s="2"/>
      <c r="Y815" s="2"/>
      <c r="Z815" s="2"/>
      <c r="AA815" s="2"/>
      <c r="AB815" s="2"/>
      <c r="AC815" s="7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8"/>
      <c r="N816" s="6"/>
      <c r="O816" s="7"/>
      <c r="P816" s="7"/>
      <c r="Q816" s="7"/>
      <c r="R816" s="7"/>
      <c r="S816" s="7"/>
      <c r="T816" s="7"/>
      <c r="U816" s="7"/>
      <c r="V816" s="7"/>
      <c r="W816" s="7"/>
      <c r="X816" s="2"/>
      <c r="Y816" s="2"/>
      <c r="Z816" s="2"/>
      <c r="AA816" s="2"/>
      <c r="AB816" s="2"/>
      <c r="AC816" s="7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8"/>
      <c r="N817" s="6"/>
      <c r="O817" s="7"/>
      <c r="P817" s="7"/>
      <c r="Q817" s="7"/>
      <c r="R817" s="7"/>
      <c r="S817" s="7"/>
      <c r="T817" s="7"/>
      <c r="U817" s="7"/>
      <c r="V817" s="7"/>
      <c r="W817" s="7"/>
      <c r="X817" s="2"/>
      <c r="Y817" s="2"/>
      <c r="Z817" s="2"/>
      <c r="AA817" s="2"/>
      <c r="AB817" s="2"/>
      <c r="AC817" s="7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8"/>
      <c r="N818" s="6"/>
      <c r="O818" s="7"/>
      <c r="P818" s="7"/>
      <c r="Q818" s="7"/>
      <c r="R818" s="7"/>
      <c r="S818" s="7"/>
      <c r="T818" s="7"/>
      <c r="U818" s="7"/>
      <c r="V818" s="7"/>
      <c r="W818" s="7"/>
      <c r="X818" s="2"/>
      <c r="Y818" s="2"/>
      <c r="Z818" s="2"/>
      <c r="AA818" s="2"/>
      <c r="AB818" s="2"/>
      <c r="AC818" s="7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8"/>
      <c r="N819" s="6"/>
      <c r="O819" s="7"/>
      <c r="P819" s="7"/>
      <c r="Q819" s="7"/>
      <c r="R819" s="7"/>
      <c r="S819" s="7"/>
      <c r="T819" s="7"/>
      <c r="U819" s="7"/>
      <c r="V819" s="7"/>
      <c r="W819" s="7"/>
      <c r="X819" s="2"/>
      <c r="Y819" s="2"/>
      <c r="Z819" s="2"/>
      <c r="AA819" s="2"/>
      <c r="AB819" s="2"/>
      <c r="AC819" s="7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8"/>
      <c r="N820" s="6"/>
      <c r="O820" s="7"/>
      <c r="P820" s="7"/>
      <c r="Q820" s="7"/>
      <c r="R820" s="7"/>
      <c r="S820" s="7"/>
      <c r="T820" s="7"/>
      <c r="U820" s="7"/>
      <c r="V820" s="7"/>
      <c r="W820" s="7"/>
      <c r="X820" s="2"/>
      <c r="Y820" s="2"/>
      <c r="Z820" s="2"/>
      <c r="AA820" s="2"/>
      <c r="AB820" s="2"/>
      <c r="AC820" s="7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8"/>
      <c r="N821" s="6"/>
      <c r="O821" s="7"/>
      <c r="P821" s="7"/>
      <c r="Q821" s="7"/>
      <c r="R821" s="7"/>
      <c r="S821" s="7"/>
      <c r="T821" s="7"/>
      <c r="U821" s="7"/>
      <c r="V821" s="7"/>
      <c r="W821" s="7"/>
      <c r="X821" s="2"/>
      <c r="Y821" s="2"/>
      <c r="Z821" s="2"/>
      <c r="AA821" s="2"/>
      <c r="AB821" s="2"/>
      <c r="AC821" s="7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8"/>
      <c r="N822" s="6"/>
      <c r="O822" s="7"/>
      <c r="P822" s="7"/>
      <c r="Q822" s="7"/>
      <c r="R822" s="7"/>
      <c r="S822" s="7"/>
      <c r="T822" s="7"/>
      <c r="U822" s="7"/>
      <c r="V822" s="7"/>
      <c r="W822" s="7"/>
      <c r="X822" s="2"/>
      <c r="Y822" s="2"/>
      <c r="Z822" s="2"/>
      <c r="AA822" s="2"/>
      <c r="AB822" s="2"/>
      <c r="AC822" s="7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8"/>
      <c r="N823" s="6"/>
      <c r="O823" s="7"/>
      <c r="P823" s="7"/>
      <c r="Q823" s="7"/>
      <c r="R823" s="7"/>
      <c r="S823" s="7"/>
      <c r="T823" s="7"/>
      <c r="U823" s="7"/>
      <c r="V823" s="7"/>
      <c r="W823" s="7"/>
      <c r="X823" s="2"/>
      <c r="Y823" s="2"/>
      <c r="Z823" s="2"/>
      <c r="AA823" s="2"/>
      <c r="AB823" s="2"/>
      <c r="AC823" s="7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8"/>
      <c r="N824" s="6"/>
      <c r="O824" s="7"/>
      <c r="P824" s="7"/>
      <c r="Q824" s="7"/>
      <c r="R824" s="7"/>
      <c r="S824" s="7"/>
      <c r="T824" s="7"/>
      <c r="U824" s="7"/>
      <c r="V824" s="7"/>
      <c r="W824" s="7"/>
      <c r="X824" s="2"/>
      <c r="Y824" s="2"/>
      <c r="Z824" s="2"/>
      <c r="AA824" s="2"/>
      <c r="AB824" s="2"/>
      <c r="AC824" s="7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8"/>
      <c r="N825" s="6"/>
      <c r="O825" s="7"/>
      <c r="P825" s="7"/>
      <c r="Q825" s="7"/>
      <c r="R825" s="7"/>
      <c r="S825" s="7"/>
      <c r="T825" s="7"/>
      <c r="U825" s="7"/>
      <c r="V825" s="7"/>
      <c r="W825" s="7"/>
      <c r="X825" s="2"/>
      <c r="Y825" s="2"/>
      <c r="Z825" s="2"/>
      <c r="AA825" s="2"/>
      <c r="AB825" s="2"/>
      <c r="AC825" s="7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8"/>
      <c r="N826" s="6"/>
      <c r="O826" s="7"/>
      <c r="P826" s="7"/>
      <c r="Q826" s="7"/>
      <c r="R826" s="7"/>
      <c r="S826" s="7"/>
      <c r="T826" s="7"/>
      <c r="U826" s="7"/>
      <c r="V826" s="7"/>
      <c r="W826" s="7"/>
      <c r="X826" s="2"/>
      <c r="Y826" s="2"/>
      <c r="Z826" s="2"/>
      <c r="AA826" s="2"/>
      <c r="AB826" s="2"/>
      <c r="AC826" s="7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8"/>
      <c r="N827" s="6"/>
      <c r="O827" s="7"/>
      <c r="P827" s="7"/>
      <c r="Q827" s="7"/>
      <c r="R827" s="7"/>
      <c r="S827" s="7"/>
      <c r="T827" s="7"/>
      <c r="U827" s="7"/>
      <c r="V827" s="7"/>
      <c r="W827" s="7"/>
      <c r="X827" s="2"/>
      <c r="Y827" s="2"/>
      <c r="Z827" s="2"/>
      <c r="AA827" s="2"/>
      <c r="AB827" s="2"/>
      <c r="AC827" s="7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8"/>
      <c r="N828" s="6"/>
      <c r="O828" s="7"/>
      <c r="P828" s="7"/>
      <c r="Q828" s="7"/>
      <c r="R828" s="7"/>
      <c r="S828" s="7"/>
      <c r="T828" s="7"/>
      <c r="U828" s="7"/>
      <c r="V828" s="7"/>
      <c r="W828" s="7"/>
      <c r="X828" s="2"/>
      <c r="Y828" s="2"/>
      <c r="Z828" s="2"/>
      <c r="AA828" s="2"/>
      <c r="AB828" s="2"/>
      <c r="AC828" s="7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8"/>
      <c r="N829" s="6"/>
      <c r="O829" s="7"/>
      <c r="P829" s="7"/>
      <c r="Q829" s="7"/>
      <c r="R829" s="7"/>
      <c r="S829" s="7"/>
      <c r="T829" s="7"/>
      <c r="U829" s="7"/>
      <c r="V829" s="7"/>
      <c r="W829" s="7"/>
      <c r="X829" s="2"/>
      <c r="Y829" s="2"/>
      <c r="Z829" s="2"/>
      <c r="AA829" s="2"/>
      <c r="AB829" s="2"/>
      <c r="AC829" s="7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8"/>
      <c r="N830" s="6"/>
      <c r="O830" s="7"/>
      <c r="P830" s="7"/>
      <c r="Q830" s="7"/>
      <c r="R830" s="7"/>
      <c r="S830" s="7"/>
      <c r="T830" s="7"/>
      <c r="U830" s="7"/>
      <c r="V830" s="7"/>
      <c r="W830" s="7"/>
      <c r="X830" s="2"/>
      <c r="Y830" s="2"/>
      <c r="Z830" s="2"/>
      <c r="AA830" s="2"/>
      <c r="AB830" s="2"/>
      <c r="AC830" s="7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8"/>
      <c r="N831" s="6"/>
      <c r="O831" s="7"/>
      <c r="P831" s="7"/>
      <c r="Q831" s="7"/>
      <c r="R831" s="7"/>
      <c r="S831" s="7"/>
      <c r="T831" s="7"/>
      <c r="U831" s="7"/>
      <c r="V831" s="7"/>
      <c r="W831" s="7"/>
      <c r="X831" s="2"/>
      <c r="Y831" s="2"/>
      <c r="Z831" s="2"/>
      <c r="AA831" s="2"/>
      <c r="AB831" s="2"/>
      <c r="AC831" s="7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8"/>
      <c r="N832" s="6"/>
      <c r="O832" s="7"/>
      <c r="P832" s="7"/>
      <c r="Q832" s="7"/>
      <c r="R832" s="7"/>
      <c r="S832" s="7"/>
      <c r="T832" s="7"/>
      <c r="U832" s="7"/>
      <c r="V832" s="7"/>
      <c r="W832" s="7"/>
      <c r="X832" s="2"/>
      <c r="Y832" s="2"/>
      <c r="Z832" s="2"/>
      <c r="AA832" s="2"/>
      <c r="AB832" s="2"/>
      <c r="AC832" s="7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8"/>
      <c r="N833" s="6"/>
      <c r="O833" s="7"/>
      <c r="P833" s="7"/>
      <c r="Q833" s="7"/>
      <c r="R833" s="7"/>
      <c r="S833" s="7"/>
      <c r="T833" s="7"/>
      <c r="U833" s="7"/>
      <c r="V833" s="7"/>
      <c r="W833" s="7"/>
      <c r="X833" s="2"/>
      <c r="Y833" s="2"/>
      <c r="Z833" s="2"/>
      <c r="AA833" s="2"/>
      <c r="AB833" s="2"/>
      <c r="AC833" s="7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8"/>
      <c r="N834" s="6"/>
      <c r="O834" s="7"/>
      <c r="P834" s="7"/>
      <c r="Q834" s="7"/>
      <c r="R834" s="7"/>
      <c r="S834" s="7"/>
      <c r="T834" s="7"/>
      <c r="U834" s="7"/>
      <c r="V834" s="7"/>
      <c r="W834" s="7"/>
      <c r="X834" s="2"/>
      <c r="Y834" s="2"/>
      <c r="Z834" s="2"/>
      <c r="AA834" s="2"/>
      <c r="AB834" s="2"/>
      <c r="AC834" s="7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8"/>
      <c r="N835" s="6"/>
      <c r="O835" s="7"/>
      <c r="P835" s="7"/>
      <c r="Q835" s="7"/>
      <c r="R835" s="7"/>
      <c r="S835" s="7"/>
      <c r="T835" s="7"/>
      <c r="U835" s="7"/>
      <c r="V835" s="7"/>
      <c r="W835" s="7"/>
      <c r="X835" s="2"/>
      <c r="Y835" s="2"/>
      <c r="Z835" s="2"/>
      <c r="AA835" s="2"/>
      <c r="AB835" s="2"/>
      <c r="AC835" s="7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8"/>
      <c r="N836" s="6"/>
      <c r="O836" s="7"/>
      <c r="P836" s="7"/>
      <c r="Q836" s="7"/>
      <c r="R836" s="7"/>
      <c r="S836" s="7"/>
      <c r="T836" s="7"/>
      <c r="U836" s="7"/>
      <c r="V836" s="7"/>
      <c r="W836" s="7"/>
      <c r="X836" s="2"/>
      <c r="Y836" s="2"/>
      <c r="Z836" s="2"/>
      <c r="AA836" s="2"/>
      <c r="AB836" s="2"/>
      <c r="AC836" s="7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8"/>
      <c r="N837" s="6"/>
      <c r="O837" s="7"/>
      <c r="P837" s="7"/>
      <c r="Q837" s="7"/>
      <c r="R837" s="7"/>
      <c r="S837" s="7"/>
      <c r="T837" s="7"/>
      <c r="U837" s="7"/>
      <c r="V837" s="7"/>
      <c r="W837" s="7"/>
      <c r="X837" s="2"/>
      <c r="Y837" s="2"/>
      <c r="Z837" s="2"/>
      <c r="AA837" s="2"/>
      <c r="AB837" s="2"/>
      <c r="AC837" s="7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8"/>
      <c r="N838" s="6"/>
      <c r="O838" s="7"/>
      <c r="P838" s="7"/>
      <c r="Q838" s="7"/>
      <c r="R838" s="7"/>
      <c r="S838" s="7"/>
      <c r="T838" s="7"/>
      <c r="U838" s="7"/>
      <c r="V838" s="7"/>
      <c r="W838" s="7"/>
      <c r="X838" s="2"/>
      <c r="Y838" s="2"/>
      <c r="Z838" s="2"/>
      <c r="AA838" s="2"/>
      <c r="AB838" s="2"/>
      <c r="AC838" s="7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8"/>
      <c r="N839" s="6"/>
      <c r="O839" s="7"/>
      <c r="P839" s="7"/>
      <c r="Q839" s="7"/>
      <c r="R839" s="7"/>
      <c r="S839" s="7"/>
      <c r="T839" s="7"/>
      <c r="U839" s="7"/>
      <c r="V839" s="7"/>
      <c r="W839" s="7"/>
      <c r="X839" s="2"/>
      <c r="Y839" s="2"/>
      <c r="Z839" s="2"/>
      <c r="AA839" s="2"/>
      <c r="AB839" s="2"/>
      <c r="AC839" s="7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8"/>
      <c r="N840" s="6"/>
      <c r="O840" s="7"/>
      <c r="P840" s="7"/>
      <c r="Q840" s="7"/>
      <c r="R840" s="7"/>
      <c r="S840" s="7"/>
      <c r="T840" s="7"/>
      <c r="U840" s="7"/>
      <c r="V840" s="7"/>
      <c r="W840" s="7"/>
      <c r="X840" s="2"/>
      <c r="Y840" s="2"/>
      <c r="Z840" s="2"/>
      <c r="AA840" s="2"/>
      <c r="AB840" s="2"/>
      <c r="AC840" s="7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8"/>
      <c r="N841" s="6"/>
      <c r="O841" s="7"/>
      <c r="P841" s="7"/>
      <c r="Q841" s="7"/>
      <c r="R841" s="7"/>
      <c r="S841" s="7"/>
      <c r="T841" s="7"/>
      <c r="U841" s="7"/>
      <c r="V841" s="7"/>
      <c r="W841" s="7"/>
      <c r="X841" s="2"/>
      <c r="Y841" s="2"/>
      <c r="Z841" s="2"/>
      <c r="AA841" s="2"/>
      <c r="AB841" s="2"/>
      <c r="AC841" s="7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8"/>
      <c r="N842" s="6"/>
      <c r="O842" s="7"/>
      <c r="P842" s="7"/>
      <c r="Q842" s="7"/>
      <c r="R842" s="7"/>
      <c r="S842" s="7"/>
      <c r="T842" s="7"/>
      <c r="U842" s="7"/>
      <c r="V842" s="7"/>
      <c r="W842" s="7"/>
      <c r="X842" s="2"/>
      <c r="Y842" s="2"/>
      <c r="Z842" s="2"/>
      <c r="AA842" s="2"/>
      <c r="AB842" s="2"/>
      <c r="AC842" s="7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8"/>
      <c r="N843" s="6"/>
      <c r="O843" s="7"/>
      <c r="P843" s="7"/>
      <c r="Q843" s="7"/>
      <c r="R843" s="7"/>
      <c r="S843" s="7"/>
      <c r="T843" s="7"/>
      <c r="U843" s="7"/>
      <c r="V843" s="7"/>
      <c r="W843" s="7"/>
      <c r="X843" s="2"/>
      <c r="Y843" s="2"/>
      <c r="Z843" s="2"/>
      <c r="AA843" s="2"/>
      <c r="AB843" s="2"/>
      <c r="AC843" s="7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8"/>
      <c r="N844" s="6"/>
      <c r="O844" s="7"/>
      <c r="P844" s="7"/>
      <c r="Q844" s="7"/>
      <c r="R844" s="7"/>
      <c r="S844" s="7"/>
      <c r="T844" s="7"/>
      <c r="U844" s="7"/>
      <c r="V844" s="7"/>
      <c r="W844" s="7"/>
      <c r="X844" s="2"/>
      <c r="Y844" s="2"/>
      <c r="Z844" s="2"/>
      <c r="AA844" s="2"/>
      <c r="AB844" s="2"/>
      <c r="AC844" s="7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8"/>
      <c r="N845" s="6"/>
      <c r="O845" s="7"/>
      <c r="P845" s="7"/>
      <c r="Q845" s="7"/>
      <c r="R845" s="7"/>
      <c r="S845" s="7"/>
      <c r="T845" s="7"/>
      <c r="U845" s="7"/>
      <c r="V845" s="7"/>
      <c r="W845" s="7"/>
      <c r="X845" s="2"/>
      <c r="Y845" s="2"/>
      <c r="Z845" s="2"/>
      <c r="AA845" s="2"/>
      <c r="AB845" s="2"/>
      <c r="AC845" s="7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8"/>
      <c r="N846" s="6"/>
      <c r="O846" s="7"/>
      <c r="P846" s="7"/>
      <c r="Q846" s="7"/>
      <c r="R846" s="7"/>
      <c r="S846" s="7"/>
      <c r="T846" s="7"/>
      <c r="U846" s="7"/>
      <c r="V846" s="7"/>
      <c r="W846" s="7"/>
      <c r="X846" s="2"/>
      <c r="Y846" s="2"/>
      <c r="Z846" s="2"/>
      <c r="AA846" s="2"/>
      <c r="AB846" s="2"/>
      <c r="AC846" s="7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8"/>
      <c r="N847" s="6"/>
      <c r="O847" s="7"/>
      <c r="P847" s="7"/>
      <c r="Q847" s="7"/>
      <c r="R847" s="7"/>
      <c r="S847" s="7"/>
      <c r="T847" s="7"/>
      <c r="U847" s="7"/>
      <c r="V847" s="7"/>
      <c r="W847" s="7"/>
      <c r="X847" s="2"/>
      <c r="Y847" s="2"/>
      <c r="Z847" s="2"/>
      <c r="AA847" s="2"/>
      <c r="AB847" s="2"/>
      <c r="AC847" s="7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8"/>
      <c r="N848" s="6"/>
      <c r="O848" s="7"/>
      <c r="P848" s="7"/>
      <c r="Q848" s="7"/>
      <c r="R848" s="7"/>
      <c r="S848" s="7"/>
      <c r="T848" s="7"/>
      <c r="U848" s="7"/>
      <c r="V848" s="7"/>
      <c r="W848" s="7"/>
      <c r="X848" s="2"/>
      <c r="Y848" s="2"/>
      <c r="Z848" s="2"/>
      <c r="AA848" s="2"/>
      <c r="AB848" s="2"/>
      <c r="AC848" s="7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8"/>
      <c r="N849" s="6"/>
      <c r="O849" s="7"/>
      <c r="P849" s="7"/>
      <c r="Q849" s="7"/>
      <c r="R849" s="7"/>
      <c r="S849" s="7"/>
      <c r="T849" s="7"/>
      <c r="U849" s="7"/>
      <c r="V849" s="7"/>
      <c r="W849" s="7"/>
      <c r="X849" s="2"/>
      <c r="Y849" s="2"/>
      <c r="Z849" s="2"/>
      <c r="AA849" s="2"/>
      <c r="AB849" s="2"/>
      <c r="AC849" s="7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8"/>
      <c r="N850" s="6"/>
      <c r="O850" s="7"/>
      <c r="P850" s="7"/>
      <c r="Q850" s="7"/>
      <c r="R850" s="7"/>
      <c r="S850" s="7"/>
      <c r="T850" s="7"/>
      <c r="U850" s="7"/>
      <c r="V850" s="7"/>
      <c r="W850" s="7"/>
      <c r="X850" s="2"/>
      <c r="Y850" s="2"/>
      <c r="Z850" s="2"/>
      <c r="AA850" s="2"/>
      <c r="AB850" s="2"/>
      <c r="AC850" s="7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8"/>
      <c r="N851" s="6"/>
      <c r="O851" s="7"/>
      <c r="P851" s="7"/>
      <c r="Q851" s="7"/>
      <c r="R851" s="7"/>
      <c r="S851" s="7"/>
      <c r="T851" s="7"/>
      <c r="U851" s="7"/>
      <c r="V851" s="7"/>
      <c r="W851" s="7"/>
      <c r="X851" s="2"/>
      <c r="Y851" s="2"/>
      <c r="Z851" s="2"/>
      <c r="AA851" s="2"/>
      <c r="AB851" s="2"/>
      <c r="AC851" s="7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8"/>
      <c r="N852" s="6"/>
      <c r="O852" s="7"/>
      <c r="P852" s="7"/>
      <c r="Q852" s="7"/>
      <c r="R852" s="7"/>
      <c r="S852" s="7"/>
      <c r="T852" s="7"/>
      <c r="U852" s="7"/>
      <c r="V852" s="7"/>
      <c r="W852" s="7"/>
      <c r="X852" s="2"/>
      <c r="Y852" s="2"/>
      <c r="Z852" s="2"/>
      <c r="AA852" s="2"/>
      <c r="AB852" s="2"/>
      <c r="AC852" s="7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8"/>
      <c r="N853" s="6"/>
      <c r="O853" s="7"/>
      <c r="P853" s="7"/>
      <c r="Q853" s="7"/>
      <c r="R853" s="7"/>
      <c r="S853" s="7"/>
      <c r="T853" s="7"/>
      <c r="U853" s="7"/>
      <c r="V853" s="7"/>
      <c r="W853" s="7"/>
      <c r="X853" s="2"/>
      <c r="Y853" s="2"/>
      <c r="Z853" s="2"/>
      <c r="AA853" s="2"/>
      <c r="AB853" s="2"/>
      <c r="AC853" s="7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8"/>
      <c r="N854" s="6"/>
      <c r="O854" s="7"/>
      <c r="P854" s="7"/>
      <c r="Q854" s="7"/>
      <c r="R854" s="7"/>
      <c r="S854" s="7"/>
      <c r="T854" s="7"/>
      <c r="U854" s="7"/>
      <c r="V854" s="7"/>
      <c r="W854" s="7"/>
      <c r="X854" s="2"/>
      <c r="Y854" s="2"/>
      <c r="Z854" s="2"/>
      <c r="AA854" s="2"/>
      <c r="AB854" s="2"/>
      <c r="AC854" s="7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8"/>
      <c r="N855" s="6"/>
      <c r="O855" s="7"/>
      <c r="P855" s="7"/>
      <c r="Q855" s="7"/>
      <c r="R855" s="7"/>
      <c r="S855" s="7"/>
      <c r="T855" s="7"/>
      <c r="U855" s="7"/>
      <c r="V855" s="7"/>
      <c r="W855" s="7"/>
      <c r="X855" s="2"/>
      <c r="Y855" s="2"/>
      <c r="Z855" s="2"/>
      <c r="AA855" s="2"/>
      <c r="AB855" s="2"/>
      <c r="AC855" s="7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8"/>
      <c r="N856" s="6"/>
      <c r="O856" s="7"/>
      <c r="P856" s="7"/>
      <c r="Q856" s="7"/>
      <c r="R856" s="7"/>
      <c r="S856" s="7"/>
      <c r="T856" s="7"/>
      <c r="U856" s="7"/>
      <c r="V856" s="7"/>
      <c r="W856" s="7"/>
      <c r="X856" s="2"/>
      <c r="Y856" s="2"/>
      <c r="Z856" s="2"/>
      <c r="AA856" s="2"/>
      <c r="AB856" s="2"/>
      <c r="AC856" s="7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8"/>
      <c r="N857" s="6"/>
      <c r="O857" s="7"/>
      <c r="P857" s="7"/>
      <c r="Q857" s="7"/>
      <c r="R857" s="7"/>
      <c r="S857" s="7"/>
      <c r="T857" s="7"/>
      <c r="U857" s="7"/>
      <c r="V857" s="7"/>
      <c r="W857" s="7"/>
      <c r="X857" s="2"/>
      <c r="Y857" s="2"/>
      <c r="Z857" s="2"/>
      <c r="AA857" s="2"/>
      <c r="AB857" s="2"/>
      <c r="AC857" s="7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8"/>
      <c r="N858" s="6"/>
      <c r="O858" s="7"/>
      <c r="P858" s="7"/>
      <c r="Q858" s="7"/>
      <c r="R858" s="7"/>
      <c r="S858" s="7"/>
      <c r="T858" s="7"/>
      <c r="U858" s="7"/>
      <c r="V858" s="7"/>
      <c r="W858" s="7"/>
      <c r="X858" s="2"/>
      <c r="Y858" s="2"/>
      <c r="Z858" s="2"/>
      <c r="AA858" s="2"/>
      <c r="AB858" s="2"/>
      <c r="AC858" s="7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8"/>
      <c r="N859" s="6"/>
      <c r="O859" s="7"/>
      <c r="P859" s="7"/>
      <c r="Q859" s="7"/>
      <c r="R859" s="7"/>
      <c r="S859" s="7"/>
      <c r="T859" s="7"/>
      <c r="U859" s="7"/>
      <c r="V859" s="7"/>
      <c r="W859" s="7"/>
      <c r="X859" s="2"/>
      <c r="Y859" s="2"/>
      <c r="Z859" s="2"/>
      <c r="AA859" s="2"/>
      <c r="AB859" s="2"/>
      <c r="AC859" s="7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8"/>
      <c r="N860" s="6"/>
      <c r="O860" s="7"/>
      <c r="P860" s="7"/>
      <c r="Q860" s="7"/>
      <c r="R860" s="7"/>
      <c r="S860" s="7"/>
      <c r="T860" s="7"/>
      <c r="U860" s="7"/>
      <c r="V860" s="7"/>
      <c r="W860" s="7"/>
      <c r="X860" s="2"/>
      <c r="Y860" s="2"/>
      <c r="Z860" s="2"/>
      <c r="AA860" s="2"/>
      <c r="AB860" s="2"/>
      <c r="AC860" s="7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8"/>
      <c r="N861" s="6"/>
      <c r="O861" s="7"/>
      <c r="P861" s="7"/>
      <c r="Q861" s="7"/>
      <c r="R861" s="7"/>
      <c r="S861" s="7"/>
      <c r="T861" s="7"/>
      <c r="U861" s="7"/>
      <c r="V861" s="7"/>
      <c r="W861" s="7"/>
      <c r="X861" s="2"/>
      <c r="Y861" s="2"/>
      <c r="Z861" s="2"/>
      <c r="AA861" s="2"/>
      <c r="AB861" s="2"/>
      <c r="AC861" s="7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8"/>
      <c r="N862" s="6"/>
      <c r="O862" s="7"/>
      <c r="P862" s="7"/>
      <c r="Q862" s="7"/>
      <c r="R862" s="7"/>
      <c r="S862" s="7"/>
      <c r="T862" s="7"/>
      <c r="U862" s="7"/>
      <c r="V862" s="7"/>
      <c r="W862" s="7"/>
      <c r="X862" s="2"/>
      <c r="Y862" s="2"/>
      <c r="Z862" s="2"/>
      <c r="AA862" s="2"/>
      <c r="AB862" s="2"/>
      <c r="AC862" s="7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8"/>
      <c r="N863" s="6"/>
      <c r="O863" s="7"/>
      <c r="P863" s="7"/>
      <c r="Q863" s="7"/>
      <c r="R863" s="7"/>
      <c r="S863" s="7"/>
      <c r="T863" s="7"/>
      <c r="U863" s="7"/>
      <c r="V863" s="7"/>
      <c r="W863" s="7"/>
      <c r="X863" s="2"/>
      <c r="Y863" s="2"/>
      <c r="Z863" s="2"/>
      <c r="AA863" s="2"/>
      <c r="AB863" s="2"/>
      <c r="AC863" s="7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8"/>
      <c r="N864" s="6"/>
      <c r="O864" s="7"/>
      <c r="P864" s="7"/>
      <c r="Q864" s="7"/>
      <c r="R864" s="7"/>
      <c r="S864" s="7"/>
      <c r="T864" s="7"/>
      <c r="U864" s="7"/>
      <c r="V864" s="7"/>
      <c r="W864" s="7"/>
      <c r="X864" s="2"/>
      <c r="Y864" s="2"/>
      <c r="Z864" s="2"/>
      <c r="AA864" s="2"/>
      <c r="AB864" s="2"/>
      <c r="AC864" s="7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8"/>
      <c r="N865" s="6"/>
      <c r="O865" s="7"/>
      <c r="P865" s="7"/>
      <c r="Q865" s="7"/>
      <c r="R865" s="7"/>
      <c r="S865" s="7"/>
      <c r="T865" s="7"/>
      <c r="U865" s="7"/>
      <c r="V865" s="7"/>
      <c r="W865" s="7"/>
      <c r="X865" s="2"/>
      <c r="Y865" s="2"/>
      <c r="Z865" s="2"/>
      <c r="AA865" s="2"/>
      <c r="AB865" s="2"/>
      <c r="AC865" s="7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8"/>
      <c r="N866" s="6"/>
      <c r="O866" s="7"/>
      <c r="P866" s="7"/>
      <c r="Q866" s="7"/>
      <c r="R866" s="7"/>
      <c r="S866" s="7"/>
      <c r="T866" s="7"/>
      <c r="U866" s="7"/>
      <c r="V866" s="7"/>
      <c r="W866" s="7"/>
      <c r="X866" s="2"/>
      <c r="Y866" s="2"/>
      <c r="Z866" s="2"/>
      <c r="AA866" s="2"/>
      <c r="AB866" s="2"/>
      <c r="AC866" s="7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8"/>
      <c r="N867" s="6"/>
      <c r="O867" s="7"/>
      <c r="P867" s="7"/>
      <c r="Q867" s="7"/>
      <c r="R867" s="7"/>
      <c r="S867" s="7"/>
      <c r="T867" s="7"/>
      <c r="U867" s="7"/>
      <c r="V867" s="7"/>
      <c r="W867" s="7"/>
      <c r="X867" s="2"/>
      <c r="Y867" s="2"/>
      <c r="Z867" s="2"/>
      <c r="AA867" s="2"/>
      <c r="AB867" s="2"/>
      <c r="AC867" s="7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8"/>
      <c r="N868" s="6"/>
      <c r="O868" s="7"/>
      <c r="P868" s="7"/>
      <c r="Q868" s="7"/>
      <c r="R868" s="7"/>
      <c r="S868" s="7"/>
      <c r="T868" s="7"/>
      <c r="U868" s="7"/>
      <c r="V868" s="7"/>
      <c r="W868" s="7"/>
      <c r="X868" s="2"/>
      <c r="Y868" s="2"/>
      <c r="Z868" s="2"/>
      <c r="AA868" s="2"/>
      <c r="AB868" s="2"/>
      <c r="AC868" s="7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8"/>
      <c r="N869" s="6"/>
      <c r="O869" s="7"/>
      <c r="P869" s="7"/>
      <c r="Q869" s="7"/>
      <c r="R869" s="7"/>
      <c r="S869" s="7"/>
      <c r="T869" s="7"/>
      <c r="U869" s="7"/>
      <c r="V869" s="7"/>
      <c r="W869" s="7"/>
      <c r="X869" s="2"/>
      <c r="Y869" s="2"/>
      <c r="Z869" s="2"/>
      <c r="AA869" s="2"/>
      <c r="AB869" s="2"/>
      <c r="AC869" s="7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8"/>
      <c r="N870" s="6"/>
      <c r="O870" s="7"/>
      <c r="P870" s="7"/>
      <c r="Q870" s="7"/>
      <c r="R870" s="7"/>
      <c r="S870" s="7"/>
      <c r="T870" s="7"/>
      <c r="U870" s="7"/>
      <c r="V870" s="7"/>
      <c r="W870" s="7"/>
      <c r="X870" s="2"/>
      <c r="Y870" s="2"/>
      <c r="Z870" s="2"/>
      <c r="AA870" s="2"/>
      <c r="AB870" s="2"/>
      <c r="AC870" s="7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8"/>
      <c r="N871" s="6"/>
      <c r="O871" s="7"/>
      <c r="P871" s="7"/>
      <c r="Q871" s="7"/>
      <c r="R871" s="7"/>
      <c r="S871" s="7"/>
      <c r="T871" s="7"/>
      <c r="U871" s="7"/>
      <c r="V871" s="7"/>
      <c r="W871" s="7"/>
      <c r="X871" s="2"/>
      <c r="Y871" s="2"/>
      <c r="Z871" s="2"/>
      <c r="AA871" s="2"/>
      <c r="AB871" s="2"/>
      <c r="AC871" s="7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8"/>
      <c r="N872" s="6"/>
      <c r="O872" s="7"/>
      <c r="P872" s="7"/>
      <c r="Q872" s="7"/>
      <c r="R872" s="7"/>
      <c r="S872" s="7"/>
      <c r="T872" s="7"/>
      <c r="U872" s="7"/>
      <c r="V872" s="7"/>
      <c r="W872" s="7"/>
      <c r="X872" s="2"/>
      <c r="Y872" s="2"/>
      <c r="Z872" s="2"/>
      <c r="AA872" s="2"/>
      <c r="AB872" s="2"/>
      <c r="AC872" s="7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8"/>
      <c r="N873" s="6"/>
      <c r="O873" s="7"/>
      <c r="P873" s="7"/>
      <c r="Q873" s="7"/>
      <c r="R873" s="7"/>
      <c r="S873" s="7"/>
      <c r="T873" s="7"/>
      <c r="U873" s="7"/>
      <c r="V873" s="7"/>
      <c r="W873" s="7"/>
      <c r="X873" s="2"/>
      <c r="Y873" s="2"/>
      <c r="Z873" s="2"/>
      <c r="AA873" s="2"/>
      <c r="AB873" s="2"/>
      <c r="AC873" s="7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8"/>
      <c r="N874" s="6"/>
      <c r="O874" s="7"/>
      <c r="P874" s="7"/>
      <c r="Q874" s="7"/>
      <c r="R874" s="7"/>
      <c r="S874" s="7"/>
      <c r="T874" s="7"/>
      <c r="U874" s="7"/>
      <c r="V874" s="7"/>
      <c r="W874" s="7"/>
      <c r="X874" s="2"/>
      <c r="Y874" s="2"/>
      <c r="Z874" s="2"/>
      <c r="AA874" s="2"/>
      <c r="AB874" s="2"/>
      <c r="AC874" s="7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8"/>
      <c r="N875" s="6"/>
      <c r="O875" s="7"/>
      <c r="P875" s="7"/>
      <c r="Q875" s="7"/>
      <c r="R875" s="7"/>
      <c r="S875" s="7"/>
      <c r="T875" s="7"/>
      <c r="U875" s="7"/>
      <c r="V875" s="7"/>
      <c r="W875" s="7"/>
      <c r="X875" s="2"/>
      <c r="Y875" s="2"/>
      <c r="Z875" s="2"/>
      <c r="AA875" s="2"/>
      <c r="AB875" s="2"/>
      <c r="AC875" s="7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8"/>
      <c r="N876" s="6"/>
      <c r="O876" s="7"/>
      <c r="P876" s="7"/>
      <c r="Q876" s="7"/>
      <c r="R876" s="7"/>
      <c r="S876" s="7"/>
      <c r="T876" s="7"/>
      <c r="U876" s="7"/>
      <c r="V876" s="7"/>
      <c r="W876" s="7"/>
      <c r="X876" s="2"/>
      <c r="Y876" s="2"/>
      <c r="Z876" s="2"/>
      <c r="AA876" s="2"/>
      <c r="AB876" s="2"/>
      <c r="AC876" s="7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8"/>
      <c r="N877" s="6"/>
      <c r="O877" s="7"/>
      <c r="P877" s="7"/>
      <c r="Q877" s="7"/>
      <c r="R877" s="7"/>
      <c r="S877" s="7"/>
      <c r="T877" s="7"/>
      <c r="U877" s="7"/>
      <c r="V877" s="7"/>
      <c r="W877" s="7"/>
      <c r="X877" s="2"/>
      <c r="Y877" s="2"/>
      <c r="Z877" s="2"/>
      <c r="AA877" s="2"/>
      <c r="AB877" s="2"/>
      <c r="AC877" s="7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8"/>
      <c r="N878" s="6"/>
      <c r="O878" s="7"/>
      <c r="P878" s="7"/>
      <c r="Q878" s="7"/>
      <c r="R878" s="7"/>
      <c r="S878" s="7"/>
      <c r="T878" s="7"/>
      <c r="U878" s="7"/>
      <c r="V878" s="7"/>
      <c r="W878" s="7"/>
      <c r="X878" s="2"/>
      <c r="Y878" s="2"/>
      <c r="Z878" s="2"/>
      <c r="AA878" s="2"/>
      <c r="AB878" s="2"/>
      <c r="AC878" s="7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8"/>
      <c r="N879" s="6"/>
      <c r="O879" s="7"/>
      <c r="P879" s="7"/>
      <c r="Q879" s="7"/>
      <c r="R879" s="7"/>
      <c r="S879" s="7"/>
      <c r="T879" s="7"/>
      <c r="U879" s="7"/>
      <c r="V879" s="7"/>
      <c r="W879" s="7"/>
      <c r="X879" s="2"/>
      <c r="Y879" s="2"/>
      <c r="Z879" s="2"/>
      <c r="AA879" s="2"/>
      <c r="AB879" s="2"/>
      <c r="AC879" s="7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8"/>
      <c r="N880" s="6"/>
      <c r="O880" s="7"/>
      <c r="P880" s="7"/>
      <c r="Q880" s="7"/>
      <c r="R880" s="7"/>
      <c r="S880" s="7"/>
      <c r="T880" s="7"/>
      <c r="U880" s="7"/>
      <c r="V880" s="7"/>
      <c r="W880" s="7"/>
      <c r="X880" s="2"/>
      <c r="Y880" s="2"/>
      <c r="Z880" s="2"/>
      <c r="AA880" s="2"/>
      <c r="AB880" s="2"/>
      <c r="AC880" s="7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8"/>
      <c r="N881" s="6"/>
      <c r="O881" s="7"/>
      <c r="P881" s="7"/>
      <c r="Q881" s="7"/>
      <c r="R881" s="7"/>
      <c r="S881" s="7"/>
      <c r="T881" s="7"/>
      <c r="U881" s="7"/>
      <c r="V881" s="7"/>
      <c r="W881" s="7"/>
      <c r="X881" s="2"/>
      <c r="Y881" s="2"/>
      <c r="Z881" s="2"/>
      <c r="AA881" s="2"/>
      <c r="AB881" s="2"/>
      <c r="AC881" s="7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8"/>
      <c r="N882" s="6"/>
      <c r="O882" s="7"/>
      <c r="P882" s="7"/>
      <c r="Q882" s="7"/>
      <c r="R882" s="7"/>
      <c r="S882" s="7"/>
      <c r="T882" s="7"/>
      <c r="U882" s="7"/>
      <c r="V882" s="7"/>
      <c r="W882" s="7"/>
      <c r="X882" s="2"/>
      <c r="Y882" s="2"/>
      <c r="Z882" s="2"/>
      <c r="AA882" s="2"/>
      <c r="AB882" s="2"/>
      <c r="AC882" s="7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8"/>
      <c r="N883" s="6"/>
      <c r="O883" s="7"/>
      <c r="P883" s="7"/>
      <c r="Q883" s="7"/>
      <c r="R883" s="7"/>
      <c r="S883" s="7"/>
      <c r="T883" s="7"/>
      <c r="U883" s="7"/>
      <c r="V883" s="7"/>
      <c r="W883" s="7"/>
      <c r="X883" s="2"/>
      <c r="Y883" s="2"/>
      <c r="Z883" s="2"/>
      <c r="AA883" s="2"/>
      <c r="AB883" s="2"/>
      <c r="AC883" s="7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8"/>
      <c r="N884" s="6"/>
      <c r="O884" s="7"/>
      <c r="P884" s="7"/>
      <c r="Q884" s="7"/>
      <c r="R884" s="7"/>
      <c r="S884" s="7"/>
      <c r="T884" s="7"/>
      <c r="U884" s="7"/>
      <c r="V884" s="7"/>
      <c r="W884" s="7"/>
      <c r="X884" s="2"/>
      <c r="Y884" s="2"/>
      <c r="Z884" s="2"/>
      <c r="AA884" s="2"/>
      <c r="AB884" s="2"/>
      <c r="AC884" s="7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8"/>
      <c r="N885" s="6"/>
      <c r="O885" s="7"/>
      <c r="P885" s="7"/>
      <c r="Q885" s="7"/>
      <c r="R885" s="7"/>
      <c r="S885" s="7"/>
      <c r="T885" s="7"/>
      <c r="U885" s="7"/>
      <c r="V885" s="7"/>
      <c r="W885" s="7"/>
      <c r="X885" s="2"/>
      <c r="Y885" s="2"/>
      <c r="Z885" s="2"/>
      <c r="AA885" s="2"/>
      <c r="AB885" s="2"/>
      <c r="AC885" s="7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8"/>
      <c r="N886" s="6"/>
      <c r="O886" s="7"/>
      <c r="P886" s="7"/>
      <c r="Q886" s="7"/>
      <c r="R886" s="7"/>
      <c r="S886" s="7"/>
      <c r="T886" s="7"/>
      <c r="U886" s="7"/>
      <c r="V886" s="7"/>
      <c r="W886" s="7"/>
      <c r="X886" s="2"/>
      <c r="Y886" s="2"/>
      <c r="Z886" s="2"/>
      <c r="AA886" s="2"/>
      <c r="AB886" s="2"/>
      <c r="AC886" s="7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8"/>
      <c r="N887" s="6"/>
      <c r="O887" s="7"/>
      <c r="P887" s="7"/>
      <c r="Q887" s="7"/>
      <c r="R887" s="7"/>
      <c r="S887" s="7"/>
      <c r="T887" s="7"/>
      <c r="U887" s="7"/>
      <c r="V887" s="7"/>
      <c r="W887" s="7"/>
      <c r="X887" s="2"/>
      <c r="Y887" s="2"/>
      <c r="Z887" s="2"/>
      <c r="AA887" s="2"/>
      <c r="AB887" s="2"/>
      <c r="AC887" s="7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8"/>
      <c r="N888" s="6"/>
      <c r="O888" s="7"/>
      <c r="P888" s="7"/>
      <c r="Q888" s="7"/>
      <c r="R888" s="7"/>
      <c r="S888" s="7"/>
      <c r="T888" s="7"/>
      <c r="U888" s="7"/>
      <c r="V888" s="7"/>
      <c r="W888" s="7"/>
      <c r="X888" s="2"/>
      <c r="Y888" s="2"/>
      <c r="Z888" s="2"/>
      <c r="AA888" s="2"/>
      <c r="AB888" s="2"/>
      <c r="AC888" s="7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8"/>
      <c r="N889" s="6"/>
      <c r="O889" s="7"/>
      <c r="P889" s="7"/>
      <c r="Q889" s="7"/>
      <c r="R889" s="7"/>
      <c r="S889" s="7"/>
      <c r="T889" s="7"/>
      <c r="U889" s="7"/>
      <c r="V889" s="7"/>
      <c r="W889" s="7"/>
      <c r="X889" s="2"/>
      <c r="Y889" s="2"/>
      <c r="Z889" s="2"/>
      <c r="AA889" s="2"/>
      <c r="AB889" s="2"/>
      <c r="AC889" s="7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8"/>
      <c r="N890" s="6"/>
      <c r="O890" s="7"/>
      <c r="P890" s="7"/>
      <c r="Q890" s="7"/>
      <c r="R890" s="7"/>
      <c r="S890" s="7"/>
      <c r="T890" s="7"/>
      <c r="U890" s="7"/>
      <c r="V890" s="7"/>
      <c r="W890" s="7"/>
      <c r="X890" s="2"/>
      <c r="Y890" s="2"/>
      <c r="Z890" s="2"/>
      <c r="AA890" s="2"/>
      <c r="AB890" s="2"/>
      <c r="AC890" s="7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8"/>
      <c r="N891" s="6"/>
      <c r="O891" s="7"/>
      <c r="P891" s="7"/>
      <c r="Q891" s="7"/>
      <c r="R891" s="7"/>
      <c r="S891" s="7"/>
      <c r="T891" s="7"/>
      <c r="U891" s="7"/>
      <c r="V891" s="7"/>
      <c r="W891" s="7"/>
      <c r="X891" s="2"/>
      <c r="Y891" s="2"/>
      <c r="Z891" s="2"/>
      <c r="AA891" s="2"/>
      <c r="AB891" s="2"/>
      <c r="AC891" s="7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8"/>
      <c r="N892" s="6"/>
      <c r="O892" s="7"/>
      <c r="P892" s="7"/>
      <c r="Q892" s="7"/>
      <c r="R892" s="7"/>
      <c r="S892" s="7"/>
      <c r="T892" s="7"/>
      <c r="U892" s="7"/>
      <c r="V892" s="7"/>
      <c r="W892" s="7"/>
      <c r="X892" s="2"/>
      <c r="Y892" s="2"/>
      <c r="Z892" s="2"/>
      <c r="AA892" s="2"/>
      <c r="AB892" s="2"/>
      <c r="AC892" s="7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8"/>
      <c r="N893" s="6"/>
      <c r="O893" s="7"/>
      <c r="P893" s="7"/>
      <c r="Q893" s="7"/>
      <c r="R893" s="7"/>
      <c r="S893" s="7"/>
      <c r="T893" s="7"/>
      <c r="U893" s="7"/>
      <c r="V893" s="7"/>
      <c r="W893" s="7"/>
      <c r="X893" s="2"/>
      <c r="Y893" s="2"/>
      <c r="Z893" s="2"/>
      <c r="AA893" s="2"/>
      <c r="AB893" s="2"/>
      <c r="AC893" s="7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8"/>
      <c r="N894" s="6"/>
      <c r="O894" s="7"/>
      <c r="P894" s="7"/>
      <c r="Q894" s="7"/>
      <c r="R894" s="7"/>
      <c r="S894" s="7"/>
      <c r="T894" s="7"/>
      <c r="U894" s="7"/>
      <c r="V894" s="7"/>
      <c r="W894" s="7"/>
      <c r="X894" s="2"/>
      <c r="Y894" s="2"/>
      <c r="Z894" s="2"/>
      <c r="AA894" s="2"/>
      <c r="AB894" s="2"/>
      <c r="AC894" s="7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8"/>
      <c r="N895" s="6"/>
      <c r="O895" s="7"/>
      <c r="P895" s="7"/>
      <c r="Q895" s="7"/>
      <c r="R895" s="7"/>
      <c r="S895" s="7"/>
      <c r="T895" s="7"/>
      <c r="U895" s="7"/>
      <c r="V895" s="7"/>
      <c r="W895" s="7"/>
      <c r="X895" s="2"/>
      <c r="Y895" s="2"/>
      <c r="Z895" s="2"/>
      <c r="AA895" s="2"/>
      <c r="AB895" s="2"/>
      <c r="AC895" s="7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8"/>
      <c r="N896" s="6"/>
      <c r="O896" s="7"/>
      <c r="P896" s="7"/>
      <c r="Q896" s="7"/>
      <c r="R896" s="7"/>
      <c r="S896" s="7"/>
      <c r="T896" s="7"/>
      <c r="U896" s="7"/>
      <c r="V896" s="7"/>
      <c r="W896" s="7"/>
      <c r="X896" s="2"/>
      <c r="Y896" s="2"/>
      <c r="Z896" s="2"/>
      <c r="AA896" s="2"/>
      <c r="AB896" s="2"/>
      <c r="AC896" s="7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8"/>
      <c r="N897" s="6"/>
      <c r="O897" s="7"/>
      <c r="P897" s="7"/>
      <c r="Q897" s="7"/>
      <c r="R897" s="7"/>
      <c r="S897" s="7"/>
      <c r="T897" s="7"/>
      <c r="U897" s="7"/>
      <c r="V897" s="7"/>
      <c r="W897" s="7"/>
      <c r="X897" s="2"/>
      <c r="Y897" s="2"/>
      <c r="Z897" s="2"/>
      <c r="AA897" s="2"/>
      <c r="AB897" s="2"/>
      <c r="AC897" s="7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8"/>
      <c r="N898" s="6"/>
      <c r="O898" s="7"/>
      <c r="P898" s="7"/>
      <c r="Q898" s="7"/>
      <c r="R898" s="7"/>
      <c r="S898" s="7"/>
      <c r="T898" s="7"/>
      <c r="U898" s="7"/>
      <c r="V898" s="7"/>
      <c r="W898" s="7"/>
      <c r="X898" s="2"/>
      <c r="Y898" s="2"/>
      <c r="Z898" s="2"/>
      <c r="AA898" s="2"/>
      <c r="AB898" s="2"/>
      <c r="AC898" s="7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8"/>
      <c r="N899" s="6"/>
      <c r="O899" s="7"/>
      <c r="P899" s="7"/>
      <c r="Q899" s="7"/>
      <c r="R899" s="7"/>
      <c r="S899" s="7"/>
      <c r="T899" s="7"/>
      <c r="U899" s="7"/>
      <c r="V899" s="7"/>
      <c r="W899" s="7"/>
      <c r="X899" s="2"/>
      <c r="Y899" s="2"/>
      <c r="Z899" s="2"/>
      <c r="AA899" s="2"/>
      <c r="AB899" s="2"/>
      <c r="AC899" s="7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8"/>
      <c r="N900" s="6"/>
      <c r="O900" s="7"/>
      <c r="P900" s="7"/>
      <c r="Q900" s="7"/>
      <c r="R900" s="7"/>
      <c r="S900" s="7"/>
      <c r="T900" s="7"/>
      <c r="U900" s="7"/>
      <c r="V900" s="7"/>
      <c r="W900" s="7"/>
      <c r="X900" s="2"/>
      <c r="Y900" s="2"/>
      <c r="Z900" s="2"/>
      <c r="AA900" s="2"/>
      <c r="AB900" s="2"/>
      <c r="AC900" s="7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8"/>
      <c r="N901" s="6"/>
      <c r="O901" s="7"/>
      <c r="P901" s="7"/>
      <c r="Q901" s="7"/>
      <c r="R901" s="7"/>
      <c r="S901" s="7"/>
      <c r="T901" s="7"/>
      <c r="U901" s="7"/>
      <c r="V901" s="7"/>
      <c r="W901" s="7"/>
      <c r="X901" s="2"/>
      <c r="Y901" s="2"/>
      <c r="Z901" s="2"/>
      <c r="AA901" s="2"/>
      <c r="AB901" s="2"/>
      <c r="AC901" s="7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8"/>
      <c r="N902" s="6"/>
      <c r="O902" s="7"/>
      <c r="P902" s="7"/>
      <c r="Q902" s="7"/>
      <c r="R902" s="7"/>
      <c r="S902" s="7"/>
      <c r="T902" s="7"/>
      <c r="U902" s="7"/>
      <c r="V902" s="7"/>
      <c r="W902" s="7"/>
      <c r="X902" s="2"/>
      <c r="Y902" s="2"/>
      <c r="Z902" s="2"/>
      <c r="AA902" s="2"/>
      <c r="AB902" s="2"/>
      <c r="AC902" s="7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8"/>
      <c r="N903" s="6"/>
      <c r="O903" s="7"/>
      <c r="P903" s="7"/>
      <c r="Q903" s="7"/>
      <c r="R903" s="7"/>
      <c r="S903" s="7"/>
      <c r="T903" s="7"/>
      <c r="U903" s="7"/>
      <c r="V903" s="7"/>
      <c r="W903" s="7"/>
      <c r="X903" s="2"/>
      <c r="Y903" s="2"/>
      <c r="Z903" s="2"/>
      <c r="AA903" s="2"/>
      <c r="AB903" s="2"/>
      <c r="AC903" s="7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8"/>
      <c r="N904" s="6"/>
      <c r="O904" s="7"/>
      <c r="P904" s="7"/>
      <c r="Q904" s="7"/>
      <c r="R904" s="7"/>
      <c r="S904" s="7"/>
      <c r="T904" s="7"/>
      <c r="U904" s="7"/>
      <c r="V904" s="7"/>
      <c r="W904" s="7"/>
      <c r="X904" s="2"/>
      <c r="Y904" s="2"/>
      <c r="Z904" s="2"/>
      <c r="AA904" s="2"/>
      <c r="AB904" s="2"/>
      <c r="AC904" s="7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8"/>
      <c r="N905" s="6"/>
      <c r="O905" s="7"/>
      <c r="P905" s="7"/>
      <c r="Q905" s="7"/>
      <c r="R905" s="7"/>
      <c r="S905" s="7"/>
      <c r="T905" s="7"/>
      <c r="U905" s="7"/>
      <c r="V905" s="7"/>
      <c r="W905" s="7"/>
      <c r="X905" s="2"/>
      <c r="Y905" s="2"/>
      <c r="Z905" s="2"/>
      <c r="AA905" s="2"/>
      <c r="AB905" s="2"/>
      <c r="AC905" s="7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8"/>
      <c r="N906" s="6"/>
      <c r="O906" s="7"/>
      <c r="P906" s="7"/>
      <c r="Q906" s="7"/>
      <c r="R906" s="7"/>
      <c r="S906" s="7"/>
      <c r="T906" s="7"/>
      <c r="U906" s="7"/>
      <c r="V906" s="7"/>
      <c r="W906" s="7"/>
      <c r="X906" s="2"/>
      <c r="Y906" s="2"/>
      <c r="Z906" s="2"/>
      <c r="AA906" s="2"/>
      <c r="AB906" s="2"/>
      <c r="AC906" s="7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8"/>
      <c r="N907" s="6"/>
      <c r="O907" s="7"/>
      <c r="P907" s="7"/>
      <c r="Q907" s="7"/>
      <c r="R907" s="7"/>
      <c r="S907" s="7"/>
      <c r="T907" s="7"/>
      <c r="U907" s="7"/>
      <c r="V907" s="7"/>
      <c r="W907" s="7"/>
      <c r="X907" s="2"/>
      <c r="Y907" s="2"/>
      <c r="Z907" s="2"/>
      <c r="AA907" s="2"/>
      <c r="AB907" s="2"/>
      <c r="AC907" s="7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8"/>
      <c r="N908" s="6"/>
      <c r="O908" s="7"/>
      <c r="P908" s="7"/>
      <c r="Q908" s="7"/>
      <c r="R908" s="7"/>
      <c r="S908" s="7"/>
      <c r="T908" s="7"/>
      <c r="U908" s="7"/>
      <c r="V908" s="7"/>
      <c r="W908" s="7"/>
      <c r="X908" s="2"/>
      <c r="Y908" s="2"/>
      <c r="Z908" s="2"/>
      <c r="AA908" s="2"/>
      <c r="AB908" s="2"/>
      <c r="AC908" s="7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8"/>
      <c r="N909" s="6"/>
      <c r="O909" s="7"/>
      <c r="P909" s="7"/>
      <c r="Q909" s="7"/>
      <c r="R909" s="7"/>
      <c r="S909" s="7"/>
      <c r="T909" s="7"/>
      <c r="U909" s="7"/>
      <c r="V909" s="7"/>
      <c r="W909" s="7"/>
      <c r="X909" s="2"/>
      <c r="Y909" s="2"/>
      <c r="Z909" s="2"/>
      <c r="AA909" s="2"/>
      <c r="AB909" s="2"/>
      <c r="AC909" s="7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8"/>
      <c r="N910" s="6"/>
      <c r="O910" s="7"/>
      <c r="P910" s="7"/>
      <c r="Q910" s="7"/>
      <c r="R910" s="7"/>
      <c r="S910" s="7"/>
      <c r="T910" s="7"/>
      <c r="U910" s="7"/>
      <c r="V910" s="7"/>
      <c r="W910" s="7"/>
      <c r="X910" s="2"/>
      <c r="Y910" s="2"/>
      <c r="Z910" s="2"/>
      <c r="AA910" s="2"/>
      <c r="AB910" s="2"/>
      <c r="AC910" s="7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8"/>
      <c r="N911" s="6"/>
      <c r="O911" s="7"/>
      <c r="P911" s="7"/>
      <c r="Q911" s="7"/>
      <c r="R911" s="7"/>
      <c r="S911" s="7"/>
      <c r="T911" s="7"/>
      <c r="U911" s="7"/>
      <c r="V911" s="7"/>
      <c r="W911" s="7"/>
      <c r="X911" s="2"/>
      <c r="Y911" s="2"/>
      <c r="Z911" s="2"/>
      <c r="AA911" s="2"/>
      <c r="AB911" s="2"/>
      <c r="AC911" s="7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8"/>
      <c r="N912" s="6"/>
      <c r="O912" s="7"/>
      <c r="P912" s="7"/>
      <c r="Q912" s="7"/>
      <c r="R912" s="7"/>
      <c r="S912" s="7"/>
      <c r="T912" s="7"/>
      <c r="U912" s="7"/>
      <c r="V912" s="7"/>
      <c r="W912" s="7"/>
      <c r="X912" s="2"/>
      <c r="Y912" s="2"/>
      <c r="Z912" s="2"/>
      <c r="AA912" s="2"/>
      <c r="AB912" s="2"/>
      <c r="AC912" s="7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8"/>
      <c r="N913" s="6"/>
      <c r="O913" s="7"/>
      <c r="P913" s="7"/>
      <c r="Q913" s="7"/>
      <c r="R913" s="7"/>
      <c r="S913" s="7"/>
      <c r="T913" s="7"/>
      <c r="U913" s="7"/>
      <c r="V913" s="7"/>
      <c r="W913" s="7"/>
      <c r="X913" s="2"/>
      <c r="Y913" s="2"/>
      <c r="Z913" s="2"/>
      <c r="AA913" s="2"/>
      <c r="AB913" s="2"/>
      <c r="AC913" s="7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8"/>
      <c r="N914" s="6"/>
      <c r="O914" s="7"/>
      <c r="P914" s="7"/>
      <c r="Q914" s="7"/>
      <c r="R914" s="7"/>
      <c r="S914" s="7"/>
      <c r="T914" s="7"/>
      <c r="U914" s="7"/>
      <c r="V914" s="7"/>
      <c r="W914" s="7"/>
      <c r="X914" s="2"/>
      <c r="Y914" s="2"/>
      <c r="Z914" s="2"/>
      <c r="AA914" s="2"/>
      <c r="AB914" s="2"/>
      <c r="AC914" s="7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8"/>
      <c r="N915" s="6"/>
      <c r="O915" s="7"/>
      <c r="P915" s="7"/>
      <c r="Q915" s="7"/>
      <c r="R915" s="7"/>
      <c r="S915" s="7"/>
      <c r="T915" s="7"/>
      <c r="U915" s="7"/>
      <c r="V915" s="7"/>
      <c r="W915" s="7"/>
      <c r="X915" s="2"/>
      <c r="Y915" s="2"/>
      <c r="Z915" s="2"/>
      <c r="AA915" s="2"/>
      <c r="AB915" s="2"/>
      <c r="AC915" s="7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8"/>
      <c r="N916" s="6"/>
      <c r="O916" s="7"/>
      <c r="P916" s="7"/>
      <c r="Q916" s="7"/>
      <c r="R916" s="7"/>
      <c r="S916" s="7"/>
      <c r="T916" s="7"/>
      <c r="U916" s="7"/>
      <c r="V916" s="7"/>
      <c r="W916" s="7"/>
      <c r="X916" s="2"/>
      <c r="Y916" s="2"/>
      <c r="Z916" s="2"/>
      <c r="AA916" s="2"/>
      <c r="AB916" s="2"/>
      <c r="AC916" s="7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8"/>
      <c r="N917" s="6"/>
      <c r="O917" s="7"/>
      <c r="P917" s="7"/>
      <c r="Q917" s="7"/>
      <c r="R917" s="7"/>
      <c r="S917" s="7"/>
      <c r="T917" s="7"/>
      <c r="U917" s="7"/>
      <c r="V917" s="7"/>
      <c r="W917" s="7"/>
      <c r="X917" s="2"/>
      <c r="Y917" s="2"/>
      <c r="Z917" s="2"/>
      <c r="AA917" s="2"/>
      <c r="AB917" s="2"/>
      <c r="AC917" s="7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8"/>
      <c r="N918" s="6"/>
      <c r="O918" s="7"/>
      <c r="P918" s="7"/>
      <c r="Q918" s="7"/>
      <c r="R918" s="7"/>
      <c r="S918" s="7"/>
      <c r="T918" s="7"/>
      <c r="U918" s="7"/>
      <c r="V918" s="7"/>
      <c r="W918" s="7"/>
      <c r="X918" s="2"/>
      <c r="Y918" s="2"/>
      <c r="Z918" s="2"/>
      <c r="AA918" s="2"/>
      <c r="AB918" s="2"/>
      <c r="AC918" s="7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8"/>
      <c r="N919" s="6"/>
      <c r="O919" s="7"/>
      <c r="P919" s="7"/>
      <c r="Q919" s="7"/>
      <c r="R919" s="7"/>
      <c r="S919" s="7"/>
      <c r="T919" s="7"/>
      <c r="U919" s="7"/>
      <c r="V919" s="7"/>
      <c r="W919" s="7"/>
      <c r="X919" s="2"/>
      <c r="Y919" s="2"/>
      <c r="Z919" s="2"/>
      <c r="AA919" s="2"/>
      <c r="AB919" s="2"/>
      <c r="AC919" s="7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8"/>
      <c r="N920" s="6"/>
      <c r="O920" s="7"/>
      <c r="P920" s="7"/>
      <c r="Q920" s="7"/>
      <c r="R920" s="7"/>
      <c r="S920" s="7"/>
      <c r="T920" s="7"/>
      <c r="U920" s="7"/>
      <c r="V920" s="7"/>
      <c r="W920" s="7"/>
      <c r="X920" s="2"/>
      <c r="Y920" s="2"/>
      <c r="Z920" s="2"/>
      <c r="AA920" s="2"/>
      <c r="AB920" s="2"/>
      <c r="AC920" s="7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8"/>
      <c r="N921" s="6"/>
      <c r="O921" s="7"/>
      <c r="P921" s="7"/>
      <c r="Q921" s="7"/>
      <c r="R921" s="7"/>
      <c r="S921" s="7"/>
      <c r="T921" s="7"/>
      <c r="U921" s="7"/>
      <c r="V921" s="7"/>
      <c r="W921" s="7"/>
      <c r="X921" s="2"/>
      <c r="Y921" s="2"/>
      <c r="Z921" s="2"/>
      <c r="AA921" s="2"/>
      <c r="AB921" s="2"/>
      <c r="AC921" s="7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8"/>
      <c r="N922" s="6"/>
      <c r="O922" s="7"/>
      <c r="P922" s="7"/>
      <c r="Q922" s="7"/>
      <c r="R922" s="7"/>
      <c r="S922" s="7"/>
      <c r="T922" s="7"/>
      <c r="U922" s="7"/>
      <c r="V922" s="7"/>
      <c r="W922" s="7"/>
      <c r="X922" s="2"/>
      <c r="Y922" s="2"/>
      <c r="Z922" s="2"/>
      <c r="AA922" s="2"/>
      <c r="AB922" s="2"/>
      <c r="AC922" s="7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8"/>
      <c r="N923" s="6"/>
      <c r="O923" s="7"/>
      <c r="P923" s="7"/>
      <c r="Q923" s="7"/>
      <c r="R923" s="7"/>
      <c r="S923" s="7"/>
      <c r="T923" s="7"/>
      <c r="U923" s="7"/>
      <c r="V923" s="7"/>
      <c r="W923" s="7"/>
      <c r="X923" s="2"/>
      <c r="Y923" s="2"/>
      <c r="Z923" s="2"/>
      <c r="AA923" s="2"/>
      <c r="AB923" s="2"/>
      <c r="AC923" s="7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8"/>
      <c r="N924" s="6"/>
      <c r="O924" s="7"/>
      <c r="P924" s="7"/>
      <c r="Q924" s="7"/>
      <c r="R924" s="7"/>
      <c r="S924" s="7"/>
      <c r="T924" s="7"/>
      <c r="U924" s="7"/>
      <c r="V924" s="7"/>
      <c r="W924" s="7"/>
      <c r="X924" s="2"/>
      <c r="Y924" s="2"/>
      <c r="Z924" s="2"/>
      <c r="AA924" s="2"/>
      <c r="AB924" s="2"/>
      <c r="AC924" s="7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8"/>
      <c r="N925" s="6"/>
      <c r="O925" s="7"/>
      <c r="P925" s="7"/>
      <c r="Q925" s="7"/>
      <c r="R925" s="7"/>
      <c r="S925" s="7"/>
      <c r="T925" s="7"/>
      <c r="U925" s="7"/>
      <c r="V925" s="7"/>
      <c r="W925" s="7"/>
      <c r="X925" s="2"/>
      <c r="Y925" s="2"/>
      <c r="Z925" s="2"/>
      <c r="AA925" s="2"/>
      <c r="AB925" s="2"/>
      <c r="AC925" s="7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8"/>
      <c r="N926" s="6"/>
      <c r="O926" s="7"/>
      <c r="P926" s="7"/>
      <c r="Q926" s="7"/>
      <c r="R926" s="7"/>
      <c r="S926" s="7"/>
      <c r="T926" s="7"/>
      <c r="U926" s="7"/>
      <c r="V926" s="7"/>
      <c r="W926" s="7"/>
      <c r="X926" s="2"/>
      <c r="Y926" s="2"/>
      <c r="Z926" s="2"/>
      <c r="AA926" s="2"/>
      <c r="AB926" s="2"/>
      <c r="AC926" s="7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8"/>
      <c r="N927" s="6"/>
      <c r="O927" s="7"/>
      <c r="P927" s="7"/>
      <c r="Q927" s="7"/>
      <c r="R927" s="7"/>
      <c r="S927" s="7"/>
      <c r="T927" s="7"/>
      <c r="U927" s="7"/>
      <c r="V927" s="7"/>
      <c r="W927" s="7"/>
      <c r="X927" s="2"/>
      <c r="Y927" s="2"/>
      <c r="Z927" s="2"/>
      <c r="AA927" s="2"/>
      <c r="AB927" s="2"/>
      <c r="AC927" s="7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8"/>
      <c r="N928" s="6"/>
      <c r="O928" s="7"/>
      <c r="P928" s="7"/>
      <c r="Q928" s="7"/>
      <c r="R928" s="7"/>
      <c r="S928" s="7"/>
      <c r="T928" s="7"/>
      <c r="U928" s="7"/>
      <c r="V928" s="7"/>
      <c r="W928" s="7"/>
      <c r="X928" s="2"/>
      <c r="Y928" s="2"/>
      <c r="Z928" s="2"/>
      <c r="AA928" s="2"/>
      <c r="AB928" s="2"/>
      <c r="AC928" s="7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8"/>
      <c r="N929" s="6"/>
      <c r="O929" s="7"/>
      <c r="P929" s="7"/>
      <c r="Q929" s="7"/>
      <c r="R929" s="7"/>
      <c r="S929" s="7"/>
      <c r="T929" s="7"/>
      <c r="U929" s="7"/>
      <c r="V929" s="7"/>
      <c r="W929" s="7"/>
      <c r="X929" s="2"/>
      <c r="Y929" s="2"/>
      <c r="Z929" s="2"/>
      <c r="AA929" s="2"/>
      <c r="AB929" s="2"/>
      <c r="AC929" s="7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8"/>
      <c r="N930" s="6"/>
      <c r="O930" s="7"/>
      <c r="P930" s="7"/>
      <c r="Q930" s="7"/>
      <c r="R930" s="7"/>
      <c r="S930" s="7"/>
      <c r="T930" s="7"/>
      <c r="U930" s="7"/>
      <c r="V930" s="7"/>
      <c r="W930" s="7"/>
      <c r="X930" s="2"/>
      <c r="Y930" s="2"/>
      <c r="Z930" s="2"/>
      <c r="AA930" s="2"/>
      <c r="AB930" s="2"/>
      <c r="AC930" s="7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8"/>
      <c r="N931" s="6"/>
      <c r="O931" s="7"/>
      <c r="P931" s="7"/>
      <c r="Q931" s="7"/>
      <c r="R931" s="7"/>
      <c r="S931" s="7"/>
      <c r="T931" s="7"/>
      <c r="U931" s="7"/>
      <c r="V931" s="7"/>
      <c r="W931" s="7"/>
      <c r="X931" s="2"/>
      <c r="Y931" s="2"/>
      <c r="Z931" s="2"/>
      <c r="AA931" s="2"/>
      <c r="AB931" s="2"/>
      <c r="AC931" s="7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8"/>
      <c r="N932" s="6"/>
      <c r="O932" s="7"/>
      <c r="P932" s="7"/>
      <c r="Q932" s="7"/>
      <c r="R932" s="7"/>
      <c r="S932" s="7"/>
      <c r="T932" s="7"/>
      <c r="U932" s="7"/>
      <c r="V932" s="7"/>
      <c r="W932" s="7"/>
      <c r="X932" s="2"/>
      <c r="Y932" s="2"/>
      <c r="Z932" s="2"/>
      <c r="AA932" s="2"/>
      <c r="AB932" s="2"/>
      <c r="AC932" s="7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8"/>
      <c r="N933" s="6"/>
      <c r="O933" s="7"/>
      <c r="P933" s="7"/>
      <c r="Q933" s="7"/>
      <c r="R933" s="7"/>
      <c r="S933" s="7"/>
      <c r="T933" s="7"/>
      <c r="U933" s="7"/>
      <c r="V933" s="7"/>
      <c r="W933" s="7"/>
      <c r="X933" s="2"/>
      <c r="Y933" s="2"/>
      <c r="Z933" s="2"/>
      <c r="AA933" s="2"/>
      <c r="AB933" s="2"/>
      <c r="AC933" s="7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8"/>
      <c r="N934" s="6"/>
      <c r="O934" s="7"/>
      <c r="P934" s="7"/>
      <c r="Q934" s="7"/>
      <c r="R934" s="7"/>
      <c r="S934" s="7"/>
      <c r="T934" s="7"/>
      <c r="U934" s="7"/>
      <c r="V934" s="7"/>
      <c r="W934" s="7"/>
      <c r="X934" s="2"/>
      <c r="Y934" s="2"/>
      <c r="Z934" s="2"/>
      <c r="AA934" s="2"/>
      <c r="AB934" s="2"/>
      <c r="AC934" s="7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8"/>
      <c r="N935" s="6"/>
      <c r="O935" s="7"/>
      <c r="P935" s="7"/>
      <c r="Q935" s="7"/>
      <c r="R935" s="7"/>
      <c r="S935" s="7"/>
      <c r="T935" s="7"/>
      <c r="U935" s="7"/>
      <c r="V935" s="7"/>
      <c r="W935" s="7"/>
      <c r="X935" s="2"/>
      <c r="Y935" s="2"/>
      <c r="Z935" s="2"/>
      <c r="AA935" s="2"/>
      <c r="AB935" s="2"/>
      <c r="AC935" s="7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8"/>
      <c r="N936" s="6"/>
      <c r="O936" s="7"/>
      <c r="P936" s="7"/>
      <c r="Q936" s="7"/>
      <c r="R936" s="7"/>
      <c r="S936" s="7"/>
      <c r="T936" s="7"/>
      <c r="U936" s="7"/>
      <c r="V936" s="7"/>
      <c r="W936" s="7"/>
      <c r="X936" s="2"/>
      <c r="Y936" s="2"/>
      <c r="Z936" s="2"/>
      <c r="AA936" s="2"/>
      <c r="AB936" s="2"/>
      <c r="AC936" s="7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8"/>
      <c r="N937" s="6"/>
      <c r="O937" s="7"/>
      <c r="P937" s="7"/>
      <c r="Q937" s="7"/>
      <c r="R937" s="7"/>
      <c r="S937" s="7"/>
      <c r="T937" s="7"/>
      <c r="U937" s="7"/>
      <c r="V937" s="7"/>
      <c r="W937" s="7"/>
      <c r="X937" s="2"/>
      <c r="Y937" s="2"/>
      <c r="Z937" s="2"/>
      <c r="AA937" s="2"/>
      <c r="AB937" s="2"/>
      <c r="AC937" s="7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8"/>
      <c r="N938" s="6"/>
      <c r="O938" s="7"/>
      <c r="P938" s="7"/>
      <c r="Q938" s="7"/>
      <c r="R938" s="7"/>
      <c r="S938" s="7"/>
      <c r="T938" s="7"/>
      <c r="U938" s="7"/>
      <c r="V938" s="7"/>
      <c r="W938" s="7"/>
      <c r="X938" s="2"/>
      <c r="Y938" s="2"/>
      <c r="Z938" s="2"/>
      <c r="AA938" s="2"/>
      <c r="AB938" s="2"/>
      <c r="AC938" s="7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8"/>
      <c r="N939" s="6"/>
      <c r="O939" s="7"/>
      <c r="P939" s="7"/>
      <c r="Q939" s="7"/>
      <c r="R939" s="7"/>
      <c r="S939" s="7"/>
      <c r="T939" s="7"/>
      <c r="U939" s="7"/>
      <c r="V939" s="7"/>
      <c r="W939" s="7"/>
      <c r="X939" s="2"/>
      <c r="Y939" s="2"/>
      <c r="Z939" s="2"/>
      <c r="AA939" s="2"/>
      <c r="AB939" s="2"/>
      <c r="AC939" s="7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8"/>
      <c r="N940" s="6"/>
      <c r="O940" s="7"/>
      <c r="P940" s="7"/>
      <c r="Q940" s="7"/>
      <c r="R940" s="7"/>
      <c r="S940" s="7"/>
      <c r="T940" s="7"/>
      <c r="U940" s="7"/>
      <c r="V940" s="7"/>
      <c r="W940" s="7"/>
      <c r="X940" s="2"/>
      <c r="Y940" s="2"/>
      <c r="Z940" s="2"/>
      <c r="AA940" s="2"/>
      <c r="AB940" s="2"/>
      <c r="AC940" s="7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8"/>
      <c r="N941" s="6"/>
      <c r="O941" s="7"/>
      <c r="P941" s="7"/>
      <c r="Q941" s="7"/>
      <c r="R941" s="7"/>
      <c r="S941" s="7"/>
      <c r="T941" s="7"/>
      <c r="U941" s="7"/>
      <c r="V941" s="7"/>
      <c r="W941" s="7"/>
      <c r="X941" s="2"/>
      <c r="Y941" s="2"/>
      <c r="Z941" s="2"/>
      <c r="AA941" s="2"/>
      <c r="AB941" s="2"/>
      <c r="AC941" s="7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8"/>
      <c r="N942" s="6"/>
      <c r="O942" s="7"/>
      <c r="P942" s="7"/>
      <c r="Q942" s="7"/>
      <c r="R942" s="7"/>
      <c r="S942" s="7"/>
      <c r="T942" s="7"/>
      <c r="U942" s="7"/>
      <c r="V942" s="7"/>
      <c r="W942" s="7"/>
      <c r="X942" s="2"/>
      <c r="Y942" s="2"/>
      <c r="Z942" s="2"/>
      <c r="AA942" s="2"/>
      <c r="AB942" s="2"/>
      <c r="AC942" s="7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8"/>
      <c r="N943" s="6"/>
      <c r="O943" s="7"/>
      <c r="P943" s="7"/>
      <c r="Q943" s="7"/>
      <c r="R943" s="7"/>
      <c r="S943" s="7"/>
      <c r="T943" s="7"/>
      <c r="U943" s="7"/>
      <c r="V943" s="7"/>
      <c r="W943" s="7"/>
      <c r="X943" s="2"/>
      <c r="Y943" s="2"/>
      <c r="Z943" s="2"/>
      <c r="AA943" s="2"/>
      <c r="AB943" s="2"/>
      <c r="AC943" s="7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8"/>
      <c r="N944" s="6"/>
      <c r="O944" s="7"/>
      <c r="P944" s="7"/>
      <c r="Q944" s="7"/>
      <c r="R944" s="7"/>
      <c r="S944" s="7"/>
      <c r="T944" s="7"/>
      <c r="U944" s="7"/>
      <c r="V944" s="7"/>
      <c r="W944" s="7"/>
      <c r="X944" s="2"/>
      <c r="Y944" s="2"/>
      <c r="Z944" s="2"/>
      <c r="AA944" s="2"/>
      <c r="AB944" s="2"/>
      <c r="AC944" s="7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8"/>
      <c r="N945" s="6"/>
      <c r="O945" s="7"/>
      <c r="P945" s="7"/>
      <c r="Q945" s="7"/>
      <c r="R945" s="7"/>
      <c r="S945" s="7"/>
      <c r="T945" s="7"/>
      <c r="U945" s="7"/>
      <c r="V945" s="7"/>
      <c r="W945" s="7"/>
      <c r="X945" s="2"/>
      <c r="Y945" s="2"/>
      <c r="Z945" s="2"/>
      <c r="AA945" s="2"/>
      <c r="AB945" s="2"/>
      <c r="AC945" s="7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8"/>
      <c r="N946" s="6"/>
      <c r="O946" s="7"/>
      <c r="P946" s="7"/>
      <c r="Q946" s="7"/>
      <c r="R946" s="7"/>
      <c r="S946" s="7"/>
      <c r="T946" s="7"/>
      <c r="U946" s="7"/>
      <c r="V946" s="7"/>
      <c r="W946" s="7"/>
      <c r="X946" s="2"/>
      <c r="Y946" s="2"/>
      <c r="Z946" s="2"/>
      <c r="AA946" s="2"/>
      <c r="AB946" s="2"/>
      <c r="AC946" s="7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8"/>
      <c r="N947" s="6"/>
      <c r="O947" s="7"/>
      <c r="P947" s="7"/>
      <c r="Q947" s="7"/>
      <c r="R947" s="7"/>
      <c r="S947" s="7"/>
      <c r="T947" s="7"/>
      <c r="U947" s="7"/>
      <c r="V947" s="7"/>
      <c r="W947" s="7"/>
      <c r="X947" s="2"/>
      <c r="Y947" s="2"/>
      <c r="Z947" s="2"/>
      <c r="AA947" s="2"/>
      <c r="AB947" s="2"/>
      <c r="AC947" s="7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8"/>
      <c r="N948" s="6"/>
      <c r="O948" s="7"/>
      <c r="P948" s="7"/>
      <c r="Q948" s="7"/>
      <c r="R948" s="7"/>
      <c r="S948" s="7"/>
      <c r="T948" s="7"/>
      <c r="U948" s="7"/>
      <c r="V948" s="7"/>
      <c r="W948" s="7"/>
      <c r="X948" s="2"/>
      <c r="Y948" s="2"/>
      <c r="Z948" s="2"/>
      <c r="AA948" s="2"/>
      <c r="AB948" s="2"/>
      <c r="AC948" s="7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8"/>
      <c r="N949" s="6"/>
      <c r="O949" s="7"/>
      <c r="P949" s="7"/>
      <c r="Q949" s="7"/>
      <c r="R949" s="7"/>
      <c r="S949" s="7"/>
      <c r="T949" s="7"/>
      <c r="U949" s="7"/>
      <c r="V949" s="7"/>
      <c r="W949" s="7"/>
      <c r="X949" s="2"/>
      <c r="Y949" s="2"/>
      <c r="Z949" s="2"/>
      <c r="AA949" s="2"/>
      <c r="AB949" s="2"/>
      <c r="AC949" s="7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8"/>
      <c r="N950" s="6"/>
      <c r="O950" s="7"/>
      <c r="P950" s="7"/>
      <c r="Q950" s="7"/>
      <c r="R950" s="7"/>
      <c r="S950" s="7"/>
      <c r="T950" s="7"/>
      <c r="U950" s="7"/>
      <c r="V950" s="7"/>
      <c r="W950" s="7"/>
      <c r="X950" s="2"/>
      <c r="Y950" s="2"/>
      <c r="Z950" s="2"/>
      <c r="AA950" s="2"/>
      <c r="AB950" s="2"/>
      <c r="AC950" s="7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8"/>
      <c r="N951" s="6"/>
      <c r="O951" s="7"/>
      <c r="P951" s="7"/>
      <c r="Q951" s="7"/>
      <c r="R951" s="7"/>
      <c r="S951" s="7"/>
      <c r="T951" s="7"/>
      <c r="U951" s="7"/>
      <c r="V951" s="7"/>
      <c r="W951" s="7"/>
      <c r="X951" s="2"/>
      <c r="Y951" s="2"/>
      <c r="Z951" s="2"/>
      <c r="AA951" s="2"/>
      <c r="AB951" s="2"/>
      <c r="AC951" s="7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8"/>
      <c r="N952" s="6"/>
      <c r="O952" s="7"/>
      <c r="P952" s="7"/>
      <c r="Q952" s="7"/>
      <c r="R952" s="7"/>
      <c r="S952" s="7"/>
      <c r="T952" s="7"/>
      <c r="U952" s="7"/>
      <c r="V952" s="7"/>
      <c r="W952" s="7"/>
      <c r="X952" s="2"/>
      <c r="Y952" s="2"/>
      <c r="Z952" s="2"/>
      <c r="AA952" s="2"/>
      <c r="AB952" s="2"/>
      <c r="AC952" s="7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8"/>
      <c r="N953" s="6"/>
      <c r="O953" s="7"/>
      <c r="P953" s="7"/>
      <c r="Q953" s="7"/>
      <c r="R953" s="7"/>
      <c r="S953" s="7"/>
      <c r="T953" s="7"/>
      <c r="U953" s="7"/>
      <c r="V953" s="7"/>
      <c r="W953" s="7"/>
      <c r="X953" s="2"/>
      <c r="Y953" s="2"/>
      <c r="Z953" s="2"/>
      <c r="AA953" s="2"/>
      <c r="AB953" s="2"/>
      <c r="AC953" s="7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8"/>
      <c r="N954" s="6"/>
      <c r="O954" s="7"/>
      <c r="P954" s="7"/>
      <c r="Q954" s="7"/>
      <c r="R954" s="7"/>
      <c r="S954" s="7"/>
      <c r="T954" s="7"/>
      <c r="U954" s="7"/>
      <c r="V954" s="7"/>
      <c r="W954" s="7"/>
      <c r="X954" s="2"/>
      <c r="Y954" s="2"/>
      <c r="Z954" s="2"/>
      <c r="AA954" s="2"/>
      <c r="AB954" s="2"/>
      <c r="AC954" s="7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8"/>
      <c r="N955" s="6"/>
      <c r="O955" s="7"/>
      <c r="P955" s="7"/>
      <c r="Q955" s="7"/>
      <c r="R955" s="7"/>
      <c r="S955" s="7"/>
      <c r="T955" s="7"/>
      <c r="U955" s="7"/>
      <c r="V955" s="7"/>
      <c r="W955" s="7"/>
      <c r="X955" s="2"/>
      <c r="Y955" s="2"/>
      <c r="Z955" s="2"/>
      <c r="AA955" s="2"/>
      <c r="AB955" s="2"/>
      <c r="AC955" s="7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8"/>
      <c r="N956" s="6"/>
      <c r="O956" s="7"/>
      <c r="P956" s="7"/>
      <c r="Q956" s="7"/>
      <c r="R956" s="7"/>
      <c r="S956" s="7"/>
      <c r="T956" s="7"/>
      <c r="U956" s="7"/>
      <c r="V956" s="7"/>
      <c r="W956" s="7"/>
      <c r="X956" s="2"/>
      <c r="Y956" s="2"/>
      <c r="Z956" s="2"/>
      <c r="AA956" s="2"/>
      <c r="AB956" s="2"/>
      <c r="AC956" s="7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8"/>
      <c r="N957" s="6"/>
      <c r="O957" s="7"/>
      <c r="P957" s="7"/>
      <c r="Q957" s="7"/>
      <c r="R957" s="7"/>
      <c r="S957" s="7"/>
      <c r="T957" s="7"/>
      <c r="U957" s="7"/>
      <c r="V957" s="7"/>
      <c r="W957" s="7"/>
      <c r="X957" s="2"/>
      <c r="Y957" s="2"/>
      <c r="Z957" s="2"/>
      <c r="AA957" s="2"/>
      <c r="AB957" s="2"/>
      <c r="AC957" s="7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8"/>
      <c r="N958" s="6"/>
      <c r="O958" s="7"/>
      <c r="P958" s="7"/>
      <c r="Q958" s="7"/>
      <c r="R958" s="7"/>
      <c r="S958" s="7"/>
      <c r="T958" s="7"/>
      <c r="U958" s="7"/>
      <c r="V958" s="7"/>
      <c r="W958" s="7"/>
      <c r="X958" s="2"/>
      <c r="Y958" s="2"/>
      <c r="Z958" s="2"/>
      <c r="AA958" s="2"/>
      <c r="AB958" s="2"/>
      <c r="AC958" s="7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8"/>
      <c r="N959" s="6"/>
      <c r="O959" s="7"/>
      <c r="P959" s="7"/>
      <c r="Q959" s="7"/>
      <c r="R959" s="7"/>
      <c r="S959" s="7"/>
      <c r="T959" s="7"/>
      <c r="U959" s="7"/>
      <c r="V959" s="7"/>
      <c r="W959" s="7"/>
      <c r="X959" s="2"/>
      <c r="Y959" s="2"/>
      <c r="Z959" s="2"/>
      <c r="AA959" s="2"/>
      <c r="AB959" s="2"/>
      <c r="AC959" s="7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8"/>
      <c r="N960" s="6"/>
      <c r="O960" s="7"/>
      <c r="P960" s="7"/>
      <c r="Q960" s="7"/>
      <c r="R960" s="7"/>
      <c r="S960" s="7"/>
      <c r="T960" s="7"/>
      <c r="U960" s="7"/>
      <c r="V960" s="7"/>
      <c r="W960" s="7"/>
      <c r="X960" s="2"/>
      <c r="Y960" s="2"/>
      <c r="Z960" s="2"/>
      <c r="AA960" s="2"/>
      <c r="AB960" s="2"/>
      <c r="AC960" s="7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8"/>
      <c r="N961" s="6"/>
      <c r="O961" s="7"/>
      <c r="P961" s="7"/>
      <c r="Q961" s="7"/>
      <c r="R961" s="7"/>
      <c r="S961" s="7"/>
      <c r="T961" s="7"/>
      <c r="U961" s="7"/>
      <c r="V961" s="7"/>
      <c r="W961" s="7"/>
      <c r="X961" s="2"/>
      <c r="Y961" s="2"/>
      <c r="Z961" s="2"/>
      <c r="AA961" s="2"/>
      <c r="AB961" s="2"/>
      <c r="AC961" s="7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8"/>
      <c r="N962" s="6"/>
      <c r="O962" s="7"/>
      <c r="P962" s="7"/>
      <c r="Q962" s="7"/>
      <c r="R962" s="7"/>
      <c r="S962" s="7"/>
      <c r="T962" s="7"/>
      <c r="U962" s="7"/>
      <c r="V962" s="7"/>
      <c r="W962" s="7"/>
      <c r="X962" s="2"/>
      <c r="Y962" s="2"/>
      <c r="Z962" s="2"/>
      <c r="AA962" s="2"/>
      <c r="AB962" s="2"/>
      <c r="AC962" s="7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8"/>
      <c r="N963" s="6"/>
      <c r="O963" s="7"/>
      <c r="P963" s="7"/>
      <c r="Q963" s="7"/>
      <c r="R963" s="7"/>
      <c r="S963" s="7"/>
      <c r="T963" s="7"/>
      <c r="U963" s="7"/>
      <c r="V963" s="7"/>
      <c r="W963" s="7"/>
      <c r="X963" s="2"/>
      <c r="Y963" s="2"/>
      <c r="Z963" s="2"/>
      <c r="AA963" s="2"/>
      <c r="AB963" s="2"/>
      <c r="AC963" s="7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8"/>
      <c r="N964" s="6"/>
      <c r="O964" s="7"/>
      <c r="P964" s="7"/>
      <c r="Q964" s="7"/>
      <c r="R964" s="7"/>
      <c r="S964" s="7"/>
      <c r="T964" s="7"/>
      <c r="U964" s="7"/>
      <c r="V964" s="7"/>
      <c r="W964" s="7"/>
      <c r="X964" s="2"/>
      <c r="Y964" s="2"/>
      <c r="Z964" s="2"/>
      <c r="AA964" s="2"/>
      <c r="AB964" s="2"/>
      <c r="AC964" s="7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8"/>
      <c r="N965" s="6"/>
      <c r="O965" s="7"/>
      <c r="P965" s="7"/>
      <c r="Q965" s="7"/>
      <c r="R965" s="7"/>
      <c r="S965" s="7"/>
      <c r="T965" s="7"/>
      <c r="U965" s="7"/>
      <c r="V965" s="7"/>
      <c r="W965" s="7"/>
      <c r="X965" s="2"/>
      <c r="Y965" s="2"/>
      <c r="Z965" s="2"/>
      <c r="AA965" s="2"/>
      <c r="AB965" s="2"/>
      <c r="AC965" s="7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8"/>
      <c r="N966" s="6"/>
      <c r="O966" s="7"/>
      <c r="P966" s="7"/>
      <c r="Q966" s="7"/>
      <c r="R966" s="7"/>
      <c r="S966" s="7"/>
      <c r="T966" s="7"/>
      <c r="U966" s="7"/>
      <c r="V966" s="7"/>
      <c r="W966" s="7"/>
      <c r="X966" s="2"/>
      <c r="Y966" s="2"/>
      <c r="Z966" s="2"/>
      <c r="AA966" s="2"/>
      <c r="AB966" s="2"/>
      <c r="AC966" s="7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8"/>
      <c r="N967" s="6"/>
      <c r="O967" s="7"/>
      <c r="P967" s="7"/>
      <c r="Q967" s="7"/>
      <c r="R967" s="7"/>
      <c r="S967" s="7"/>
      <c r="T967" s="7"/>
      <c r="U967" s="7"/>
      <c r="V967" s="7"/>
      <c r="W967" s="7"/>
      <c r="X967" s="2"/>
      <c r="Y967" s="2"/>
      <c r="Z967" s="2"/>
      <c r="AA967" s="2"/>
      <c r="AB967" s="2"/>
      <c r="AC967" s="7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8"/>
      <c r="N968" s="6"/>
      <c r="O968" s="7"/>
      <c r="P968" s="7"/>
      <c r="Q968" s="7"/>
      <c r="R968" s="7"/>
      <c r="S968" s="7"/>
      <c r="T968" s="7"/>
      <c r="U968" s="7"/>
      <c r="V968" s="7"/>
      <c r="W968" s="7"/>
      <c r="X968" s="2"/>
      <c r="Y968" s="2"/>
      <c r="Z968" s="2"/>
      <c r="AA968" s="2"/>
      <c r="AB968" s="2"/>
      <c r="AC968" s="7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8"/>
      <c r="N969" s="6"/>
      <c r="O969" s="7"/>
      <c r="P969" s="7"/>
      <c r="Q969" s="7"/>
      <c r="R969" s="7"/>
      <c r="S969" s="7"/>
      <c r="T969" s="7"/>
      <c r="U969" s="7"/>
      <c r="V969" s="7"/>
      <c r="W969" s="7"/>
      <c r="X969" s="2"/>
      <c r="Y969" s="2"/>
      <c r="Z969" s="2"/>
      <c r="AA969" s="2"/>
      <c r="AB969" s="2"/>
      <c r="AC969" s="7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8"/>
      <c r="N970" s="6"/>
      <c r="O970" s="7"/>
      <c r="P970" s="7"/>
      <c r="Q970" s="7"/>
      <c r="R970" s="7"/>
      <c r="S970" s="7"/>
      <c r="T970" s="7"/>
      <c r="U970" s="7"/>
      <c r="V970" s="7"/>
      <c r="W970" s="7"/>
      <c r="X970" s="2"/>
      <c r="Y970" s="2"/>
      <c r="Z970" s="2"/>
      <c r="AA970" s="2"/>
      <c r="AB970" s="2"/>
      <c r="AC970" s="7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8"/>
      <c r="N971" s="6"/>
      <c r="O971" s="7"/>
      <c r="P971" s="7"/>
      <c r="Q971" s="7"/>
      <c r="R971" s="7"/>
      <c r="S971" s="7"/>
      <c r="T971" s="7"/>
      <c r="U971" s="7"/>
      <c r="V971" s="7"/>
      <c r="W971" s="7"/>
      <c r="X971" s="2"/>
      <c r="Y971" s="2"/>
      <c r="Z971" s="2"/>
      <c r="AA971" s="2"/>
      <c r="AB971" s="2"/>
      <c r="AC971" s="7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8"/>
      <c r="N972" s="6"/>
      <c r="O972" s="7"/>
      <c r="P972" s="7"/>
      <c r="Q972" s="7"/>
      <c r="R972" s="7"/>
      <c r="S972" s="7"/>
      <c r="T972" s="7"/>
      <c r="U972" s="7"/>
      <c r="V972" s="7"/>
      <c r="W972" s="7"/>
      <c r="X972" s="2"/>
      <c r="Y972" s="2"/>
      <c r="Z972" s="2"/>
      <c r="AA972" s="2"/>
      <c r="AB972" s="2"/>
      <c r="AC972" s="7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8"/>
      <c r="N973" s="6"/>
      <c r="O973" s="7"/>
      <c r="P973" s="7"/>
      <c r="Q973" s="7"/>
      <c r="R973" s="7"/>
      <c r="S973" s="7"/>
      <c r="T973" s="7"/>
      <c r="U973" s="7"/>
      <c r="V973" s="7"/>
      <c r="W973" s="7"/>
      <c r="X973" s="2"/>
      <c r="Y973" s="2"/>
      <c r="Z973" s="2"/>
      <c r="AA973" s="2"/>
      <c r="AB973" s="2"/>
      <c r="AC973" s="7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8"/>
      <c r="N974" s="6"/>
      <c r="O974" s="7"/>
      <c r="P974" s="7"/>
      <c r="Q974" s="7"/>
      <c r="R974" s="7"/>
      <c r="S974" s="7"/>
      <c r="T974" s="7"/>
      <c r="U974" s="7"/>
      <c r="V974" s="7"/>
      <c r="W974" s="7"/>
      <c r="X974" s="2"/>
      <c r="Y974" s="2"/>
      <c r="Z974" s="2"/>
      <c r="AA974" s="2"/>
      <c r="AB974" s="2"/>
      <c r="AC974" s="7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8"/>
      <c r="N975" s="6"/>
      <c r="O975" s="7"/>
      <c r="P975" s="7"/>
      <c r="Q975" s="7"/>
      <c r="R975" s="7"/>
      <c r="S975" s="7"/>
      <c r="T975" s="7"/>
      <c r="U975" s="7"/>
      <c r="V975" s="7"/>
      <c r="W975" s="7"/>
      <c r="X975" s="2"/>
      <c r="Y975" s="2"/>
      <c r="Z975" s="2"/>
      <c r="AA975" s="2"/>
      <c r="AB975" s="2"/>
      <c r="AC975" s="7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8"/>
      <c r="N976" s="6"/>
      <c r="O976" s="7"/>
      <c r="P976" s="7"/>
      <c r="Q976" s="7"/>
      <c r="R976" s="7"/>
      <c r="S976" s="7"/>
      <c r="T976" s="7"/>
      <c r="U976" s="7"/>
      <c r="V976" s="7"/>
      <c r="W976" s="7"/>
      <c r="X976" s="2"/>
      <c r="Y976" s="2"/>
      <c r="Z976" s="2"/>
      <c r="AA976" s="2"/>
      <c r="AB976" s="2"/>
      <c r="AC976" s="7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8"/>
      <c r="N977" s="6"/>
      <c r="O977" s="7"/>
      <c r="P977" s="7"/>
      <c r="Q977" s="7"/>
      <c r="R977" s="7"/>
      <c r="S977" s="7"/>
      <c r="T977" s="7"/>
      <c r="U977" s="7"/>
      <c r="V977" s="7"/>
      <c r="W977" s="7"/>
      <c r="X977" s="2"/>
      <c r="Y977" s="2"/>
      <c r="Z977" s="2"/>
      <c r="AA977" s="2"/>
      <c r="AB977" s="2"/>
      <c r="AC977" s="7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8"/>
      <c r="N978" s="6"/>
      <c r="O978" s="7"/>
      <c r="P978" s="7"/>
      <c r="Q978" s="7"/>
      <c r="R978" s="7"/>
      <c r="S978" s="7"/>
      <c r="T978" s="7"/>
      <c r="U978" s="7"/>
      <c r="V978" s="7"/>
      <c r="W978" s="7"/>
      <c r="X978" s="2"/>
      <c r="Y978" s="2"/>
      <c r="Z978" s="2"/>
      <c r="AA978" s="2"/>
      <c r="AB978" s="2"/>
      <c r="AC978" s="7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8"/>
      <c r="N979" s="6"/>
      <c r="O979" s="7"/>
      <c r="P979" s="7"/>
      <c r="Q979" s="7"/>
      <c r="R979" s="7"/>
      <c r="S979" s="7"/>
      <c r="T979" s="7"/>
      <c r="U979" s="7"/>
      <c r="V979" s="7"/>
      <c r="W979" s="7"/>
      <c r="X979" s="2"/>
      <c r="Y979" s="2"/>
      <c r="Z979" s="2"/>
      <c r="AA979" s="2"/>
      <c r="AB979" s="2"/>
      <c r="AC979" s="7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8"/>
      <c r="N980" s="6"/>
      <c r="O980" s="7"/>
      <c r="P980" s="7"/>
      <c r="Q980" s="7"/>
      <c r="R980" s="7"/>
      <c r="S980" s="7"/>
      <c r="T980" s="7"/>
      <c r="U980" s="7"/>
      <c r="V980" s="7"/>
      <c r="W980" s="7"/>
      <c r="X980" s="2"/>
      <c r="Y980" s="2"/>
      <c r="Z980" s="2"/>
      <c r="AA980" s="2"/>
      <c r="AB980" s="2"/>
      <c r="AC980" s="7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8"/>
      <c r="N981" s="6"/>
      <c r="O981" s="7"/>
      <c r="P981" s="7"/>
      <c r="Q981" s="7"/>
      <c r="R981" s="7"/>
      <c r="S981" s="7"/>
      <c r="T981" s="7"/>
      <c r="U981" s="7"/>
      <c r="V981" s="7"/>
      <c r="W981" s="7"/>
      <c r="X981" s="2"/>
      <c r="Y981" s="2"/>
      <c r="Z981" s="2"/>
      <c r="AA981" s="2"/>
      <c r="AB981" s="2"/>
      <c r="AC981" s="7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8"/>
      <c r="N982" s="6"/>
      <c r="O982" s="7"/>
      <c r="P982" s="7"/>
      <c r="Q982" s="7"/>
      <c r="R982" s="7"/>
      <c r="S982" s="7"/>
      <c r="T982" s="7"/>
      <c r="U982" s="7"/>
      <c r="V982" s="7"/>
      <c r="W982" s="7"/>
      <c r="X982" s="2"/>
      <c r="Y982" s="2"/>
      <c r="Z982" s="2"/>
      <c r="AA982" s="2"/>
      <c r="AB982" s="2"/>
      <c r="AC982" s="7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8"/>
      <c r="N983" s="6"/>
      <c r="O983" s="7"/>
      <c r="P983" s="7"/>
      <c r="Q983" s="7"/>
      <c r="R983" s="7"/>
      <c r="S983" s="7"/>
      <c r="T983" s="7"/>
      <c r="U983" s="7"/>
      <c r="V983" s="7"/>
      <c r="W983" s="7"/>
      <c r="X983" s="2"/>
      <c r="Y983" s="2"/>
      <c r="Z983" s="2"/>
      <c r="AA983" s="2"/>
      <c r="AB983" s="2"/>
      <c r="AC983" s="7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8"/>
      <c r="N984" s="6"/>
      <c r="O984" s="7"/>
      <c r="P984" s="7"/>
      <c r="Q984" s="7"/>
      <c r="R984" s="7"/>
      <c r="S984" s="7"/>
      <c r="T984" s="7"/>
      <c r="U984" s="7"/>
      <c r="V984" s="7"/>
      <c r="W984" s="7"/>
      <c r="X984" s="2"/>
      <c r="Y984" s="2"/>
      <c r="Z984" s="2"/>
      <c r="AA984" s="2"/>
      <c r="AB984" s="2"/>
      <c r="AC984" s="7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8"/>
      <c r="N985" s="6"/>
      <c r="O985" s="7"/>
      <c r="P985" s="7"/>
      <c r="Q985" s="7"/>
      <c r="R985" s="7"/>
      <c r="S985" s="7"/>
      <c r="T985" s="7"/>
      <c r="U985" s="7"/>
      <c r="V985" s="7"/>
      <c r="W985" s="7"/>
      <c r="X985" s="2"/>
      <c r="Y985" s="2"/>
      <c r="Z985" s="2"/>
      <c r="AA985" s="2"/>
      <c r="AB985" s="2"/>
      <c r="AC985" s="7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8"/>
      <c r="N986" s="6"/>
      <c r="O986" s="7"/>
      <c r="P986" s="7"/>
      <c r="Q986" s="7"/>
      <c r="R986" s="7"/>
      <c r="S986" s="7"/>
      <c r="T986" s="7"/>
      <c r="U986" s="7"/>
      <c r="V986" s="7"/>
      <c r="W986" s="7"/>
      <c r="X986" s="2"/>
      <c r="Y986" s="2"/>
      <c r="Z986" s="2"/>
      <c r="AA986" s="2"/>
      <c r="AB986" s="2"/>
      <c r="AC986" s="7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8"/>
      <c r="N987" s="6"/>
      <c r="O987" s="7"/>
      <c r="P987" s="7"/>
      <c r="Q987" s="7"/>
      <c r="R987" s="7"/>
      <c r="S987" s="7"/>
      <c r="T987" s="7"/>
      <c r="U987" s="7"/>
      <c r="V987" s="7"/>
      <c r="W987" s="7"/>
      <c r="X987" s="2"/>
      <c r="Y987" s="2"/>
      <c r="Z987" s="2"/>
      <c r="AA987" s="2"/>
      <c r="AB987" s="2"/>
      <c r="AC987" s="7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8"/>
      <c r="N988" s="6"/>
      <c r="O988" s="7"/>
      <c r="P988" s="7"/>
      <c r="Q988" s="7"/>
      <c r="R988" s="7"/>
      <c r="S988" s="7"/>
      <c r="T988" s="7"/>
      <c r="U988" s="7"/>
      <c r="V988" s="7"/>
      <c r="W988" s="7"/>
      <c r="X988" s="2"/>
      <c r="Y988" s="2"/>
      <c r="Z988" s="2"/>
      <c r="AA988" s="2"/>
      <c r="AB988" s="2"/>
      <c r="AC988" s="7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8"/>
      <c r="N989" s="6"/>
      <c r="O989" s="7"/>
      <c r="P989" s="7"/>
      <c r="Q989" s="7"/>
      <c r="R989" s="7"/>
      <c r="S989" s="7"/>
      <c r="T989" s="7"/>
      <c r="U989" s="7"/>
      <c r="V989" s="7"/>
      <c r="W989" s="7"/>
      <c r="X989" s="2"/>
      <c r="Y989" s="2"/>
      <c r="Z989" s="2"/>
      <c r="AA989" s="2"/>
      <c r="AB989" s="2"/>
      <c r="AC989" s="7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8"/>
      <c r="N990" s="6"/>
      <c r="O990" s="7"/>
      <c r="P990" s="7"/>
      <c r="Q990" s="7"/>
      <c r="R990" s="7"/>
      <c r="S990" s="7"/>
      <c r="T990" s="7"/>
      <c r="U990" s="7"/>
      <c r="V990" s="7"/>
      <c r="W990" s="7"/>
      <c r="X990" s="2"/>
      <c r="Y990" s="2"/>
      <c r="Z990" s="2"/>
      <c r="AA990" s="2"/>
      <c r="AB990" s="2"/>
      <c r="AC990" s="7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8"/>
      <c r="N991" s="6"/>
      <c r="O991" s="7"/>
      <c r="P991" s="7"/>
      <c r="Q991" s="7"/>
      <c r="R991" s="7"/>
      <c r="S991" s="7"/>
      <c r="T991" s="7"/>
      <c r="U991" s="7"/>
      <c r="V991" s="7"/>
      <c r="W991" s="7"/>
      <c r="X991" s="2"/>
      <c r="Y991" s="2"/>
      <c r="Z991" s="2"/>
      <c r="AA991" s="2"/>
      <c r="AB991" s="2"/>
      <c r="AC991" s="7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8"/>
      <c r="N992" s="6"/>
      <c r="O992" s="7"/>
      <c r="P992" s="7"/>
      <c r="Q992" s="7"/>
      <c r="R992" s="7"/>
      <c r="S992" s="7"/>
      <c r="T992" s="7"/>
      <c r="U992" s="7"/>
      <c r="V992" s="7"/>
      <c r="W992" s="7"/>
      <c r="X992" s="2"/>
      <c r="Y992" s="2"/>
      <c r="Z992" s="2"/>
      <c r="AA992" s="2"/>
      <c r="AB992" s="2"/>
      <c r="AC992" s="7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8"/>
      <c r="N993" s="6"/>
      <c r="O993" s="7"/>
      <c r="P993" s="7"/>
      <c r="Q993" s="7"/>
      <c r="R993" s="7"/>
      <c r="S993" s="7"/>
      <c r="T993" s="7"/>
      <c r="U993" s="7"/>
      <c r="V993" s="7"/>
      <c r="W993" s="7"/>
      <c r="X993" s="2"/>
      <c r="Y993" s="2"/>
      <c r="Z993" s="2"/>
      <c r="AA993" s="2"/>
      <c r="AB993" s="2"/>
      <c r="AC993" s="7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8"/>
      <c r="N994" s="6"/>
      <c r="O994" s="7"/>
      <c r="P994" s="7"/>
      <c r="Q994" s="7"/>
      <c r="R994" s="7"/>
      <c r="S994" s="7"/>
      <c r="T994" s="7"/>
      <c r="U994" s="7"/>
      <c r="V994" s="7"/>
      <c r="W994" s="7"/>
      <c r="X994" s="2"/>
      <c r="Y994" s="2"/>
      <c r="Z994" s="2"/>
      <c r="AA994" s="2"/>
      <c r="AB994" s="2"/>
      <c r="AC994" s="7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8"/>
      <c r="N995" s="6"/>
      <c r="O995" s="7"/>
      <c r="P995" s="7"/>
      <c r="Q995" s="7"/>
      <c r="R995" s="7"/>
      <c r="S995" s="7"/>
      <c r="T995" s="7"/>
      <c r="U995" s="7"/>
      <c r="V995" s="7"/>
      <c r="W995" s="7"/>
      <c r="X995" s="2"/>
      <c r="Y995" s="2"/>
      <c r="Z995" s="2"/>
      <c r="AA995" s="2"/>
      <c r="AB995" s="2"/>
      <c r="AC995" s="7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8"/>
      <c r="N996" s="6"/>
      <c r="O996" s="7"/>
      <c r="P996" s="7"/>
      <c r="Q996" s="7"/>
      <c r="R996" s="7"/>
      <c r="S996" s="7"/>
      <c r="T996" s="7"/>
      <c r="U996" s="7"/>
      <c r="V996" s="7"/>
      <c r="W996" s="7"/>
      <c r="X996" s="2"/>
      <c r="Y996" s="2"/>
      <c r="Z996" s="2"/>
      <c r="AA996" s="2"/>
      <c r="AB996" s="2"/>
      <c r="AC996" s="7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8"/>
      <c r="N997" s="6"/>
      <c r="O997" s="7"/>
      <c r="P997" s="7"/>
      <c r="Q997" s="7"/>
      <c r="R997" s="7"/>
      <c r="S997" s="7"/>
      <c r="T997" s="7"/>
      <c r="U997" s="7"/>
      <c r="V997" s="7"/>
      <c r="W997" s="7"/>
      <c r="X997" s="2"/>
      <c r="Y997" s="2"/>
      <c r="Z997" s="2"/>
      <c r="AA997" s="2"/>
      <c r="AB997" s="2"/>
      <c r="AC997" s="7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8"/>
      <c r="N998" s="6"/>
      <c r="O998" s="7"/>
      <c r="P998" s="7"/>
      <c r="Q998" s="7"/>
      <c r="R998" s="7"/>
      <c r="S998" s="7"/>
      <c r="T998" s="7"/>
      <c r="U998" s="7"/>
      <c r="V998" s="7"/>
      <c r="W998" s="7"/>
      <c r="X998" s="2"/>
      <c r="Y998" s="2"/>
      <c r="Z998" s="2"/>
      <c r="AA998" s="2"/>
      <c r="AB998" s="2"/>
      <c r="AC998" s="7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8"/>
      <c r="N999" s="6"/>
      <c r="O999" s="7"/>
      <c r="P999" s="7"/>
      <c r="Q999" s="7"/>
      <c r="R999" s="7"/>
      <c r="S999" s="7"/>
      <c r="T999" s="7"/>
      <c r="U999" s="7"/>
      <c r="V999" s="7"/>
      <c r="W999" s="7"/>
      <c r="X999" s="2"/>
      <c r="Y999" s="2"/>
      <c r="Z999" s="2"/>
      <c r="AA999" s="2"/>
      <c r="AB999" s="2"/>
      <c r="AC999" s="7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8"/>
      <c r="N1000" s="6"/>
      <c r="O1000" s="7"/>
      <c r="P1000" s="7"/>
      <c r="Q1000" s="7"/>
      <c r="R1000" s="7"/>
      <c r="S1000" s="7"/>
      <c r="T1000" s="7"/>
      <c r="U1000" s="7"/>
      <c r="V1000" s="7"/>
      <c r="W1000" s="7"/>
      <c r="X1000" s="2"/>
      <c r="Y1000" s="2"/>
      <c r="Z1000" s="2"/>
      <c r="AA1000" s="2"/>
      <c r="AB1000" s="2"/>
      <c r="AC1000" s="7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8"/>
      <c r="N1001" s="6"/>
      <c r="O1001" s="7"/>
      <c r="P1001" s="7"/>
      <c r="Q1001" s="7"/>
      <c r="R1001" s="7"/>
      <c r="S1001" s="7"/>
      <c r="T1001" s="7"/>
      <c r="U1001" s="7"/>
      <c r="V1001" s="7"/>
      <c r="W1001" s="7"/>
      <c r="X1001" s="2"/>
      <c r="Y1001" s="2"/>
      <c r="Z1001" s="2"/>
      <c r="AA1001" s="2"/>
      <c r="AB1001" s="2"/>
      <c r="AC1001" s="7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8"/>
      <c r="N1002" s="6"/>
      <c r="O1002" s="7"/>
      <c r="P1002" s="7"/>
      <c r="Q1002" s="7"/>
      <c r="R1002" s="7"/>
      <c r="S1002" s="7"/>
      <c r="T1002" s="7"/>
      <c r="U1002" s="7"/>
      <c r="V1002" s="7"/>
      <c r="W1002" s="7"/>
      <c r="X1002" s="2"/>
      <c r="Y1002" s="2"/>
      <c r="Z1002" s="2"/>
      <c r="AA1002" s="2"/>
      <c r="AB1002" s="2"/>
      <c r="AC1002" s="7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8"/>
      <c r="N1003" s="6"/>
      <c r="O1003" s="7"/>
      <c r="P1003" s="7"/>
      <c r="Q1003" s="7"/>
      <c r="R1003" s="7"/>
      <c r="S1003" s="7"/>
      <c r="T1003" s="7"/>
      <c r="U1003" s="7"/>
      <c r="V1003" s="7"/>
      <c r="W1003" s="7"/>
      <c r="X1003" s="2"/>
      <c r="Y1003" s="2"/>
      <c r="Z1003" s="2"/>
      <c r="AA1003" s="2"/>
      <c r="AB1003" s="2"/>
      <c r="AC1003" s="7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8"/>
      <c r="N1004" s="6"/>
      <c r="O1004" s="7"/>
      <c r="P1004" s="7"/>
      <c r="Q1004" s="7"/>
      <c r="R1004" s="7"/>
      <c r="S1004" s="7"/>
      <c r="T1004" s="7"/>
      <c r="U1004" s="7"/>
      <c r="V1004" s="7"/>
      <c r="W1004" s="7"/>
      <c r="X1004" s="2"/>
      <c r="Y1004" s="2"/>
      <c r="Z1004" s="2"/>
      <c r="AA1004" s="2"/>
      <c r="AB1004" s="2"/>
      <c r="AC1004" s="7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</sheetData>
  <mergeCells count="3">
    <mergeCell ref="Q3:R3"/>
    <mergeCell ref="Q4:R4"/>
    <mergeCell ref="U4:V4"/>
  </mergeCells>
  <phoneticPr fontId="15" type="noConversion"/>
  <hyperlinks>
    <hyperlink ref="F2" r:id="rId1"/>
    <hyperlink ref="F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I77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1" width="24.140625" customWidth="1"/>
    <col min="12" max="12" width="17" customWidth="1"/>
    <col min="13" max="13" width="18.85546875" customWidth="1"/>
    <col min="18" max="18" width="14.140625" customWidth="1"/>
    <col min="19" max="21" width="28.28515625" customWidth="1"/>
  </cols>
  <sheetData>
    <row r="1" spans="1:35" ht="14.25">
      <c r="A1" s="204"/>
    </row>
    <row r="2" spans="1:35" ht="14.25">
      <c r="A2" s="204"/>
    </row>
    <row r="3" spans="1:35" ht="14.25">
      <c r="A3" s="204"/>
      <c r="K3" s="205"/>
      <c r="L3" s="205" t="s">
        <v>0</v>
      </c>
    </row>
    <row r="4" spans="1:35" ht="14.25">
      <c r="A4" s="204" t="s">
        <v>6</v>
      </c>
      <c r="B4" s="206"/>
      <c r="O4" s="207" t="s">
        <v>10</v>
      </c>
      <c r="P4" s="913">
        <f>SUM(P6:P77)</f>
        <v>2959700</v>
      </c>
    </row>
    <row r="5" spans="1:35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39</v>
      </c>
      <c r="U5" s="210" t="s">
        <v>40</v>
      </c>
      <c r="V5" s="205" t="s">
        <v>41</v>
      </c>
      <c r="W5" s="205" t="s">
        <v>42</v>
      </c>
    </row>
    <row r="6" spans="1:35" ht="12.75">
      <c r="A6" s="251">
        <v>1</v>
      </c>
      <c r="B6" s="251" t="s">
        <v>1052</v>
      </c>
      <c r="C6" s="251" t="s">
        <v>96</v>
      </c>
      <c r="D6" s="251" t="s">
        <v>1053</v>
      </c>
      <c r="E6" s="251">
        <v>821055553266</v>
      </c>
      <c r="F6" s="251" t="s">
        <v>1054</v>
      </c>
      <c r="G6" s="251" t="s">
        <v>51</v>
      </c>
      <c r="H6" s="251" t="s">
        <v>52</v>
      </c>
      <c r="I6" s="251"/>
      <c r="J6" s="251" t="s">
        <v>385</v>
      </c>
      <c r="K6" s="251" t="s">
        <v>1055</v>
      </c>
      <c r="L6" s="251" t="s">
        <v>104</v>
      </c>
      <c r="M6" s="251" t="s">
        <v>1057</v>
      </c>
      <c r="N6" s="902">
        <v>0.375</v>
      </c>
      <c r="O6" s="914">
        <v>45132</v>
      </c>
      <c r="P6" s="257">
        <v>69000</v>
      </c>
      <c r="Q6" s="914">
        <v>45225</v>
      </c>
      <c r="R6" s="914">
        <v>45222</v>
      </c>
      <c r="S6" s="251" t="s">
        <v>72</v>
      </c>
      <c r="T6" s="251" t="s">
        <v>203</v>
      </c>
      <c r="U6" s="251" t="s">
        <v>1058</v>
      </c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</row>
    <row r="7" spans="1:35" ht="12.75">
      <c r="A7" s="233">
        <v>2</v>
      </c>
      <c r="B7" s="233" t="s">
        <v>46</v>
      </c>
      <c r="C7" s="233" t="s">
        <v>47</v>
      </c>
      <c r="D7" s="233" t="s">
        <v>48</v>
      </c>
      <c r="E7" s="233">
        <v>1068889229</v>
      </c>
      <c r="F7" s="233" t="s">
        <v>50</v>
      </c>
      <c r="G7" s="233" t="s">
        <v>51</v>
      </c>
      <c r="H7" s="233" t="s">
        <v>52</v>
      </c>
      <c r="I7" s="233" t="s">
        <v>53</v>
      </c>
      <c r="J7" s="233" t="s">
        <v>385</v>
      </c>
      <c r="K7" s="233" t="s">
        <v>55</v>
      </c>
      <c r="L7" s="233"/>
      <c r="M7" s="233" t="s">
        <v>1676</v>
      </c>
      <c r="N7" s="924">
        <v>0.89583333333333337</v>
      </c>
      <c r="O7" s="925">
        <v>45085</v>
      </c>
      <c r="P7" s="926"/>
      <c r="Q7" s="925">
        <v>45252</v>
      </c>
      <c r="R7" s="925">
        <v>45247</v>
      </c>
      <c r="S7" s="233" t="s">
        <v>72</v>
      </c>
      <c r="T7" s="233" t="s">
        <v>73</v>
      </c>
      <c r="U7" s="233" t="s">
        <v>74</v>
      </c>
      <c r="V7" s="782"/>
      <c r="W7" s="782"/>
      <c r="X7" s="782"/>
      <c r="Y7" s="782"/>
      <c r="Z7" s="782"/>
      <c r="AA7" s="782"/>
      <c r="AB7" s="782"/>
      <c r="AC7" s="782"/>
      <c r="AD7" s="782"/>
      <c r="AE7" s="782"/>
      <c r="AF7" s="782"/>
      <c r="AG7" s="782"/>
      <c r="AH7" s="782"/>
      <c r="AI7" s="782"/>
    </row>
    <row r="8" spans="1:35" ht="12.75">
      <c r="A8" s="226">
        <v>3</v>
      </c>
      <c r="B8" s="988" t="s">
        <v>1127</v>
      </c>
      <c r="C8" s="989" t="s">
        <v>47</v>
      </c>
      <c r="D8" s="989" t="s">
        <v>1128</v>
      </c>
      <c r="E8" s="989"/>
      <c r="F8" s="989" t="s">
        <v>1129</v>
      </c>
      <c r="G8" s="989" t="s">
        <v>993</v>
      </c>
      <c r="H8" s="989" t="s">
        <v>172</v>
      </c>
      <c r="I8" s="989" t="s">
        <v>1130</v>
      </c>
      <c r="J8" s="989" t="s">
        <v>1131</v>
      </c>
      <c r="K8" s="752" t="s">
        <v>1132</v>
      </c>
      <c r="L8" s="989" t="s">
        <v>1133</v>
      </c>
      <c r="M8" s="752" t="s">
        <v>1134</v>
      </c>
      <c r="N8" s="990">
        <v>0.83333333333333337</v>
      </c>
      <c r="O8" s="991">
        <v>45229</v>
      </c>
      <c r="P8" s="992">
        <v>119000</v>
      </c>
      <c r="Q8" s="991">
        <v>45254</v>
      </c>
      <c r="R8" s="991">
        <v>45252</v>
      </c>
      <c r="S8" s="989" t="s">
        <v>1135</v>
      </c>
      <c r="T8" s="752" t="s">
        <v>203</v>
      </c>
      <c r="U8" s="752" t="s">
        <v>1136</v>
      </c>
    </row>
    <row r="9" spans="1:35" ht="12.75">
      <c r="A9" s="251">
        <v>4</v>
      </c>
      <c r="B9" s="251" t="s">
        <v>1059</v>
      </c>
      <c r="C9" s="251" t="s">
        <v>96</v>
      </c>
      <c r="D9" s="251" t="s">
        <v>1060</v>
      </c>
      <c r="E9" s="251" t="s">
        <v>1061</v>
      </c>
      <c r="F9" s="251" t="s">
        <v>1062</v>
      </c>
      <c r="G9" s="251" t="s">
        <v>122</v>
      </c>
      <c r="H9" s="251" t="s">
        <v>52</v>
      </c>
      <c r="I9" s="251" t="s">
        <v>498</v>
      </c>
      <c r="J9" s="251" t="s">
        <v>1063</v>
      </c>
      <c r="K9" s="251"/>
      <c r="L9" s="251"/>
      <c r="M9" s="251" t="s">
        <v>1064</v>
      </c>
      <c r="N9" s="915">
        <v>0.875</v>
      </c>
      <c r="O9" s="914">
        <v>45139</v>
      </c>
      <c r="P9" s="257"/>
      <c r="Q9" s="914">
        <v>45169</v>
      </c>
      <c r="R9" s="914">
        <v>45166</v>
      </c>
      <c r="S9" s="251" t="s">
        <v>1065</v>
      </c>
      <c r="T9" s="251" t="s">
        <v>1066</v>
      </c>
      <c r="U9" s="251" t="s">
        <v>1067</v>
      </c>
      <c r="V9" s="259"/>
      <c r="W9" s="263" t="s">
        <v>1068</v>
      </c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</row>
    <row r="10" spans="1:35" ht="12.75">
      <c r="A10" s="226">
        <v>5</v>
      </c>
      <c r="B10" s="226" t="s">
        <v>1470</v>
      </c>
      <c r="C10" s="226" t="s">
        <v>47</v>
      </c>
      <c r="D10" s="226" t="s">
        <v>1471</v>
      </c>
      <c r="E10" s="226">
        <v>601151429714</v>
      </c>
      <c r="F10" s="226" t="s">
        <v>1472</v>
      </c>
      <c r="G10" s="226" t="s">
        <v>122</v>
      </c>
      <c r="H10" s="226" t="s">
        <v>154</v>
      </c>
      <c r="I10" s="226" t="s">
        <v>1473</v>
      </c>
      <c r="J10" s="226" t="s">
        <v>54</v>
      </c>
      <c r="K10" s="226" t="s">
        <v>1474</v>
      </c>
      <c r="L10" s="226" t="s">
        <v>56</v>
      </c>
      <c r="M10" s="226" t="s">
        <v>1475</v>
      </c>
      <c r="N10" s="230">
        <v>0.375</v>
      </c>
      <c r="O10" s="219">
        <v>45215</v>
      </c>
      <c r="P10" s="228">
        <v>69000</v>
      </c>
      <c r="Q10" s="219">
        <v>45238</v>
      </c>
      <c r="R10" s="219">
        <v>45236</v>
      </c>
      <c r="S10" s="226" t="s">
        <v>1065</v>
      </c>
      <c r="T10" s="226" t="s">
        <v>1066</v>
      </c>
      <c r="U10" s="226" t="s">
        <v>1476</v>
      </c>
      <c r="W10" s="205" t="s">
        <v>1068</v>
      </c>
    </row>
    <row r="11" spans="1:35" ht="12.75">
      <c r="A11" s="220">
        <v>6</v>
      </c>
      <c r="B11" s="220" t="s">
        <v>332</v>
      </c>
      <c r="C11" s="220" t="s">
        <v>96</v>
      </c>
      <c r="D11" s="220" t="s">
        <v>333</v>
      </c>
      <c r="E11" s="220" t="s">
        <v>334</v>
      </c>
      <c r="F11" s="220" t="s">
        <v>335</v>
      </c>
      <c r="G11" s="220" t="s">
        <v>51</v>
      </c>
      <c r="H11" s="220" t="s">
        <v>82</v>
      </c>
      <c r="I11" s="220" t="s">
        <v>336</v>
      </c>
      <c r="J11" s="220" t="s">
        <v>1006</v>
      </c>
      <c r="K11" s="220" t="s">
        <v>338</v>
      </c>
      <c r="L11" s="220" t="s">
        <v>104</v>
      </c>
      <c r="M11" s="220" t="s">
        <v>1677</v>
      </c>
      <c r="N11" s="225">
        <v>0.83333333333333337</v>
      </c>
      <c r="O11" s="222">
        <v>45197</v>
      </c>
      <c r="P11" s="220">
        <v>69000</v>
      </c>
      <c r="Q11" s="222">
        <v>45239</v>
      </c>
      <c r="R11" s="222">
        <v>45237</v>
      </c>
      <c r="S11" s="220" t="s">
        <v>341</v>
      </c>
      <c r="T11" s="220" t="s">
        <v>342</v>
      </c>
      <c r="U11" s="221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</row>
    <row r="12" spans="1:35" ht="12.75">
      <c r="A12" s="226">
        <v>7</v>
      </c>
      <c r="B12" s="214" t="s">
        <v>1137</v>
      </c>
      <c r="C12" s="214" t="s">
        <v>47</v>
      </c>
      <c r="D12" s="214" t="s">
        <v>1138</v>
      </c>
      <c r="E12" s="214">
        <v>60147074486</v>
      </c>
      <c r="F12" s="214" t="s">
        <v>1536</v>
      </c>
      <c r="G12" s="214" t="s">
        <v>122</v>
      </c>
      <c r="H12" s="214" t="s">
        <v>211</v>
      </c>
      <c r="I12" s="214" t="s">
        <v>1139</v>
      </c>
      <c r="J12" s="214" t="s">
        <v>84</v>
      </c>
      <c r="K12" s="214"/>
      <c r="L12" s="214" t="s">
        <v>56</v>
      </c>
      <c r="M12" s="214" t="s">
        <v>1140</v>
      </c>
      <c r="N12" s="217">
        <v>0.39583333333333331</v>
      </c>
      <c r="O12" s="216">
        <v>45229</v>
      </c>
      <c r="P12" s="214">
        <v>89000</v>
      </c>
      <c r="Q12" s="216">
        <v>45253</v>
      </c>
      <c r="R12" s="216">
        <v>45251</v>
      </c>
      <c r="S12" s="214" t="s">
        <v>1065</v>
      </c>
      <c r="T12" s="214" t="s">
        <v>115</v>
      </c>
      <c r="U12" s="214" t="s">
        <v>1141</v>
      </c>
      <c r="V12" s="385"/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  <c r="AI12" s="385"/>
    </row>
    <row r="13" spans="1:35" ht="12.75">
      <c r="A13" s="233">
        <v>8</v>
      </c>
      <c r="B13" s="233" t="s">
        <v>1463</v>
      </c>
      <c r="C13" s="233" t="s">
        <v>47</v>
      </c>
      <c r="D13" s="233">
        <v>20021020</v>
      </c>
      <c r="E13" s="233" t="s">
        <v>1464</v>
      </c>
      <c r="F13" s="233" t="s">
        <v>1465</v>
      </c>
      <c r="G13" s="233" t="s">
        <v>51</v>
      </c>
      <c r="H13" s="233" t="s">
        <v>172</v>
      </c>
      <c r="I13" s="233" t="s">
        <v>1466</v>
      </c>
      <c r="J13" s="233" t="s">
        <v>125</v>
      </c>
      <c r="K13" s="233" t="s">
        <v>1467</v>
      </c>
      <c r="L13" s="233" t="s">
        <v>1468</v>
      </c>
      <c r="M13" s="924">
        <v>0.33333333333333331</v>
      </c>
      <c r="N13" s="924">
        <v>0.29166666666666669</v>
      </c>
      <c r="O13" s="925">
        <v>45166</v>
      </c>
      <c r="P13" s="233"/>
      <c r="Q13" s="925">
        <v>45202</v>
      </c>
      <c r="R13" s="925">
        <v>45198</v>
      </c>
      <c r="S13" s="233" t="s">
        <v>681</v>
      </c>
      <c r="T13" s="233" t="s">
        <v>920</v>
      </c>
      <c r="U13" s="233" t="s">
        <v>1469</v>
      </c>
      <c r="V13" s="782"/>
      <c r="W13" s="782"/>
      <c r="X13" s="782"/>
      <c r="Y13" s="782"/>
      <c r="Z13" s="782"/>
      <c r="AA13" s="782"/>
      <c r="AB13" s="782"/>
      <c r="AC13" s="782"/>
      <c r="AD13" s="782"/>
      <c r="AE13" s="782"/>
      <c r="AF13" s="782"/>
      <c r="AG13" s="782"/>
      <c r="AH13" s="782"/>
      <c r="AI13" s="782"/>
    </row>
    <row r="14" spans="1:35" ht="12.75">
      <c r="A14" s="226">
        <v>9</v>
      </c>
      <c r="B14" s="264" t="s">
        <v>1069</v>
      </c>
      <c r="C14" s="264" t="s">
        <v>47</v>
      </c>
      <c r="D14" s="264">
        <v>950205</v>
      </c>
      <c r="E14" s="264" t="s">
        <v>1070</v>
      </c>
      <c r="F14" s="264" t="s">
        <v>1071</v>
      </c>
      <c r="G14" s="264" t="s">
        <v>51</v>
      </c>
      <c r="H14" s="264" t="s">
        <v>1072</v>
      </c>
      <c r="I14" s="264" t="s">
        <v>613</v>
      </c>
      <c r="J14" s="264" t="s">
        <v>385</v>
      </c>
      <c r="K14" s="264" t="s">
        <v>1073</v>
      </c>
      <c r="L14" s="264" t="s">
        <v>1671</v>
      </c>
      <c r="M14" s="264" t="s">
        <v>1075</v>
      </c>
      <c r="N14" s="879">
        <v>0.89583333333333337</v>
      </c>
      <c r="O14" s="916">
        <v>45103</v>
      </c>
      <c r="P14" s="264"/>
      <c r="Q14" s="916">
        <v>45131</v>
      </c>
      <c r="R14" s="916">
        <v>45125</v>
      </c>
      <c r="S14" s="264" t="s">
        <v>1008</v>
      </c>
      <c r="T14" s="264" t="s">
        <v>554</v>
      </c>
      <c r="U14" s="264" t="s">
        <v>1076</v>
      </c>
    </row>
    <row r="15" spans="1:35" ht="12.75">
      <c r="A15" s="345">
        <v>10</v>
      </c>
      <c r="B15" s="345" t="s">
        <v>95</v>
      </c>
      <c r="C15" s="449" t="s">
        <v>96</v>
      </c>
      <c r="D15" s="449" t="s">
        <v>97</v>
      </c>
      <c r="E15" s="449">
        <v>81318849400</v>
      </c>
      <c r="F15" s="449" t="s">
        <v>99</v>
      </c>
      <c r="G15" s="449" t="s">
        <v>100</v>
      </c>
      <c r="H15" s="345" t="s">
        <v>52</v>
      </c>
      <c r="I15" s="500" t="s">
        <v>101</v>
      </c>
      <c r="J15" s="345" t="s">
        <v>1480</v>
      </c>
      <c r="K15" s="345" t="s">
        <v>103</v>
      </c>
      <c r="L15" s="345" t="s">
        <v>104</v>
      </c>
      <c r="M15" s="345" t="s">
        <v>1679</v>
      </c>
      <c r="N15" s="585">
        <v>0.45833333333333331</v>
      </c>
      <c r="O15" s="943">
        <v>45201</v>
      </c>
      <c r="P15" s="343">
        <v>89000</v>
      </c>
      <c r="Q15" s="943">
        <v>45286</v>
      </c>
      <c r="R15" s="943">
        <v>45282</v>
      </c>
      <c r="S15" s="343" t="s">
        <v>114</v>
      </c>
      <c r="T15" s="343" t="s">
        <v>115</v>
      </c>
      <c r="U15" s="343" t="s">
        <v>116</v>
      </c>
      <c r="V15" s="354"/>
      <c r="W15" s="354"/>
      <c r="X15" s="354"/>
      <c r="Y15" s="354"/>
      <c r="Z15" s="354"/>
      <c r="AA15" s="354"/>
      <c r="AB15" s="354"/>
      <c r="AC15" s="354"/>
      <c r="AD15" s="354"/>
      <c r="AE15" s="354"/>
      <c r="AF15" s="354"/>
      <c r="AG15" s="354"/>
      <c r="AH15" s="354"/>
      <c r="AI15" s="354"/>
    </row>
    <row r="16" spans="1:35" ht="12.75">
      <c r="A16" s="251">
        <v>11</v>
      </c>
      <c r="B16" s="251" t="s">
        <v>1077</v>
      </c>
      <c r="C16" s="251" t="s">
        <v>47</v>
      </c>
      <c r="D16" s="251" t="s">
        <v>1078</v>
      </c>
      <c r="E16" s="251" t="s">
        <v>1079</v>
      </c>
      <c r="F16" s="251" t="s">
        <v>1080</v>
      </c>
      <c r="G16" s="251" t="s">
        <v>81</v>
      </c>
      <c r="H16" s="251" t="s">
        <v>172</v>
      </c>
      <c r="I16" s="251" t="s">
        <v>1081</v>
      </c>
      <c r="J16" s="251" t="s">
        <v>385</v>
      </c>
      <c r="K16" s="251" t="s">
        <v>1082</v>
      </c>
      <c r="L16" s="251" t="s">
        <v>1083</v>
      </c>
      <c r="M16" s="251" t="s">
        <v>1084</v>
      </c>
      <c r="N16" s="902">
        <v>0.91666666666666663</v>
      </c>
      <c r="O16" s="914">
        <v>45103</v>
      </c>
      <c r="P16" s="251"/>
      <c r="Q16" s="914">
        <v>45149</v>
      </c>
      <c r="R16" s="914">
        <v>45145</v>
      </c>
      <c r="S16" s="251" t="s">
        <v>1085</v>
      </c>
      <c r="T16" s="251" t="s">
        <v>920</v>
      </c>
      <c r="U16" s="251" t="s">
        <v>1086</v>
      </c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</row>
    <row r="17" spans="1:35" ht="33.75" customHeight="1">
      <c r="A17" s="251">
        <v>12</v>
      </c>
      <c r="B17" s="251" t="s">
        <v>1087</v>
      </c>
      <c r="C17" s="251" t="s">
        <v>96</v>
      </c>
      <c r="D17" s="251" t="s">
        <v>1088</v>
      </c>
      <c r="E17" s="251" t="s">
        <v>1089</v>
      </c>
      <c r="F17" s="251" t="s">
        <v>1090</v>
      </c>
      <c r="G17" s="251" t="s">
        <v>81</v>
      </c>
      <c r="H17" s="251" t="s">
        <v>52</v>
      </c>
      <c r="I17" s="251" t="s">
        <v>1091</v>
      </c>
      <c r="J17" s="251" t="s">
        <v>125</v>
      </c>
      <c r="K17" s="269" t="s">
        <v>1092</v>
      </c>
      <c r="L17" s="251" t="s">
        <v>1093</v>
      </c>
      <c r="M17" s="269" t="s">
        <v>1094</v>
      </c>
      <c r="N17" s="276"/>
      <c r="O17" s="914">
        <v>45152</v>
      </c>
      <c r="P17" s="251"/>
      <c r="Q17" s="914">
        <v>45191</v>
      </c>
      <c r="R17" s="914">
        <v>45187</v>
      </c>
      <c r="S17" s="251" t="s">
        <v>1095</v>
      </c>
      <c r="T17" s="251" t="s">
        <v>1096</v>
      </c>
      <c r="U17" s="251" t="s">
        <v>1097</v>
      </c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</row>
    <row r="18" spans="1:35" ht="12.75">
      <c r="A18" s="226">
        <v>13</v>
      </c>
      <c r="B18" s="226" t="s">
        <v>118</v>
      </c>
      <c r="C18" s="226" t="s">
        <v>47</v>
      </c>
      <c r="D18" s="809">
        <v>29271</v>
      </c>
      <c r="E18" s="226" t="s">
        <v>120</v>
      </c>
      <c r="F18" s="226" t="s">
        <v>121</v>
      </c>
      <c r="G18" s="226" t="s">
        <v>122</v>
      </c>
      <c r="H18" s="226" t="s">
        <v>123</v>
      </c>
      <c r="I18" s="226" t="s">
        <v>124</v>
      </c>
      <c r="J18" s="226" t="s">
        <v>54</v>
      </c>
      <c r="K18" s="226" t="s">
        <v>126</v>
      </c>
      <c r="L18" s="226" t="s">
        <v>127</v>
      </c>
      <c r="M18" s="226" t="s">
        <v>1680</v>
      </c>
      <c r="N18" s="230">
        <v>0.89583333333333337</v>
      </c>
      <c r="O18" s="219">
        <v>45211</v>
      </c>
      <c r="P18" s="226">
        <v>119000</v>
      </c>
      <c r="Q18" s="219">
        <v>45252</v>
      </c>
      <c r="R18" s="219">
        <v>45250</v>
      </c>
      <c r="S18" s="226" t="s">
        <v>137</v>
      </c>
      <c r="T18" s="226" t="s">
        <v>138</v>
      </c>
      <c r="U18" s="229"/>
    </row>
    <row r="19" spans="1:35" ht="12.75">
      <c r="A19" s="220">
        <v>14</v>
      </c>
      <c r="B19" s="220" t="s">
        <v>118</v>
      </c>
      <c r="C19" s="220" t="s">
        <v>47</v>
      </c>
      <c r="D19" s="811">
        <v>29271</v>
      </c>
      <c r="E19" s="220" t="s">
        <v>120</v>
      </c>
      <c r="F19" s="220" t="s">
        <v>121</v>
      </c>
      <c r="G19" s="220" t="s">
        <v>122</v>
      </c>
      <c r="H19" s="220" t="s">
        <v>123</v>
      </c>
      <c r="I19" s="220" t="s">
        <v>124</v>
      </c>
      <c r="J19" s="220" t="s">
        <v>125</v>
      </c>
      <c r="K19" s="220" t="s">
        <v>126</v>
      </c>
      <c r="L19" s="220" t="s">
        <v>143</v>
      </c>
      <c r="M19" s="220" t="s">
        <v>1681</v>
      </c>
      <c r="N19" s="225">
        <v>0.375</v>
      </c>
      <c r="O19" s="222">
        <v>45184</v>
      </c>
      <c r="P19" s="220"/>
      <c r="Q19" s="222">
        <v>45237</v>
      </c>
      <c r="R19" s="250">
        <v>45237</v>
      </c>
      <c r="S19" s="220" t="s">
        <v>137</v>
      </c>
      <c r="T19" s="220" t="s">
        <v>138</v>
      </c>
      <c r="U19" s="221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</row>
    <row r="20" spans="1:35" ht="12.75">
      <c r="A20" s="233">
        <v>15</v>
      </c>
      <c r="B20" s="233" t="s">
        <v>942</v>
      </c>
      <c r="C20" s="233" t="s">
        <v>96</v>
      </c>
      <c r="D20" s="233">
        <v>860603</v>
      </c>
      <c r="E20" s="233" t="s">
        <v>944</v>
      </c>
      <c r="F20" s="233" t="s">
        <v>945</v>
      </c>
      <c r="G20" s="233" t="s">
        <v>81</v>
      </c>
      <c r="H20" s="233" t="s">
        <v>123</v>
      </c>
      <c r="I20" s="233" t="s">
        <v>946</v>
      </c>
      <c r="J20" s="233" t="s">
        <v>84</v>
      </c>
      <c r="K20" s="233" t="s">
        <v>947</v>
      </c>
      <c r="L20" s="233" t="s">
        <v>369</v>
      </c>
      <c r="M20" s="233" t="s">
        <v>948</v>
      </c>
      <c r="N20" s="924">
        <v>0.39583333333333331</v>
      </c>
      <c r="O20" s="925">
        <v>45119</v>
      </c>
      <c r="P20" s="233"/>
      <c r="Q20" s="925">
        <v>45230</v>
      </c>
      <c r="R20" s="925">
        <v>45224</v>
      </c>
      <c r="S20" s="233" t="s">
        <v>949</v>
      </c>
      <c r="T20" s="233" t="s">
        <v>115</v>
      </c>
      <c r="U20" s="233" t="s">
        <v>950</v>
      </c>
      <c r="V20" s="782"/>
      <c r="W20" s="782"/>
      <c r="X20" s="782"/>
      <c r="Y20" s="782"/>
      <c r="Z20" s="782"/>
      <c r="AA20" s="782"/>
      <c r="AB20" s="782"/>
      <c r="AC20" s="782"/>
      <c r="AD20" s="782"/>
      <c r="AE20" s="782"/>
      <c r="AF20" s="782"/>
      <c r="AG20" s="782"/>
      <c r="AH20" s="782"/>
      <c r="AI20" s="782"/>
    </row>
    <row r="21" spans="1:35" ht="12.75">
      <c r="A21" s="251">
        <v>16</v>
      </c>
      <c r="B21" s="251" t="s">
        <v>1120</v>
      </c>
      <c r="C21" s="251" t="s">
        <v>47</v>
      </c>
      <c r="D21" s="251">
        <v>920831</v>
      </c>
      <c r="E21" s="251" t="s">
        <v>1121</v>
      </c>
      <c r="F21" s="251" t="s">
        <v>1122</v>
      </c>
      <c r="G21" s="251" t="s">
        <v>51</v>
      </c>
      <c r="H21" s="251" t="s">
        <v>154</v>
      </c>
      <c r="I21" s="251" t="s">
        <v>1123</v>
      </c>
      <c r="J21" s="251" t="s">
        <v>125</v>
      </c>
      <c r="K21" s="251" t="s">
        <v>1124</v>
      </c>
      <c r="L21" s="251" t="s">
        <v>678</v>
      </c>
      <c r="M21" s="251" t="s">
        <v>1125</v>
      </c>
      <c r="N21" s="902">
        <v>0.41666666666666669</v>
      </c>
      <c r="O21" s="914">
        <v>45174</v>
      </c>
      <c r="P21" s="251"/>
      <c r="Q21" s="914">
        <v>45197</v>
      </c>
      <c r="R21" s="914">
        <v>45194</v>
      </c>
      <c r="S21" s="251" t="s">
        <v>72</v>
      </c>
      <c r="T21" s="251" t="s">
        <v>920</v>
      </c>
      <c r="U21" s="251" t="s">
        <v>1126</v>
      </c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</row>
    <row r="22" spans="1:35" ht="12.75">
      <c r="A22" s="226">
        <v>17</v>
      </c>
      <c r="B22" s="214"/>
      <c r="C22" s="226"/>
      <c r="D22" s="226"/>
      <c r="E22" s="226"/>
      <c r="F22" s="226"/>
      <c r="G22" s="226"/>
      <c r="H22" s="214"/>
      <c r="I22" s="214"/>
      <c r="J22" s="214"/>
      <c r="K22" s="214"/>
      <c r="L22" s="214"/>
      <c r="M22" s="214"/>
      <c r="N22" s="217"/>
      <c r="O22" s="216"/>
      <c r="P22" s="214"/>
      <c r="Q22" s="216"/>
      <c r="R22" s="216"/>
      <c r="S22" s="214"/>
      <c r="T22" s="214"/>
      <c r="U22" s="214"/>
    </row>
    <row r="23" spans="1:35" ht="12.75">
      <c r="A23" s="345">
        <v>18</v>
      </c>
      <c r="B23" s="345" t="s">
        <v>1253</v>
      </c>
      <c r="C23" s="345" t="s">
        <v>47</v>
      </c>
      <c r="D23" s="345">
        <v>891214</v>
      </c>
      <c r="E23" s="345" t="s">
        <v>1254</v>
      </c>
      <c r="F23" s="345" t="s">
        <v>1255</v>
      </c>
      <c r="G23" s="345" t="s">
        <v>51</v>
      </c>
      <c r="H23" s="345" t="s">
        <v>211</v>
      </c>
      <c r="I23" s="345" t="s">
        <v>1256</v>
      </c>
      <c r="J23" s="345" t="s">
        <v>385</v>
      </c>
      <c r="K23" s="345" t="s">
        <v>1257</v>
      </c>
      <c r="L23" s="345" t="s">
        <v>804</v>
      </c>
      <c r="M23" s="345" t="s">
        <v>1682</v>
      </c>
      <c r="N23" s="585">
        <v>0.27083333333333331</v>
      </c>
      <c r="O23" s="945">
        <v>45139</v>
      </c>
      <c r="P23" s="345">
        <v>89000</v>
      </c>
      <c r="Q23" s="945">
        <v>45224</v>
      </c>
      <c r="R23" s="975">
        <v>45222</v>
      </c>
      <c r="S23" s="345" t="s">
        <v>529</v>
      </c>
      <c r="T23" s="345" t="s">
        <v>185</v>
      </c>
      <c r="U23" s="345" t="s">
        <v>1260</v>
      </c>
      <c r="V23" s="354"/>
      <c r="W23" s="354"/>
      <c r="X23" s="354"/>
      <c r="Y23" s="354"/>
      <c r="Z23" s="354"/>
      <c r="AA23" s="354"/>
      <c r="AB23" s="354"/>
      <c r="AC23" s="354"/>
      <c r="AD23" s="354"/>
      <c r="AE23" s="354"/>
      <c r="AF23" s="354"/>
      <c r="AG23" s="354"/>
      <c r="AH23" s="354"/>
      <c r="AI23" s="354"/>
    </row>
    <row r="24" spans="1:35" ht="12.75">
      <c r="A24" s="345">
        <v>19</v>
      </c>
      <c r="B24" s="342" t="s">
        <v>684</v>
      </c>
      <c r="C24" s="343" t="s">
        <v>47</v>
      </c>
      <c r="D24" s="344">
        <v>27747</v>
      </c>
      <c r="E24" s="345" t="s">
        <v>1226</v>
      </c>
      <c r="F24" s="345" t="s">
        <v>687</v>
      </c>
      <c r="G24" s="345" t="s">
        <v>1227</v>
      </c>
      <c r="H24" s="345" t="s">
        <v>154</v>
      </c>
      <c r="I24" s="345" t="s">
        <v>1228</v>
      </c>
      <c r="J24" s="345" t="s">
        <v>84</v>
      </c>
      <c r="K24" s="345" t="s">
        <v>689</v>
      </c>
      <c r="L24" s="345" t="s">
        <v>56</v>
      </c>
      <c r="M24" s="345" t="s">
        <v>1683</v>
      </c>
      <c r="N24" s="585">
        <v>0.41666666666666669</v>
      </c>
      <c r="O24" s="945">
        <v>45216</v>
      </c>
      <c r="P24" s="345">
        <v>69000</v>
      </c>
      <c r="Q24" s="945">
        <v>45295</v>
      </c>
      <c r="R24" s="945">
        <v>45293</v>
      </c>
      <c r="S24" s="345" t="s">
        <v>940</v>
      </c>
      <c r="T24" s="345" t="s">
        <v>1229</v>
      </c>
      <c r="U24" s="345" t="s">
        <v>164</v>
      </c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</row>
    <row r="25" spans="1:35" ht="14.25">
      <c r="A25" s="345">
        <v>20</v>
      </c>
      <c r="B25" s="345" t="s">
        <v>150</v>
      </c>
      <c r="C25" s="345" t="s">
        <v>47</v>
      </c>
      <c r="D25" s="345" t="s">
        <v>151</v>
      </c>
      <c r="E25" s="345" t="s">
        <v>152</v>
      </c>
      <c r="F25" s="812" t="s">
        <v>153</v>
      </c>
      <c r="G25" s="345" t="s">
        <v>122</v>
      </c>
      <c r="H25" s="345" t="s">
        <v>154</v>
      </c>
      <c r="I25" s="345" t="s">
        <v>155</v>
      </c>
      <c r="J25" s="345" t="s">
        <v>125</v>
      </c>
      <c r="K25" s="563" t="s">
        <v>156</v>
      </c>
      <c r="L25" s="345" t="s">
        <v>56</v>
      </c>
      <c r="M25" s="345" t="s">
        <v>1684</v>
      </c>
      <c r="N25" s="585">
        <v>0.625</v>
      </c>
      <c r="O25" s="945">
        <v>45167</v>
      </c>
      <c r="P25" s="345">
        <v>69000</v>
      </c>
      <c r="Q25" s="945">
        <v>45267</v>
      </c>
      <c r="R25" s="945">
        <v>45264</v>
      </c>
      <c r="S25" s="587"/>
      <c r="T25" s="345" t="s">
        <v>138</v>
      </c>
      <c r="U25" s="345" t="s">
        <v>164</v>
      </c>
      <c r="V25" s="354"/>
      <c r="W25" s="354"/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4"/>
      <c r="AI25" s="354"/>
    </row>
    <row r="26" spans="1:35" ht="12.75">
      <c r="A26" s="251">
        <v>21</v>
      </c>
      <c r="B26" s="251" t="s">
        <v>1098</v>
      </c>
      <c r="C26" s="251" t="s">
        <v>47</v>
      </c>
      <c r="D26" s="275">
        <v>28962</v>
      </c>
      <c r="E26" s="276">
        <f>60178670206</f>
        <v>60178670206</v>
      </c>
      <c r="F26" s="251" t="s">
        <v>1099</v>
      </c>
      <c r="G26" s="251" t="s">
        <v>1100</v>
      </c>
      <c r="H26" s="251" t="s">
        <v>123</v>
      </c>
      <c r="I26" s="276"/>
      <c r="J26" s="251" t="s">
        <v>385</v>
      </c>
      <c r="K26" s="251" t="s">
        <v>1101</v>
      </c>
      <c r="L26" s="276"/>
      <c r="M26" s="251" t="s">
        <v>1102</v>
      </c>
      <c r="N26" s="902">
        <v>0.4375</v>
      </c>
      <c r="O26" s="914">
        <v>45139</v>
      </c>
      <c r="P26" s="251"/>
      <c r="Q26" s="914">
        <v>45181</v>
      </c>
      <c r="R26" s="914">
        <v>45175</v>
      </c>
      <c r="S26" s="251" t="s">
        <v>1103</v>
      </c>
      <c r="T26" s="251" t="s">
        <v>920</v>
      </c>
      <c r="U26" s="251" t="s">
        <v>1104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</row>
    <row r="27" spans="1:35" ht="14.25">
      <c r="A27" s="345">
        <v>22</v>
      </c>
      <c r="B27" s="794" t="s">
        <v>1105</v>
      </c>
      <c r="C27" s="465" t="s">
        <v>96</v>
      </c>
      <c r="D27" s="993">
        <v>35668</v>
      </c>
      <c r="E27" s="329" t="s">
        <v>1106</v>
      </c>
      <c r="F27" s="329" t="s">
        <v>1107</v>
      </c>
      <c r="G27" s="329" t="s">
        <v>81</v>
      </c>
      <c r="H27" s="465" t="s">
        <v>154</v>
      </c>
      <c r="I27" s="329" t="s">
        <v>666</v>
      </c>
      <c r="J27" s="465" t="s">
        <v>125</v>
      </c>
      <c r="K27" s="465" t="s">
        <v>1108</v>
      </c>
      <c r="L27" s="329" t="s">
        <v>127</v>
      </c>
      <c r="M27" s="465" t="s">
        <v>1109</v>
      </c>
      <c r="N27" s="938">
        <v>0.77083333333333337</v>
      </c>
      <c r="O27" s="939">
        <v>45145</v>
      </c>
      <c r="P27" s="795">
        <v>69000</v>
      </c>
      <c r="Q27" s="939">
        <v>45225</v>
      </c>
      <c r="R27" s="931">
        <v>45222</v>
      </c>
      <c r="S27" s="465" t="s">
        <v>341</v>
      </c>
      <c r="T27" s="450" t="s">
        <v>138</v>
      </c>
      <c r="U27" s="329" t="s">
        <v>164</v>
      </c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</row>
    <row r="28" spans="1:35" ht="12.75">
      <c r="A28" s="345">
        <v>23</v>
      </c>
      <c r="B28" s="794" t="s">
        <v>1010</v>
      </c>
      <c r="C28" s="465" t="s">
        <v>47</v>
      </c>
      <c r="D28" s="994" t="s">
        <v>1011</v>
      </c>
      <c r="E28" s="329" t="s">
        <v>1012</v>
      </c>
      <c r="F28" s="329" t="s">
        <v>1013</v>
      </c>
      <c r="G28" s="329" t="s">
        <v>51</v>
      </c>
      <c r="H28" s="465" t="s">
        <v>82</v>
      </c>
      <c r="I28" s="329" t="s">
        <v>666</v>
      </c>
      <c r="J28" s="465" t="s">
        <v>385</v>
      </c>
      <c r="K28" s="465" t="s">
        <v>1015</v>
      </c>
      <c r="L28" s="329" t="s">
        <v>56</v>
      </c>
      <c r="M28" s="465" t="s">
        <v>1110</v>
      </c>
      <c r="N28" s="995" t="s">
        <v>1111</v>
      </c>
      <c r="O28" s="939">
        <v>45149</v>
      </c>
      <c r="P28" s="795">
        <v>69000</v>
      </c>
      <c r="Q28" s="939">
        <v>45237</v>
      </c>
      <c r="R28" s="939">
        <v>45232</v>
      </c>
      <c r="S28" s="465" t="s">
        <v>72</v>
      </c>
      <c r="T28" s="450" t="s">
        <v>1112</v>
      </c>
      <c r="U28" s="329" t="s">
        <v>164</v>
      </c>
      <c r="V28" s="341"/>
      <c r="W28" s="341"/>
      <c r="X28" s="341"/>
      <c r="Y28" s="341"/>
      <c r="Z28" s="341"/>
      <c r="AA28" s="341"/>
      <c r="AB28" s="341"/>
      <c r="AC28" s="341"/>
      <c r="AD28" s="341"/>
      <c r="AE28" s="341"/>
      <c r="AF28" s="341"/>
      <c r="AG28" s="341"/>
      <c r="AH28" s="341"/>
      <c r="AI28" s="341"/>
    </row>
    <row r="29" spans="1:35" ht="12.75">
      <c r="A29" s="226">
        <v>24</v>
      </c>
      <c r="B29" s="235" t="s">
        <v>520</v>
      </c>
      <c r="C29" s="236" t="s">
        <v>96</v>
      </c>
      <c r="D29" s="400" t="s">
        <v>521</v>
      </c>
      <c r="E29" s="236" t="s">
        <v>522</v>
      </c>
      <c r="F29" s="236" t="s">
        <v>523</v>
      </c>
      <c r="G29" s="236" t="s">
        <v>51</v>
      </c>
      <c r="H29" s="236" t="s">
        <v>123</v>
      </c>
      <c r="I29" s="236" t="s">
        <v>524</v>
      </c>
      <c r="J29" s="236" t="s">
        <v>385</v>
      </c>
      <c r="K29" s="236" t="s">
        <v>525</v>
      </c>
      <c r="L29" s="236" t="s">
        <v>127</v>
      </c>
      <c r="M29" s="236" t="s">
        <v>1150</v>
      </c>
      <c r="N29" s="976">
        <v>0.3125</v>
      </c>
      <c r="O29" s="946">
        <v>45216</v>
      </c>
      <c r="P29" s="401">
        <v>119000</v>
      </c>
      <c r="Q29" s="946">
        <v>45243</v>
      </c>
      <c r="R29" s="946">
        <v>45239</v>
      </c>
      <c r="S29" s="236" t="s">
        <v>529</v>
      </c>
      <c r="T29" s="401" t="s">
        <v>530</v>
      </c>
      <c r="U29" s="236"/>
      <c r="V29" s="385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385"/>
    </row>
    <row r="30" spans="1:35" ht="14.25">
      <c r="A30" s="345">
        <v>25</v>
      </c>
      <c r="B30" s="355" t="s">
        <v>1245</v>
      </c>
      <c r="C30" s="356" t="s">
        <v>47</v>
      </c>
      <c r="D30" s="382">
        <v>37473</v>
      </c>
      <c r="E30" s="356" t="s">
        <v>1246</v>
      </c>
      <c r="F30" s="356" t="s">
        <v>1247</v>
      </c>
      <c r="G30" s="356" t="s">
        <v>51</v>
      </c>
      <c r="H30" s="356" t="s">
        <v>211</v>
      </c>
      <c r="I30" s="356" t="s">
        <v>1152</v>
      </c>
      <c r="J30" s="356" t="s">
        <v>1248</v>
      </c>
      <c r="K30" s="356" t="s">
        <v>1249</v>
      </c>
      <c r="L30" s="356" t="s">
        <v>56</v>
      </c>
      <c r="M30" s="356" t="s">
        <v>1673</v>
      </c>
      <c r="N30" s="978" t="s">
        <v>1674</v>
      </c>
      <c r="O30" s="979">
        <v>45153</v>
      </c>
      <c r="P30" s="839">
        <v>89000</v>
      </c>
      <c r="Q30" s="979">
        <v>45243</v>
      </c>
      <c r="R30" s="979">
        <v>45238</v>
      </c>
      <c r="S30" s="356" t="s">
        <v>1252</v>
      </c>
      <c r="T30" s="357" t="s">
        <v>138</v>
      </c>
      <c r="U30" s="356" t="s">
        <v>164</v>
      </c>
      <c r="V30" s="520" t="s">
        <v>478</v>
      </c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1"/>
      <c r="AI30" s="341"/>
    </row>
    <row r="31" spans="1:35" ht="12.75">
      <c r="A31" s="345">
        <v>26</v>
      </c>
      <c r="B31" s="355" t="s">
        <v>1151</v>
      </c>
      <c r="C31" s="356" t="s">
        <v>47</v>
      </c>
      <c r="D31" s="855"/>
      <c r="E31" s="356"/>
      <c r="F31" s="356"/>
      <c r="G31" s="356" t="s">
        <v>122</v>
      </c>
      <c r="H31" s="356" t="s">
        <v>154</v>
      </c>
      <c r="I31" s="356" t="s">
        <v>1152</v>
      </c>
      <c r="J31" s="356" t="s">
        <v>84</v>
      </c>
      <c r="K31" s="356" t="s">
        <v>1153</v>
      </c>
      <c r="L31" s="356" t="s">
        <v>56</v>
      </c>
      <c r="M31" s="356" t="s">
        <v>1154</v>
      </c>
      <c r="N31" s="981">
        <v>0.54166666666666663</v>
      </c>
      <c r="O31" s="979">
        <v>45161</v>
      </c>
      <c r="P31" s="839">
        <v>69000</v>
      </c>
      <c r="Q31" s="980">
        <v>45267</v>
      </c>
      <c r="R31" s="980">
        <v>45264</v>
      </c>
      <c r="S31" s="356" t="s">
        <v>529</v>
      </c>
      <c r="T31" s="357" t="s">
        <v>138</v>
      </c>
      <c r="U31" s="356" t="s">
        <v>164</v>
      </c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</row>
    <row r="32" spans="1:35" ht="12.75">
      <c r="A32" s="251">
        <v>27</v>
      </c>
      <c r="B32" s="290" t="s">
        <v>1113</v>
      </c>
      <c r="C32" s="291" t="s">
        <v>47</v>
      </c>
      <c r="D32" s="292" t="s">
        <v>1114</v>
      </c>
      <c r="E32" s="291" t="s">
        <v>1115</v>
      </c>
      <c r="F32" s="291" t="s">
        <v>1116</v>
      </c>
      <c r="G32" s="291" t="s">
        <v>81</v>
      </c>
      <c r="H32" s="291" t="s">
        <v>211</v>
      </c>
      <c r="I32" s="291" t="s">
        <v>524</v>
      </c>
      <c r="J32" s="291" t="s">
        <v>125</v>
      </c>
      <c r="K32" s="291" t="s">
        <v>1117</v>
      </c>
      <c r="L32" s="291" t="s">
        <v>56</v>
      </c>
      <c r="M32" s="291" t="s">
        <v>1118</v>
      </c>
      <c r="N32" s="898">
        <v>0.4375</v>
      </c>
      <c r="O32" s="919">
        <v>45175</v>
      </c>
      <c r="P32" s="298"/>
      <c r="Q32" s="919">
        <v>45201</v>
      </c>
      <c r="R32" s="996">
        <v>45218</v>
      </c>
      <c r="S32" s="291" t="s">
        <v>681</v>
      </c>
      <c r="T32" s="300" t="s">
        <v>138</v>
      </c>
      <c r="U32" s="300" t="s">
        <v>1119</v>
      </c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</row>
    <row r="33" spans="1:35" ht="12.75">
      <c r="A33" s="220">
        <v>28</v>
      </c>
      <c r="B33" s="235" t="s">
        <v>1274</v>
      </c>
      <c r="C33" s="236" t="s">
        <v>47</v>
      </c>
      <c r="D33" s="400" t="s">
        <v>1275</v>
      </c>
      <c r="E33" s="236" t="s">
        <v>1276</v>
      </c>
      <c r="F33" s="236" t="s">
        <v>1277</v>
      </c>
      <c r="G33" s="236" t="s">
        <v>122</v>
      </c>
      <c r="H33" s="236" t="s">
        <v>211</v>
      </c>
      <c r="I33" s="236" t="s">
        <v>1278</v>
      </c>
      <c r="J33" s="236" t="s">
        <v>1063</v>
      </c>
      <c r="K33" s="236" t="s">
        <v>1279</v>
      </c>
      <c r="L33" s="236" t="s">
        <v>1280</v>
      </c>
      <c r="M33" s="236" t="s">
        <v>1685</v>
      </c>
      <c r="N33" s="239">
        <v>0.64583333333333337</v>
      </c>
      <c r="O33" s="946">
        <v>45211</v>
      </c>
      <c r="P33" s="947">
        <v>109900</v>
      </c>
      <c r="Q33" s="946">
        <v>45251</v>
      </c>
      <c r="R33" s="946">
        <v>45246</v>
      </c>
      <c r="S33" s="236" t="s">
        <v>1283</v>
      </c>
      <c r="T33" s="401" t="s">
        <v>1284</v>
      </c>
      <c r="U33" s="401" t="s">
        <v>1285</v>
      </c>
      <c r="V33" s="407"/>
      <c r="W33" s="385"/>
      <c r="X33" s="385"/>
      <c r="Y33" s="385"/>
      <c r="Z33" s="385"/>
      <c r="AA33" s="385"/>
      <c r="AB33" s="385"/>
      <c r="AC33" s="385"/>
      <c r="AD33" s="385"/>
      <c r="AE33" s="385"/>
      <c r="AF33" s="385"/>
      <c r="AG33" s="385"/>
      <c r="AH33" s="385"/>
      <c r="AI33" s="385"/>
    </row>
    <row r="34" spans="1:35" ht="12.75">
      <c r="A34" s="345">
        <v>29</v>
      </c>
      <c r="B34" s="355" t="s">
        <v>1155</v>
      </c>
      <c r="C34" s="356" t="s">
        <v>47</v>
      </c>
      <c r="D34" s="830">
        <v>32580</v>
      </c>
      <c r="E34" s="356"/>
      <c r="F34" s="356" t="s">
        <v>1156</v>
      </c>
      <c r="G34" s="356" t="s">
        <v>100</v>
      </c>
      <c r="H34" s="356" t="s">
        <v>154</v>
      </c>
      <c r="I34" s="356" t="s">
        <v>1157</v>
      </c>
      <c r="J34" s="356" t="s">
        <v>84</v>
      </c>
      <c r="K34" s="356" t="s">
        <v>1158</v>
      </c>
      <c r="L34" s="356" t="s">
        <v>1159</v>
      </c>
      <c r="M34" s="356" t="s">
        <v>1160</v>
      </c>
      <c r="N34" s="978" t="s">
        <v>1161</v>
      </c>
      <c r="O34" s="982">
        <v>45181</v>
      </c>
      <c r="P34" s="458">
        <v>69000</v>
      </c>
      <c r="Q34" s="983">
        <v>45279</v>
      </c>
      <c r="R34" s="983">
        <v>45275</v>
      </c>
      <c r="S34" s="356" t="s">
        <v>318</v>
      </c>
      <c r="T34" s="559" t="s">
        <v>1162</v>
      </c>
      <c r="U34" s="371" t="s">
        <v>164</v>
      </c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</row>
    <row r="35" spans="1:35" ht="12.75">
      <c r="A35" s="345">
        <v>30</v>
      </c>
      <c r="B35" s="355" t="s">
        <v>1163</v>
      </c>
      <c r="C35" s="356" t="s">
        <v>47</v>
      </c>
      <c r="D35" s="985" t="s">
        <v>1164</v>
      </c>
      <c r="E35" s="356" t="s">
        <v>1165</v>
      </c>
      <c r="F35" s="356" t="s">
        <v>1166</v>
      </c>
      <c r="G35" s="356" t="s">
        <v>51</v>
      </c>
      <c r="H35" s="356" t="s">
        <v>154</v>
      </c>
      <c r="I35" s="356" t="s">
        <v>1167</v>
      </c>
      <c r="J35" s="356" t="s">
        <v>84</v>
      </c>
      <c r="K35" s="356" t="s">
        <v>1168</v>
      </c>
      <c r="L35" s="356" t="s">
        <v>56</v>
      </c>
      <c r="M35" s="357" t="s">
        <v>1169</v>
      </c>
      <c r="N35" s="959">
        <v>0.54166666666666663</v>
      </c>
      <c r="O35" s="964">
        <v>45184</v>
      </c>
      <c r="P35" s="458">
        <v>69000</v>
      </c>
      <c r="Q35" s="964">
        <v>45266</v>
      </c>
      <c r="R35" s="964">
        <v>45261</v>
      </c>
      <c r="S35" s="356" t="s">
        <v>341</v>
      </c>
      <c r="T35" s="736" t="s">
        <v>1170</v>
      </c>
      <c r="U35" s="387" t="s">
        <v>1171</v>
      </c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</row>
    <row r="36" spans="1:35" ht="12.75">
      <c r="A36" s="345">
        <v>31</v>
      </c>
      <c r="B36" s="442" t="s">
        <v>1172</v>
      </c>
      <c r="C36" s="357" t="s">
        <v>96</v>
      </c>
      <c r="D36" s="357" t="s">
        <v>1173</v>
      </c>
      <c r="E36" s="356"/>
      <c r="F36" s="356"/>
      <c r="G36" s="357" t="s">
        <v>171</v>
      </c>
      <c r="H36" s="357" t="s">
        <v>172</v>
      </c>
      <c r="I36" s="357" t="s">
        <v>1174</v>
      </c>
      <c r="J36" s="357" t="s">
        <v>1175</v>
      </c>
      <c r="K36" s="357" t="s">
        <v>1176</v>
      </c>
      <c r="L36" s="357" t="s">
        <v>127</v>
      </c>
      <c r="M36" s="357" t="s">
        <v>1177</v>
      </c>
      <c r="N36" s="959">
        <v>0.8125</v>
      </c>
      <c r="O36" s="960">
        <v>45181</v>
      </c>
      <c r="P36" s="357">
        <v>149900</v>
      </c>
      <c r="Q36" s="960">
        <v>45303</v>
      </c>
      <c r="R36" s="960">
        <v>45301</v>
      </c>
      <c r="S36" s="357" t="s">
        <v>114</v>
      </c>
      <c r="T36" s="357" t="s">
        <v>1178</v>
      </c>
      <c r="U36" s="357" t="s">
        <v>1708</v>
      </c>
      <c r="V36" s="341"/>
      <c r="W36" s="341"/>
      <c r="X36" s="341"/>
      <c r="Y36" s="341"/>
      <c r="Z36" s="341"/>
      <c r="AA36" s="341"/>
      <c r="AB36" s="341"/>
      <c r="AC36" s="341"/>
      <c r="AD36" s="341"/>
      <c r="AE36" s="341"/>
      <c r="AF36" s="341"/>
      <c r="AG36" s="341"/>
      <c r="AH36" s="341"/>
      <c r="AI36" s="341"/>
    </row>
    <row r="37" spans="1:35" ht="12.75">
      <c r="A37" s="226">
        <v>32</v>
      </c>
      <c r="B37" s="540" t="s">
        <v>167</v>
      </c>
      <c r="C37" s="401" t="s">
        <v>96</v>
      </c>
      <c r="D37" s="401" t="s">
        <v>168</v>
      </c>
      <c r="E37" s="401" t="s">
        <v>169</v>
      </c>
      <c r="F37" s="236"/>
      <c r="G37" s="401" t="s">
        <v>171</v>
      </c>
      <c r="H37" s="401" t="s">
        <v>172</v>
      </c>
      <c r="I37" s="401" t="s">
        <v>173</v>
      </c>
      <c r="J37" s="401" t="s">
        <v>1175</v>
      </c>
      <c r="K37" s="401" t="s">
        <v>175</v>
      </c>
      <c r="L37" s="401"/>
      <c r="M37" s="401" t="s">
        <v>1686</v>
      </c>
      <c r="N37" s="550">
        <v>0.79166666666666663</v>
      </c>
      <c r="O37" s="997">
        <v>45212</v>
      </c>
      <c r="P37" s="401">
        <v>149900</v>
      </c>
      <c r="Q37" s="997">
        <v>45271</v>
      </c>
      <c r="R37" s="997">
        <v>45268</v>
      </c>
      <c r="S37" s="401" t="s">
        <v>114</v>
      </c>
      <c r="T37" s="401" t="s">
        <v>185</v>
      </c>
      <c r="U37" s="401" t="s">
        <v>1687</v>
      </c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I37" s="385"/>
    </row>
    <row r="38" spans="1:35" ht="12.75">
      <c r="A38" s="345">
        <v>33</v>
      </c>
      <c r="B38" s="345" t="s">
        <v>188</v>
      </c>
      <c r="C38" s="345" t="s">
        <v>47</v>
      </c>
      <c r="D38" s="345" t="s">
        <v>189</v>
      </c>
      <c r="E38" s="345" t="s">
        <v>190</v>
      </c>
      <c r="F38" s="345" t="s">
        <v>191</v>
      </c>
      <c r="G38" s="345" t="s">
        <v>192</v>
      </c>
      <c r="H38" s="345" t="s">
        <v>172</v>
      </c>
      <c r="I38" s="345" t="s">
        <v>193</v>
      </c>
      <c r="J38" s="345" t="s">
        <v>1480</v>
      </c>
      <c r="K38" s="345" t="s">
        <v>194</v>
      </c>
      <c r="L38" s="345" t="s">
        <v>56</v>
      </c>
      <c r="M38" s="345" t="s">
        <v>1688</v>
      </c>
      <c r="N38" s="585">
        <v>0.47916666666666669</v>
      </c>
      <c r="O38" s="945">
        <v>45181</v>
      </c>
      <c r="P38" s="345">
        <v>119000</v>
      </c>
      <c r="Q38" s="945">
        <v>45272</v>
      </c>
      <c r="R38" s="945">
        <v>45267</v>
      </c>
      <c r="S38" s="345" t="s">
        <v>202</v>
      </c>
      <c r="T38" s="345" t="s">
        <v>203</v>
      </c>
      <c r="U38" s="345" t="s">
        <v>204</v>
      </c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54"/>
      <c r="AG38" s="354"/>
      <c r="AH38" s="354"/>
      <c r="AI38" s="354"/>
    </row>
    <row r="39" spans="1:35" ht="12.75">
      <c r="A39" s="345">
        <v>34</v>
      </c>
      <c r="B39" s="345" t="s">
        <v>207</v>
      </c>
      <c r="C39" s="345" t="s">
        <v>47</v>
      </c>
      <c r="D39" s="586">
        <v>31187</v>
      </c>
      <c r="E39" s="345" t="s">
        <v>209</v>
      </c>
      <c r="F39" s="345" t="s">
        <v>210</v>
      </c>
      <c r="G39" s="345" t="s">
        <v>122</v>
      </c>
      <c r="H39" s="345" t="s">
        <v>211</v>
      </c>
      <c r="I39" s="345" t="s">
        <v>212</v>
      </c>
      <c r="J39" s="345" t="s">
        <v>84</v>
      </c>
      <c r="K39" s="345" t="s">
        <v>213</v>
      </c>
      <c r="L39" s="345" t="s">
        <v>56</v>
      </c>
      <c r="M39" s="345" t="s">
        <v>1689</v>
      </c>
      <c r="N39" s="585">
        <v>0.41666666666666669</v>
      </c>
      <c r="O39" s="945">
        <v>45182</v>
      </c>
      <c r="P39" s="345">
        <v>89000</v>
      </c>
      <c r="Q39" s="945">
        <v>45271</v>
      </c>
      <c r="R39" s="943">
        <v>45260</v>
      </c>
      <c r="S39" s="343" t="s">
        <v>137</v>
      </c>
      <c r="T39" s="343" t="s">
        <v>221</v>
      </c>
      <c r="U39" s="343" t="s">
        <v>164</v>
      </c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4"/>
      <c r="AH39" s="354"/>
      <c r="AI39" s="354"/>
    </row>
    <row r="40" spans="1:35" ht="14.25">
      <c r="A40" s="345">
        <v>35</v>
      </c>
      <c r="B40" s="794" t="s">
        <v>662</v>
      </c>
      <c r="C40" s="465" t="s">
        <v>47</v>
      </c>
      <c r="D40" s="329" t="s">
        <v>1230</v>
      </c>
      <c r="E40" s="329" t="s">
        <v>1231</v>
      </c>
      <c r="F40" s="329" t="s">
        <v>1239</v>
      </c>
      <c r="G40" s="329" t="s">
        <v>51</v>
      </c>
      <c r="H40" s="961" t="s">
        <v>211</v>
      </c>
      <c r="I40" s="450" t="s">
        <v>1233</v>
      </c>
      <c r="J40" s="450" t="s">
        <v>1175</v>
      </c>
      <c r="K40" s="450" t="s">
        <v>1234</v>
      </c>
      <c r="L40" s="450" t="s">
        <v>56</v>
      </c>
      <c r="M40" s="962" t="s">
        <v>1690</v>
      </c>
      <c r="N40" s="963">
        <v>0.77083333333333337</v>
      </c>
      <c r="O40" s="964">
        <v>45222</v>
      </c>
      <c r="P40" s="458">
        <v>89000</v>
      </c>
      <c r="Q40" s="964">
        <v>45315</v>
      </c>
      <c r="R40" s="964">
        <v>45313</v>
      </c>
      <c r="S40" s="340" t="s">
        <v>1236</v>
      </c>
      <c r="T40" s="559" t="s">
        <v>1096</v>
      </c>
      <c r="U40" s="341"/>
      <c r="V40" s="341"/>
      <c r="W40" s="341"/>
      <c r="X40" s="341"/>
      <c r="Y40" s="341"/>
      <c r="Z40" s="341"/>
      <c r="AA40" s="341"/>
      <c r="AB40" s="341"/>
      <c r="AC40" s="341"/>
      <c r="AD40" s="341"/>
      <c r="AE40" s="341"/>
      <c r="AF40" s="341"/>
      <c r="AG40" s="341"/>
      <c r="AH40" s="341"/>
      <c r="AI40" s="341"/>
    </row>
    <row r="41" spans="1:35" ht="14.25">
      <c r="A41" s="345">
        <v>36</v>
      </c>
      <c r="B41" s="355" t="s">
        <v>1237</v>
      </c>
      <c r="C41" s="357" t="s">
        <v>96</v>
      </c>
      <c r="D41" s="377" t="s">
        <v>1238</v>
      </c>
      <c r="E41" s="377" t="s">
        <v>1231</v>
      </c>
      <c r="F41" s="377" t="s">
        <v>1239</v>
      </c>
      <c r="G41" s="377" t="s">
        <v>51</v>
      </c>
      <c r="H41" s="961" t="s">
        <v>211</v>
      </c>
      <c r="I41" s="357" t="s">
        <v>1233</v>
      </c>
      <c r="J41" s="357" t="s">
        <v>1240</v>
      </c>
      <c r="K41" s="377" t="s">
        <v>1241</v>
      </c>
      <c r="L41" s="357" t="s">
        <v>56</v>
      </c>
      <c r="M41" s="962" t="s">
        <v>1691</v>
      </c>
      <c r="N41" s="963">
        <v>0.79166666666666663</v>
      </c>
      <c r="O41" s="964">
        <v>45216</v>
      </c>
      <c r="P41" s="458">
        <v>89000</v>
      </c>
      <c r="Q41" s="964">
        <v>45308</v>
      </c>
      <c r="R41" s="964">
        <v>45306</v>
      </c>
      <c r="S41" s="340" t="s">
        <v>1236</v>
      </c>
      <c r="T41" s="559" t="s">
        <v>138</v>
      </c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</row>
    <row r="42" spans="1:35" ht="12.75">
      <c r="A42" s="345">
        <v>37</v>
      </c>
      <c r="B42" s="345" t="s">
        <v>1180</v>
      </c>
      <c r="C42" s="345" t="s">
        <v>47</v>
      </c>
      <c r="D42" s="345" t="s">
        <v>1181</v>
      </c>
      <c r="E42" s="345">
        <v>1082083330</v>
      </c>
      <c r="F42" s="345" t="s">
        <v>1182</v>
      </c>
      <c r="G42" s="345" t="s">
        <v>171</v>
      </c>
      <c r="H42" s="345" t="s">
        <v>154</v>
      </c>
      <c r="I42" s="345" t="s">
        <v>1183</v>
      </c>
      <c r="J42" s="345" t="s">
        <v>385</v>
      </c>
      <c r="K42" s="345" t="s">
        <v>1184</v>
      </c>
      <c r="L42" s="345" t="s">
        <v>127</v>
      </c>
      <c r="M42" s="345" t="s">
        <v>1185</v>
      </c>
      <c r="N42" s="585">
        <v>0.375</v>
      </c>
      <c r="O42" s="945">
        <v>45190</v>
      </c>
      <c r="P42" s="345">
        <v>69000</v>
      </c>
      <c r="Q42" s="945">
        <v>45272</v>
      </c>
      <c r="R42" s="945">
        <v>45269</v>
      </c>
      <c r="S42" s="345" t="s">
        <v>940</v>
      </c>
      <c r="T42" s="345" t="s">
        <v>203</v>
      </c>
      <c r="U42" s="345" t="s">
        <v>164</v>
      </c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354"/>
    </row>
    <row r="43" spans="1:35" ht="12.75">
      <c r="A43" s="345">
        <v>38</v>
      </c>
      <c r="B43" s="345" t="s">
        <v>1180</v>
      </c>
      <c r="C43" s="345" t="s">
        <v>47</v>
      </c>
      <c r="D43" s="345" t="s">
        <v>1181</v>
      </c>
      <c r="E43" s="345">
        <v>1082083330</v>
      </c>
      <c r="F43" s="345" t="s">
        <v>1182</v>
      </c>
      <c r="G43" s="345" t="s">
        <v>171</v>
      </c>
      <c r="H43" s="345" t="s">
        <v>154</v>
      </c>
      <c r="I43" s="345" t="s">
        <v>1183</v>
      </c>
      <c r="J43" s="345" t="s">
        <v>385</v>
      </c>
      <c r="K43" s="345" t="s">
        <v>1184</v>
      </c>
      <c r="L43" s="345" t="s">
        <v>56</v>
      </c>
      <c r="M43" s="345" t="s">
        <v>1678</v>
      </c>
      <c r="N43" s="585">
        <v>0.375</v>
      </c>
      <c r="O43" s="945">
        <v>45209</v>
      </c>
      <c r="P43" s="345">
        <v>69000</v>
      </c>
      <c r="Q43" s="945">
        <v>45288</v>
      </c>
      <c r="R43" s="945">
        <v>45285</v>
      </c>
      <c r="S43" s="345" t="s">
        <v>940</v>
      </c>
      <c r="T43" s="345" t="s">
        <v>203</v>
      </c>
      <c r="U43" s="345" t="s">
        <v>164</v>
      </c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354"/>
    </row>
    <row r="44" spans="1:35" ht="12.75">
      <c r="A44" s="345">
        <v>39</v>
      </c>
      <c r="B44" s="345" t="s">
        <v>1218</v>
      </c>
      <c r="C44" s="345" t="s">
        <v>47</v>
      </c>
      <c r="D44" s="345" t="s">
        <v>1219</v>
      </c>
      <c r="E44" s="345" t="s">
        <v>1220</v>
      </c>
      <c r="F44" s="345" t="s">
        <v>1221</v>
      </c>
      <c r="G44" s="345" t="s">
        <v>122</v>
      </c>
      <c r="H44" s="345" t="s">
        <v>273</v>
      </c>
      <c r="I44" s="345" t="s">
        <v>613</v>
      </c>
      <c r="J44" s="345" t="s">
        <v>54</v>
      </c>
      <c r="K44" s="345" t="s">
        <v>1222</v>
      </c>
      <c r="L44" s="345" t="s">
        <v>127</v>
      </c>
      <c r="M44" s="345" t="s">
        <v>1710</v>
      </c>
      <c r="N44" s="585">
        <v>0.83333333333333337</v>
      </c>
      <c r="O44" s="945">
        <v>45201</v>
      </c>
      <c r="P44" s="345">
        <v>119000</v>
      </c>
      <c r="Q44" s="945">
        <v>45282</v>
      </c>
      <c r="R44" s="945">
        <v>45279</v>
      </c>
      <c r="S44" s="345" t="s">
        <v>1223</v>
      </c>
      <c r="T44" s="345" t="s">
        <v>1224</v>
      </c>
      <c r="U44" s="345" t="s">
        <v>1693</v>
      </c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</row>
    <row r="45" spans="1:35" ht="12.75">
      <c r="A45" s="345">
        <v>40</v>
      </c>
      <c r="B45" s="345" t="s">
        <v>1261</v>
      </c>
      <c r="C45" s="345" t="s">
        <v>47</v>
      </c>
      <c r="D45" s="965">
        <v>41362</v>
      </c>
      <c r="E45" s="345" t="s">
        <v>1262</v>
      </c>
      <c r="F45" s="345" t="s">
        <v>1263</v>
      </c>
      <c r="G45" s="345" t="s">
        <v>171</v>
      </c>
      <c r="H45" s="345" t="s">
        <v>273</v>
      </c>
      <c r="I45" s="345" t="s">
        <v>1264</v>
      </c>
      <c r="J45" s="345" t="s">
        <v>385</v>
      </c>
      <c r="K45" s="345" t="s">
        <v>1265</v>
      </c>
      <c r="L45" s="345" t="s">
        <v>1266</v>
      </c>
      <c r="M45" s="345" t="s">
        <v>1686</v>
      </c>
      <c r="N45" s="585">
        <v>0.79166666666666663</v>
      </c>
      <c r="O45" s="945">
        <v>45209</v>
      </c>
      <c r="P45" s="345">
        <v>119000</v>
      </c>
      <c r="Q45" s="945">
        <v>44929</v>
      </c>
      <c r="R45" s="945">
        <v>45289</v>
      </c>
      <c r="S45" s="345" t="s">
        <v>940</v>
      </c>
      <c r="T45" s="345" t="s">
        <v>73</v>
      </c>
      <c r="U45" s="345" t="s">
        <v>1268</v>
      </c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</row>
    <row r="46" spans="1:35" ht="12.75">
      <c r="A46" s="345">
        <v>41</v>
      </c>
      <c r="B46" s="345" t="s">
        <v>1243</v>
      </c>
      <c r="C46" s="345" t="s">
        <v>47</v>
      </c>
      <c r="D46" s="345">
        <v>630510</v>
      </c>
      <c r="E46" s="345">
        <v>6281311113965</v>
      </c>
      <c r="F46" s="345" t="s">
        <v>1244</v>
      </c>
      <c r="G46" s="345" t="s">
        <v>171</v>
      </c>
      <c r="H46" s="345" t="s">
        <v>154</v>
      </c>
      <c r="I46" s="345" t="s">
        <v>932</v>
      </c>
      <c r="J46" s="345" t="s">
        <v>933</v>
      </c>
      <c r="K46" s="345" t="s">
        <v>934</v>
      </c>
      <c r="L46" s="345" t="s">
        <v>56</v>
      </c>
      <c r="M46" s="345" t="s">
        <v>1694</v>
      </c>
      <c r="N46" s="585">
        <v>0.85416666666666663</v>
      </c>
      <c r="O46" s="945">
        <v>45229</v>
      </c>
      <c r="P46" s="345"/>
      <c r="Q46" s="945">
        <v>45314</v>
      </c>
      <c r="R46" s="945">
        <v>45313</v>
      </c>
      <c r="S46" s="345" t="s">
        <v>940</v>
      </c>
      <c r="T46" s="345" t="s">
        <v>941</v>
      </c>
      <c r="U46" s="587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</row>
    <row r="47" spans="1:35" ht="12.75">
      <c r="A47" s="345">
        <v>42</v>
      </c>
      <c r="B47" s="345" t="s">
        <v>1142</v>
      </c>
      <c r="C47" s="345" t="s">
        <v>47</v>
      </c>
      <c r="D47" s="345" t="s">
        <v>1143</v>
      </c>
      <c r="E47" s="345" t="s">
        <v>1144</v>
      </c>
      <c r="F47" s="345" t="s">
        <v>1145</v>
      </c>
      <c r="G47" s="345" t="s">
        <v>81</v>
      </c>
      <c r="H47" s="345" t="s">
        <v>154</v>
      </c>
      <c r="I47" s="345" t="s">
        <v>1672</v>
      </c>
      <c r="J47" s="345" t="s">
        <v>385</v>
      </c>
      <c r="K47" s="345" t="s">
        <v>1147</v>
      </c>
      <c r="L47" s="345" t="s">
        <v>127</v>
      </c>
      <c r="M47" s="345" t="s">
        <v>1148</v>
      </c>
      <c r="N47" s="585">
        <v>0.875</v>
      </c>
      <c r="O47" s="945">
        <v>45194</v>
      </c>
      <c r="P47" s="345">
        <v>69000</v>
      </c>
      <c r="Q47" s="945">
        <v>45273</v>
      </c>
      <c r="R47" s="945">
        <v>45270</v>
      </c>
      <c r="S47" s="345" t="s">
        <v>1149</v>
      </c>
      <c r="T47" s="345" t="s">
        <v>1096</v>
      </c>
      <c r="U47" s="345" t="s">
        <v>164</v>
      </c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</row>
    <row r="48" spans="1:35" ht="12.75">
      <c r="A48" s="345">
        <v>43</v>
      </c>
      <c r="B48" s="345" t="s">
        <v>1187</v>
      </c>
      <c r="C48" s="345" t="s">
        <v>47</v>
      </c>
      <c r="D48" s="345" t="s">
        <v>1188</v>
      </c>
      <c r="E48" s="345" t="s">
        <v>1189</v>
      </c>
      <c r="F48" s="345" t="s">
        <v>1190</v>
      </c>
      <c r="G48" s="345" t="s">
        <v>51</v>
      </c>
      <c r="H48" s="345" t="s">
        <v>154</v>
      </c>
      <c r="I48" s="345" t="s">
        <v>1191</v>
      </c>
      <c r="J48" s="345" t="s">
        <v>385</v>
      </c>
      <c r="K48" s="345" t="s">
        <v>1192</v>
      </c>
      <c r="L48" s="345" t="s">
        <v>127</v>
      </c>
      <c r="M48" s="345" t="s">
        <v>1193</v>
      </c>
      <c r="N48" s="585">
        <v>0.875</v>
      </c>
      <c r="O48" s="945">
        <v>45195</v>
      </c>
      <c r="P48" s="345">
        <v>69000</v>
      </c>
      <c r="Q48" s="945">
        <v>45274</v>
      </c>
      <c r="R48" s="945">
        <v>45271</v>
      </c>
      <c r="S48" s="345" t="s">
        <v>1194</v>
      </c>
      <c r="T48" s="345" t="s">
        <v>203</v>
      </c>
      <c r="U48" s="345" t="s">
        <v>164</v>
      </c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</row>
    <row r="49" spans="1:35" ht="12.75">
      <c r="A49" s="345">
        <v>44</v>
      </c>
      <c r="B49" s="345" t="s">
        <v>909</v>
      </c>
      <c r="C49" s="345" t="s">
        <v>47</v>
      </c>
      <c r="D49" s="345">
        <v>801125</v>
      </c>
      <c r="E49" s="345" t="s">
        <v>911</v>
      </c>
      <c r="F49" s="345" t="s">
        <v>912</v>
      </c>
      <c r="G49" s="345" t="s">
        <v>122</v>
      </c>
      <c r="H49" s="345" t="s">
        <v>154</v>
      </c>
      <c r="I49" s="345" t="s">
        <v>913</v>
      </c>
      <c r="J49" s="345" t="s">
        <v>385</v>
      </c>
      <c r="K49" s="345" t="s">
        <v>914</v>
      </c>
      <c r="L49" s="345" t="s">
        <v>127</v>
      </c>
      <c r="M49" s="345" t="s">
        <v>1695</v>
      </c>
      <c r="N49" s="585">
        <v>0.375</v>
      </c>
      <c r="O49" s="945">
        <v>45203</v>
      </c>
      <c r="P49" s="345">
        <v>69000</v>
      </c>
      <c r="Q49" s="945">
        <v>45287</v>
      </c>
      <c r="R49" s="945">
        <v>45282</v>
      </c>
      <c r="S49" s="345" t="s">
        <v>137</v>
      </c>
      <c r="T49" s="345" t="s">
        <v>920</v>
      </c>
      <c r="U49" s="345" t="s">
        <v>164</v>
      </c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</row>
    <row r="50" spans="1:35" ht="12.75">
      <c r="A50" s="345">
        <v>43</v>
      </c>
      <c r="B50" s="449" t="s">
        <v>817</v>
      </c>
      <c r="C50" s="449" t="s">
        <v>96</v>
      </c>
      <c r="D50" s="449" t="s">
        <v>818</v>
      </c>
      <c r="E50" s="449" t="s">
        <v>819</v>
      </c>
      <c r="F50" s="449" t="s">
        <v>820</v>
      </c>
      <c r="G50" s="449" t="s">
        <v>81</v>
      </c>
      <c r="H50" s="449" t="s">
        <v>211</v>
      </c>
      <c r="I50" s="449" t="s">
        <v>821</v>
      </c>
      <c r="J50" s="449" t="s">
        <v>125</v>
      </c>
      <c r="K50" s="449" t="s">
        <v>822</v>
      </c>
      <c r="L50" s="345" t="s">
        <v>127</v>
      </c>
      <c r="M50" s="449" t="s">
        <v>1711</v>
      </c>
      <c r="N50" s="499">
        <v>0.875</v>
      </c>
      <c r="O50" s="942">
        <v>45222</v>
      </c>
      <c r="P50" s="449">
        <v>89000</v>
      </c>
      <c r="Q50" s="942">
        <v>44943</v>
      </c>
      <c r="R50" s="942">
        <v>44940</v>
      </c>
      <c r="S50" s="449" t="s">
        <v>828</v>
      </c>
      <c r="T50" s="449" t="s">
        <v>138</v>
      </c>
      <c r="U50" s="449" t="s">
        <v>164</v>
      </c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</row>
    <row r="51" spans="1:35" ht="12.75">
      <c r="A51" s="345">
        <v>44</v>
      </c>
      <c r="B51" s="345" t="s">
        <v>239</v>
      </c>
      <c r="C51" s="345" t="s">
        <v>96</v>
      </c>
      <c r="D51" s="345" t="s">
        <v>240</v>
      </c>
      <c r="E51" s="345" t="s">
        <v>241</v>
      </c>
      <c r="F51" s="345" t="s">
        <v>1337</v>
      </c>
      <c r="G51" s="345" t="s">
        <v>122</v>
      </c>
      <c r="H51" s="345" t="s">
        <v>211</v>
      </c>
      <c r="I51" s="345" t="s">
        <v>243</v>
      </c>
      <c r="J51" s="345" t="s">
        <v>1175</v>
      </c>
      <c r="K51" s="345" t="s">
        <v>244</v>
      </c>
      <c r="L51" s="345" t="s">
        <v>245</v>
      </c>
      <c r="M51" s="345" t="s">
        <v>1697</v>
      </c>
      <c r="N51" s="585">
        <v>0.875</v>
      </c>
      <c r="O51" s="945">
        <v>45225</v>
      </c>
      <c r="P51" s="345">
        <v>89000</v>
      </c>
      <c r="Q51" s="945">
        <v>44945</v>
      </c>
      <c r="R51" s="945">
        <v>44942</v>
      </c>
      <c r="S51" s="345" t="s">
        <v>137</v>
      </c>
      <c r="T51" s="345" t="s">
        <v>185</v>
      </c>
      <c r="U51" s="345" t="s">
        <v>251</v>
      </c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43"/>
    </row>
    <row r="52" spans="1:35" ht="12.75">
      <c r="A52" s="345">
        <v>45</v>
      </c>
      <c r="B52" s="345" t="s">
        <v>901</v>
      </c>
      <c r="C52" s="345" t="s">
        <v>96</v>
      </c>
      <c r="D52" s="966">
        <v>33619</v>
      </c>
      <c r="E52" s="345" t="s">
        <v>903</v>
      </c>
      <c r="F52" s="345" t="s">
        <v>904</v>
      </c>
      <c r="G52" s="345" t="s">
        <v>598</v>
      </c>
      <c r="H52" s="345" t="s">
        <v>273</v>
      </c>
      <c r="I52" s="345" t="s">
        <v>905</v>
      </c>
      <c r="J52" s="345" t="s">
        <v>125</v>
      </c>
      <c r="K52" s="345" t="s">
        <v>906</v>
      </c>
      <c r="L52" s="345" t="s">
        <v>127</v>
      </c>
      <c r="M52" s="585">
        <v>0.95833333333333337</v>
      </c>
      <c r="N52" s="585">
        <v>0.91666666666666663</v>
      </c>
      <c r="O52" s="945">
        <v>45229</v>
      </c>
      <c r="P52" s="345"/>
      <c r="Q52" s="945">
        <v>44949</v>
      </c>
      <c r="R52" s="945">
        <v>44945</v>
      </c>
      <c r="S52" s="345" t="s">
        <v>1712</v>
      </c>
      <c r="T52" s="345" t="s">
        <v>138</v>
      </c>
      <c r="U52" s="345" t="s">
        <v>164</v>
      </c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54"/>
    </row>
    <row r="53" spans="1:35" ht="12.75">
      <c r="A53" s="220">
        <v>46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</row>
    <row r="54" spans="1:35" ht="12.75">
      <c r="A54" s="226">
        <v>47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</row>
    <row r="55" spans="1:35" ht="12.75">
      <c r="A55" s="220">
        <v>48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</row>
    <row r="56" spans="1:35" ht="12.75">
      <c r="A56" s="220">
        <v>49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</row>
    <row r="57" spans="1:35" ht="12.75">
      <c r="A57" s="220">
        <v>50</v>
      </c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</row>
    <row r="58" spans="1:35" ht="12.75">
      <c r="A58" s="226">
        <v>51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</row>
    <row r="59" spans="1:35" ht="12.75">
      <c r="A59" s="220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</row>
    <row r="60" spans="1:35" ht="12.75">
      <c r="A60" s="226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</row>
    <row r="61" spans="1:35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</row>
    <row r="62" spans="1:35" ht="12.75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</row>
    <row r="63" spans="1:35" ht="12.7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</row>
    <row r="64" spans="1:35" ht="12.75">
      <c r="A64" s="214">
        <v>1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</row>
    <row r="65" spans="1:21" ht="12.75">
      <c r="A65" s="220">
        <v>2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</row>
    <row r="66" spans="1:21" ht="12.75">
      <c r="A66" s="226">
        <v>3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</row>
    <row r="67" spans="1:21" ht="12.75">
      <c r="A67" s="220">
        <v>4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</row>
    <row r="68" spans="1:21" ht="12.75">
      <c r="A68" s="226">
        <v>5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</row>
    <row r="69" spans="1:21" ht="12.75">
      <c r="A69" s="220">
        <v>6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</row>
    <row r="70" spans="1:21" ht="12.75">
      <c r="A70" s="226">
        <v>7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</row>
    <row r="71" spans="1:21" ht="12.75">
      <c r="A71" s="220">
        <v>8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</row>
    <row r="72" spans="1:21" ht="12.75">
      <c r="A72" s="226">
        <v>9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</row>
    <row r="73" spans="1:21" ht="12.75">
      <c r="A73" s="220">
        <v>10</v>
      </c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</row>
    <row r="74" spans="1:21" ht="12.75">
      <c r="A74" s="226">
        <v>11</v>
      </c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</row>
    <row r="75" spans="1:21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</row>
    <row r="76" spans="1:21" ht="12.75">
      <c r="A76" s="229"/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</row>
    <row r="77" spans="1:21" ht="12.75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2" width="17" customWidth="1"/>
    <col min="13" max="13" width="18.85546875" customWidth="1"/>
    <col min="18" max="18" width="14.140625" customWidth="1"/>
    <col min="19" max="21" width="28.28515625" customWidth="1"/>
  </cols>
  <sheetData>
    <row r="1" spans="1:35" ht="14.25">
      <c r="A1" s="204"/>
    </row>
    <row r="2" spans="1:35" ht="14.25">
      <c r="A2" s="204"/>
    </row>
    <row r="3" spans="1:35" ht="14.25">
      <c r="A3" s="204"/>
      <c r="K3" s="205"/>
      <c r="L3" s="205" t="s">
        <v>0</v>
      </c>
    </row>
    <row r="4" spans="1:35" ht="14.25">
      <c r="A4" s="204" t="s">
        <v>6</v>
      </c>
      <c r="B4" s="206"/>
      <c r="O4" s="207" t="s">
        <v>10</v>
      </c>
      <c r="P4" s="913">
        <f>SUM(P6:P75)</f>
        <v>2903200</v>
      </c>
    </row>
    <row r="5" spans="1:35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39</v>
      </c>
      <c r="U5" s="210" t="s">
        <v>40</v>
      </c>
      <c r="V5" s="205" t="s">
        <v>41</v>
      </c>
      <c r="W5" s="205" t="s">
        <v>42</v>
      </c>
    </row>
    <row r="6" spans="1:35" ht="12.75">
      <c r="A6" s="345">
        <v>1</v>
      </c>
      <c r="B6" s="345" t="s">
        <v>1052</v>
      </c>
      <c r="C6" s="345" t="s">
        <v>96</v>
      </c>
      <c r="D6" s="345" t="s">
        <v>1053</v>
      </c>
      <c r="E6" s="345">
        <v>821055553266</v>
      </c>
      <c r="F6" s="345" t="s">
        <v>1054</v>
      </c>
      <c r="G6" s="345" t="s">
        <v>51</v>
      </c>
      <c r="H6" s="345" t="s">
        <v>52</v>
      </c>
      <c r="I6" s="345"/>
      <c r="J6" s="345" t="s">
        <v>385</v>
      </c>
      <c r="K6" s="345" t="s">
        <v>1055</v>
      </c>
      <c r="L6" s="345" t="s">
        <v>104</v>
      </c>
      <c r="M6" s="345" t="s">
        <v>1057</v>
      </c>
      <c r="N6" s="585">
        <v>0.375</v>
      </c>
      <c r="O6" s="945">
        <v>45132</v>
      </c>
      <c r="P6" s="969">
        <v>69000</v>
      </c>
      <c r="Q6" s="945">
        <v>45225</v>
      </c>
      <c r="R6" s="945">
        <v>45222</v>
      </c>
      <c r="S6" s="345" t="s">
        <v>72</v>
      </c>
      <c r="T6" s="345"/>
      <c r="U6" s="345" t="s">
        <v>1058</v>
      </c>
      <c r="V6" s="354"/>
      <c r="W6" s="354"/>
      <c r="X6" s="354"/>
      <c r="Y6" s="354"/>
      <c r="Z6" s="354"/>
      <c r="AA6" s="354"/>
      <c r="AB6" s="354"/>
      <c r="AC6" s="354"/>
      <c r="AD6" s="354"/>
      <c r="AE6" s="354"/>
      <c r="AF6" s="354"/>
      <c r="AG6" s="354"/>
      <c r="AH6" s="354"/>
      <c r="AI6" s="354"/>
    </row>
    <row r="7" spans="1:35" ht="12.75">
      <c r="A7" s="345">
        <v>2</v>
      </c>
      <c r="B7" s="345" t="s">
        <v>46</v>
      </c>
      <c r="C7" s="345" t="s">
        <v>47</v>
      </c>
      <c r="D7" s="345" t="s">
        <v>48</v>
      </c>
      <c r="E7" s="345">
        <v>1068889229</v>
      </c>
      <c r="F7" s="345" t="s">
        <v>50</v>
      </c>
      <c r="G7" s="345" t="s">
        <v>51</v>
      </c>
      <c r="H7" s="345" t="s">
        <v>52</v>
      </c>
      <c r="I7" s="345" t="s">
        <v>53</v>
      </c>
      <c r="J7" s="345" t="s">
        <v>385</v>
      </c>
      <c r="K7" s="345" t="s">
        <v>55</v>
      </c>
      <c r="L7" s="345"/>
      <c r="M7" s="345" t="s">
        <v>1676</v>
      </c>
      <c r="N7" s="585">
        <v>0.89583333333333337</v>
      </c>
      <c r="O7" s="945">
        <v>45085</v>
      </c>
      <c r="P7" s="969"/>
      <c r="Q7" s="945">
        <v>45252</v>
      </c>
      <c r="R7" s="945">
        <v>45247</v>
      </c>
      <c r="S7" s="345" t="s">
        <v>72</v>
      </c>
      <c r="T7" s="345"/>
      <c r="U7" s="345" t="s">
        <v>74</v>
      </c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</row>
    <row r="8" spans="1:35" ht="12.75">
      <c r="A8" s="226">
        <v>3</v>
      </c>
      <c r="B8" s="988" t="s">
        <v>1127</v>
      </c>
      <c r="C8" s="989" t="s">
        <v>47</v>
      </c>
      <c r="D8" s="989" t="s">
        <v>1128</v>
      </c>
      <c r="E8" s="989"/>
      <c r="F8" s="989" t="s">
        <v>1129</v>
      </c>
      <c r="G8" s="989" t="s">
        <v>993</v>
      </c>
      <c r="H8" s="989" t="s">
        <v>172</v>
      </c>
      <c r="I8" s="989" t="s">
        <v>1130</v>
      </c>
      <c r="J8" s="989" t="s">
        <v>1131</v>
      </c>
      <c r="K8" s="752" t="s">
        <v>1132</v>
      </c>
      <c r="L8" s="989" t="s">
        <v>1133</v>
      </c>
      <c r="M8" s="752" t="s">
        <v>1134</v>
      </c>
      <c r="N8" s="990">
        <v>0.83333333333333337</v>
      </c>
      <c r="O8" s="991">
        <v>45189</v>
      </c>
      <c r="P8" s="992">
        <v>119000</v>
      </c>
      <c r="Q8" s="991">
        <v>45216</v>
      </c>
      <c r="R8" s="991">
        <v>45212</v>
      </c>
      <c r="S8" s="989" t="s">
        <v>1135</v>
      </c>
      <c r="T8" s="752"/>
      <c r="U8" s="752" t="s">
        <v>1136</v>
      </c>
    </row>
    <row r="9" spans="1:35" ht="12.75">
      <c r="A9" s="251">
        <v>4</v>
      </c>
      <c r="B9" s="251" t="s">
        <v>1059</v>
      </c>
      <c r="C9" s="251" t="s">
        <v>96</v>
      </c>
      <c r="D9" s="251" t="s">
        <v>1060</v>
      </c>
      <c r="E9" s="251" t="s">
        <v>1061</v>
      </c>
      <c r="F9" s="251" t="s">
        <v>1062</v>
      </c>
      <c r="G9" s="251" t="s">
        <v>122</v>
      </c>
      <c r="H9" s="251" t="s">
        <v>52</v>
      </c>
      <c r="I9" s="251" t="s">
        <v>498</v>
      </c>
      <c r="J9" s="251" t="s">
        <v>1063</v>
      </c>
      <c r="K9" s="251"/>
      <c r="L9" s="251"/>
      <c r="M9" s="251" t="s">
        <v>1064</v>
      </c>
      <c r="N9" s="915">
        <v>0.875</v>
      </c>
      <c r="O9" s="914">
        <v>45139</v>
      </c>
      <c r="P9" s="257"/>
      <c r="Q9" s="914">
        <v>45169</v>
      </c>
      <c r="R9" s="914">
        <v>45166</v>
      </c>
      <c r="S9" s="251" t="s">
        <v>1065</v>
      </c>
      <c r="T9" s="251"/>
      <c r="U9" s="251" t="s">
        <v>1067</v>
      </c>
      <c r="V9" s="259"/>
      <c r="W9" s="263" t="s">
        <v>1068</v>
      </c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</row>
    <row r="10" spans="1:35" ht="12.75">
      <c r="A10" s="226">
        <v>5</v>
      </c>
      <c r="B10" s="226" t="s">
        <v>1470</v>
      </c>
      <c r="C10" s="226" t="s">
        <v>47</v>
      </c>
      <c r="D10" s="226" t="s">
        <v>1471</v>
      </c>
      <c r="E10" s="226">
        <v>601151429714</v>
      </c>
      <c r="F10" s="226" t="s">
        <v>1472</v>
      </c>
      <c r="G10" s="226" t="s">
        <v>122</v>
      </c>
      <c r="H10" s="226" t="s">
        <v>154</v>
      </c>
      <c r="I10" s="226" t="s">
        <v>1473</v>
      </c>
      <c r="J10" s="226" t="s">
        <v>125</v>
      </c>
      <c r="K10" s="226" t="s">
        <v>1474</v>
      </c>
      <c r="L10" s="226" t="s">
        <v>56</v>
      </c>
      <c r="M10" s="226" t="s">
        <v>1713</v>
      </c>
      <c r="N10" s="230">
        <v>0.45833333333333331</v>
      </c>
      <c r="O10" s="219">
        <v>45175</v>
      </c>
      <c r="P10" s="228">
        <v>69000</v>
      </c>
      <c r="Q10" s="219">
        <v>45204</v>
      </c>
      <c r="R10" s="975">
        <v>45201</v>
      </c>
      <c r="S10" s="226" t="s">
        <v>1065</v>
      </c>
      <c r="T10" s="226"/>
      <c r="U10" s="226" t="s">
        <v>1476</v>
      </c>
      <c r="W10" s="205" t="s">
        <v>1068</v>
      </c>
    </row>
    <row r="11" spans="1:35" ht="12.75">
      <c r="A11" s="220">
        <v>6</v>
      </c>
      <c r="B11" s="220" t="s">
        <v>332</v>
      </c>
      <c r="C11" s="220" t="s">
        <v>96</v>
      </c>
      <c r="D11" s="220" t="s">
        <v>333</v>
      </c>
      <c r="E11" s="220" t="s">
        <v>334</v>
      </c>
      <c r="F11" s="220" t="s">
        <v>335</v>
      </c>
      <c r="G11" s="220" t="s">
        <v>51</v>
      </c>
      <c r="H11" s="220" t="s">
        <v>82</v>
      </c>
      <c r="I11" s="220" t="s">
        <v>336</v>
      </c>
      <c r="J11" s="220" t="s">
        <v>1006</v>
      </c>
      <c r="K11" s="220" t="s">
        <v>338</v>
      </c>
      <c r="L11" s="220" t="s">
        <v>104</v>
      </c>
      <c r="M11" s="220" t="s">
        <v>1677</v>
      </c>
      <c r="N11" s="225">
        <v>0.83333333333333337</v>
      </c>
      <c r="O11" s="222">
        <v>45169</v>
      </c>
      <c r="P11" s="220">
        <v>69000</v>
      </c>
      <c r="Q11" s="222">
        <v>45195</v>
      </c>
      <c r="R11" s="222">
        <v>45194</v>
      </c>
      <c r="S11" s="220" t="s">
        <v>341</v>
      </c>
      <c r="T11" s="221"/>
      <c r="U11" s="221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</row>
    <row r="12" spans="1:35" ht="12.75">
      <c r="A12" s="226">
        <v>7</v>
      </c>
      <c r="B12" s="214" t="s">
        <v>1137</v>
      </c>
      <c r="C12" s="214" t="s">
        <v>47</v>
      </c>
      <c r="D12" s="214" t="s">
        <v>1138</v>
      </c>
      <c r="E12" s="214">
        <v>60147074486</v>
      </c>
      <c r="F12" s="214" t="s">
        <v>1536</v>
      </c>
      <c r="G12" s="214" t="s">
        <v>122</v>
      </c>
      <c r="H12" s="214" t="s">
        <v>211</v>
      </c>
      <c r="I12" s="214" t="s">
        <v>1139</v>
      </c>
      <c r="J12" s="214" t="s">
        <v>84</v>
      </c>
      <c r="K12" s="214"/>
      <c r="L12" s="214" t="s">
        <v>56</v>
      </c>
      <c r="M12" s="214" t="s">
        <v>1140</v>
      </c>
      <c r="N12" s="217">
        <v>0.39583333333333331</v>
      </c>
      <c r="O12" s="216">
        <v>45180</v>
      </c>
      <c r="P12" s="214">
        <v>89000</v>
      </c>
      <c r="Q12" s="216">
        <v>45204</v>
      </c>
      <c r="R12" s="998">
        <v>45201</v>
      </c>
      <c r="S12" s="214" t="s">
        <v>1065</v>
      </c>
      <c r="T12" s="214"/>
      <c r="U12" s="214" t="s">
        <v>1141</v>
      </c>
      <c r="V12" s="385"/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  <c r="AI12" s="385"/>
    </row>
    <row r="13" spans="1:35" ht="12.75">
      <c r="A13" s="220">
        <v>8</v>
      </c>
      <c r="B13" s="220" t="s">
        <v>1463</v>
      </c>
      <c r="C13" s="220" t="s">
        <v>47</v>
      </c>
      <c r="D13" s="220">
        <v>20021020</v>
      </c>
      <c r="E13" s="220" t="s">
        <v>1464</v>
      </c>
      <c r="F13" s="220" t="s">
        <v>1465</v>
      </c>
      <c r="G13" s="220" t="s">
        <v>51</v>
      </c>
      <c r="H13" s="220" t="s">
        <v>172</v>
      </c>
      <c r="I13" s="220" t="s">
        <v>1466</v>
      </c>
      <c r="J13" s="220" t="s">
        <v>125</v>
      </c>
      <c r="K13" s="220" t="s">
        <v>1467</v>
      </c>
      <c r="L13" s="220" t="s">
        <v>1468</v>
      </c>
      <c r="M13" s="225">
        <v>0.33333333333333331</v>
      </c>
      <c r="N13" s="225">
        <v>0.29166666666666669</v>
      </c>
      <c r="O13" s="222">
        <v>45166</v>
      </c>
      <c r="P13" s="220">
        <v>119000</v>
      </c>
      <c r="Q13" s="222">
        <v>45202</v>
      </c>
      <c r="R13" s="250">
        <v>45201</v>
      </c>
      <c r="S13" s="220" t="s">
        <v>681</v>
      </c>
      <c r="T13" s="220"/>
      <c r="U13" s="220" t="s">
        <v>1714</v>
      </c>
    </row>
    <row r="14" spans="1:35" ht="12.75">
      <c r="A14" s="226">
        <v>9</v>
      </c>
      <c r="B14" s="264" t="s">
        <v>1069</v>
      </c>
      <c r="C14" s="264" t="s">
        <v>47</v>
      </c>
      <c r="D14" s="264">
        <v>950205</v>
      </c>
      <c r="E14" s="264" t="s">
        <v>1070</v>
      </c>
      <c r="F14" s="264" t="s">
        <v>1071</v>
      </c>
      <c r="G14" s="264" t="s">
        <v>51</v>
      </c>
      <c r="H14" s="264" t="s">
        <v>1072</v>
      </c>
      <c r="I14" s="264" t="s">
        <v>613</v>
      </c>
      <c r="J14" s="264" t="s">
        <v>385</v>
      </c>
      <c r="K14" s="264" t="s">
        <v>1073</v>
      </c>
      <c r="L14" s="264" t="s">
        <v>1671</v>
      </c>
      <c r="M14" s="264" t="s">
        <v>1075</v>
      </c>
      <c r="N14" s="879">
        <v>0.89583333333333337</v>
      </c>
      <c r="O14" s="916">
        <v>45103</v>
      </c>
      <c r="P14" s="264"/>
      <c r="Q14" s="916">
        <v>45131</v>
      </c>
      <c r="R14" s="916">
        <v>45125</v>
      </c>
      <c r="S14" s="264" t="s">
        <v>1008</v>
      </c>
      <c r="T14" s="264"/>
      <c r="U14" s="264" t="s">
        <v>1076</v>
      </c>
    </row>
    <row r="15" spans="1:35" ht="12.75">
      <c r="A15" s="345">
        <v>10</v>
      </c>
      <c r="B15" s="345" t="s">
        <v>95</v>
      </c>
      <c r="C15" s="449" t="s">
        <v>96</v>
      </c>
      <c r="D15" s="449" t="s">
        <v>97</v>
      </c>
      <c r="E15" s="449">
        <v>81318849400</v>
      </c>
      <c r="F15" s="449" t="s">
        <v>99</v>
      </c>
      <c r="G15" s="449" t="s">
        <v>100</v>
      </c>
      <c r="H15" s="345" t="s">
        <v>52</v>
      </c>
      <c r="I15" s="500" t="s">
        <v>101</v>
      </c>
      <c r="J15" s="345" t="s">
        <v>1480</v>
      </c>
      <c r="K15" s="345" t="s">
        <v>103</v>
      </c>
      <c r="L15" s="345" t="s">
        <v>104</v>
      </c>
      <c r="M15" s="345" t="s">
        <v>1679</v>
      </c>
      <c r="N15" s="585">
        <v>0.45833333333333331</v>
      </c>
      <c r="O15" s="943">
        <v>45103</v>
      </c>
      <c r="P15" s="343">
        <v>89000</v>
      </c>
      <c r="Q15" s="943">
        <v>45198</v>
      </c>
      <c r="R15" s="943">
        <v>45194</v>
      </c>
      <c r="S15" s="343" t="s">
        <v>114</v>
      </c>
      <c r="T15" s="343"/>
      <c r="U15" s="343" t="s">
        <v>116</v>
      </c>
      <c r="V15" s="354"/>
      <c r="W15" s="354"/>
      <c r="X15" s="354"/>
      <c r="Y15" s="354"/>
      <c r="Z15" s="354"/>
      <c r="AA15" s="354"/>
      <c r="AB15" s="354"/>
      <c r="AC15" s="354"/>
      <c r="AD15" s="354"/>
      <c r="AE15" s="354"/>
      <c r="AF15" s="354"/>
      <c r="AG15" s="354"/>
      <c r="AH15" s="354"/>
      <c r="AI15" s="354"/>
    </row>
    <row r="16" spans="1:35" ht="12.75">
      <c r="A16" s="251">
        <v>11</v>
      </c>
      <c r="B16" s="251" t="s">
        <v>1077</v>
      </c>
      <c r="C16" s="251" t="s">
        <v>47</v>
      </c>
      <c r="D16" s="251" t="s">
        <v>1078</v>
      </c>
      <c r="E16" s="251" t="s">
        <v>1079</v>
      </c>
      <c r="F16" s="251" t="s">
        <v>1080</v>
      </c>
      <c r="G16" s="251" t="s">
        <v>81</v>
      </c>
      <c r="H16" s="251" t="s">
        <v>172</v>
      </c>
      <c r="I16" s="251" t="s">
        <v>1081</v>
      </c>
      <c r="J16" s="251" t="s">
        <v>385</v>
      </c>
      <c r="K16" s="251" t="s">
        <v>1082</v>
      </c>
      <c r="L16" s="251" t="s">
        <v>1083</v>
      </c>
      <c r="M16" s="251" t="s">
        <v>1084</v>
      </c>
      <c r="N16" s="902">
        <v>0.91666666666666663</v>
      </c>
      <c r="O16" s="914">
        <v>45103</v>
      </c>
      <c r="P16" s="251"/>
      <c r="Q16" s="914">
        <v>45149</v>
      </c>
      <c r="R16" s="914">
        <v>45145</v>
      </c>
      <c r="S16" s="251" t="s">
        <v>1085</v>
      </c>
      <c r="T16" s="251"/>
      <c r="U16" s="251" t="s">
        <v>1086</v>
      </c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</row>
    <row r="17" spans="1:35" ht="33.75" customHeight="1">
      <c r="A17" s="251">
        <v>12</v>
      </c>
      <c r="B17" s="251" t="s">
        <v>1087</v>
      </c>
      <c r="C17" s="251" t="s">
        <v>96</v>
      </c>
      <c r="D17" s="251" t="s">
        <v>1088</v>
      </c>
      <c r="E17" s="251" t="s">
        <v>1089</v>
      </c>
      <c r="F17" s="251" t="s">
        <v>1090</v>
      </c>
      <c r="G17" s="251" t="s">
        <v>81</v>
      </c>
      <c r="H17" s="251" t="s">
        <v>52</v>
      </c>
      <c r="I17" s="251" t="s">
        <v>1091</v>
      </c>
      <c r="J17" s="251" t="s">
        <v>125</v>
      </c>
      <c r="K17" s="269" t="s">
        <v>1092</v>
      </c>
      <c r="L17" s="251" t="s">
        <v>1093</v>
      </c>
      <c r="M17" s="269" t="s">
        <v>1094</v>
      </c>
      <c r="N17" s="276"/>
      <c r="O17" s="914">
        <v>45152</v>
      </c>
      <c r="P17" s="251"/>
      <c r="Q17" s="914">
        <v>45191</v>
      </c>
      <c r="R17" s="914">
        <v>45187</v>
      </c>
      <c r="S17" s="251" t="s">
        <v>1095</v>
      </c>
      <c r="T17" s="251"/>
      <c r="U17" s="251" t="s">
        <v>1097</v>
      </c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</row>
    <row r="18" spans="1:35" ht="12.75">
      <c r="A18" s="226">
        <v>13</v>
      </c>
      <c r="B18" s="226" t="s">
        <v>118</v>
      </c>
      <c r="C18" s="226" t="s">
        <v>47</v>
      </c>
      <c r="D18" s="809">
        <v>29271</v>
      </c>
      <c r="E18" s="226" t="s">
        <v>120</v>
      </c>
      <c r="F18" s="226" t="s">
        <v>121</v>
      </c>
      <c r="G18" s="226" t="s">
        <v>122</v>
      </c>
      <c r="H18" s="226" t="s">
        <v>123</v>
      </c>
      <c r="I18" s="226" t="s">
        <v>124</v>
      </c>
      <c r="J18" s="226" t="s">
        <v>1715</v>
      </c>
      <c r="K18" s="226" t="s">
        <v>126</v>
      </c>
      <c r="L18" s="226" t="s">
        <v>127</v>
      </c>
      <c r="M18" s="226" t="s">
        <v>1680</v>
      </c>
      <c r="N18" s="230">
        <v>0.875</v>
      </c>
      <c r="O18" s="219">
        <v>45210</v>
      </c>
      <c r="P18" s="226"/>
      <c r="Q18" s="219">
        <v>45237</v>
      </c>
      <c r="R18" s="219">
        <v>45233</v>
      </c>
      <c r="S18" s="226" t="s">
        <v>137</v>
      </c>
      <c r="T18" s="229"/>
      <c r="U18" s="229"/>
    </row>
    <row r="19" spans="1:35" ht="12.75">
      <c r="A19" s="220">
        <v>14</v>
      </c>
      <c r="B19" s="220" t="s">
        <v>118</v>
      </c>
      <c r="C19" s="220" t="s">
        <v>47</v>
      </c>
      <c r="D19" s="811">
        <v>29271</v>
      </c>
      <c r="E19" s="220" t="s">
        <v>120</v>
      </c>
      <c r="F19" s="220" t="s">
        <v>121</v>
      </c>
      <c r="G19" s="220" t="s">
        <v>122</v>
      </c>
      <c r="H19" s="220" t="s">
        <v>123</v>
      </c>
      <c r="I19" s="220" t="s">
        <v>124</v>
      </c>
      <c r="J19" s="220" t="s">
        <v>125</v>
      </c>
      <c r="K19" s="220" t="s">
        <v>126</v>
      </c>
      <c r="L19" s="220" t="s">
        <v>143</v>
      </c>
      <c r="M19" s="220" t="s">
        <v>1681</v>
      </c>
      <c r="N19" s="225">
        <v>0.375</v>
      </c>
      <c r="O19" s="222">
        <v>45184</v>
      </c>
      <c r="P19" s="220">
        <v>149000</v>
      </c>
      <c r="Q19" s="222">
        <v>45225</v>
      </c>
      <c r="R19" s="941">
        <v>45222</v>
      </c>
      <c r="S19" s="220" t="s">
        <v>137</v>
      </c>
      <c r="T19" s="221"/>
      <c r="U19" s="221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</row>
    <row r="20" spans="1:35" ht="12.75">
      <c r="A20" s="345">
        <v>15</v>
      </c>
      <c r="B20" s="345" t="s">
        <v>942</v>
      </c>
      <c r="C20" s="345" t="s">
        <v>96</v>
      </c>
      <c r="D20" s="345">
        <v>860603</v>
      </c>
      <c r="E20" s="345" t="s">
        <v>944</v>
      </c>
      <c r="F20" s="345" t="s">
        <v>945</v>
      </c>
      <c r="G20" s="345" t="s">
        <v>81</v>
      </c>
      <c r="H20" s="345" t="s">
        <v>123</v>
      </c>
      <c r="I20" s="345" t="s">
        <v>946</v>
      </c>
      <c r="J20" s="345" t="s">
        <v>84</v>
      </c>
      <c r="K20" s="345" t="s">
        <v>947</v>
      </c>
      <c r="L20" s="345" t="s">
        <v>369</v>
      </c>
      <c r="M20" s="345" t="s">
        <v>948</v>
      </c>
      <c r="N20" s="585">
        <v>0.39583333333333331</v>
      </c>
      <c r="O20" s="945">
        <v>45119</v>
      </c>
      <c r="P20" s="345"/>
      <c r="Q20" s="945">
        <v>45230</v>
      </c>
      <c r="R20" s="945">
        <v>45224</v>
      </c>
      <c r="S20" s="345" t="s">
        <v>949</v>
      </c>
      <c r="T20" s="587"/>
      <c r="U20" s="587"/>
      <c r="V20" s="354"/>
      <c r="W20" s="354"/>
      <c r="X20" s="354"/>
      <c r="Y20" s="354"/>
      <c r="Z20" s="354"/>
      <c r="AA20" s="354"/>
      <c r="AB20" s="354"/>
      <c r="AC20" s="354"/>
      <c r="AD20" s="354"/>
      <c r="AE20" s="354"/>
      <c r="AF20" s="354"/>
      <c r="AG20" s="354"/>
      <c r="AH20" s="354"/>
      <c r="AI20" s="354"/>
    </row>
    <row r="21" spans="1:35" ht="12.75">
      <c r="A21" s="999">
        <v>16</v>
      </c>
      <c r="B21" s="999" t="s">
        <v>1120</v>
      </c>
      <c r="C21" s="999" t="s">
        <v>47</v>
      </c>
      <c r="D21" s="999">
        <v>920831</v>
      </c>
      <c r="E21" s="999" t="s">
        <v>1121</v>
      </c>
      <c r="F21" s="999" t="s">
        <v>1122</v>
      </c>
      <c r="G21" s="999" t="s">
        <v>51</v>
      </c>
      <c r="H21" s="999" t="s">
        <v>154</v>
      </c>
      <c r="I21" s="999" t="s">
        <v>1123</v>
      </c>
      <c r="J21" s="999" t="s">
        <v>125</v>
      </c>
      <c r="K21" s="999" t="s">
        <v>1124</v>
      </c>
      <c r="L21" s="999" t="s">
        <v>678</v>
      </c>
      <c r="M21" s="999" t="s">
        <v>1125</v>
      </c>
      <c r="N21" s="1000">
        <v>0.41666666666666669</v>
      </c>
      <c r="O21" s="941">
        <v>45174</v>
      </c>
      <c r="P21" s="999">
        <v>69000</v>
      </c>
      <c r="Q21" s="941">
        <v>45197</v>
      </c>
      <c r="R21" s="975">
        <v>45194</v>
      </c>
      <c r="S21" s="999" t="s">
        <v>72</v>
      </c>
      <c r="T21" s="999"/>
      <c r="U21" s="999" t="s">
        <v>1716</v>
      </c>
      <c r="V21" s="1001"/>
      <c r="W21" s="1001"/>
      <c r="X21" s="1001"/>
      <c r="Y21" s="1001"/>
      <c r="Z21" s="1001"/>
      <c r="AA21" s="1001"/>
      <c r="AB21" s="1001"/>
      <c r="AC21" s="1001"/>
      <c r="AD21" s="1001"/>
      <c r="AE21" s="1001"/>
      <c r="AF21" s="1001"/>
      <c r="AG21" s="1001"/>
      <c r="AH21" s="1001"/>
      <c r="AI21" s="1001"/>
    </row>
    <row r="22" spans="1:35" ht="12.75">
      <c r="A22" s="226">
        <v>17</v>
      </c>
      <c r="B22" s="214" t="s">
        <v>1579</v>
      </c>
      <c r="C22" s="226" t="s">
        <v>96</v>
      </c>
      <c r="D22" s="226">
        <v>19920312</v>
      </c>
      <c r="E22" s="226" t="s">
        <v>1580</v>
      </c>
      <c r="F22" s="226" t="s">
        <v>1581</v>
      </c>
      <c r="G22" s="226" t="s">
        <v>81</v>
      </c>
      <c r="H22" s="214" t="s">
        <v>211</v>
      </c>
      <c r="I22" s="214" t="s">
        <v>1717</v>
      </c>
      <c r="J22" s="214" t="s">
        <v>385</v>
      </c>
      <c r="K22" s="214" t="s">
        <v>1583</v>
      </c>
      <c r="L22" s="214" t="s">
        <v>56</v>
      </c>
      <c r="M22" s="214" t="s">
        <v>1718</v>
      </c>
      <c r="N22" s="217">
        <v>0.33333333333333331</v>
      </c>
      <c r="O22" s="216">
        <v>45156</v>
      </c>
      <c r="P22" s="214">
        <v>109900</v>
      </c>
      <c r="Q22" s="216">
        <v>45196</v>
      </c>
      <c r="R22" s="998">
        <v>45194</v>
      </c>
      <c r="S22" s="214" t="s">
        <v>137</v>
      </c>
      <c r="T22" s="214"/>
      <c r="U22" s="214"/>
    </row>
    <row r="23" spans="1:35" ht="12.75">
      <c r="A23" s="345">
        <v>18</v>
      </c>
      <c r="B23" s="345" t="s">
        <v>1253</v>
      </c>
      <c r="C23" s="345" t="s">
        <v>47</v>
      </c>
      <c r="D23" s="345">
        <v>891214</v>
      </c>
      <c r="E23" s="345" t="s">
        <v>1254</v>
      </c>
      <c r="F23" s="345" t="s">
        <v>1255</v>
      </c>
      <c r="G23" s="345" t="s">
        <v>51</v>
      </c>
      <c r="H23" s="345" t="s">
        <v>211</v>
      </c>
      <c r="I23" s="345" t="s">
        <v>1256</v>
      </c>
      <c r="J23" s="345" t="s">
        <v>385</v>
      </c>
      <c r="K23" s="345" t="s">
        <v>1257</v>
      </c>
      <c r="L23" s="345" t="s">
        <v>804</v>
      </c>
      <c r="M23" s="345" t="s">
        <v>1682</v>
      </c>
      <c r="N23" s="585">
        <v>0.27083333333333331</v>
      </c>
      <c r="O23" s="945">
        <v>45139</v>
      </c>
      <c r="P23" s="345">
        <v>89000</v>
      </c>
      <c r="Q23" s="945">
        <v>45224</v>
      </c>
      <c r="R23" s="945">
        <v>45219</v>
      </c>
      <c r="S23" s="345" t="s">
        <v>529</v>
      </c>
      <c r="T23" s="345"/>
      <c r="U23" s="345" t="s">
        <v>1260</v>
      </c>
      <c r="V23" s="354"/>
      <c r="W23" s="354"/>
      <c r="X23" s="354"/>
      <c r="Y23" s="354"/>
      <c r="Z23" s="354"/>
      <c r="AA23" s="354"/>
      <c r="AB23" s="354"/>
      <c r="AC23" s="354"/>
      <c r="AD23" s="354"/>
      <c r="AE23" s="354"/>
      <c r="AF23" s="354"/>
      <c r="AG23" s="354"/>
      <c r="AH23" s="354"/>
      <c r="AI23" s="354"/>
    </row>
    <row r="24" spans="1:35" ht="12.75">
      <c r="A24" s="226">
        <v>19</v>
      </c>
      <c r="B24" s="249" t="s">
        <v>684</v>
      </c>
      <c r="C24" s="205" t="s">
        <v>47</v>
      </c>
      <c r="D24" s="1002">
        <v>27747</v>
      </c>
      <c r="E24" s="226" t="s">
        <v>1226</v>
      </c>
      <c r="F24" s="226" t="s">
        <v>687</v>
      </c>
      <c r="G24" s="226" t="s">
        <v>1227</v>
      </c>
      <c r="H24" s="226" t="s">
        <v>154</v>
      </c>
      <c r="I24" s="226" t="s">
        <v>1228</v>
      </c>
      <c r="J24" s="226" t="s">
        <v>84</v>
      </c>
      <c r="K24" s="226" t="s">
        <v>689</v>
      </c>
      <c r="L24" s="226" t="s">
        <v>56</v>
      </c>
      <c r="M24" s="226" t="s">
        <v>1683</v>
      </c>
      <c r="N24" s="230">
        <v>0.41666666666666669</v>
      </c>
      <c r="O24" s="219">
        <v>45181</v>
      </c>
      <c r="P24" s="226">
        <v>83900</v>
      </c>
      <c r="Q24" s="219">
        <v>45209</v>
      </c>
      <c r="R24" s="250">
        <v>45205</v>
      </c>
      <c r="S24" s="226" t="s">
        <v>940</v>
      </c>
      <c r="T24" s="226" t="s">
        <v>1229</v>
      </c>
      <c r="U24" s="229"/>
    </row>
    <row r="25" spans="1:35" ht="14.25">
      <c r="A25" s="345">
        <v>20</v>
      </c>
      <c r="B25" s="345" t="s">
        <v>150</v>
      </c>
      <c r="C25" s="345" t="s">
        <v>47</v>
      </c>
      <c r="D25" s="345" t="s">
        <v>151</v>
      </c>
      <c r="E25" s="345" t="s">
        <v>152</v>
      </c>
      <c r="F25" s="812" t="s">
        <v>153</v>
      </c>
      <c r="G25" s="345" t="s">
        <v>122</v>
      </c>
      <c r="H25" s="345" t="s">
        <v>154</v>
      </c>
      <c r="I25" s="345" t="s">
        <v>155</v>
      </c>
      <c r="J25" s="345" t="s">
        <v>125</v>
      </c>
      <c r="K25" s="563" t="s">
        <v>156</v>
      </c>
      <c r="L25" s="345" t="s">
        <v>56</v>
      </c>
      <c r="M25" s="345" t="s">
        <v>1684</v>
      </c>
      <c r="N25" s="585">
        <v>0.625</v>
      </c>
      <c r="O25" s="945">
        <v>45167</v>
      </c>
      <c r="P25" s="345">
        <v>69000</v>
      </c>
      <c r="Q25" s="945">
        <v>45246</v>
      </c>
      <c r="R25" s="945">
        <v>45243</v>
      </c>
      <c r="S25" s="587"/>
      <c r="T25" s="345"/>
      <c r="U25" s="345" t="s">
        <v>164</v>
      </c>
      <c r="V25" s="354"/>
      <c r="W25" s="354"/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4"/>
      <c r="AI25" s="354"/>
    </row>
    <row r="26" spans="1:35" ht="12.75">
      <c r="A26" s="251">
        <v>21</v>
      </c>
      <c r="B26" s="251" t="s">
        <v>1098</v>
      </c>
      <c r="C26" s="251" t="s">
        <v>47</v>
      </c>
      <c r="D26" s="275">
        <v>28962</v>
      </c>
      <c r="E26" s="276">
        <f>60178670206</f>
        <v>60178670206</v>
      </c>
      <c r="F26" s="251" t="s">
        <v>1099</v>
      </c>
      <c r="G26" s="251" t="s">
        <v>1100</v>
      </c>
      <c r="H26" s="251" t="s">
        <v>123</v>
      </c>
      <c r="I26" s="276"/>
      <c r="J26" s="251" t="s">
        <v>385</v>
      </c>
      <c r="K26" s="251" t="s">
        <v>1101</v>
      </c>
      <c r="L26" s="276"/>
      <c r="M26" s="251" t="s">
        <v>1102</v>
      </c>
      <c r="N26" s="902">
        <v>0.4375</v>
      </c>
      <c r="O26" s="914">
        <v>45139</v>
      </c>
      <c r="P26" s="251"/>
      <c r="Q26" s="914">
        <v>45181</v>
      </c>
      <c r="R26" s="914">
        <v>45175</v>
      </c>
      <c r="S26" s="251" t="s">
        <v>1103</v>
      </c>
      <c r="T26" s="251"/>
      <c r="U26" s="251" t="s">
        <v>1104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</row>
    <row r="27" spans="1:35" ht="14.25">
      <c r="A27" s="345">
        <v>22</v>
      </c>
      <c r="B27" s="794" t="s">
        <v>1105</v>
      </c>
      <c r="C27" s="465" t="s">
        <v>96</v>
      </c>
      <c r="D27" s="993">
        <v>35668</v>
      </c>
      <c r="E27" s="329" t="s">
        <v>1106</v>
      </c>
      <c r="F27" s="329" t="s">
        <v>1107</v>
      </c>
      <c r="G27" s="329" t="s">
        <v>81</v>
      </c>
      <c r="H27" s="465" t="s">
        <v>154</v>
      </c>
      <c r="I27" s="329" t="s">
        <v>666</v>
      </c>
      <c r="J27" s="465" t="s">
        <v>125</v>
      </c>
      <c r="K27" s="465" t="s">
        <v>1108</v>
      </c>
      <c r="L27" s="329" t="s">
        <v>127</v>
      </c>
      <c r="M27" s="465" t="s">
        <v>1109</v>
      </c>
      <c r="N27" s="938">
        <v>0.77083333333333337</v>
      </c>
      <c r="O27" s="939">
        <v>45145</v>
      </c>
      <c r="P27" s="795">
        <v>69000</v>
      </c>
      <c r="Q27" s="939">
        <v>45225</v>
      </c>
      <c r="R27" s="939">
        <v>45222</v>
      </c>
      <c r="S27" s="465" t="s">
        <v>341</v>
      </c>
      <c r="T27" s="329"/>
      <c r="U27" s="329" t="s">
        <v>164</v>
      </c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</row>
    <row r="28" spans="1:35" ht="12.75">
      <c r="A28" s="345">
        <v>23</v>
      </c>
      <c r="B28" s="794" t="s">
        <v>1010</v>
      </c>
      <c r="C28" s="465" t="s">
        <v>47</v>
      </c>
      <c r="D28" s="994" t="s">
        <v>1011</v>
      </c>
      <c r="E28" s="329" t="s">
        <v>1012</v>
      </c>
      <c r="F28" s="329" t="s">
        <v>1013</v>
      </c>
      <c r="G28" s="329" t="s">
        <v>51</v>
      </c>
      <c r="H28" s="465" t="s">
        <v>82</v>
      </c>
      <c r="I28" s="329" t="s">
        <v>666</v>
      </c>
      <c r="J28" s="465" t="s">
        <v>385</v>
      </c>
      <c r="K28" s="465" t="s">
        <v>1015</v>
      </c>
      <c r="L28" s="329" t="s">
        <v>56</v>
      </c>
      <c r="M28" s="465" t="s">
        <v>1110</v>
      </c>
      <c r="N28" s="995" t="s">
        <v>1111</v>
      </c>
      <c r="O28" s="939">
        <v>45149</v>
      </c>
      <c r="P28" s="795">
        <v>69000</v>
      </c>
      <c r="Q28" s="939">
        <v>45237</v>
      </c>
      <c r="R28" s="939">
        <v>45232</v>
      </c>
      <c r="S28" s="465" t="s">
        <v>72</v>
      </c>
      <c r="T28" s="329"/>
      <c r="U28" s="329" t="s">
        <v>164</v>
      </c>
      <c r="V28" s="341"/>
      <c r="W28" s="341"/>
      <c r="X28" s="341"/>
      <c r="Y28" s="341"/>
      <c r="Z28" s="341"/>
      <c r="AA28" s="341"/>
      <c r="AB28" s="341"/>
      <c r="AC28" s="341"/>
      <c r="AD28" s="341"/>
      <c r="AE28" s="341"/>
      <c r="AF28" s="341"/>
      <c r="AG28" s="341"/>
      <c r="AH28" s="341"/>
      <c r="AI28" s="341"/>
    </row>
    <row r="29" spans="1:35" ht="12.75">
      <c r="A29" s="226">
        <v>24</v>
      </c>
      <c r="B29" s="235" t="s">
        <v>520</v>
      </c>
      <c r="C29" s="236" t="s">
        <v>96</v>
      </c>
      <c r="D29" s="400" t="s">
        <v>521</v>
      </c>
      <c r="E29" s="236" t="s">
        <v>522</v>
      </c>
      <c r="F29" s="236" t="s">
        <v>523</v>
      </c>
      <c r="G29" s="236" t="s">
        <v>51</v>
      </c>
      <c r="H29" s="236" t="s">
        <v>123</v>
      </c>
      <c r="I29" s="236" t="s">
        <v>524</v>
      </c>
      <c r="J29" s="236" t="s">
        <v>385</v>
      </c>
      <c r="K29" s="236" t="s">
        <v>525</v>
      </c>
      <c r="L29" s="236" t="s">
        <v>127</v>
      </c>
      <c r="M29" s="236" t="s">
        <v>1150</v>
      </c>
      <c r="N29" s="976">
        <v>0.3125</v>
      </c>
      <c r="O29" s="946">
        <v>45188</v>
      </c>
      <c r="P29" s="401">
        <v>119000</v>
      </c>
      <c r="Q29" s="946">
        <v>45215</v>
      </c>
      <c r="R29" s="1003">
        <v>45210</v>
      </c>
      <c r="S29" s="236" t="s">
        <v>529</v>
      </c>
      <c r="T29" s="236"/>
      <c r="U29" s="236"/>
      <c r="V29" s="385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385"/>
    </row>
    <row r="30" spans="1:35" ht="14.25">
      <c r="A30" s="345">
        <v>25</v>
      </c>
      <c r="B30" s="355" t="s">
        <v>1245</v>
      </c>
      <c r="C30" s="356" t="s">
        <v>47</v>
      </c>
      <c r="D30" s="382">
        <v>37473</v>
      </c>
      <c r="E30" s="356" t="s">
        <v>1246</v>
      </c>
      <c r="F30" s="356" t="s">
        <v>1247</v>
      </c>
      <c r="G30" s="356" t="s">
        <v>51</v>
      </c>
      <c r="H30" s="356" t="s">
        <v>211</v>
      </c>
      <c r="I30" s="356" t="s">
        <v>1152</v>
      </c>
      <c r="J30" s="356" t="s">
        <v>1248</v>
      </c>
      <c r="K30" s="356" t="s">
        <v>1249</v>
      </c>
      <c r="L30" s="356" t="s">
        <v>56</v>
      </c>
      <c r="M30" s="356" t="s">
        <v>1673</v>
      </c>
      <c r="N30" s="978" t="s">
        <v>1674</v>
      </c>
      <c r="O30" s="979">
        <v>45153</v>
      </c>
      <c r="P30" s="839">
        <v>89000</v>
      </c>
      <c r="Q30" s="979">
        <v>45243</v>
      </c>
      <c r="R30" s="979">
        <v>45238</v>
      </c>
      <c r="S30" s="356" t="s">
        <v>1252</v>
      </c>
      <c r="T30" s="356"/>
      <c r="U30" s="356" t="s">
        <v>164</v>
      </c>
      <c r="V30" s="520" t="s">
        <v>478</v>
      </c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1"/>
      <c r="AI30" s="341"/>
    </row>
    <row r="31" spans="1:35" ht="12.75">
      <c r="A31" s="345">
        <v>26</v>
      </c>
      <c r="B31" s="355" t="s">
        <v>1151</v>
      </c>
      <c r="C31" s="356" t="s">
        <v>47</v>
      </c>
      <c r="D31" s="855"/>
      <c r="E31" s="356"/>
      <c r="F31" s="356"/>
      <c r="G31" s="356" t="s">
        <v>122</v>
      </c>
      <c r="H31" s="356" t="s">
        <v>154</v>
      </c>
      <c r="I31" s="356" t="s">
        <v>1152</v>
      </c>
      <c r="J31" s="356" t="s">
        <v>84</v>
      </c>
      <c r="K31" s="356" t="s">
        <v>1153</v>
      </c>
      <c r="L31" s="356" t="s">
        <v>56</v>
      </c>
      <c r="M31" s="356" t="s">
        <v>1154</v>
      </c>
      <c r="N31" s="981">
        <v>0.54166666666666663</v>
      </c>
      <c r="O31" s="979">
        <v>45161</v>
      </c>
      <c r="P31" s="839">
        <v>69000</v>
      </c>
      <c r="Q31" s="979">
        <v>45240</v>
      </c>
      <c r="R31" s="979">
        <v>45235</v>
      </c>
      <c r="S31" s="356" t="s">
        <v>529</v>
      </c>
      <c r="T31" s="356"/>
      <c r="U31" s="356" t="s">
        <v>164</v>
      </c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</row>
    <row r="32" spans="1:35" ht="12.75">
      <c r="A32" s="220">
        <v>27</v>
      </c>
      <c r="B32" s="1004" t="s">
        <v>1113</v>
      </c>
      <c r="C32" s="1005" t="s">
        <v>47</v>
      </c>
      <c r="D32" s="1006" t="s">
        <v>1114</v>
      </c>
      <c r="E32" s="1005" t="s">
        <v>1115</v>
      </c>
      <c r="F32" s="1005" t="s">
        <v>1116</v>
      </c>
      <c r="G32" s="1005" t="s">
        <v>81</v>
      </c>
      <c r="H32" s="1005" t="s">
        <v>211</v>
      </c>
      <c r="I32" s="1005" t="s">
        <v>524</v>
      </c>
      <c r="J32" s="1005" t="s">
        <v>125</v>
      </c>
      <c r="K32" s="1005" t="s">
        <v>1117</v>
      </c>
      <c r="L32" s="1005" t="s">
        <v>56</v>
      </c>
      <c r="M32" s="1005" t="s">
        <v>1118</v>
      </c>
      <c r="N32" s="1007">
        <v>0.4375</v>
      </c>
      <c r="O32" s="1008">
        <v>45175</v>
      </c>
      <c r="P32" s="1009">
        <v>109900</v>
      </c>
      <c r="Q32" s="1010">
        <v>45203</v>
      </c>
      <c r="R32" s="1011">
        <v>45201</v>
      </c>
      <c r="S32" s="1005" t="s">
        <v>681</v>
      </c>
      <c r="T32" s="1012"/>
      <c r="U32" s="1012"/>
      <c r="V32" s="1012"/>
      <c r="W32" s="1012"/>
      <c r="X32" s="1012"/>
      <c r="Y32" s="1012"/>
      <c r="Z32" s="1012"/>
      <c r="AA32" s="1012"/>
      <c r="AB32" s="1012"/>
      <c r="AC32" s="1012"/>
      <c r="AD32" s="1012"/>
      <c r="AE32" s="1012"/>
      <c r="AF32" s="1012"/>
      <c r="AG32" s="1012"/>
      <c r="AH32" s="1012"/>
      <c r="AI32" s="1012"/>
    </row>
    <row r="33" spans="1:35" ht="12.75">
      <c r="A33" s="220">
        <v>28</v>
      </c>
      <c r="B33" s="235" t="s">
        <v>1274</v>
      </c>
      <c r="C33" s="236" t="s">
        <v>47</v>
      </c>
      <c r="D33" s="400" t="s">
        <v>1275</v>
      </c>
      <c r="E33" s="236" t="s">
        <v>1276</v>
      </c>
      <c r="F33" s="236" t="s">
        <v>1277</v>
      </c>
      <c r="G33" s="236" t="s">
        <v>122</v>
      </c>
      <c r="H33" s="236" t="s">
        <v>211</v>
      </c>
      <c r="I33" s="236" t="s">
        <v>1278</v>
      </c>
      <c r="J33" s="236" t="s">
        <v>1063</v>
      </c>
      <c r="K33" s="236" t="s">
        <v>1279</v>
      </c>
      <c r="L33" s="236" t="s">
        <v>1280</v>
      </c>
      <c r="M33" s="236" t="s">
        <v>1685</v>
      </c>
      <c r="N33" s="239">
        <v>0.64583333333333337</v>
      </c>
      <c r="O33" s="240">
        <v>45181</v>
      </c>
      <c r="P33" s="237">
        <v>109900</v>
      </c>
      <c r="Q33" s="946">
        <v>45210</v>
      </c>
      <c r="R33" s="977">
        <v>45204</v>
      </c>
      <c r="S33" s="236" t="s">
        <v>1283</v>
      </c>
      <c r="T33" s="236"/>
      <c r="U33" s="236"/>
      <c r="V33" s="407"/>
      <c r="W33" s="385"/>
      <c r="X33" s="385"/>
      <c r="Y33" s="385"/>
      <c r="Z33" s="385"/>
      <c r="AA33" s="385"/>
      <c r="AB33" s="385"/>
      <c r="AC33" s="385"/>
      <c r="AD33" s="385"/>
      <c r="AE33" s="385"/>
      <c r="AF33" s="385"/>
      <c r="AG33" s="385"/>
      <c r="AH33" s="385"/>
      <c r="AI33" s="385"/>
    </row>
    <row r="34" spans="1:35" ht="12.75">
      <c r="A34" s="345">
        <v>29</v>
      </c>
      <c r="B34" s="355" t="s">
        <v>1155</v>
      </c>
      <c r="C34" s="356" t="s">
        <v>47</v>
      </c>
      <c r="D34" s="830">
        <v>32580</v>
      </c>
      <c r="E34" s="356"/>
      <c r="F34" s="356" t="s">
        <v>1156</v>
      </c>
      <c r="G34" s="356" t="s">
        <v>100</v>
      </c>
      <c r="H34" s="356" t="s">
        <v>154</v>
      </c>
      <c r="I34" s="356" t="s">
        <v>1157</v>
      </c>
      <c r="J34" s="356" t="s">
        <v>84</v>
      </c>
      <c r="K34" s="356" t="s">
        <v>1158</v>
      </c>
      <c r="L34" s="356" t="s">
        <v>1159</v>
      </c>
      <c r="M34" s="356" t="s">
        <v>1160</v>
      </c>
      <c r="N34" s="978" t="s">
        <v>1161</v>
      </c>
      <c r="O34" s="982">
        <v>45181</v>
      </c>
      <c r="P34" s="458">
        <v>69000</v>
      </c>
      <c r="Q34" s="983">
        <v>45268</v>
      </c>
      <c r="R34" s="983">
        <v>45266</v>
      </c>
      <c r="S34" s="356" t="s">
        <v>318</v>
      </c>
      <c r="T34" s="371"/>
      <c r="U34" s="371" t="s">
        <v>164</v>
      </c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</row>
    <row r="35" spans="1:35" ht="12.75">
      <c r="A35" s="345">
        <v>30</v>
      </c>
      <c r="B35" s="355" t="s">
        <v>1163</v>
      </c>
      <c r="C35" s="356" t="s">
        <v>47</v>
      </c>
      <c r="D35" s="985" t="s">
        <v>1164</v>
      </c>
      <c r="E35" s="356" t="s">
        <v>1165</v>
      </c>
      <c r="F35" s="356" t="s">
        <v>1166</v>
      </c>
      <c r="G35" s="356" t="s">
        <v>51</v>
      </c>
      <c r="H35" s="356" t="s">
        <v>154</v>
      </c>
      <c r="I35" s="356" t="s">
        <v>1167</v>
      </c>
      <c r="J35" s="356" t="s">
        <v>84</v>
      </c>
      <c r="K35" s="356" t="s">
        <v>1168</v>
      </c>
      <c r="L35" s="356" t="s">
        <v>56</v>
      </c>
      <c r="M35" s="357" t="s">
        <v>1169</v>
      </c>
      <c r="N35" s="959">
        <v>0.54166666666666663</v>
      </c>
      <c r="O35" s="964">
        <v>45184</v>
      </c>
      <c r="P35" s="458">
        <v>69000</v>
      </c>
      <c r="Q35" s="964">
        <v>45273</v>
      </c>
      <c r="R35" s="964">
        <v>45271</v>
      </c>
      <c r="S35" s="356" t="s">
        <v>341</v>
      </c>
      <c r="T35" s="387"/>
      <c r="U35" s="387" t="s">
        <v>1171</v>
      </c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</row>
    <row r="36" spans="1:35" ht="12.75">
      <c r="A36" s="220">
        <v>31</v>
      </c>
      <c r="B36" s="525" t="s">
        <v>1172</v>
      </c>
      <c r="C36" s="391" t="s">
        <v>96</v>
      </c>
      <c r="D36" s="391" t="s">
        <v>1173</v>
      </c>
      <c r="E36" s="389"/>
      <c r="F36" s="389"/>
      <c r="G36" s="391" t="s">
        <v>171</v>
      </c>
      <c r="H36" s="391" t="s">
        <v>172</v>
      </c>
      <c r="I36" s="391" t="s">
        <v>1174</v>
      </c>
      <c r="J36" s="391" t="s">
        <v>1175</v>
      </c>
      <c r="K36" s="391" t="s">
        <v>1176</v>
      </c>
      <c r="L36" s="391" t="s">
        <v>127</v>
      </c>
      <c r="M36" s="391" t="s">
        <v>1177</v>
      </c>
      <c r="N36" s="1013">
        <v>0.8125</v>
      </c>
      <c r="O36" s="1014">
        <v>45181</v>
      </c>
      <c r="P36" s="391">
        <v>149900</v>
      </c>
      <c r="Q36" s="1014">
        <v>45236</v>
      </c>
      <c r="R36" s="1014">
        <v>45232</v>
      </c>
      <c r="S36" s="391" t="s">
        <v>114</v>
      </c>
      <c r="T36" s="391"/>
      <c r="U36" s="391" t="s">
        <v>1719</v>
      </c>
      <c r="V36" s="385"/>
      <c r="W36" s="385"/>
      <c r="X36" s="385"/>
      <c r="Y36" s="385"/>
      <c r="Z36" s="385"/>
      <c r="AA36" s="385"/>
      <c r="AB36" s="385"/>
      <c r="AC36" s="385"/>
      <c r="AD36" s="385"/>
      <c r="AE36" s="385"/>
      <c r="AF36" s="385"/>
      <c r="AG36" s="385"/>
      <c r="AH36" s="385"/>
      <c r="AI36" s="385"/>
    </row>
    <row r="37" spans="1:35" ht="12.75">
      <c r="A37" s="345">
        <v>32</v>
      </c>
      <c r="B37" s="345" t="s">
        <v>188</v>
      </c>
      <c r="C37" s="345" t="s">
        <v>47</v>
      </c>
      <c r="D37" s="345" t="s">
        <v>189</v>
      </c>
      <c r="E37" s="345" t="s">
        <v>190</v>
      </c>
      <c r="F37" s="345" t="s">
        <v>191</v>
      </c>
      <c r="G37" s="345" t="s">
        <v>192</v>
      </c>
      <c r="H37" s="345" t="s">
        <v>172</v>
      </c>
      <c r="I37" s="345" t="s">
        <v>193</v>
      </c>
      <c r="J37" s="345" t="s">
        <v>1480</v>
      </c>
      <c r="K37" s="345" t="s">
        <v>194</v>
      </c>
      <c r="L37" s="345" t="s">
        <v>56</v>
      </c>
      <c r="M37" s="345" t="s">
        <v>1688</v>
      </c>
      <c r="N37" s="585">
        <v>0.47916666666666669</v>
      </c>
      <c r="O37" s="945">
        <v>45181</v>
      </c>
      <c r="P37" s="345">
        <v>119000</v>
      </c>
      <c r="Q37" s="945">
        <v>45260</v>
      </c>
      <c r="R37" s="945">
        <v>45257</v>
      </c>
      <c r="S37" s="345" t="s">
        <v>202</v>
      </c>
      <c r="T37" s="345"/>
      <c r="U37" s="345" t="s">
        <v>204</v>
      </c>
      <c r="V37" s="354"/>
      <c r="W37" s="354"/>
      <c r="X37" s="354"/>
      <c r="Y37" s="354"/>
      <c r="Z37" s="354"/>
      <c r="AA37" s="354"/>
      <c r="AB37" s="354"/>
      <c r="AC37" s="354"/>
      <c r="AD37" s="354"/>
      <c r="AE37" s="354"/>
      <c r="AF37" s="354"/>
      <c r="AG37" s="354"/>
      <c r="AH37" s="354"/>
      <c r="AI37" s="354"/>
    </row>
    <row r="38" spans="1:35" ht="12.75">
      <c r="A38" s="345">
        <v>33</v>
      </c>
      <c r="B38" s="345" t="s">
        <v>207</v>
      </c>
      <c r="C38" s="345" t="s">
        <v>47</v>
      </c>
      <c r="D38" s="586">
        <v>31187</v>
      </c>
      <c r="E38" s="345" t="s">
        <v>209</v>
      </c>
      <c r="F38" s="345" t="s">
        <v>210</v>
      </c>
      <c r="G38" s="345" t="s">
        <v>122</v>
      </c>
      <c r="H38" s="345" t="s">
        <v>211</v>
      </c>
      <c r="I38" s="345" t="s">
        <v>212</v>
      </c>
      <c r="J38" s="345" t="s">
        <v>84</v>
      </c>
      <c r="K38" s="345" t="s">
        <v>213</v>
      </c>
      <c r="L38" s="345" t="s">
        <v>56</v>
      </c>
      <c r="M38" s="345" t="s">
        <v>1689</v>
      </c>
      <c r="N38" s="585">
        <v>0.41666666666666669</v>
      </c>
      <c r="O38" s="945">
        <v>45182</v>
      </c>
      <c r="P38" s="345">
        <v>89000</v>
      </c>
      <c r="Q38" s="945">
        <v>45264</v>
      </c>
      <c r="R38" s="943">
        <v>45260</v>
      </c>
      <c r="S38" s="343" t="s">
        <v>137</v>
      </c>
      <c r="T38" s="343"/>
      <c r="U38" s="343" t="s">
        <v>164</v>
      </c>
      <c r="V38" s="354"/>
      <c r="W38" s="354"/>
      <c r="X38" s="354"/>
      <c r="Y38" s="354"/>
      <c r="Z38" s="354"/>
      <c r="AA38" s="354"/>
      <c r="AB38" s="354"/>
      <c r="AC38" s="354"/>
      <c r="AD38" s="354"/>
      <c r="AE38" s="354"/>
      <c r="AF38" s="354"/>
      <c r="AG38" s="354"/>
      <c r="AH38" s="354"/>
      <c r="AI38" s="354"/>
    </row>
    <row r="39" spans="1:35" ht="14.25">
      <c r="A39" s="226">
        <v>34</v>
      </c>
      <c r="B39" s="1015" t="s">
        <v>662</v>
      </c>
      <c r="C39" s="1016" t="s">
        <v>47</v>
      </c>
      <c r="D39" s="431" t="s">
        <v>1230</v>
      </c>
      <c r="E39" s="431" t="s">
        <v>1231</v>
      </c>
      <c r="F39" s="431" t="s">
        <v>1239</v>
      </c>
      <c r="G39" s="431" t="s">
        <v>51</v>
      </c>
      <c r="H39" s="1017" t="s">
        <v>211</v>
      </c>
      <c r="I39" s="1018" t="s">
        <v>1233</v>
      </c>
      <c r="J39" s="1018" t="s">
        <v>1175</v>
      </c>
      <c r="K39" s="1018" t="s">
        <v>1234</v>
      </c>
      <c r="L39" s="1018" t="s">
        <v>56</v>
      </c>
      <c r="M39" s="1019" t="s">
        <v>1690</v>
      </c>
      <c r="N39" s="1020">
        <v>0.77083333333333337</v>
      </c>
      <c r="O39" s="1021">
        <v>45187</v>
      </c>
      <c r="P39" s="757">
        <v>109900</v>
      </c>
      <c r="Q39" s="1021">
        <v>45212</v>
      </c>
      <c r="R39" s="1022">
        <v>45209</v>
      </c>
      <c r="S39" s="436" t="s">
        <v>1236</v>
      </c>
      <c r="T39" s="385"/>
      <c r="U39" s="385"/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385"/>
      <c r="AG39" s="385"/>
      <c r="AH39" s="385"/>
      <c r="AI39" s="385"/>
    </row>
    <row r="40" spans="1:35" ht="14.25">
      <c r="A40" s="220">
        <v>35</v>
      </c>
      <c r="B40" s="235" t="s">
        <v>1237</v>
      </c>
      <c r="C40" s="401" t="s">
        <v>96</v>
      </c>
      <c r="D40" s="547" t="s">
        <v>1238</v>
      </c>
      <c r="E40" s="547" t="s">
        <v>1231</v>
      </c>
      <c r="F40" s="547" t="s">
        <v>1239</v>
      </c>
      <c r="G40" s="547" t="s">
        <v>51</v>
      </c>
      <c r="H40" s="1023" t="s">
        <v>211</v>
      </c>
      <c r="I40" s="401" t="s">
        <v>1233</v>
      </c>
      <c r="J40" s="401" t="s">
        <v>1240</v>
      </c>
      <c r="K40" s="547" t="s">
        <v>1241</v>
      </c>
      <c r="L40" s="401" t="s">
        <v>56</v>
      </c>
      <c r="M40" s="1024" t="s">
        <v>1691</v>
      </c>
      <c r="N40" s="1025">
        <v>0.79166666666666663</v>
      </c>
      <c r="O40" s="1021">
        <v>45188</v>
      </c>
      <c r="P40" s="757">
        <v>109900</v>
      </c>
      <c r="Q40" s="1021">
        <v>45211</v>
      </c>
      <c r="R40" s="1022">
        <v>45208</v>
      </c>
      <c r="S40" s="436" t="s">
        <v>1236</v>
      </c>
      <c r="T40" s="385"/>
      <c r="U40" s="385"/>
      <c r="V40" s="385"/>
      <c r="W40" s="385"/>
      <c r="X40" s="385"/>
      <c r="Y40" s="385"/>
      <c r="Z40" s="385"/>
      <c r="AA40" s="385"/>
      <c r="AB40" s="385"/>
      <c r="AC40" s="385"/>
      <c r="AD40" s="385"/>
      <c r="AE40" s="385"/>
      <c r="AF40" s="385"/>
      <c r="AG40" s="385"/>
      <c r="AH40" s="385"/>
      <c r="AI40" s="385"/>
    </row>
    <row r="41" spans="1:35" ht="12.75">
      <c r="A41" s="345">
        <v>36</v>
      </c>
      <c r="B41" s="345" t="s">
        <v>1180</v>
      </c>
      <c r="C41" s="345" t="s">
        <v>47</v>
      </c>
      <c r="D41" s="345" t="s">
        <v>1181</v>
      </c>
      <c r="E41" s="345">
        <v>1082083330</v>
      </c>
      <c r="F41" s="345" t="s">
        <v>1182</v>
      </c>
      <c r="G41" s="345" t="s">
        <v>171</v>
      </c>
      <c r="H41" s="345" t="s">
        <v>154</v>
      </c>
      <c r="I41" s="345" t="s">
        <v>1183</v>
      </c>
      <c r="J41" s="345" t="s">
        <v>385</v>
      </c>
      <c r="K41" s="345" t="s">
        <v>1184</v>
      </c>
      <c r="L41" s="345" t="s">
        <v>127</v>
      </c>
      <c r="M41" s="345" t="s">
        <v>1678</v>
      </c>
      <c r="N41" s="585">
        <v>0.375</v>
      </c>
      <c r="O41" s="943">
        <v>45190</v>
      </c>
      <c r="P41" s="343">
        <v>69000</v>
      </c>
      <c r="Q41" s="943">
        <v>45272</v>
      </c>
      <c r="R41" s="943">
        <v>45269</v>
      </c>
      <c r="S41" s="343" t="s">
        <v>940</v>
      </c>
      <c r="T41" s="343"/>
      <c r="U41" s="343" t="s">
        <v>164</v>
      </c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354"/>
    </row>
    <row r="42" spans="1:35" ht="12.75">
      <c r="A42" s="345">
        <v>37</v>
      </c>
      <c r="B42" s="345" t="s">
        <v>1218</v>
      </c>
      <c r="C42" s="345" t="s">
        <v>47</v>
      </c>
      <c r="D42" s="345" t="s">
        <v>1219</v>
      </c>
      <c r="E42" s="345" t="s">
        <v>1220</v>
      </c>
      <c r="F42" s="345" t="s">
        <v>1221</v>
      </c>
      <c r="G42" s="345" t="s">
        <v>122</v>
      </c>
      <c r="H42" s="345" t="s">
        <v>273</v>
      </c>
      <c r="I42" s="345" t="s">
        <v>613</v>
      </c>
      <c r="J42" s="345" t="s">
        <v>54</v>
      </c>
      <c r="K42" s="345" t="s">
        <v>1222</v>
      </c>
      <c r="L42" s="345" t="s">
        <v>127</v>
      </c>
      <c r="M42" s="345" t="s">
        <v>1710</v>
      </c>
      <c r="N42" s="585">
        <v>0.83333333333333337</v>
      </c>
      <c r="O42" s="945">
        <v>45201</v>
      </c>
      <c r="P42" s="345"/>
      <c r="Q42" s="945">
        <v>45282</v>
      </c>
      <c r="R42" s="945">
        <v>45279</v>
      </c>
      <c r="S42" s="345" t="s">
        <v>1223</v>
      </c>
      <c r="T42" s="345"/>
      <c r="U42" s="345" t="s">
        <v>1693</v>
      </c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354"/>
    </row>
    <row r="43" spans="1:35" ht="12.75">
      <c r="A43" s="345">
        <v>38</v>
      </c>
      <c r="B43" s="345" t="s">
        <v>1261</v>
      </c>
      <c r="C43" s="345" t="s">
        <v>47</v>
      </c>
      <c r="D43" s="965">
        <v>41362</v>
      </c>
      <c r="E43" s="345" t="s">
        <v>1262</v>
      </c>
      <c r="F43" s="345" t="s">
        <v>1263</v>
      </c>
      <c r="G43" s="345" t="s">
        <v>171</v>
      </c>
      <c r="H43" s="345" t="s">
        <v>273</v>
      </c>
      <c r="I43" s="345" t="s">
        <v>1264</v>
      </c>
      <c r="J43" s="345" t="s">
        <v>385</v>
      </c>
      <c r="K43" s="345" t="s">
        <v>1265</v>
      </c>
      <c r="L43" s="345" t="s">
        <v>1266</v>
      </c>
      <c r="M43" s="345" t="s">
        <v>1177</v>
      </c>
      <c r="N43" s="585">
        <v>0.85416666666666663</v>
      </c>
      <c r="O43" s="945">
        <v>45209</v>
      </c>
      <c r="P43" s="345"/>
      <c r="Q43" s="945">
        <v>44929</v>
      </c>
      <c r="R43" s="945">
        <v>45289</v>
      </c>
      <c r="S43" s="345" t="s">
        <v>940</v>
      </c>
      <c r="T43" s="345"/>
      <c r="U43" s="345" t="s">
        <v>1268</v>
      </c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354"/>
    </row>
    <row r="44" spans="1:35" ht="12.75">
      <c r="A44" s="226">
        <v>39</v>
      </c>
      <c r="B44" s="226" t="s">
        <v>1243</v>
      </c>
      <c r="C44" s="226" t="s">
        <v>47</v>
      </c>
      <c r="D44" s="226">
        <v>630510</v>
      </c>
      <c r="E44" s="226">
        <v>6281311113965</v>
      </c>
      <c r="F44" s="226" t="s">
        <v>1244</v>
      </c>
      <c r="G44" s="226" t="s">
        <v>171</v>
      </c>
      <c r="H44" s="226" t="s">
        <v>154</v>
      </c>
      <c r="I44" s="226" t="s">
        <v>932</v>
      </c>
      <c r="J44" s="226" t="s">
        <v>933</v>
      </c>
      <c r="K44" s="226" t="s">
        <v>934</v>
      </c>
      <c r="L44" s="226" t="s">
        <v>56</v>
      </c>
      <c r="M44" s="226" t="s">
        <v>1694</v>
      </c>
      <c r="N44" s="230">
        <v>0.85416666666666663</v>
      </c>
      <c r="O44" s="219">
        <v>45191</v>
      </c>
      <c r="P44" s="226">
        <v>83900</v>
      </c>
      <c r="Q44" s="219">
        <v>45216</v>
      </c>
      <c r="R44" s="250">
        <v>45212</v>
      </c>
      <c r="S44" s="226" t="s">
        <v>940</v>
      </c>
      <c r="T44" s="229"/>
      <c r="U44" s="229"/>
    </row>
    <row r="45" spans="1:35" ht="12.75">
      <c r="A45" s="345">
        <v>40</v>
      </c>
      <c r="B45" s="345" t="s">
        <v>1142</v>
      </c>
      <c r="C45" s="345" t="s">
        <v>47</v>
      </c>
      <c r="D45" s="345" t="s">
        <v>1143</v>
      </c>
      <c r="E45" s="345" t="s">
        <v>1144</v>
      </c>
      <c r="F45" s="345" t="s">
        <v>1145</v>
      </c>
      <c r="G45" s="345" t="s">
        <v>81</v>
      </c>
      <c r="H45" s="345" t="s">
        <v>154</v>
      </c>
      <c r="I45" s="345" t="s">
        <v>1672</v>
      </c>
      <c r="J45" s="345" t="s">
        <v>385</v>
      </c>
      <c r="K45" s="345" t="s">
        <v>1147</v>
      </c>
      <c r="L45" s="345" t="s">
        <v>127</v>
      </c>
      <c r="M45" s="345" t="s">
        <v>1148</v>
      </c>
      <c r="N45" s="585">
        <v>0.875</v>
      </c>
      <c r="O45" s="945">
        <v>45194</v>
      </c>
      <c r="P45" s="345">
        <v>69000</v>
      </c>
      <c r="Q45" s="945">
        <v>45273</v>
      </c>
      <c r="R45" s="945">
        <v>45270</v>
      </c>
      <c r="S45" s="345" t="s">
        <v>1149</v>
      </c>
      <c r="T45" s="345" t="s">
        <v>1096</v>
      </c>
      <c r="U45" s="345" t="s">
        <v>164</v>
      </c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</row>
    <row r="46" spans="1:35" ht="12.75">
      <c r="A46" s="345">
        <v>41</v>
      </c>
      <c r="B46" s="345" t="s">
        <v>1187</v>
      </c>
      <c r="C46" s="345" t="s">
        <v>47</v>
      </c>
      <c r="D46" s="345" t="s">
        <v>1188</v>
      </c>
      <c r="E46" s="345" t="s">
        <v>1189</v>
      </c>
      <c r="F46" s="345" t="s">
        <v>1190</v>
      </c>
      <c r="G46" s="345" t="s">
        <v>51</v>
      </c>
      <c r="H46" s="345" t="s">
        <v>154</v>
      </c>
      <c r="I46" s="345" t="s">
        <v>1191</v>
      </c>
      <c r="J46" s="345" t="s">
        <v>385</v>
      </c>
      <c r="K46" s="345" t="s">
        <v>1192</v>
      </c>
      <c r="L46" s="345" t="s">
        <v>127</v>
      </c>
      <c r="M46" s="345" t="s">
        <v>1193</v>
      </c>
      <c r="N46" s="585">
        <v>0.875</v>
      </c>
      <c r="O46" s="945">
        <v>45195</v>
      </c>
      <c r="P46" s="345">
        <v>69000</v>
      </c>
      <c r="Q46" s="945">
        <v>45274</v>
      </c>
      <c r="R46" s="945">
        <v>45271</v>
      </c>
      <c r="S46" s="345" t="s">
        <v>1194</v>
      </c>
      <c r="T46" s="345" t="s">
        <v>203</v>
      </c>
      <c r="U46" s="345" t="s">
        <v>164</v>
      </c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</row>
    <row r="47" spans="1:35" ht="12.75">
      <c r="A47" s="345">
        <v>42</v>
      </c>
      <c r="B47" s="345" t="s">
        <v>909</v>
      </c>
      <c r="C47" s="345" t="s">
        <v>47</v>
      </c>
      <c r="D47" s="345">
        <v>801125</v>
      </c>
      <c r="E47" s="345" t="s">
        <v>911</v>
      </c>
      <c r="F47" s="345" t="s">
        <v>912</v>
      </c>
      <c r="G47" s="345" t="s">
        <v>122</v>
      </c>
      <c r="H47" s="345" t="s">
        <v>154</v>
      </c>
      <c r="I47" s="345" t="s">
        <v>913</v>
      </c>
      <c r="J47" s="345" t="s">
        <v>385</v>
      </c>
      <c r="K47" s="345" t="s">
        <v>914</v>
      </c>
      <c r="L47" s="345" t="s">
        <v>127</v>
      </c>
      <c r="M47" s="345" t="s">
        <v>1695</v>
      </c>
      <c r="N47" s="585">
        <v>0.375</v>
      </c>
      <c r="O47" s="945">
        <v>45203</v>
      </c>
      <c r="P47" s="345">
        <v>69000</v>
      </c>
      <c r="Q47" s="945">
        <v>45287</v>
      </c>
      <c r="R47" s="945">
        <v>45282</v>
      </c>
      <c r="S47" s="345" t="s">
        <v>137</v>
      </c>
      <c r="T47" s="345" t="s">
        <v>920</v>
      </c>
      <c r="U47" s="345" t="s">
        <v>164</v>
      </c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</row>
    <row r="48" spans="1:35" ht="12.75">
      <c r="A48" s="220">
        <v>43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</row>
    <row r="49" spans="1:21" ht="12.75">
      <c r="A49" s="220">
        <v>44</v>
      </c>
      <c r="B49" s="221"/>
      <c r="C49" s="221"/>
      <c r="D49" s="221"/>
      <c r="E49" s="220" t="s">
        <v>0</v>
      </c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</row>
    <row r="50" spans="1:21" ht="12.75">
      <c r="A50" s="226">
        <v>45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</row>
    <row r="51" spans="1:21" ht="12.75">
      <c r="A51" s="220">
        <v>46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</row>
    <row r="52" spans="1:21" ht="12.75">
      <c r="A52" s="226">
        <v>47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</row>
    <row r="53" spans="1:21" ht="12.75">
      <c r="A53" s="220">
        <v>48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</row>
    <row r="54" spans="1:21" ht="12.75">
      <c r="A54" s="220">
        <v>49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</row>
    <row r="55" spans="1:21" ht="12.75">
      <c r="A55" s="220">
        <v>50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</row>
    <row r="56" spans="1:21" ht="12.75">
      <c r="A56" s="226">
        <v>51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</row>
    <row r="57" spans="1:21" ht="12.75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</row>
    <row r="58" spans="1:21" ht="12.75">
      <c r="A58" s="226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</row>
    <row r="59" spans="1:21" ht="12.7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</row>
    <row r="60" spans="1:21" ht="12.7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</row>
    <row r="61" spans="1:21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</row>
    <row r="62" spans="1:21" ht="12.75">
      <c r="A62" s="214">
        <v>1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</row>
    <row r="63" spans="1:21" ht="12.75">
      <c r="A63" s="220">
        <v>2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</row>
    <row r="64" spans="1:21" ht="12.75">
      <c r="A64" s="226">
        <v>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</row>
    <row r="65" spans="1:21" ht="12.75">
      <c r="A65" s="220">
        <v>4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</row>
    <row r="66" spans="1:21" ht="12.75">
      <c r="A66" s="226">
        <v>5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</row>
    <row r="67" spans="1:21" ht="12.75">
      <c r="A67" s="220">
        <v>6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</row>
    <row r="68" spans="1:21" ht="12.75">
      <c r="A68" s="226">
        <v>7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</row>
    <row r="69" spans="1:21" ht="12.75">
      <c r="A69" s="220">
        <v>8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</row>
    <row r="70" spans="1:21" ht="12.75">
      <c r="A70" s="226">
        <v>9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</row>
    <row r="71" spans="1:21" ht="12.75">
      <c r="A71" s="220">
        <v>10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</row>
    <row r="72" spans="1:21" ht="12.75">
      <c r="A72" s="226">
        <v>11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</row>
    <row r="73" spans="1:21" ht="12.7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</row>
    <row r="74" spans="1:21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</row>
    <row r="75" spans="1:21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H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2" width="17" customWidth="1"/>
    <col min="13" max="13" width="18.85546875" customWidth="1"/>
    <col min="18" max="18" width="14.140625" customWidth="1"/>
    <col min="19" max="20" width="28.28515625" customWidth="1"/>
  </cols>
  <sheetData>
    <row r="1" spans="1:34" ht="14.25">
      <c r="A1" s="204"/>
    </row>
    <row r="2" spans="1:34" ht="14.25">
      <c r="A2" s="204"/>
    </row>
    <row r="3" spans="1:34" ht="14.25">
      <c r="A3" s="204"/>
      <c r="K3" s="205"/>
      <c r="L3" s="205" t="s">
        <v>0</v>
      </c>
    </row>
    <row r="4" spans="1:34" ht="14.25">
      <c r="A4" s="204" t="s">
        <v>6</v>
      </c>
      <c r="B4" s="206"/>
      <c r="O4" s="207" t="s">
        <v>10</v>
      </c>
      <c r="P4" s="913">
        <f>SUM(P6:P75)</f>
        <v>2375500</v>
      </c>
    </row>
    <row r="5" spans="1:34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40</v>
      </c>
      <c r="U5" s="205" t="s">
        <v>41</v>
      </c>
      <c r="V5" s="205" t="s">
        <v>42</v>
      </c>
    </row>
    <row r="6" spans="1:34" ht="12.75">
      <c r="A6" s="226">
        <v>1</v>
      </c>
      <c r="B6" s="226" t="s">
        <v>1052</v>
      </c>
      <c r="C6" s="226" t="s">
        <v>96</v>
      </c>
      <c r="D6" s="226" t="s">
        <v>1053</v>
      </c>
      <c r="E6" s="226">
        <v>821055553266</v>
      </c>
      <c r="F6" s="226" t="s">
        <v>1054</v>
      </c>
      <c r="G6" s="226" t="s">
        <v>51</v>
      </c>
      <c r="H6" s="226" t="s">
        <v>52</v>
      </c>
      <c r="I6" s="226"/>
      <c r="J6" s="226" t="s">
        <v>385</v>
      </c>
      <c r="K6" s="226"/>
      <c r="L6" s="226" t="s">
        <v>104</v>
      </c>
      <c r="M6" s="226" t="s">
        <v>1057</v>
      </c>
      <c r="N6" s="230">
        <v>0.375</v>
      </c>
      <c r="O6" s="219">
        <v>45132</v>
      </c>
      <c r="P6" s="228">
        <v>69000</v>
      </c>
      <c r="Q6" s="219">
        <v>45211</v>
      </c>
      <c r="R6" s="219">
        <v>45208</v>
      </c>
      <c r="S6" s="226" t="s">
        <v>72</v>
      </c>
      <c r="T6" s="226" t="s">
        <v>1058</v>
      </c>
    </row>
    <row r="7" spans="1:34" ht="12.75">
      <c r="A7" s="220">
        <v>2</v>
      </c>
      <c r="B7" s="220" t="s">
        <v>46</v>
      </c>
      <c r="C7" s="220" t="s">
        <v>47</v>
      </c>
      <c r="D7" s="220" t="s">
        <v>48</v>
      </c>
      <c r="E7" s="220">
        <v>1068889229</v>
      </c>
      <c r="F7" s="220" t="s">
        <v>50</v>
      </c>
      <c r="G7" s="220" t="s">
        <v>51</v>
      </c>
      <c r="H7" s="220" t="s">
        <v>52</v>
      </c>
      <c r="I7" s="220" t="s">
        <v>53</v>
      </c>
      <c r="J7" s="220" t="s">
        <v>385</v>
      </c>
      <c r="K7" s="220"/>
      <c r="L7" s="220"/>
      <c r="M7" s="220" t="s">
        <v>1676</v>
      </c>
      <c r="N7" s="225">
        <v>0.89583333333333337</v>
      </c>
      <c r="O7" s="222">
        <v>45085</v>
      </c>
      <c r="P7" s="224">
        <v>89000</v>
      </c>
      <c r="Q7" s="222">
        <v>45252</v>
      </c>
      <c r="R7" s="222">
        <v>45247</v>
      </c>
      <c r="S7" s="220" t="s">
        <v>72</v>
      </c>
      <c r="T7" s="220" t="s">
        <v>74</v>
      </c>
    </row>
    <row r="8" spans="1:34" ht="12.75">
      <c r="A8" s="251">
        <v>3</v>
      </c>
      <c r="B8" s="242" t="s">
        <v>1127</v>
      </c>
      <c r="C8" s="243" t="s">
        <v>47</v>
      </c>
      <c r="D8" s="243" t="s">
        <v>1128</v>
      </c>
      <c r="E8" s="243"/>
      <c r="F8" s="243" t="s">
        <v>1129</v>
      </c>
      <c r="G8" s="243" t="s">
        <v>993</v>
      </c>
      <c r="H8" s="243" t="s">
        <v>172</v>
      </c>
      <c r="I8" s="243" t="s">
        <v>1130</v>
      </c>
      <c r="J8" s="243" t="s">
        <v>1131</v>
      </c>
      <c r="K8" s="243"/>
      <c r="L8" s="243" t="s">
        <v>1133</v>
      </c>
      <c r="M8" s="243" t="s">
        <v>1720</v>
      </c>
      <c r="N8" s="245">
        <v>0.375</v>
      </c>
      <c r="O8" s="918">
        <v>45131</v>
      </c>
      <c r="P8" s="306">
        <v>119000</v>
      </c>
      <c r="Q8" s="918">
        <v>45156</v>
      </c>
      <c r="R8" s="918">
        <v>45152</v>
      </c>
      <c r="S8" s="243" t="s">
        <v>1135</v>
      </c>
      <c r="T8" s="285" t="s">
        <v>1721</v>
      </c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</row>
    <row r="9" spans="1:34" ht="12.75">
      <c r="A9" s="220">
        <v>4</v>
      </c>
      <c r="B9" s="220" t="s">
        <v>1059</v>
      </c>
      <c r="C9" s="220" t="s">
        <v>96</v>
      </c>
      <c r="D9" s="220" t="s">
        <v>1060</v>
      </c>
      <c r="E9" s="220" t="s">
        <v>1061</v>
      </c>
      <c r="F9" s="220" t="s">
        <v>1062</v>
      </c>
      <c r="G9" s="220" t="s">
        <v>122</v>
      </c>
      <c r="H9" s="220" t="s">
        <v>52</v>
      </c>
      <c r="I9" s="220" t="s">
        <v>498</v>
      </c>
      <c r="J9" s="220" t="s">
        <v>84</v>
      </c>
      <c r="K9" s="220"/>
      <c r="L9" s="220"/>
      <c r="M9" s="220" t="s">
        <v>1064</v>
      </c>
      <c r="N9" s="1026">
        <v>0.875</v>
      </c>
      <c r="O9" s="222">
        <v>45139</v>
      </c>
      <c r="P9" s="224">
        <v>89000</v>
      </c>
      <c r="Q9" s="222">
        <v>45169</v>
      </c>
      <c r="R9" s="222">
        <v>45166</v>
      </c>
      <c r="S9" s="220" t="s">
        <v>1065</v>
      </c>
      <c r="T9" s="220" t="s">
        <v>1067</v>
      </c>
      <c r="U9" s="234"/>
      <c r="V9" s="1027" t="s">
        <v>1068</v>
      </c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</row>
    <row r="10" spans="1:34" ht="12.75">
      <c r="A10" s="226">
        <v>5</v>
      </c>
      <c r="B10" s="226" t="s">
        <v>1470</v>
      </c>
      <c r="C10" s="226" t="s">
        <v>47</v>
      </c>
      <c r="D10" s="226" t="s">
        <v>1471</v>
      </c>
      <c r="E10" s="226">
        <v>601151429714</v>
      </c>
      <c r="F10" s="226" t="s">
        <v>1472</v>
      </c>
      <c r="G10" s="226" t="s">
        <v>122</v>
      </c>
      <c r="H10" s="226" t="s">
        <v>154</v>
      </c>
      <c r="I10" s="226" t="s">
        <v>1473</v>
      </c>
      <c r="J10" s="226" t="s">
        <v>956</v>
      </c>
      <c r="K10" s="226" t="s">
        <v>1474</v>
      </c>
      <c r="L10" s="226" t="s">
        <v>56</v>
      </c>
      <c r="M10" s="226" t="s">
        <v>1722</v>
      </c>
      <c r="N10" s="230">
        <v>0.52083333333333337</v>
      </c>
      <c r="O10" s="219">
        <v>45146</v>
      </c>
      <c r="P10" s="228">
        <v>89000</v>
      </c>
      <c r="Q10" s="219">
        <v>45169</v>
      </c>
      <c r="R10" s="219">
        <v>45166</v>
      </c>
      <c r="S10" s="226" t="s">
        <v>1065</v>
      </c>
      <c r="T10" s="226" t="s">
        <v>1476</v>
      </c>
      <c r="V10" s="205" t="s">
        <v>1068</v>
      </c>
    </row>
    <row r="11" spans="1:34" ht="12.75">
      <c r="A11" s="220">
        <v>6</v>
      </c>
      <c r="B11" s="220" t="s">
        <v>332</v>
      </c>
      <c r="C11" s="220" t="s">
        <v>96</v>
      </c>
      <c r="D11" s="220" t="s">
        <v>333</v>
      </c>
      <c r="E11" s="220" t="s">
        <v>334</v>
      </c>
      <c r="F11" s="220" t="s">
        <v>335</v>
      </c>
      <c r="G11" s="220" t="s">
        <v>51</v>
      </c>
      <c r="H11" s="220" t="s">
        <v>82</v>
      </c>
      <c r="I11" s="220" t="s">
        <v>336</v>
      </c>
      <c r="J11" s="220" t="s">
        <v>1006</v>
      </c>
      <c r="K11" s="220" t="s">
        <v>338</v>
      </c>
      <c r="L11" s="220" t="s">
        <v>104</v>
      </c>
      <c r="M11" s="220" t="s">
        <v>1677</v>
      </c>
      <c r="N11" s="225">
        <v>0.83333333333333337</v>
      </c>
      <c r="O11" s="222">
        <v>45134</v>
      </c>
      <c r="P11" s="220">
        <v>69000</v>
      </c>
      <c r="Q11" s="222">
        <v>45167</v>
      </c>
      <c r="R11" s="219">
        <v>45162</v>
      </c>
      <c r="S11" s="220" t="s">
        <v>341</v>
      </c>
      <c r="T11" s="221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</row>
    <row r="12" spans="1:34" ht="12.75">
      <c r="A12" s="226">
        <v>7</v>
      </c>
      <c r="B12" s="214" t="s">
        <v>1137</v>
      </c>
      <c r="C12" s="214" t="s">
        <v>47</v>
      </c>
      <c r="D12" s="214" t="s">
        <v>1138</v>
      </c>
      <c r="E12" s="214">
        <v>60147074486</v>
      </c>
      <c r="F12" s="214" t="s">
        <v>1536</v>
      </c>
      <c r="G12" s="214" t="s">
        <v>122</v>
      </c>
      <c r="H12" s="214" t="s">
        <v>211</v>
      </c>
      <c r="I12" s="214" t="s">
        <v>1139</v>
      </c>
      <c r="J12" s="214" t="s">
        <v>84</v>
      </c>
      <c r="K12" s="214"/>
      <c r="L12" s="214" t="s">
        <v>56</v>
      </c>
      <c r="M12" s="214" t="s">
        <v>1140</v>
      </c>
      <c r="N12" s="217">
        <v>0.39583333333333331</v>
      </c>
      <c r="O12" s="216">
        <v>45152</v>
      </c>
      <c r="P12" s="214">
        <v>89000</v>
      </c>
      <c r="Q12" s="216">
        <v>45176</v>
      </c>
      <c r="R12" s="216">
        <v>45173</v>
      </c>
      <c r="S12" s="214" t="s">
        <v>1065</v>
      </c>
      <c r="T12" s="214" t="s">
        <v>1141</v>
      </c>
      <c r="U12" s="385"/>
      <c r="V12" s="385"/>
      <c r="W12" s="385"/>
      <c r="X12" s="385"/>
      <c r="Y12" s="385"/>
      <c r="Z12" s="385"/>
      <c r="AA12" s="385"/>
      <c r="AB12" s="385"/>
      <c r="AC12" s="385"/>
      <c r="AD12" s="385"/>
      <c r="AE12" s="385"/>
      <c r="AF12" s="385"/>
      <c r="AG12" s="385"/>
      <c r="AH12" s="385"/>
    </row>
    <row r="13" spans="1:34" ht="12.75">
      <c r="A13" s="220">
        <v>8</v>
      </c>
      <c r="B13" s="220" t="s">
        <v>1463</v>
      </c>
      <c r="C13" s="220" t="s">
        <v>47</v>
      </c>
      <c r="D13" s="220">
        <v>20021020</v>
      </c>
      <c r="E13" s="220" t="s">
        <v>1464</v>
      </c>
      <c r="F13" s="220" t="s">
        <v>1465</v>
      </c>
      <c r="G13" s="220" t="s">
        <v>51</v>
      </c>
      <c r="H13" s="220" t="s">
        <v>172</v>
      </c>
      <c r="I13" s="220" t="s">
        <v>1466</v>
      </c>
      <c r="J13" s="220" t="s">
        <v>956</v>
      </c>
      <c r="K13" s="220" t="s">
        <v>1467</v>
      </c>
      <c r="L13" s="220" t="s">
        <v>1468</v>
      </c>
      <c r="M13" s="220" t="s">
        <v>1723</v>
      </c>
      <c r="N13" s="225">
        <v>0.54166666666666663</v>
      </c>
      <c r="O13" s="222">
        <v>45126</v>
      </c>
      <c r="P13" s="220">
        <v>119000</v>
      </c>
      <c r="Q13" s="222">
        <v>45160</v>
      </c>
      <c r="R13" s="219">
        <v>45154</v>
      </c>
      <c r="S13" s="220" t="s">
        <v>681</v>
      </c>
      <c r="T13" s="220" t="s">
        <v>1714</v>
      </c>
    </row>
    <row r="14" spans="1:34" ht="12.75">
      <c r="A14" s="226">
        <v>9</v>
      </c>
      <c r="B14" s="264" t="s">
        <v>1069</v>
      </c>
      <c r="C14" s="264" t="s">
        <v>47</v>
      </c>
      <c r="D14" s="264">
        <v>950205</v>
      </c>
      <c r="E14" s="264" t="s">
        <v>1070</v>
      </c>
      <c r="F14" s="264" t="s">
        <v>1071</v>
      </c>
      <c r="G14" s="264" t="s">
        <v>51</v>
      </c>
      <c r="H14" s="264" t="s">
        <v>1072</v>
      </c>
      <c r="I14" s="264" t="s">
        <v>613</v>
      </c>
      <c r="J14" s="264" t="s">
        <v>385</v>
      </c>
      <c r="K14" s="264" t="s">
        <v>1073</v>
      </c>
      <c r="L14" s="264" t="s">
        <v>1671</v>
      </c>
      <c r="M14" s="264" t="s">
        <v>1075</v>
      </c>
      <c r="N14" s="879">
        <v>0.89583333333333337</v>
      </c>
      <c r="O14" s="916">
        <v>45103</v>
      </c>
      <c r="P14" s="264"/>
      <c r="Q14" s="916">
        <v>45131</v>
      </c>
      <c r="R14" s="916">
        <v>45125</v>
      </c>
      <c r="S14" s="264" t="s">
        <v>1008</v>
      </c>
      <c r="T14" s="264" t="s">
        <v>1076</v>
      </c>
    </row>
    <row r="15" spans="1:34" ht="12.75">
      <c r="A15" s="220">
        <v>10</v>
      </c>
      <c r="B15" s="220" t="s">
        <v>95</v>
      </c>
      <c r="C15" s="223" t="s">
        <v>96</v>
      </c>
      <c r="D15" s="223" t="s">
        <v>97</v>
      </c>
      <c r="E15" s="223">
        <v>81318849400</v>
      </c>
      <c r="F15" s="223" t="s">
        <v>99</v>
      </c>
      <c r="G15" s="223" t="s">
        <v>100</v>
      </c>
      <c r="H15" s="220" t="s">
        <v>52</v>
      </c>
      <c r="I15" s="1028" t="s">
        <v>101</v>
      </c>
      <c r="J15" s="220" t="s">
        <v>1030</v>
      </c>
      <c r="K15" s="220" t="s">
        <v>103</v>
      </c>
      <c r="L15" s="220" t="s">
        <v>104</v>
      </c>
      <c r="M15" s="220" t="s">
        <v>1679</v>
      </c>
      <c r="N15" s="225">
        <v>0.45833333333333331</v>
      </c>
      <c r="O15" s="1029">
        <v>45103</v>
      </c>
      <c r="P15" s="1027">
        <v>89000</v>
      </c>
      <c r="Q15" s="1029">
        <v>45191</v>
      </c>
      <c r="R15" s="1029">
        <v>45187</v>
      </c>
      <c r="S15" s="1027" t="s">
        <v>114</v>
      </c>
      <c r="T15" s="1027" t="s">
        <v>1724</v>
      </c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</row>
    <row r="16" spans="1:34" ht="12.75">
      <c r="A16" s="251">
        <v>11</v>
      </c>
      <c r="B16" s="251" t="s">
        <v>1077</v>
      </c>
      <c r="C16" s="251" t="s">
        <v>47</v>
      </c>
      <c r="D16" s="251" t="s">
        <v>1078</v>
      </c>
      <c r="E16" s="251" t="s">
        <v>1079</v>
      </c>
      <c r="F16" s="251" t="s">
        <v>1080</v>
      </c>
      <c r="G16" s="251" t="s">
        <v>81</v>
      </c>
      <c r="H16" s="251" t="s">
        <v>172</v>
      </c>
      <c r="I16" s="251" t="s">
        <v>1081</v>
      </c>
      <c r="J16" s="251" t="s">
        <v>385</v>
      </c>
      <c r="K16" s="251" t="s">
        <v>1082</v>
      </c>
      <c r="L16" s="251" t="s">
        <v>1083</v>
      </c>
      <c r="M16" s="251" t="s">
        <v>1084</v>
      </c>
      <c r="N16" s="902">
        <v>0.91666666666666663</v>
      </c>
      <c r="O16" s="914">
        <v>45103</v>
      </c>
      <c r="P16" s="251"/>
      <c r="Q16" s="914">
        <v>45149</v>
      </c>
      <c r="R16" s="914">
        <v>45145</v>
      </c>
      <c r="S16" s="251" t="s">
        <v>1085</v>
      </c>
      <c r="T16" s="251" t="s">
        <v>1086</v>
      </c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</row>
    <row r="17" spans="1:34" ht="33.75" customHeight="1">
      <c r="A17" s="220">
        <v>12</v>
      </c>
      <c r="B17" s="220" t="s">
        <v>1087</v>
      </c>
      <c r="C17" s="220" t="s">
        <v>96</v>
      </c>
      <c r="D17" s="220" t="s">
        <v>1088</v>
      </c>
      <c r="E17" s="220" t="s">
        <v>1089</v>
      </c>
      <c r="F17" s="220" t="s">
        <v>1090</v>
      </c>
      <c r="G17" s="220" t="s">
        <v>81</v>
      </c>
      <c r="H17" s="220" t="s">
        <v>52</v>
      </c>
      <c r="I17" s="220" t="s">
        <v>1091</v>
      </c>
      <c r="J17" s="220" t="s">
        <v>125</v>
      </c>
      <c r="K17" s="572" t="s">
        <v>1092</v>
      </c>
      <c r="L17" s="220" t="s">
        <v>1093</v>
      </c>
      <c r="M17" s="572" t="s">
        <v>1094</v>
      </c>
      <c r="N17" s="221"/>
      <c r="O17" s="222">
        <v>45152</v>
      </c>
      <c r="P17" s="220">
        <v>89000</v>
      </c>
      <c r="Q17" s="222">
        <v>45177</v>
      </c>
      <c r="R17" s="222">
        <v>45173</v>
      </c>
      <c r="S17" s="220" t="s">
        <v>1095</v>
      </c>
      <c r="T17" s="220" t="s">
        <v>1097</v>
      </c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</row>
    <row r="18" spans="1:34" ht="12.75">
      <c r="A18" s="226">
        <v>13</v>
      </c>
      <c r="B18" s="226" t="s">
        <v>1046</v>
      </c>
      <c r="C18" s="226" t="s">
        <v>96</v>
      </c>
      <c r="D18" s="226" t="s">
        <v>0</v>
      </c>
      <c r="E18" s="226">
        <v>601117680159</v>
      </c>
      <c r="F18" s="226" t="s">
        <v>1047</v>
      </c>
      <c r="G18" s="226" t="s">
        <v>122</v>
      </c>
      <c r="H18" s="226" t="s">
        <v>154</v>
      </c>
      <c r="I18" s="226" t="s">
        <v>1048</v>
      </c>
      <c r="J18" s="226" t="s">
        <v>1006</v>
      </c>
      <c r="K18" s="226" t="s">
        <v>1049</v>
      </c>
      <c r="L18" s="226" t="s">
        <v>104</v>
      </c>
      <c r="M18" s="226" t="s">
        <v>1050</v>
      </c>
      <c r="N18" s="226" t="s">
        <v>1051</v>
      </c>
      <c r="O18" s="219">
        <v>45139</v>
      </c>
      <c r="P18" s="226">
        <v>69000</v>
      </c>
      <c r="Q18" s="219">
        <v>45174</v>
      </c>
      <c r="R18" s="975">
        <v>45168</v>
      </c>
      <c r="S18" s="226" t="s">
        <v>137</v>
      </c>
      <c r="T18" s="229"/>
    </row>
    <row r="19" spans="1:34" ht="12.75">
      <c r="A19" s="220">
        <v>14</v>
      </c>
      <c r="B19" s="220" t="s">
        <v>118</v>
      </c>
      <c r="C19" s="220" t="s">
        <v>47</v>
      </c>
      <c r="D19" s="811">
        <v>29271</v>
      </c>
      <c r="E19" s="220" t="s">
        <v>120</v>
      </c>
      <c r="F19" s="220" t="s">
        <v>121</v>
      </c>
      <c r="G19" s="220" t="s">
        <v>122</v>
      </c>
      <c r="H19" s="220" t="s">
        <v>123</v>
      </c>
      <c r="I19" s="220" t="s">
        <v>124</v>
      </c>
      <c r="J19" s="220" t="s">
        <v>125</v>
      </c>
      <c r="K19" s="220" t="s">
        <v>126</v>
      </c>
      <c r="L19" s="220" t="s">
        <v>143</v>
      </c>
      <c r="M19" s="220" t="s">
        <v>1681</v>
      </c>
      <c r="N19" s="225">
        <v>0.375</v>
      </c>
      <c r="O19" s="222">
        <v>45149</v>
      </c>
      <c r="P19" s="220">
        <v>149900</v>
      </c>
      <c r="Q19" s="222">
        <v>45176</v>
      </c>
      <c r="R19" s="222">
        <v>45173</v>
      </c>
      <c r="S19" s="220" t="s">
        <v>137</v>
      </c>
      <c r="T19" s="221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</row>
    <row r="20" spans="1:34" ht="12.75">
      <c r="A20" s="226">
        <v>15</v>
      </c>
      <c r="B20" s="226" t="s">
        <v>942</v>
      </c>
      <c r="C20" s="226" t="s">
        <v>96</v>
      </c>
      <c r="D20" s="226">
        <v>860603</v>
      </c>
      <c r="E20" s="226" t="s">
        <v>944</v>
      </c>
      <c r="F20" s="226" t="s">
        <v>945</v>
      </c>
      <c r="G20" s="226" t="s">
        <v>81</v>
      </c>
      <c r="H20" s="226" t="s">
        <v>123</v>
      </c>
      <c r="I20" s="226" t="s">
        <v>946</v>
      </c>
      <c r="J20" s="226" t="s">
        <v>84</v>
      </c>
      <c r="K20" s="226" t="s">
        <v>947</v>
      </c>
      <c r="L20" s="232" t="s">
        <v>369</v>
      </c>
      <c r="M20" s="226" t="s">
        <v>948</v>
      </c>
      <c r="N20" s="230">
        <v>0.39583333333333331</v>
      </c>
      <c r="O20" s="219">
        <v>45119</v>
      </c>
      <c r="P20" s="226">
        <v>119000</v>
      </c>
      <c r="Q20" s="219">
        <v>45223</v>
      </c>
      <c r="R20" s="219">
        <v>45217</v>
      </c>
      <c r="S20" s="226" t="s">
        <v>949</v>
      </c>
      <c r="T20" s="229"/>
    </row>
    <row r="21" spans="1:34" ht="12.75">
      <c r="A21" s="264">
        <v>16</v>
      </c>
      <c r="B21" s="264" t="s">
        <v>1120</v>
      </c>
      <c r="C21" s="264" t="s">
        <v>47</v>
      </c>
      <c r="D21" s="264">
        <v>920831</v>
      </c>
      <c r="E21" s="264" t="s">
        <v>1121</v>
      </c>
      <c r="F21" s="264" t="s">
        <v>1122</v>
      </c>
      <c r="G21" s="264" t="s">
        <v>51</v>
      </c>
      <c r="H21" s="264" t="s">
        <v>154</v>
      </c>
      <c r="I21" s="264" t="s">
        <v>1123</v>
      </c>
      <c r="J21" s="264" t="s">
        <v>125</v>
      </c>
      <c r="K21" s="264" t="s">
        <v>1124</v>
      </c>
      <c r="L21" s="264" t="s">
        <v>678</v>
      </c>
      <c r="M21" s="264" t="s">
        <v>1125</v>
      </c>
      <c r="N21" s="879">
        <v>0.41666666666666669</v>
      </c>
      <c r="O21" s="916">
        <v>45125</v>
      </c>
      <c r="P21" s="264"/>
      <c r="Q21" s="916">
        <v>45148</v>
      </c>
      <c r="R21" s="916">
        <v>45145</v>
      </c>
      <c r="S21" s="264" t="s">
        <v>72</v>
      </c>
      <c r="T21" s="264" t="s">
        <v>1716</v>
      </c>
      <c r="U21" s="880"/>
      <c r="V21" s="880"/>
      <c r="W21" s="880"/>
      <c r="X21" s="880"/>
      <c r="Y21" s="880"/>
      <c r="Z21" s="880"/>
      <c r="AA21" s="880"/>
      <c r="AB21" s="880"/>
      <c r="AC21" s="880"/>
      <c r="AD21" s="880"/>
      <c r="AE21" s="880"/>
      <c r="AF21" s="880"/>
      <c r="AG21" s="880"/>
      <c r="AH21" s="880"/>
    </row>
    <row r="22" spans="1:34" ht="12.75">
      <c r="A22" s="251">
        <v>17</v>
      </c>
      <c r="B22" s="251" t="s">
        <v>1035</v>
      </c>
      <c r="C22" s="251" t="s">
        <v>47</v>
      </c>
      <c r="D22" s="251">
        <v>930222</v>
      </c>
      <c r="E22" s="251" t="s">
        <v>1036</v>
      </c>
      <c r="F22" s="251" t="s">
        <v>1037</v>
      </c>
      <c r="G22" s="251" t="s">
        <v>81</v>
      </c>
      <c r="H22" s="251" t="s">
        <v>154</v>
      </c>
      <c r="I22" s="251" t="s">
        <v>1038</v>
      </c>
      <c r="J22" s="251" t="s">
        <v>125</v>
      </c>
      <c r="K22" s="251" t="s">
        <v>1039</v>
      </c>
      <c r="L22" s="251" t="s">
        <v>369</v>
      </c>
      <c r="M22" s="251" t="s">
        <v>1040</v>
      </c>
      <c r="N22" s="902">
        <v>0.75</v>
      </c>
      <c r="O22" s="914">
        <v>45126</v>
      </c>
      <c r="P22" s="251">
        <v>83900</v>
      </c>
      <c r="Q22" s="914">
        <v>45159</v>
      </c>
      <c r="R22" s="914">
        <v>45155</v>
      </c>
      <c r="S22" s="251" t="s">
        <v>1041</v>
      </c>
      <c r="T22" s="251" t="s">
        <v>1042</v>
      </c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</row>
    <row r="23" spans="1:34" ht="12.75">
      <c r="A23" s="220">
        <v>18</v>
      </c>
      <c r="B23" s="220" t="s">
        <v>1253</v>
      </c>
      <c r="C23" s="220" t="s">
        <v>47</v>
      </c>
      <c r="D23" s="220">
        <v>891214</v>
      </c>
      <c r="E23" s="220" t="s">
        <v>1254</v>
      </c>
      <c r="F23" s="220" t="s">
        <v>1255</v>
      </c>
      <c r="G23" s="220" t="s">
        <v>51</v>
      </c>
      <c r="H23" s="220" t="s">
        <v>211</v>
      </c>
      <c r="I23" s="220" t="s">
        <v>1256</v>
      </c>
      <c r="J23" s="220" t="s">
        <v>385</v>
      </c>
      <c r="K23" s="220" t="s">
        <v>1257</v>
      </c>
      <c r="L23" s="220" t="s">
        <v>804</v>
      </c>
      <c r="M23" s="220" t="s">
        <v>1682</v>
      </c>
      <c r="N23" s="225">
        <v>0.27083333333333331</v>
      </c>
      <c r="O23" s="222">
        <v>45139</v>
      </c>
      <c r="P23" s="220">
        <v>89000</v>
      </c>
      <c r="Q23" s="222">
        <v>45215</v>
      </c>
      <c r="R23" s="222">
        <v>45208</v>
      </c>
      <c r="S23" s="220" t="s">
        <v>529</v>
      </c>
      <c r="T23" s="220" t="s">
        <v>1260</v>
      </c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</row>
    <row r="24" spans="1:34" ht="12.75">
      <c r="A24" s="226">
        <v>19</v>
      </c>
      <c r="B24" s="249" t="s">
        <v>672</v>
      </c>
      <c r="D24" s="226" t="s">
        <v>673</v>
      </c>
      <c r="E24" s="226" t="s">
        <v>674</v>
      </c>
      <c r="F24" s="226" t="s">
        <v>1043</v>
      </c>
      <c r="G24" s="226" t="s">
        <v>81</v>
      </c>
      <c r="H24" s="226" t="s">
        <v>211</v>
      </c>
      <c r="I24" s="226" t="s">
        <v>676</v>
      </c>
      <c r="J24" s="226" t="s">
        <v>125</v>
      </c>
      <c r="K24" s="226" t="s">
        <v>1044</v>
      </c>
      <c r="L24" s="226"/>
      <c r="M24" s="226" t="s">
        <v>1045</v>
      </c>
      <c r="N24" s="230">
        <v>0.875</v>
      </c>
      <c r="O24" s="219">
        <v>45160</v>
      </c>
      <c r="P24" s="226">
        <v>83900</v>
      </c>
      <c r="Q24" s="219">
        <v>45183</v>
      </c>
      <c r="R24" s="219">
        <v>45180</v>
      </c>
      <c r="S24" s="226" t="s">
        <v>681</v>
      </c>
      <c r="T24" s="229"/>
    </row>
    <row r="25" spans="1:34" ht="14.25">
      <c r="A25" s="220">
        <v>20</v>
      </c>
      <c r="B25" s="220" t="s">
        <v>150</v>
      </c>
      <c r="C25" s="220" t="s">
        <v>47</v>
      </c>
      <c r="D25" s="220" t="s">
        <v>151</v>
      </c>
      <c r="E25" s="220" t="s">
        <v>152</v>
      </c>
      <c r="F25" s="1030" t="s">
        <v>153</v>
      </c>
      <c r="G25" s="220" t="s">
        <v>122</v>
      </c>
      <c r="H25" s="220" t="s">
        <v>154</v>
      </c>
      <c r="I25" s="220" t="s">
        <v>155</v>
      </c>
      <c r="J25" s="220" t="s">
        <v>125</v>
      </c>
      <c r="K25" s="572" t="s">
        <v>156</v>
      </c>
      <c r="L25" s="220" t="s">
        <v>56</v>
      </c>
      <c r="M25" s="220" t="s">
        <v>1684</v>
      </c>
      <c r="N25" s="225">
        <v>0.625</v>
      </c>
      <c r="O25" s="222">
        <v>45139</v>
      </c>
      <c r="P25" s="220">
        <v>83900</v>
      </c>
      <c r="Q25" s="222">
        <v>45162</v>
      </c>
      <c r="R25" s="975">
        <v>45159</v>
      </c>
      <c r="S25" s="221"/>
      <c r="T25" s="221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</row>
    <row r="26" spans="1:34" ht="12.75">
      <c r="A26" s="226">
        <v>21</v>
      </c>
      <c r="B26" s="226" t="s">
        <v>1098</v>
      </c>
      <c r="C26" s="226" t="s">
        <v>47</v>
      </c>
      <c r="D26" s="809">
        <v>28962</v>
      </c>
      <c r="E26" s="229">
        <f>60178670206</f>
        <v>60178670206</v>
      </c>
      <c r="F26" s="226" t="s">
        <v>1099</v>
      </c>
      <c r="G26" s="226" t="s">
        <v>1100</v>
      </c>
      <c r="H26" s="226" t="s">
        <v>123</v>
      </c>
      <c r="I26" s="229"/>
      <c r="J26" s="226" t="s">
        <v>385</v>
      </c>
      <c r="K26" s="226" t="s">
        <v>1101</v>
      </c>
      <c r="L26" s="229"/>
      <c r="M26" s="226" t="s">
        <v>1102</v>
      </c>
      <c r="N26" s="225">
        <v>0.4375</v>
      </c>
      <c r="O26" s="219">
        <v>45139</v>
      </c>
      <c r="P26" s="226">
        <v>119000</v>
      </c>
      <c r="Q26" s="219">
        <v>45175</v>
      </c>
      <c r="R26" s="219">
        <v>45173</v>
      </c>
      <c r="S26" s="226" t="s">
        <v>1103</v>
      </c>
      <c r="T26" s="229"/>
    </row>
    <row r="27" spans="1:34" ht="12.75">
      <c r="A27" s="226">
        <v>22</v>
      </c>
      <c r="B27" s="220" t="s">
        <v>1585</v>
      </c>
      <c r="C27" s="220" t="s">
        <v>96</v>
      </c>
      <c r="D27" s="221"/>
      <c r="E27" s="221"/>
      <c r="F27" s="221"/>
      <c r="G27" s="221"/>
      <c r="H27" s="220" t="s">
        <v>123</v>
      </c>
      <c r="I27" s="221"/>
      <c r="J27" s="220" t="s">
        <v>125</v>
      </c>
      <c r="K27" s="220" t="s">
        <v>1586</v>
      </c>
      <c r="L27" s="221"/>
      <c r="M27" s="220" t="s">
        <v>1102</v>
      </c>
      <c r="N27" s="225">
        <v>0.4375</v>
      </c>
      <c r="O27" s="222">
        <v>45139</v>
      </c>
      <c r="P27" s="220">
        <v>119000</v>
      </c>
      <c r="Q27" s="222">
        <v>45168</v>
      </c>
      <c r="R27" s="219">
        <v>45166</v>
      </c>
      <c r="S27" s="220" t="s">
        <v>1103</v>
      </c>
      <c r="T27" s="221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</row>
    <row r="28" spans="1:34" ht="12.75">
      <c r="A28" s="226">
        <v>23</v>
      </c>
      <c r="B28" s="226" t="s">
        <v>1587</v>
      </c>
      <c r="C28" s="226" t="s">
        <v>96</v>
      </c>
      <c r="D28" s="229"/>
      <c r="E28" s="229"/>
      <c r="F28" s="229"/>
      <c r="G28" s="229"/>
      <c r="H28" s="226" t="s">
        <v>123</v>
      </c>
      <c r="I28" s="229"/>
      <c r="J28" s="226" t="s">
        <v>84</v>
      </c>
      <c r="K28" s="226" t="s">
        <v>1588</v>
      </c>
      <c r="L28" s="229"/>
      <c r="M28" s="226" t="s">
        <v>1102</v>
      </c>
      <c r="N28" s="225">
        <v>0.4375</v>
      </c>
      <c r="O28" s="219">
        <v>45139</v>
      </c>
      <c r="P28" s="226">
        <v>119000</v>
      </c>
      <c r="Q28" s="219">
        <v>45168</v>
      </c>
      <c r="R28" s="219">
        <v>45166</v>
      </c>
      <c r="S28" s="226" t="s">
        <v>1103</v>
      </c>
      <c r="T28" s="229"/>
      <c r="U28" s="205" t="s">
        <v>1589</v>
      </c>
    </row>
    <row r="29" spans="1:34" ht="14.25">
      <c r="A29" s="226">
        <v>24</v>
      </c>
      <c r="B29" s="220" t="s">
        <v>1105</v>
      </c>
      <c r="C29" s="220" t="s">
        <v>96</v>
      </c>
      <c r="D29" s="1031">
        <v>35668</v>
      </c>
      <c r="E29" s="220" t="s">
        <v>1106</v>
      </c>
      <c r="F29" s="220" t="s">
        <v>1107</v>
      </c>
      <c r="G29" s="220" t="s">
        <v>81</v>
      </c>
      <c r="H29" s="220" t="s">
        <v>154</v>
      </c>
      <c r="I29" s="220" t="s">
        <v>666</v>
      </c>
      <c r="J29" s="220" t="s">
        <v>125</v>
      </c>
      <c r="K29" s="220" t="s">
        <v>1108</v>
      </c>
      <c r="L29" s="220" t="s">
        <v>127</v>
      </c>
      <c r="M29" s="220" t="s">
        <v>1109</v>
      </c>
      <c r="N29" s="225">
        <v>0.77083333333333337</v>
      </c>
      <c r="O29" s="222">
        <v>45145</v>
      </c>
      <c r="P29" s="220">
        <v>69000</v>
      </c>
      <c r="Q29" s="222">
        <v>45225</v>
      </c>
      <c r="R29" s="222">
        <v>45222</v>
      </c>
      <c r="S29" s="220" t="s">
        <v>341</v>
      </c>
      <c r="T29" s="220" t="s">
        <v>164</v>
      </c>
    </row>
    <row r="30" spans="1:34" ht="12.75">
      <c r="A30" s="220">
        <v>25</v>
      </c>
      <c r="B30" s="214" t="s">
        <v>1725</v>
      </c>
      <c r="C30" s="214" t="s">
        <v>96</v>
      </c>
      <c r="D30" s="214">
        <v>890509</v>
      </c>
      <c r="E30" s="214" t="s">
        <v>1726</v>
      </c>
      <c r="F30" s="214" t="s">
        <v>1727</v>
      </c>
      <c r="G30" s="214" t="s">
        <v>51</v>
      </c>
      <c r="H30" s="214" t="s">
        <v>82</v>
      </c>
      <c r="I30" s="214" t="s">
        <v>1728</v>
      </c>
      <c r="J30" s="214" t="s">
        <v>385</v>
      </c>
      <c r="K30" s="214" t="s">
        <v>1729</v>
      </c>
      <c r="L30" s="214" t="s">
        <v>127</v>
      </c>
      <c r="M30" s="214" t="s">
        <v>1045</v>
      </c>
      <c r="N30" s="217">
        <v>0.875</v>
      </c>
      <c r="O30" s="216">
        <v>45146</v>
      </c>
      <c r="P30" s="214">
        <v>83900</v>
      </c>
      <c r="Q30" s="216">
        <v>45225</v>
      </c>
      <c r="R30" s="216">
        <v>45222</v>
      </c>
      <c r="S30" s="214" t="s">
        <v>1730</v>
      </c>
      <c r="T30" s="214" t="s">
        <v>164</v>
      </c>
    </row>
    <row r="31" spans="1:34" ht="12.75">
      <c r="A31" s="226">
        <v>26</v>
      </c>
      <c r="B31" s="220" t="s">
        <v>1010</v>
      </c>
      <c r="C31" s="220" t="s">
        <v>47</v>
      </c>
      <c r="D31" s="220" t="s">
        <v>1011</v>
      </c>
      <c r="E31" s="220" t="s">
        <v>1012</v>
      </c>
      <c r="F31" s="220" t="s">
        <v>1013</v>
      </c>
      <c r="G31" s="220" t="s">
        <v>122</v>
      </c>
      <c r="H31" s="220" t="s">
        <v>82</v>
      </c>
      <c r="I31" s="220" t="s">
        <v>666</v>
      </c>
      <c r="J31" s="220" t="s">
        <v>385</v>
      </c>
      <c r="K31" s="220" t="s">
        <v>1015</v>
      </c>
      <c r="L31" s="220" t="s">
        <v>56</v>
      </c>
      <c r="M31" s="220" t="s">
        <v>1110</v>
      </c>
      <c r="N31" s="220" t="s">
        <v>1111</v>
      </c>
      <c r="O31" s="222">
        <v>45149</v>
      </c>
      <c r="P31" s="220">
        <v>69000</v>
      </c>
      <c r="Q31" s="222">
        <v>45237</v>
      </c>
      <c r="R31" s="222">
        <v>45230</v>
      </c>
      <c r="S31" s="220" t="s">
        <v>72</v>
      </c>
      <c r="T31" s="220" t="s">
        <v>164</v>
      </c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</row>
    <row r="32" spans="1:34" ht="12.75">
      <c r="A32" s="220">
        <v>27</v>
      </c>
      <c r="B32" s="226" t="s">
        <v>520</v>
      </c>
      <c r="C32" s="226" t="s">
        <v>96</v>
      </c>
      <c r="D32" s="226" t="s">
        <v>521</v>
      </c>
      <c r="E32" s="226" t="s">
        <v>522</v>
      </c>
      <c r="F32" s="226" t="s">
        <v>523</v>
      </c>
      <c r="G32" s="226" t="s">
        <v>51</v>
      </c>
      <c r="H32" s="226" t="s">
        <v>123</v>
      </c>
      <c r="I32" s="226" t="s">
        <v>524</v>
      </c>
      <c r="J32" s="226" t="s">
        <v>385</v>
      </c>
      <c r="K32" s="226" t="s">
        <v>525</v>
      </c>
      <c r="L32" s="226" t="s">
        <v>127</v>
      </c>
      <c r="M32" s="226" t="s">
        <v>1150</v>
      </c>
      <c r="N32" s="225">
        <v>0.3125</v>
      </c>
      <c r="O32" s="219">
        <v>45152</v>
      </c>
      <c r="P32" s="226">
        <v>119000</v>
      </c>
      <c r="Q32" s="219">
        <v>45177</v>
      </c>
      <c r="R32" s="219">
        <v>45173</v>
      </c>
      <c r="S32" s="226" t="s">
        <v>529</v>
      </c>
      <c r="T32" s="229"/>
    </row>
    <row r="33" spans="1:21" ht="14.25">
      <c r="A33" s="220">
        <v>28</v>
      </c>
      <c r="B33" s="220" t="s">
        <v>1245</v>
      </c>
      <c r="C33" s="220" t="s">
        <v>47</v>
      </c>
      <c r="D33" s="1031">
        <v>37473</v>
      </c>
      <c r="E33" s="220" t="s">
        <v>1246</v>
      </c>
      <c r="F33" s="220" t="s">
        <v>1247</v>
      </c>
      <c r="G33" s="220" t="s">
        <v>51</v>
      </c>
      <c r="H33" s="220" t="s">
        <v>211</v>
      </c>
      <c r="I33" s="220" t="s">
        <v>1152</v>
      </c>
      <c r="J33" s="220" t="s">
        <v>1248</v>
      </c>
      <c r="K33" s="220" t="s">
        <v>1249</v>
      </c>
      <c r="L33" s="220" t="s">
        <v>56</v>
      </c>
      <c r="M33" s="220" t="s">
        <v>1673</v>
      </c>
      <c r="N33" s="220" t="s">
        <v>1674</v>
      </c>
      <c r="O33" s="222">
        <v>45153</v>
      </c>
      <c r="P33" s="220">
        <v>89000</v>
      </c>
      <c r="Q33" s="222">
        <v>45239</v>
      </c>
      <c r="R33" s="222">
        <v>45229</v>
      </c>
      <c r="S33" s="220" t="s">
        <v>1252</v>
      </c>
      <c r="T33" s="220" t="s">
        <v>164</v>
      </c>
      <c r="U33" s="205" t="s">
        <v>478</v>
      </c>
    </row>
    <row r="34" spans="1:21" ht="12.75">
      <c r="A34" s="226">
        <v>29</v>
      </c>
      <c r="B34" s="214" t="s">
        <v>1579</v>
      </c>
      <c r="C34" s="226" t="s">
        <v>96</v>
      </c>
      <c r="D34" s="226">
        <v>19920312</v>
      </c>
      <c r="E34" s="226" t="s">
        <v>1580</v>
      </c>
      <c r="F34" s="226" t="s">
        <v>1581</v>
      </c>
      <c r="G34" s="226" t="s">
        <v>81</v>
      </c>
      <c r="H34" s="214" t="s">
        <v>211</v>
      </c>
      <c r="I34" s="214" t="s">
        <v>1717</v>
      </c>
      <c r="J34" s="214" t="s">
        <v>385</v>
      </c>
      <c r="K34" s="214" t="s">
        <v>1583</v>
      </c>
      <c r="L34" s="214" t="s">
        <v>56</v>
      </c>
      <c r="M34" s="214" t="s">
        <v>1718</v>
      </c>
      <c r="N34" s="217">
        <v>0.33333333333333331</v>
      </c>
      <c r="O34" s="216">
        <v>45156</v>
      </c>
      <c r="P34" s="214"/>
      <c r="Q34" s="216">
        <v>45182</v>
      </c>
      <c r="R34" s="216">
        <v>45177</v>
      </c>
      <c r="S34" s="214" t="s">
        <v>137</v>
      </c>
      <c r="T34" s="214"/>
    </row>
    <row r="35" spans="1:21" ht="12.75">
      <c r="A35" s="220">
        <v>30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1" ht="12.75">
      <c r="A36" s="220">
        <v>31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</row>
    <row r="37" spans="1:21" ht="12.75">
      <c r="A37" s="226">
        <v>32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1" ht="12.75">
      <c r="A38" s="220">
        <v>33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</row>
    <row r="39" spans="1:21" ht="12.75">
      <c r="A39" s="226">
        <v>34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1" ht="12.75">
      <c r="A40" s="220">
        <v>35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</row>
    <row r="41" spans="1:21" ht="12.75">
      <c r="A41" s="220">
        <v>36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1" ht="12.75">
      <c r="A42" s="226">
        <v>37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</row>
    <row r="43" spans="1:21" ht="12.75">
      <c r="A43" s="220">
        <v>38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1" ht="12.75">
      <c r="A44" s="226">
        <v>39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</row>
    <row r="45" spans="1:21" ht="12.75">
      <c r="A45" s="220">
        <v>40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1" ht="12.75">
      <c r="A46" s="220">
        <v>41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</row>
    <row r="47" spans="1:21" ht="12.75">
      <c r="A47" s="226">
        <v>42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1" ht="12.75">
      <c r="A48" s="220">
        <v>43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ht="12.75">
      <c r="A49" s="220">
        <v>44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</row>
    <row r="50" spans="1:20" ht="12.75">
      <c r="A50" s="226">
        <v>45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</row>
    <row r="51" spans="1:20" ht="12.75">
      <c r="A51" s="220">
        <v>46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</row>
    <row r="52" spans="1:20" ht="12.75">
      <c r="A52" s="226">
        <v>47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</row>
    <row r="53" spans="1:20" ht="12.75">
      <c r="A53" s="220">
        <v>48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</row>
    <row r="54" spans="1:20" ht="12.75">
      <c r="A54" s="220">
        <v>49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</row>
    <row r="55" spans="1:20" ht="12.75">
      <c r="A55" s="220">
        <v>50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</row>
    <row r="56" spans="1:20" ht="12.75">
      <c r="A56" s="226">
        <v>51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</row>
    <row r="57" spans="1:20" ht="12.75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</row>
    <row r="58" spans="1:20" ht="12.75">
      <c r="A58" s="226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</row>
    <row r="59" spans="1:20" ht="12.7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</row>
    <row r="60" spans="1:20" ht="12.7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</row>
    <row r="61" spans="1:20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</row>
    <row r="62" spans="1:20" ht="12.75">
      <c r="A62" s="214">
        <v>1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t="12.75">
      <c r="A63" s="220">
        <v>2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</row>
    <row r="64" spans="1:20" ht="12.75">
      <c r="A64" s="226">
        <v>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</row>
    <row r="65" spans="1:20" ht="12.75">
      <c r="A65" s="220">
        <v>4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</row>
    <row r="66" spans="1:20" ht="12.75">
      <c r="A66" s="226">
        <v>5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</row>
    <row r="67" spans="1:20" ht="12.75">
      <c r="A67" s="220">
        <v>6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</row>
    <row r="68" spans="1:20" ht="12.75">
      <c r="A68" s="226">
        <v>7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</row>
    <row r="69" spans="1:20" ht="12.75">
      <c r="A69" s="220">
        <v>8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</row>
    <row r="70" spans="1:20" ht="12.75">
      <c r="A70" s="226">
        <v>9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</row>
    <row r="71" spans="1:20" ht="12.75">
      <c r="A71" s="220">
        <v>10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</row>
    <row r="72" spans="1:20" ht="12.75">
      <c r="A72" s="226">
        <v>11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</row>
    <row r="73" spans="1:20" ht="12.7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</row>
    <row r="74" spans="1:20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</row>
    <row r="75" spans="1:20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H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8" max="8" width="15.7109375" customWidth="1"/>
    <col min="11" max="13" width="17" customWidth="1"/>
    <col min="18" max="18" width="14.140625" customWidth="1"/>
    <col min="19" max="20" width="28.28515625" customWidth="1"/>
  </cols>
  <sheetData>
    <row r="1" spans="1:34" ht="14.25">
      <c r="A1" s="204"/>
    </row>
    <row r="2" spans="1:34" ht="14.25">
      <c r="A2" s="204"/>
    </row>
    <row r="3" spans="1:34" ht="14.25">
      <c r="A3" s="204"/>
      <c r="K3" s="205"/>
      <c r="L3" s="205" t="s">
        <v>0</v>
      </c>
    </row>
    <row r="4" spans="1:34" ht="14.25">
      <c r="A4" s="204" t="s">
        <v>6</v>
      </c>
      <c r="B4" s="206"/>
      <c r="O4" s="207" t="s">
        <v>10</v>
      </c>
      <c r="P4" s="913">
        <f>SUM(P6:P75)</f>
        <v>1849800</v>
      </c>
    </row>
    <row r="5" spans="1:34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40</v>
      </c>
      <c r="U5" s="205" t="s">
        <v>41</v>
      </c>
      <c r="V5" s="205" t="s">
        <v>42</v>
      </c>
    </row>
    <row r="6" spans="1:34" ht="12.75">
      <c r="A6" s="226">
        <v>1</v>
      </c>
      <c r="B6" s="226" t="s">
        <v>922</v>
      </c>
      <c r="C6" s="226" t="s">
        <v>96</v>
      </c>
      <c r="D6" s="226" t="s">
        <v>1731</v>
      </c>
      <c r="E6" s="226">
        <v>1123593581</v>
      </c>
      <c r="F6" s="226" t="s">
        <v>923</v>
      </c>
      <c r="G6" s="226" t="s">
        <v>122</v>
      </c>
      <c r="H6" s="226" t="s">
        <v>52</v>
      </c>
      <c r="I6" s="226" t="s">
        <v>1732</v>
      </c>
      <c r="J6" s="226"/>
      <c r="K6" s="226"/>
      <c r="L6" s="226"/>
      <c r="M6" s="226"/>
      <c r="N6" s="226"/>
      <c r="O6" s="219">
        <v>45110</v>
      </c>
      <c r="P6" s="926">
        <v>89000</v>
      </c>
      <c r="Q6" s="219">
        <v>45135</v>
      </c>
      <c r="R6" s="219"/>
      <c r="S6" s="226"/>
      <c r="T6" s="226" t="s">
        <v>1733</v>
      </c>
    </row>
    <row r="7" spans="1:34" ht="12.75">
      <c r="A7" s="220">
        <v>2</v>
      </c>
      <c r="B7" s="220" t="s">
        <v>1734</v>
      </c>
      <c r="C7" s="220" t="s">
        <v>47</v>
      </c>
      <c r="D7" s="220" t="s">
        <v>1735</v>
      </c>
      <c r="E7" s="220" t="s">
        <v>1736</v>
      </c>
      <c r="F7" s="220" t="s">
        <v>1737</v>
      </c>
      <c r="G7" s="220" t="s">
        <v>51</v>
      </c>
      <c r="H7" s="220" t="s">
        <v>82</v>
      </c>
      <c r="I7" s="220"/>
      <c r="J7" s="220" t="s">
        <v>1738</v>
      </c>
      <c r="K7" s="220" t="s">
        <v>1739</v>
      </c>
      <c r="L7" s="220"/>
      <c r="M7" s="220"/>
      <c r="N7" s="225">
        <v>0.83333333333333337</v>
      </c>
      <c r="O7" s="222">
        <v>45125</v>
      </c>
      <c r="P7" s="926">
        <v>69000</v>
      </c>
      <c r="Q7" s="222">
        <v>45148</v>
      </c>
      <c r="R7" s="222"/>
      <c r="S7" s="220"/>
      <c r="T7" s="220"/>
    </row>
    <row r="8" spans="1:34" ht="12.75">
      <c r="A8" s="226">
        <v>3</v>
      </c>
      <c r="B8" s="226" t="s">
        <v>1052</v>
      </c>
      <c r="C8" s="226" t="s">
        <v>96</v>
      </c>
      <c r="D8" s="226" t="s">
        <v>1053</v>
      </c>
      <c r="E8" s="226">
        <v>821055553266</v>
      </c>
      <c r="F8" s="226" t="s">
        <v>1054</v>
      </c>
      <c r="G8" s="226" t="s">
        <v>51</v>
      </c>
      <c r="H8" s="226" t="s">
        <v>52</v>
      </c>
      <c r="I8" s="226"/>
      <c r="J8" s="226" t="s">
        <v>385</v>
      </c>
      <c r="K8" s="226"/>
      <c r="L8" s="226" t="s">
        <v>104</v>
      </c>
      <c r="M8" s="226" t="s">
        <v>1740</v>
      </c>
      <c r="N8" s="230">
        <v>0.375</v>
      </c>
      <c r="O8" s="219">
        <v>45097</v>
      </c>
      <c r="P8" s="1032">
        <v>89000</v>
      </c>
      <c r="Q8" s="219">
        <v>45127</v>
      </c>
      <c r="R8" s="1033">
        <v>45124</v>
      </c>
      <c r="S8" s="226" t="s">
        <v>72</v>
      </c>
      <c r="T8" s="226"/>
    </row>
    <row r="9" spans="1:34" ht="12.75">
      <c r="A9" s="220">
        <v>4</v>
      </c>
      <c r="B9" s="220" t="s">
        <v>46</v>
      </c>
      <c r="C9" s="220" t="s">
        <v>47</v>
      </c>
      <c r="D9" s="220" t="s">
        <v>48</v>
      </c>
      <c r="E9" s="220">
        <v>1068889229</v>
      </c>
      <c r="F9" s="220" t="s">
        <v>50</v>
      </c>
      <c r="G9" s="220" t="s">
        <v>51</v>
      </c>
      <c r="H9" s="220" t="s">
        <v>52</v>
      </c>
      <c r="I9" s="220" t="s">
        <v>53</v>
      </c>
      <c r="J9" s="220" t="s">
        <v>385</v>
      </c>
      <c r="K9" s="220"/>
      <c r="L9" s="220"/>
      <c r="M9" s="220" t="s">
        <v>1676</v>
      </c>
      <c r="N9" s="225">
        <v>0.89583333333333337</v>
      </c>
      <c r="O9" s="222">
        <v>45085</v>
      </c>
      <c r="P9" s="224">
        <v>89000</v>
      </c>
      <c r="Q9" s="222">
        <v>45252</v>
      </c>
      <c r="R9" s="222">
        <v>45247</v>
      </c>
      <c r="S9" s="220" t="s">
        <v>72</v>
      </c>
      <c r="T9" s="220"/>
      <c r="U9" s="234"/>
      <c r="V9" s="1027" t="s">
        <v>1068</v>
      </c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</row>
    <row r="10" spans="1:34" ht="12.75">
      <c r="A10" s="226">
        <v>5</v>
      </c>
      <c r="B10" s="988" t="s">
        <v>1127</v>
      </c>
      <c r="C10" s="989" t="s">
        <v>47</v>
      </c>
      <c r="D10" s="989" t="s">
        <v>1128</v>
      </c>
      <c r="E10" s="989"/>
      <c r="F10" s="989" t="s">
        <v>1129</v>
      </c>
      <c r="G10" s="989" t="s">
        <v>993</v>
      </c>
      <c r="H10" s="989" t="s">
        <v>172</v>
      </c>
      <c r="I10" s="989" t="s">
        <v>1130</v>
      </c>
      <c r="J10" s="989" t="s">
        <v>1131</v>
      </c>
      <c r="K10" s="989"/>
      <c r="L10" s="989" t="s">
        <v>1133</v>
      </c>
      <c r="M10" s="989" t="s">
        <v>1720</v>
      </c>
      <c r="N10" s="1034">
        <v>0.375</v>
      </c>
      <c r="O10" s="1035">
        <v>45103</v>
      </c>
      <c r="P10" s="1036">
        <v>119000</v>
      </c>
      <c r="Q10" s="1035">
        <v>45128</v>
      </c>
      <c r="R10" s="1037">
        <v>45124</v>
      </c>
      <c r="S10" s="989" t="s">
        <v>1135</v>
      </c>
      <c r="T10" s="989" t="s">
        <v>1741</v>
      </c>
      <c r="V10" s="205" t="s">
        <v>1068</v>
      </c>
    </row>
    <row r="11" spans="1:34" ht="12.75">
      <c r="A11" s="220">
        <v>6</v>
      </c>
      <c r="B11" s="220" t="s">
        <v>1742</v>
      </c>
      <c r="C11" s="220" t="s">
        <v>96</v>
      </c>
      <c r="D11" s="220" t="s">
        <v>1743</v>
      </c>
      <c r="E11" s="220"/>
      <c r="F11" s="220" t="s">
        <v>1744</v>
      </c>
      <c r="G11" s="220"/>
      <c r="H11" s="220" t="s">
        <v>82</v>
      </c>
      <c r="I11" s="220"/>
      <c r="J11" s="220" t="s">
        <v>385</v>
      </c>
      <c r="K11" s="220"/>
      <c r="L11" s="220" t="s">
        <v>1133</v>
      </c>
      <c r="M11" s="220" t="s">
        <v>1745</v>
      </c>
      <c r="N11" s="225">
        <v>0.29166666666666669</v>
      </c>
      <c r="O11" s="222">
        <v>45097</v>
      </c>
      <c r="P11" s="224">
        <v>69000</v>
      </c>
      <c r="Q11" s="222">
        <v>45139</v>
      </c>
      <c r="R11" s="972">
        <v>45135</v>
      </c>
      <c r="S11" s="220" t="s">
        <v>717</v>
      </c>
      <c r="T11" s="220" t="s">
        <v>1746</v>
      </c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</row>
    <row r="12" spans="1:34" ht="12.75">
      <c r="A12" s="226">
        <v>7</v>
      </c>
      <c r="B12" s="226" t="s">
        <v>1059</v>
      </c>
      <c r="C12" s="226" t="s">
        <v>96</v>
      </c>
      <c r="D12" s="226" t="s">
        <v>1060</v>
      </c>
      <c r="E12" s="226" t="s">
        <v>1061</v>
      </c>
      <c r="F12" s="226" t="s">
        <v>1062</v>
      </c>
      <c r="G12" s="226" t="s">
        <v>122</v>
      </c>
      <c r="H12" s="226" t="s">
        <v>52</v>
      </c>
      <c r="I12" s="226" t="s">
        <v>498</v>
      </c>
      <c r="J12" s="226" t="s">
        <v>1030</v>
      </c>
      <c r="K12" s="226"/>
      <c r="L12" s="226"/>
      <c r="M12" s="226" t="s">
        <v>1064</v>
      </c>
      <c r="N12" s="1038">
        <v>0.875</v>
      </c>
      <c r="O12" s="219">
        <v>45097</v>
      </c>
      <c r="P12" s="228">
        <v>89000</v>
      </c>
      <c r="Q12" s="219">
        <v>45127</v>
      </c>
      <c r="R12" s="1033">
        <v>45124</v>
      </c>
      <c r="S12" s="226" t="s">
        <v>1065</v>
      </c>
      <c r="T12" s="226" t="s">
        <v>1747</v>
      </c>
      <c r="U12" s="562"/>
      <c r="V12" s="562"/>
      <c r="W12" s="562"/>
      <c r="X12" s="562"/>
      <c r="Y12" s="562"/>
      <c r="Z12" s="562"/>
      <c r="AA12" s="562"/>
      <c r="AB12" s="562"/>
      <c r="AC12" s="562"/>
      <c r="AD12" s="562"/>
      <c r="AE12" s="562"/>
      <c r="AF12" s="562"/>
      <c r="AG12" s="562"/>
      <c r="AH12" s="562"/>
    </row>
    <row r="13" spans="1:34" ht="12.75">
      <c r="A13" s="220">
        <v>8</v>
      </c>
      <c r="B13" s="251" t="s">
        <v>1470</v>
      </c>
      <c r="C13" s="251" t="s">
        <v>47</v>
      </c>
      <c r="D13" s="251" t="s">
        <v>1471</v>
      </c>
      <c r="E13" s="251">
        <v>601151429714</v>
      </c>
      <c r="F13" s="251" t="s">
        <v>1472</v>
      </c>
      <c r="G13" s="251" t="s">
        <v>122</v>
      </c>
      <c r="H13" s="251" t="s">
        <v>154</v>
      </c>
      <c r="I13" s="251" t="s">
        <v>1473</v>
      </c>
      <c r="J13" s="251" t="s">
        <v>956</v>
      </c>
      <c r="K13" s="251"/>
      <c r="L13" s="251" t="s">
        <v>56</v>
      </c>
      <c r="M13" s="251" t="s">
        <v>1722</v>
      </c>
      <c r="N13" s="902">
        <v>0.52083333333333337</v>
      </c>
      <c r="O13" s="914">
        <v>45068</v>
      </c>
      <c r="P13" s="257"/>
      <c r="Q13" s="914">
        <v>45090</v>
      </c>
      <c r="R13" s="914">
        <v>45083</v>
      </c>
      <c r="S13" s="251" t="s">
        <v>1065</v>
      </c>
      <c r="T13" s="251" t="s">
        <v>1476</v>
      </c>
    </row>
    <row r="14" spans="1:34" ht="12.75">
      <c r="A14" s="226">
        <v>9</v>
      </c>
      <c r="B14" s="220" t="s">
        <v>332</v>
      </c>
      <c r="C14" s="220" t="s">
        <v>96</v>
      </c>
      <c r="D14" s="220" t="s">
        <v>333</v>
      </c>
      <c r="E14" s="220" t="s">
        <v>334</v>
      </c>
      <c r="F14" s="220" t="s">
        <v>335</v>
      </c>
      <c r="G14" s="220" t="s">
        <v>51</v>
      </c>
      <c r="H14" s="220" t="s">
        <v>82</v>
      </c>
      <c r="I14" s="220" t="s">
        <v>336</v>
      </c>
      <c r="J14" s="220" t="s">
        <v>1006</v>
      </c>
      <c r="K14" s="220"/>
      <c r="L14" s="220" t="s">
        <v>104</v>
      </c>
      <c r="M14" s="220" t="s">
        <v>1677</v>
      </c>
      <c r="N14" s="225">
        <v>0.83333333333333337</v>
      </c>
      <c r="O14" s="222">
        <v>45104</v>
      </c>
      <c r="P14" s="220">
        <v>69000</v>
      </c>
      <c r="Q14" s="222">
        <v>45127</v>
      </c>
      <c r="R14" s="1033">
        <v>45121</v>
      </c>
      <c r="S14" s="220" t="s">
        <v>341</v>
      </c>
      <c r="T14" s="221"/>
    </row>
    <row r="15" spans="1:34" ht="12.75">
      <c r="A15" s="220">
        <v>10</v>
      </c>
      <c r="B15" s="214" t="s">
        <v>1137</v>
      </c>
      <c r="C15" s="214" t="s">
        <v>47</v>
      </c>
      <c r="D15" s="214" t="s">
        <v>1138</v>
      </c>
      <c r="E15" s="214">
        <v>60147074486</v>
      </c>
      <c r="F15" s="214" t="s">
        <v>1536</v>
      </c>
      <c r="G15" s="214" t="s">
        <v>122</v>
      </c>
      <c r="H15" s="214" t="s">
        <v>211</v>
      </c>
      <c r="I15" s="214" t="s">
        <v>1139</v>
      </c>
      <c r="J15" s="214" t="s">
        <v>1014</v>
      </c>
      <c r="K15" s="214"/>
      <c r="L15" s="214" t="s">
        <v>56</v>
      </c>
      <c r="M15" s="214" t="s">
        <v>1748</v>
      </c>
      <c r="N15" s="217">
        <v>0.375</v>
      </c>
      <c r="O15" s="216">
        <v>45103</v>
      </c>
      <c r="P15" s="214">
        <v>89000</v>
      </c>
      <c r="Q15" s="216">
        <v>45148</v>
      </c>
      <c r="R15" s="1039">
        <v>45142</v>
      </c>
      <c r="S15" s="214" t="s">
        <v>1065</v>
      </c>
      <c r="T15" s="214" t="s">
        <v>1749</v>
      </c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</row>
    <row r="16" spans="1:34" ht="12.75">
      <c r="A16" s="226">
        <v>11</v>
      </c>
      <c r="B16" s="232" t="s">
        <v>1463</v>
      </c>
      <c r="C16" s="232" t="s">
        <v>47</v>
      </c>
      <c r="D16" s="232">
        <v>20021020</v>
      </c>
      <c r="E16" s="232" t="s">
        <v>1464</v>
      </c>
      <c r="F16" s="232" t="s">
        <v>1465</v>
      </c>
      <c r="G16" s="232" t="s">
        <v>51</v>
      </c>
      <c r="H16" s="232" t="s">
        <v>172</v>
      </c>
      <c r="I16" s="232" t="s">
        <v>1466</v>
      </c>
      <c r="J16" s="232" t="s">
        <v>956</v>
      </c>
      <c r="K16" s="232" t="s">
        <v>1467</v>
      </c>
      <c r="L16" s="232" t="s">
        <v>1468</v>
      </c>
      <c r="M16" s="232" t="s">
        <v>1723</v>
      </c>
      <c r="N16" s="1040">
        <v>0.54166666666666663</v>
      </c>
      <c r="O16" s="975">
        <v>45098</v>
      </c>
      <c r="P16" s="232">
        <v>119000</v>
      </c>
      <c r="Q16" s="975">
        <v>45125</v>
      </c>
      <c r="R16" s="1033">
        <v>45119</v>
      </c>
      <c r="S16" s="232" t="s">
        <v>681</v>
      </c>
      <c r="T16" s="232" t="s">
        <v>1750</v>
      </c>
    </row>
    <row r="17" spans="1:34" ht="33.75" customHeight="1">
      <c r="A17" s="220">
        <v>12</v>
      </c>
      <c r="B17" s="232" t="s">
        <v>1069</v>
      </c>
      <c r="C17" s="232" t="s">
        <v>47</v>
      </c>
      <c r="D17" s="232">
        <v>950205</v>
      </c>
      <c r="E17" s="232" t="s">
        <v>1070</v>
      </c>
      <c r="F17" s="232" t="s">
        <v>1071</v>
      </c>
      <c r="G17" s="232" t="s">
        <v>51</v>
      </c>
      <c r="H17" s="232" t="s">
        <v>1072</v>
      </c>
      <c r="I17" s="232" t="s">
        <v>613</v>
      </c>
      <c r="J17" s="232" t="s">
        <v>385</v>
      </c>
      <c r="K17" s="232" t="s">
        <v>1073</v>
      </c>
      <c r="L17" s="232" t="s">
        <v>1671</v>
      </c>
      <c r="M17" s="232" t="s">
        <v>1075</v>
      </c>
      <c r="N17" s="1040">
        <v>0.89583333333333337</v>
      </c>
      <c r="O17" s="975">
        <v>45103</v>
      </c>
      <c r="P17" s="232">
        <v>89000</v>
      </c>
      <c r="Q17" s="975">
        <v>45131</v>
      </c>
      <c r="R17" s="1033">
        <v>45125</v>
      </c>
      <c r="S17" s="232" t="s">
        <v>1008</v>
      </c>
      <c r="T17" s="232" t="s">
        <v>1751</v>
      </c>
    </row>
    <row r="18" spans="1:34" ht="12.75">
      <c r="A18" s="226">
        <v>13</v>
      </c>
      <c r="B18" s="232" t="s">
        <v>95</v>
      </c>
      <c r="C18" s="452" t="s">
        <v>96</v>
      </c>
      <c r="D18" s="452" t="s">
        <v>97</v>
      </c>
      <c r="E18" s="452">
        <v>81318849400</v>
      </c>
      <c r="F18" s="452" t="s">
        <v>99</v>
      </c>
      <c r="G18" s="452" t="s">
        <v>100</v>
      </c>
      <c r="H18" s="232" t="s">
        <v>52</v>
      </c>
      <c r="I18" s="727" t="s">
        <v>101</v>
      </c>
      <c r="J18" s="232" t="s">
        <v>1030</v>
      </c>
      <c r="K18" s="232" t="s">
        <v>103</v>
      </c>
      <c r="L18" s="232" t="s">
        <v>104</v>
      </c>
      <c r="M18" s="232" t="s">
        <v>1679</v>
      </c>
      <c r="N18" s="1040">
        <v>0.45833333333333331</v>
      </c>
      <c r="O18" s="1041">
        <v>45103</v>
      </c>
      <c r="P18" s="1042">
        <v>89000</v>
      </c>
      <c r="Q18" s="1041">
        <v>45184</v>
      </c>
      <c r="R18" s="1041">
        <v>45180</v>
      </c>
      <c r="S18" s="1042" t="s">
        <v>114</v>
      </c>
      <c r="T18" s="1042" t="s">
        <v>1724</v>
      </c>
    </row>
    <row r="19" spans="1:34" ht="12.75">
      <c r="A19" s="220">
        <v>14</v>
      </c>
      <c r="B19" s="232" t="s">
        <v>1077</v>
      </c>
      <c r="C19" s="232" t="s">
        <v>47</v>
      </c>
      <c r="D19" s="232" t="s">
        <v>1078</v>
      </c>
      <c r="E19" s="232" t="s">
        <v>1079</v>
      </c>
      <c r="F19" s="232" t="s">
        <v>1080</v>
      </c>
      <c r="G19" s="232" t="s">
        <v>81</v>
      </c>
      <c r="H19" s="232" t="s">
        <v>172</v>
      </c>
      <c r="I19" s="232" t="s">
        <v>1081</v>
      </c>
      <c r="J19" s="232" t="s">
        <v>385</v>
      </c>
      <c r="K19" s="232" t="s">
        <v>1082</v>
      </c>
      <c r="L19" s="232" t="s">
        <v>1083</v>
      </c>
      <c r="M19" s="232" t="s">
        <v>1084</v>
      </c>
      <c r="N19" s="1040">
        <v>0.91666666666666663</v>
      </c>
      <c r="O19" s="975">
        <v>45103</v>
      </c>
      <c r="P19" s="232">
        <v>119000</v>
      </c>
      <c r="Q19" s="975">
        <v>45149</v>
      </c>
      <c r="R19" s="975">
        <v>45145</v>
      </c>
      <c r="S19" s="232" t="s">
        <v>1085</v>
      </c>
      <c r="T19" s="1043"/>
    </row>
    <row r="20" spans="1:34" ht="14.25">
      <c r="A20" s="226">
        <v>15</v>
      </c>
      <c r="B20" s="226" t="s">
        <v>1087</v>
      </c>
      <c r="C20" s="226" t="s">
        <v>96</v>
      </c>
      <c r="D20" s="226" t="s">
        <v>1088</v>
      </c>
      <c r="E20" s="226" t="s">
        <v>1089</v>
      </c>
      <c r="F20" s="226" t="s">
        <v>1090</v>
      </c>
      <c r="G20" s="226" t="s">
        <v>81</v>
      </c>
      <c r="H20" s="226" t="s">
        <v>52</v>
      </c>
      <c r="I20" s="226" t="s">
        <v>1091</v>
      </c>
      <c r="J20" s="229"/>
      <c r="K20" s="967" t="s">
        <v>1092</v>
      </c>
      <c r="L20" s="226" t="s">
        <v>1093</v>
      </c>
      <c r="M20" s="967" t="s">
        <v>1094</v>
      </c>
      <c r="N20" s="229"/>
      <c r="O20" s="219">
        <v>45124</v>
      </c>
      <c r="P20" s="226">
        <v>89000</v>
      </c>
      <c r="Q20" s="219">
        <v>45149</v>
      </c>
      <c r="R20" s="219">
        <v>45145</v>
      </c>
      <c r="S20" s="226" t="s">
        <v>1095</v>
      </c>
      <c r="T20" s="229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</row>
    <row r="21" spans="1:34" ht="12.75">
      <c r="A21" s="220">
        <v>16</v>
      </c>
      <c r="B21" s="220" t="s">
        <v>1046</v>
      </c>
      <c r="C21" s="220" t="s">
        <v>96</v>
      </c>
      <c r="D21" s="220" t="s">
        <v>0</v>
      </c>
      <c r="E21" s="220">
        <v>601117680159</v>
      </c>
      <c r="F21" s="220" t="s">
        <v>1047</v>
      </c>
      <c r="G21" s="220" t="s">
        <v>122</v>
      </c>
      <c r="H21" s="220" t="s">
        <v>154</v>
      </c>
      <c r="I21" s="220" t="s">
        <v>1048</v>
      </c>
      <c r="J21" s="220" t="s">
        <v>1006</v>
      </c>
      <c r="K21" s="220" t="s">
        <v>1049</v>
      </c>
      <c r="L21" s="220" t="s">
        <v>104</v>
      </c>
      <c r="M21" s="220" t="s">
        <v>1050</v>
      </c>
      <c r="N21" s="220" t="s">
        <v>1051</v>
      </c>
      <c r="O21" s="222">
        <v>45111</v>
      </c>
      <c r="P21" s="220">
        <v>69000</v>
      </c>
      <c r="Q21" s="222">
        <v>45134</v>
      </c>
      <c r="R21" s="1033">
        <v>45131</v>
      </c>
      <c r="S21" s="220" t="s">
        <v>137</v>
      </c>
      <c r="T21" s="221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</row>
    <row r="22" spans="1:34" ht="12.75">
      <c r="A22" s="226">
        <v>17</v>
      </c>
      <c r="B22" s="226" t="s">
        <v>118</v>
      </c>
      <c r="C22" s="226" t="s">
        <v>47</v>
      </c>
      <c r="D22" s="809">
        <v>29271</v>
      </c>
      <c r="E22" s="226" t="s">
        <v>120</v>
      </c>
      <c r="F22" s="226" t="s">
        <v>121</v>
      </c>
      <c r="G22" s="226" t="s">
        <v>122</v>
      </c>
      <c r="H22" s="226" t="s">
        <v>123</v>
      </c>
      <c r="I22" s="226" t="s">
        <v>124</v>
      </c>
      <c r="J22" s="226" t="s">
        <v>125</v>
      </c>
      <c r="K22" s="226" t="s">
        <v>126</v>
      </c>
      <c r="L22" s="226" t="s">
        <v>143</v>
      </c>
      <c r="M22" s="226" t="s">
        <v>1681</v>
      </c>
      <c r="N22" s="230">
        <v>0.375</v>
      </c>
      <c r="O22" s="219">
        <v>45117</v>
      </c>
      <c r="P22" s="226">
        <v>149000</v>
      </c>
      <c r="Q22" s="219">
        <v>45148</v>
      </c>
      <c r="R22" s="972">
        <v>45145</v>
      </c>
      <c r="S22" s="226" t="s">
        <v>137</v>
      </c>
      <c r="T22" s="226"/>
      <c r="U22" s="206"/>
      <c r="V22" s="206"/>
      <c r="W22" s="206"/>
      <c r="X22" s="206"/>
      <c r="Y22" s="206"/>
      <c r="Z22" s="206"/>
      <c r="AA22" s="206"/>
      <c r="AB22" s="206"/>
    </row>
    <row r="23" spans="1:34" ht="12.75">
      <c r="A23" s="220">
        <v>18</v>
      </c>
      <c r="B23" s="220" t="s">
        <v>942</v>
      </c>
      <c r="C23" s="220" t="s">
        <v>96</v>
      </c>
      <c r="D23" s="220">
        <v>860603</v>
      </c>
      <c r="E23" s="220" t="s">
        <v>944</v>
      </c>
      <c r="F23" s="220" t="s">
        <v>945</v>
      </c>
      <c r="G23" s="220" t="s">
        <v>81</v>
      </c>
      <c r="H23" s="220" t="s">
        <v>123</v>
      </c>
      <c r="I23" s="220" t="s">
        <v>946</v>
      </c>
      <c r="J23" s="220" t="s">
        <v>1030</v>
      </c>
      <c r="K23" s="220" t="s">
        <v>947</v>
      </c>
      <c r="L23" s="220" t="s">
        <v>369</v>
      </c>
      <c r="M23" s="220" t="s">
        <v>948</v>
      </c>
      <c r="N23" s="225">
        <v>0.39583333333333331</v>
      </c>
      <c r="O23" s="222">
        <v>45119</v>
      </c>
      <c r="P23" s="220">
        <v>119000</v>
      </c>
      <c r="Q23" s="222">
        <v>45209</v>
      </c>
      <c r="R23" s="222">
        <v>45204</v>
      </c>
      <c r="S23" s="220" t="s">
        <v>1752</v>
      </c>
      <c r="T23" s="220" t="s">
        <v>1753</v>
      </c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</row>
    <row r="24" spans="1:34" ht="12.75">
      <c r="A24" s="226">
        <v>19</v>
      </c>
      <c r="B24" s="226" t="s">
        <v>1120</v>
      </c>
      <c r="C24" s="226" t="s">
        <v>47</v>
      </c>
      <c r="D24" s="226">
        <v>920831</v>
      </c>
      <c r="E24" s="226" t="s">
        <v>1121</v>
      </c>
      <c r="F24" s="226" t="s">
        <v>1122</v>
      </c>
      <c r="G24" s="226" t="s">
        <v>51</v>
      </c>
      <c r="H24" s="226" t="s">
        <v>154</v>
      </c>
      <c r="I24" s="226" t="s">
        <v>1123</v>
      </c>
      <c r="J24" s="226" t="s">
        <v>125</v>
      </c>
      <c r="K24" s="226" t="s">
        <v>1124</v>
      </c>
      <c r="L24" s="226" t="s">
        <v>678</v>
      </c>
      <c r="M24" s="226" t="s">
        <v>1125</v>
      </c>
      <c r="N24" s="230">
        <v>0.41666666666666669</v>
      </c>
      <c r="O24" s="219">
        <v>45125</v>
      </c>
      <c r="P24" s="226">
        <v>69000</v>
      </c>
      <c r="Q24" s="219">
        <v>45148</v>
      </c>
      <c r="R24" s="219">
        <v>45142</v>
      </c>
      <c r="S24" s="226" t="s">
        <v>72</v>
      </c>
      <c r="T24" s="229"/>
    </row>
    <row r="25" spans="1:34" ht="12.75">
      <c r="A25" s="220">
        <v>20</v>
      </c>
      <c r="B25" s="220" t="s">
        <v>1035</v>
      </c>
      <c r="C25" s="220" t="s">
        <v>47</v>
      </c>
      <c r="D25" s="220">
        <v>930222</v>
      </c>
      <c r="E25" s="220" t="s">
        <v>1036</v>
      </c>
      <c r="F25" s="220" t="s">
        <v>1037</v>
      </c>
      <c r="G25" s="220" t="s">
        <v>81</v>
      </c>
      <c r="H25" s="220" t="s">
        <v>154</v>
      </c>
      <c r="I25" s="220" t="s">
        <v>1038</v>
      </c>
      <c r="J25" s="220" t="s">
        <v>125</v>
      </c>
      <c r="K25" s="220" t="s">
        <v>1039</v>
      </c>
      <c r="L25" s="220" t="s">
        <v>369</v>
      </c>
      <c r="M25" s="220" t="s">
        <v>1040</v>
      </c>
      <c r="N25" s="225">
        <v>0.75</v>
      </c>
      <c r="O25" s="222">
        <v>45126</v>
      </c>
      <c r="P25" s="220">
        <v>83900</v>
      </c>
      <c r="Q25" s="222">
        <v>45159</v>
      </c>
      <c r="R25" s="222">
        <v>45153</v>
      </c>
      <c r="S25" s="220" t="s">
        <v>1041</v>
      </c>
      <c r="T25" s="220" t="s">
        <v>1042</v>
      </c>
    </row>
    <row r="26" spans="1:34" ht="12.75">
      <c r="A26" s="226">
        <v>21</v>
      </c>
      <c r="B26" s="1044" t="s">
        <v>672</v>
      </c>
      <c r="C26" s="535" t="s">
        <v>47</v>
      </c>
      <c r="D26" s="535" t="s">
        <v>673</v>
      </c>
      <c r="E26" s="535" t="s">
        <v>674</v>
      </c>
      <c r="F26" s="535" t="s">
        <v>1043</v>
      </c>
      <c r="G26" s="535" t="s">
        <v>81</v>
      </c>
      <c r="H26" s="535" t="s">
        <v>211</v>
      </c>
      <c r="I26" s="535" t="s">
        <v>676</v>
      </c>
      <c r="J26" s="535" t="s">
        <v>125</v>
      </c>
      <c r="K26" s="1045" t="s">
        <v>1044</v>
      </c>
      <c r="L26" s="535"/>
      <c r="M26" s="535" t="s">
        <v>1045</v>
      </c>
      <c r="N26" s="1046">
        <v>0.875</v>
      </c>
      <c r="O26" s="1047">
        <v>45132</v>
      </c>
      <c r="P26" s="1048">
        <v>83900</v>
      </c>
      <c r="Q26" s="1047">
        <v>45155</v>
      </c>
      <c r="R26" s="1047">
        <v>45152</v>
      </c>
      <c r="S26" s="535" t="s">
        <v>681</v>
      </c>
      <c r="T26" s="535"/>
      <c r="U26" s="1049"/>
      <c r="V26" s="1049"/>
      <c r="W26" s="1049"/>
      <c r="X26" s="1049"/>
      <c r="Y26" s="1049"/>
      <c r="Z26" s="1049"/>
      <c r="AA26" s="1049"/>
      <c r="AB26" s="1049"/>
      <c r="AC26" s="1049"/>
      <c r="AD26" s="1049"/>
      <c r="AE26" s="1049"/>
      <c r="AF26" s="1049"/>
      <c r="AG26" s="1049"/>
      <c r="AH26" s="1049"/>
    </row>
    <row r="27" spans="1:34" ht="12.75">
      <c r="A27" s="232">
        <v>22</v>
      </c>
      <c r="B27" s="235" t="s">
        <v>1026</v>
      </c>
      <c r="C27" s="236" t="s">
        <v>96</v>
      </c>
      <c r="D27" s="236" t="s">
        <v>1027</v>
      </c>
      <c r="E27" s="237">
        <v>60147074486</v>
      </c>
      <c r="F27" s="236" t="s">
        <v>1028</v>
      </c>
      <c r="G27" s="236" t="s">
        <v>122</v>
      </c>
      <c r="H27" s="236" t="s">
        <v>211</v>
      </c>
      <c r="I27" s="236" t="s">
        <v>1029</v>
      </c>
      <c r="J27" s="236" t="s">
        <v>1030</v>
      </c>
      <c r="K27" s="238" t="s">
        <v>1031</v>
      </c>
      <c r="L27" s="236"/>
      <c r="M27" s="236" t="s">
        <v>1032</v>
      </c>
      <c r="N27" s="239">
        <v>0.83333333333333337</v>
      </c>
      <c r="O27" s="240">
        <v>45131</v>
      </c>
      <c r="P27" s="237"/>
      <c r="Q27" s="240">
        <v>45156</v>
      </c>
      <c r="R27" s="240">
        <v>45152</v>
      </c>
      <c r="S27" s="236" t="s">
        <v>1033</v>
      </c>
      <c r="T27" s="241" t="s">
        <v>1034</v>
      </c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  <c r="AG27" s="385"/>
      <c r="AH27" s="385"/>
    </row>
    <row r="28" spans="1:34" ht="12.75">
      <c r="A28" s="226">
        <v>23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30"/>
      <c r="O28" s="219"/>
      <c r="P28" s="226"/>
      <c r="Q28" s="219"/>
      <c r="R28" s="219"/>
      <c r="S28" s="226"/>
      <c r="T28" s="226"/>
    </row>
    <row r="29" spans="1:34" ht="14.25">
      <c r="A29" s="226">
        <v>24</v>
      </c>
      <c r="B29" s="220"/>
      <c r="C29" s="220"/>
      <c r="D29" s="220"/>
      <c r="E29" s="220"/>
      <c r="F29" s="1050"/>
      <c r="G29" s="220"/>
      <c r="H29" s="220"/>
      <c r="I29" s="220"/>
      <c r="J29" s="220"/>
      <c r="K29" s="967"/>
      <c r="L29" s="220"/>
      <c r="M29" s="220"/>
      <c r="N29" s="225"/>
      <c r="O29" s="222"/>
      <c r="P29" s="221"/>
      <c r="Q29" s="222"/>
      <c r="R29" s="221"/>
      <c r="S29" s="221"/>
      <c r="T29" s="221"/>
    </row>
    <row r="30" spans="1:34" ht="12.75">
      <c r="A30" s="220">
        <v>25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</row>
    <row r="31" spans="1:34" ht="12.75">
      <c r="A31" s="226">
        <v>26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</row>
    <row r="32" spans="1:34" ht="12.75">
      <c r="A32" s="220">
        <v>27</v>
      </c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ht="12.75">
      <c r="A33" s="220">
        <v>28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</row>
    <row r="34" spans="1:20" ht="12.75">
      <c r="A34" s="226">
        <v>29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ht="12.75">
      <c r="A35" s="220">
        <v>30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0" ht="12.75">
      <c r="A36" s="220">
        <v>31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</row>
    <row r="37" spans="1:20" ht="12.75">
      <c r="A37" s="226">
        <v>32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 ht="12.75">
      <c r="A38" s="220">
        <v>33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</row>
    <row r="39" spans="1:20" ht="12.75">
      <c r="A39" s="226">
        <v>34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 ht="12.75">
      <c r="A40" s="220">
        <v>35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</row>
    <row r="41" spans="1:20" ht="12.75">
      <c r="A41" s="220">
        <v>36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 ht="12.75">
      <c r="A42" s="226">
        <v>37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</row>
    <row r="43" spans="1:20" ht="12.75">
      <c r="A43" s="220">
        <v>38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0" ht="12.75">
      <c r="A44" s="226">
        <v>39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</row>
    <row r="45" spans="1:20" ht="12.75">
      <c r="A45" s="220">
        <v>40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0" ht="12.75">
      <c r="A46" s="220">
        <v>41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</row>
    <row r="47" spans="1:20" ht="12.75">
      <c r="A47" s="226">
        <v>42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0" ht="12.75">
      <c r="A48" s="220">
        <v>43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ht="12.75">
      <c r="A49" s="220">
        <v>44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</row>
    <row r="50" spans="1:20" ht="12.75">
      <c r="A50" s="226">
        <v>45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</row>
    <row r="51" spans="1:20" ht="12.75">
      <c r="A51" s="220">
        <v>46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</row>
    <row r="52" spans="1:20" ht="12.75">
      <c r="A52" s="226">
        <v>47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</row>
    <row r="53" spans="1:20" ht="12.75">
      <c r="A53" s="220">
        <v>48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</row>
    <row r="54" spans="1:20" ht="12.75">
      <c r="A54" s="220">
        <v>49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</row>
    <row r="55" spans="1:20" ht="12.75">
      <c r="A55" s="220">
        <v>50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</row>
    <row r="56" spans="1:20" ht="12.75">
      <c r="A56" s="226">
        <v>51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</row>
    <row r="57" spans="1:20" ht="12.75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</row>
    <row r="58" spans="1:20" ht="12.75">
      <c r="A58" s="226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</row>
    <row r="59" spans="1:20" ht="12.7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</row>
    <row r="60" spans="1:20" ht="12.7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</row>
    <row r="61" spans="1:20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</row>
    <row r="62" spans="1:20" ht="12.75">
      <c r="A62" s="214">
        <v>1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t="12.75">
      <c r="A63" s="220">
        <v>2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</row>
    <row r="64" spans="1:20" ht="12.75">
      <c r="A64" s="226">
        <v>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</row>
    <row r="65" spans="1:20" ht="12.75">
      <c r="A65" s="220">
        <v>4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</row>
    <row r="66" spans="1:20" ht="12.75">
      <c r="A66" s="226">
        <v>5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</row>
    <row r="67" spans="1:20" ht="12.75">
      <c r="A67" s="220">
        <v>6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</row>
    <row r="68" spans="1:20" ht="12.75">
      <c r="A68" s="226">
        <v>7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</row>
    <row r="69" spans="1:20" ht="12.75">
      <c r="A69" s="220">
        <v>8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</row>
    <row r="70" spans="1:20" ht="12.75">
      <c r="A70" s="226">
        <v>9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</row>
    <row r="71" spans="1:20" ht="12.75">
      <c r="A71" s="220">
        <v>10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</row>
    <row r="72" spans="1:20" ht="12.75">
      <c r="A72" s="226">
        <v>11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</row>
    <row r="73" spans="1:20" ht="12.7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</row>
    <row r="74" spans="1:20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</row>
    <row r="75" spans="1:20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8" max="8" width="15.7109375" customWidth="1"/>
    <col min="11" max="13" width="17" customWidth="1"/>
    <col min="18" max="18" width="14.140625" customWidth="1"/>
    <col min="19" max="20" width="28.28515625" customWidth="1"/>
  </cols>
  <sheetData>
    <row r="1" spans="1:34" ht="14.25">
      <c r="A1" s="204"/>
    </row>
    <row r="2" spans="1:34" ht="14.25">
      <c r="A2" s="204"/>
    </row>
    <row r="3" spans="1:34" ht="14.25">
      <c r="A3" s="204"/>
      <c r="K3" s="205"/>
      <c r="L3" s="205" t="s">
        <v>0</v>
      </c>
    </row>
    <row r="4" spans="1:34" ht="14.25">
      <c r="A4" s="204" t="s">
        <v>6</v>
      </c>
      <c r="B4" s="206"/>
      <c r="O4" s="207" t="s">
        <v>10</v>
      </c>
      <c r="P4" s="913">
        <f>SUM(P6:P75)</f>
        <v>1423000</v>
      </c>
    </row>
    <row r="5" spans="1:34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40</v>
      </c>
      <c r="U5" s="205" t="s">
        <v>41</v>
      </c>
      <c r="V5" s="205" t="s">
        <v>42</v>
      </c>
    </row>
    <row r="6" spans="1:34" ht="12.75">
      <c r="A6" s="226">
        <v>1</v>
      </c>
      <c r="B6" s="226" t="s">
        <v>922</v>
      </c>
      <c r="C6" s="226" t="s">
        <v>96</v>
      </c>
      <c r="D6" s="226" t="s">
        <v>1731</v>
      </c>
      <c r="E6" s="226">
        <v>1123593581</v>
      </c>
      <c r="F6" s="226" t="s">
        <v>923</v>
      </c>
      <c r="G6" s="226" t="s">
        <v>122</v>
      </c>
      <c r="H6" s="226" t="s">
        <v>1754</v>
      </c>
      <c r="I6" s="226" t="s">
        <v>1732</v>
      </c>
      <c r="J6" s="226"/>
      <c r="K6" s="226"/>
      <c r="L6" s="226"/>
      <c r="M6" s="226"/>
      <c r="N6" s="226"/>
      <c r="O6" s="219">
        <v>45076</v>
      </c>
      <c r="P6" s="228">
        <v>119000</v>
      </c>
      <c r="Q6" s="219">
        <v>45106</v>
      </c>
      <c r="R6" s="219"/>
      <c r="S6" s="226"/>
      <c r="T6" s="226" t="s">
        <v>1733</v>
      </c>
    </row>
    <row r="7" spans="1:34" ht="12.75">
      <c r="A7" s="220">
        <v>2</v>
      </c>
      <c r="B7" s="220" t="s">
        <v>1734</v>
      </c>
      <c r="C7" s="220" t="s">
        <v>47</v>
      </c>
      <c r="D7" s="220" t="s">
        <v>1735</v>
      </c>
      <c r="E7" s="220" t="s">
        <v>1736</v>
      </c>
      <c r="F7" s="220" t="s">
        <v>1737</v>
      </c>
      <c r="G7" s="220" t="s">
        <v>51</v>
      </c>
      <c r="H7" s="220" t="s">
        <v>52</v>
      </c>
      <c r="I7" s="220"/>
      <c r="J7" s="220"/>
      <c r="K7" s="220"/>
      <c r="L7" s="220"/>
      <c r="M7" s="220" t="s">
        <v>1755</v>
      </c>
      <c r="N7" s="225">
        <v>0.83333333333333337</v>
      </c>
      <c r="O7" s="222">
        <v>45082</v>
      </c>
      <c r="P7" s="224"/>
      <c r="Q7" s="222">
        <v>45078</v>
      </c>
      <c r="R7" s="222"/>
      <c r="S7" s="220"/>
      <c r="T7" s="220"/>
    </row>
    <row r="8" spans="1:34" ht="12.75">
      <c r="A8" s="226">
        <v>3</v>
      </c>
      <c r="B8" s="226" t="s">
        <v>1052</v>
      </c>
      <c r="C8" s="226" t="s">
        <v>96</v>
      </c>
      <c r="D8" s="226" t="s">
        <v>1053</v>
      </c>
      <c r="E8" s="226">
        <v>821055553266</v>
      </c>
      <c r="F8" s="226" t="s">
        <v>1054</v>
      </c>
      <c r="G8" s="226" t="s">
        <v>51</v>
      </c>
      <c r="H8" s="226" t="s">
        <v>52</v>
      </c>
      <c r="I8" s="226"/>
      <c r="J8" s="226" t="s">
        <v>385</v>
      </c>
      <c r="K8" s="226"/>
      <c r="L8" s="226" t="s">
        <v>104</v>
      </c>
      <c r="M8" s="226" t="s">
        <v>1740</v>
      </c>
      <c r="N8" s="230">
        <v>0.375</v>
      </c>
      <c r="O8" s="219">
        <v>45097</v>
      </c>
      <c r="P8" s="228" t="s">
        <v>0</v>
      </c>
      <c r="Q8" s="219">
        <v>45120</v>
      </c>
      <c r="R8" s="219">
        <v>45113</v>
      </c>
      <c r="S8" s="226" t="s">
        <v>72</v>
      </c>
      <c r="T8" s="226"/>
    </row>
    <row r="9" spans="1:34" ht="12.75">
      <c r="A9" s="220">
        <v>4</v>
      </c>
      <c r="B9" s="220" t="s">
        <v>967</v>
      </c>
      <c r="C9" s="220" t="s">
        <v>96</v>
      </c>
      <c r="D9" s="220" t="s">
        <v>968</v>
      </c>
      <c r="E9" s="220">
        <v>821094211664</v>
      </c>
      <c r="F9" s="220" t="s">
        <v>969</v>
      </c>
      <c r="G9" s="220" t="s">
        <v>51</v>
      </c>
      <c r="H9" s="220" t="s">
        <v>52</v>
      </c>
      <c r="I9" s="220" t="s">
        <v>970</v>
      </c>
      <c r="J9" s="220" t="s">
        <v>385</v>
      </c>
      <c r="K9" s="220"/>
      <c r="L9" s="220" t="s">
        <v>56</v>
      </c>
      <c r="M9" s="220" t="s">
        <v>971</v>
      </c>
      <c r="N9" s="225">
        <v>0.875</v>
      </c>
      <c r="O9" s="222">
        <v>45083</v>
      </c>
      <c r="P9" s="224">
        <v>89000</v>
      </c>
      <c r="Q9" s="222">
        <v>45125</v>
      </c>
      <c r="R9" s="222">
        <v>45112</v>
      </c>
      <c r="S9" s="220" t="s">
        <v>72</v>
      </c>
      <c r="T9" s="220"/>
      <c r="V9" s="205" t="s">
        <v>973</v>
      </c>
    </row>
    <row r="10" spans="1:34" ht="12.75">
      <c r="A10" s="226">
        <v>5</v>
      </c>
      <c r="B10" s="226" t="s">
        <v>46</v>
      </c>
      <c r="C10" s="226" t="s">
        <v>47</v>
      </c>
      <c r="D10" s="226" t="s">
        <v>48</v>
      </c>
      <c r="E10" s="226">
        <v>1068889229</v>
      </c>
      <c r="F10" s="226" t="s">
        <v>50</v>
      </c>
      <c r="G10" s="226" t="s">
        <v>51</v>
      </c>
      <c r="H10" s="226" t="s">
        <v>52</v>
      </c>
      <c r="I10" s="226" t="s">
        <v>53</v>
      </c>
      <c r="J10" s="226" t="s">
        <v>385</v>
      </c>
      <c r="K10" s="226"/>
      <c r="L10" s="226"/>
      <c r="M10" s="226" t="s">
        <v>1676</v>
      </c>
      <c r="N10" s="230">
        <v>0.89583333333333337</v>
      </c>
      <c r="O10" s="219">
        <v>45085</v>
      </c>
      <c r="P10" s="228">
        <v>534000</v>
      </c>
      <c r="Q10" s="219">
        <v>45252</v>
      </c>
      <c r="R10" s="219">
        <v>45077</v>
      </c>
      <c r="S10" s="226" t="s">
        <v>72</v>
      </c>
      <c r="T10" s="226"/>
      <c r="V10" s="205" t="s">
        <v>1068</v>
      </c>
    </row>
    <row r="11" spans="1:34" ht="12.75">
      <c r="A11" s="220">
        <v>6</v>
      </c>
      <c r="B11" s="220" t="s">
        <v>1018</v>
      </c>
      <c r="C11" s="220" t="s">
        <v>47</v>
      </c>
      <c r="D11" s="220" t="s">
        <v>1019</v>
      </c>
      <c r="E11" s="220" t="s">
        <v>1020</v>
      </c>
      <c r="F11" s="220" t="s">
        <v>1021</v>
      </c>
      <c r="G11" s="220" t="s">
        <v>1022</v>
      </c>
      <c r="H11" s="220" t="s">
        <v>52</v>
      </c>
      <c r="I11" s="220" t="s">
        <v>1023</v>
      </c>
      <c r="J11" s="220" t="s">
        <v>385</v>
      </c>
      <c r="K11" s="220"/>
      <c r="L11" s="220" t="s">
        <v>1024</v>
      </c>
      <c r="M11" s="220" t="s">
        <v>1025</v>
      </c>
      <c r="N11" s="225">
        <v>0.33333333333333331</v>
      </c>
      <c r="O11" s="222">
        <v>45098</v>
      </c>
      <c r="P11" s="224">
        <v>89000</v>
      </c>
      <c r="Q11" s="222">
        <v>45121</v>
      </c>
      <c r="R11" s="222">
        <v>45114</v>
      </c>
      <c r="S11" s="220" t="s">
        <v>1008</v>
      </c>
      <c r="T11" s="220" t="s">
        <v>1004</v>
      </c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</row>
    <row r="12" spans="1:34" ht="12.75">
      <c r="A12" s="226">
        <v>7</v>
      </c>
      <c r="B12" s="226" t="s">
        <v>974</v>
      </c>
      <c r="C12" s="226" t="s">
        <v>47</v>
      </c>
      <c r="D12" s="226" t="s">
        <v>975</v>
      </c>
      <c r="E12" s="226" t="s">
        <v>976</v>
      </c>
      <c r="F12" s="226" t="s">
        <v>977</v>
      </c>
      <c r="G12" s="226" t="s">
        <v>51</v>
      </c>
      <c r="H12" s="226" t="s">
        <v>154</v>
      </c>
      <c r="I12" s="226" t="s">
        <v>978</v>
      </c>
      <c r="J12" s="226" t="s">
        <v>385</v>
      </c>
      <c r="K12" s="226" t="s">
        <v>979</v>
      </c>
      <c r="L12" s="226" t="s">
        <v>104</v>
      </c>
      <c r="M12" s="226" t="s">
        <v>980</v>
      </c>
      <c r="N12" s="227">
        <v>0.45833333333333331</v>
      </c>
      <c r="O12" s="219">
        <v>45083</v>
      </c>
      <c r="P12" s="228">
        <v>69000</v>
      </c>
      <c r="Q12" s="219">
        <v>45106</v>
      </c>
      <c r="R12" s="219"/>
      <c r="S12" s="226" t="s">
        <v>981</v>
      </c>
      <c r="T12" s="226" t="s">
        <v>1756</v>
      </c>
    </row>
    <row r="13" spans="1:34" ht="16.5" customHeight="1">
      <c r="A13" s="220">
        <v>8</v>
      </c>
      <c r="B13" s="220" t="s">
        <v>1127</v>
      </c>
      <c r="C13" s="220" t="s">
        <v>47</v>
      </c>
      <c r="D13" s="220" t="s">
        <v>1128</v>
      </c>
      <c r="E13" s="221"/>
      <c r="F13" s="220" t="s">
        <v>1129</v>
      </c>
      <c r="G13" s="220" t="s">
        <v>993</v>
      </c>
      <c r="H13" s="220" t="s">
        <v>172</v>
      </c>
      <c r="I13" s="220" t="s">
        <v>1130</v>
      </c>
      <c r="J13" s="220" t="s">
        <v>1131</v>
      </c>
      <c r="K13" s="220"/>
      <c r="L13" s="220" t="s">
        <v>1133</v>
      </c>
      <c r="M13" s="220" t="s">
        <v>1720</v>
      </c>
      <c r="N13" s="225">
        <v>0.375</v>
      </c>
      <c r="O13" s="222">
        <v>45068</v>
      </c>
      <c r="P13" s="224"/>
      <c r="Q13" s="222">
        <v>45097</v>
      </c>
      <c r="R13" s="222">
        <v>45090</v>
      </c>
      <c r="S13" s="220" t="s">
        <v>1135</v>
      </c>
      <c r="T13" s="220" t="s">
        <v>1741</v>
      </c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</row>
    <row r="14" spans="1:34" ht="12.75">
      <c r="A14" s="226">
        <v>9</v>
      </c>
      <c r="B14" s="226" t="s">
        <v>991</v>
      </c>
      <c r="C14" s="226" t="s">
        <v>96</v>
      </c>
      <c r="D14" s="231">
        <v>44948</v>
      </c>
      <c r="E14" s="226"/>
      <c r="F14" s="226" t="s">
        <v>992</v>
      </c>
      <c r="G14" s="226" t="s">
        <v>993</v>
      </c>
      <c r="H14" s="226" t="s">
        <v>82</v>
      </c>
      <c r="I14" s="226" t="s">
        <v>994</v>
      </c>
      <c r="J14" s="226" t="s">
        <v>995</v>
      </c>
      <c r="K14" s="226"/>
      <c r="L14" s="226" t="s">
        <v>996</v>
      </c>
      <c r="M14" s="226" t="s">
        <v>997</v>
      </c>
      <c r="N14" s="230">
        <v>0.875</v>
      </c>
      <c r="O14" s="219">
        <v>45089</v>
      </c>
      <c r="P14" s="228">
        <v>69000</v>
      </c>
      <c r="Q14" s="219">
        <v>45112</v>
      </c>
      <c r="R14" s="219">
        <v>45105</v>
      </c>
      <c r="S14" s="226" t="s">
        <v>998</v>
      </c>
      <c r="T14" s="226" t="s">
        <v>1757</v>
      </c>
    </row>
    <row r="15" spans="1:34" ht="12.75">
      <c r="A15" s="220">
        <v>10</v>
      </c>
      <c r="B15" s="232" t="s">
        <v>1742</v>
      </c>
      <c r="C15" s="220" t="s">
        <v>96</v>
      </c>
      <c r="D15" s="220" t="s">
        <v>1743</v>
      </c>
      <c r="E15" s="220"/>
      <c r="F15" s="220" t="s">
        <v>1744</v>
      </c>
      <c r="G15" s="226"/>
      <c r="H15" s="220" t="s">
        <v>82</v>
      </c>
      <c r="I15" s="220"/>
      <c r="J15" s="220" t="s">
        <v>385</v>
      </c>
      <c r="K15" s="220"/>
      <c r="L15" s="220" t="s">
        <v>1133</v>
      </c>
      <c r="M15" s="220" t="s">
        <v>1745</v>
      </c>
      <c r="N15" s="225">
        <v>0.29166666666666669</v>
      </c>
      <c r="O15" s="222">
        <v>45097</v>
      </c>
      <c r="P15" s="224">
        <v>69000</v>
      </c>
      <c r="Q15" s="222">
        <v>45121</v>
      </c>
      <c r="R15" s="222">
        <v>45117</v>
      </c>
      <c r="S15" s="220" t="s">
        <v>717</v>
      </c>
      <c r="T15" s="220" t="s">
        <v>1004</v>
      </c>
    </row>
    <row r="16" spans="1:34" ht="12.75">
      <c r="A16" s="226">
        <v>11</v>
      </c>
      <c r="B16" s="232" t="s">
        <v>1059</v>
      </c>
      <c r="C16" s="226" t="s">
        <v>96</v>
      </c>
      <c r="D16" s="226" t="s">
        <v>1060</v>
      </c>
      <c r="E16" s="226" t="s">
        <v>1061</v>
      </c>
      <c r="F16" s="226" t="s">
        <v>1062</v>
      </c>
      <c r="G16" s="226" t="s">
        <v>122</v>
      </c>
      <c r="H16" s="226" t="s">
        <v>52</v>
      </c>
      <c r="I16" s="226" t="s">
        <v>498</v>
      </c>
      <c r="J16" s="226" t="s">
        <v>1030</v>
      </c>
      <c r="K16" s="226"/>
      <c r="L16" s="226"/>
      <c r="M16" s="226" t="s">
        <v>1064</v>
      </c>
      <c r="N16" s="1038">
        <v>0.875</v>
      </c>
      <c r="O16" s="219">
        <v>45097</v>
      </c>
      <c r="P16" s="228">
        <v>89000</v>
      </c>
      <c r="Q16" s="219">
        <v>45127</v>
      </c>
      <c r="R16" s="219">
        <v>45089</v>
      </c>
      <c r="S16" s="226" t="s">
        <v>1065</v>
      </c>
      <c r="T16" s="226" t="s">
        <v>1758</v>
      </c>
    </row>
    <row r="17" spans="1:34" ht="12.75">
      <c r="A17" s="251">
        <v>12</v>
      </c>
      <c r="B17" s="251" t="s">
        <v>1470</v>
      </c>
      <c r="C17" s="251" t="s">
        <v>47</v>
      </c>
      <c r="D17" s="251" t="s">
        <v>1471</v>
      </c>
      <c r="E17" s="251">
        <v>601151429714</v>
      </c>
      <c r="F17" s="251" t="s">
        <v>1472</v>
      </c>
      <c r="G17" s="251" t="s">
        <v>122</v>
      </c>
      <c r="H17" s="251" t="s">
        <v>154</v>
      </c>
      <c r="I17" s="251" t="s">
        <v>1473</v>
      </c>
      <c r="J17" s="251" t="s">
        <v>956</v>
      </c>
      <c r="K17" s="251"/>
      <c r="L17" s="251" t="s">
        <v>56</v>
      </c>
      <c r="M17" s="251" t="s">
        <v>1722</v>
      </c>
      <c r="N17" s="902">
        <v>0.52083333333333337</v>
      </c>
      <c r="O17" s="914">
        <v>45068</v>
      </c>
      <c r="P17" s="257"/>
      <c r="Q17" s="914">
        <v>45090</v>
      </c>
      <c r="R17" s="914">
        <v>45083</v>
      </c>
      <c r="S17" s="251" t="s">
        <v>1065</v>
      </c>
      <c r="T17" s="251" t="s">
        <v>1476</v>
      </c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</row>
    <row r="18" spans="1:34" ht="12.75">
      <c r="A18" s="226">
        <v>13</v>
      </c>
      <c r="B18" s="232" t="s">
        <v>1000</v>
      </c>
      <c r="C18" s="226" t="s">
        <v>47</v>
      </c>
      <c r="D18" s="226" t="s">
        <v>1001</v>
      </c>
      <c r="E18" s="226" t="s">
        <v>1002</v>
      </c>
      <c r="F18" s="226" t="s">
        <v>1003</v>
      </c>
      <c r="G18" s="226" t="s">
        <v>1004</v>
      </c>
      <c r="H18" s="226" t="s">
        <v>82</v>
      </c>
      <c r="I18" s="226" t="s">
        <v>1005</v>
      </c>
      <c r="J18" s="226" t="s">
        <v>1006</v>
      </c>
      <c r="K18" s="226"/>
      <c r="L18" s="226" t="s">
        <v>678</v>
      </c>
      <c r="M18" s="226" t="s">
        <v>1007</v>
      </c>
      <c r="N18" s="230">
        <v>0.39583333333333331</v>
      </c>
      <c r="O18" s="219">
        <v>45070</v>
      </c>
      <c r="P18" s="228">
        <v>69000</v>
      </c>
      <c r="Q18" s="219">
        <v>45092</v>
      </c>
      <c r="R18" s="219">
        <v>45085</v>
      </c>
      <c r="S18" s="226" t="s">
        <v>1008</v>
      </c>
      <c r="T18" s="226" t="s">
        <v>1759</v>
      </c>
    </row>
    <row r="19" spans="1:34" ht="12.75">
      <c r="A19" s="220">
        <v>14</v>
      </c>
      <c r="B19" s="232" t="s">
        <v>332</v>
      </c>
      <c r="C19" s="220" t="s">
        <v>96</v>
      </c>
      <c r="D19" s="220" t="s">
        <v>333</v>
      </c>
      <c r="E19" s="220" t="s">
        <v>334</v>
      </c>
      <c r="F19" s="220" t="s">
        <v>335</v>
      </c>
      <c r="G19" s="220" t="s">
        <v>51</v>
      </c>
      <c r="H19" s="220" t="s">
        <v>82</v>
      </c>
      <c r="I19" s="220" t="s">
        <v>336</v>
      </c>
      <c r="J19" s="220" t="s">
        <v>1006</v>
      </c>
      <c r="K19" s="220"/>
      <c r="L19" s="220" t="s">
        <v>104</v>
      </c>
      <c r="M19" s="220" t="s">
        <v>1677</v>
      </c>
      <c r="N19" s="225">
        <v>0.83333333333333337</v>
      </c>
      <c r="O19" s="222">
        <v>45076</v>
      </c>
      <c r="P19" s="220">
        <v>69000</v>
      </c>
      <c r="Q19" s="222">
        <v>45099</v>
      </c>
      <c r="R19" s="222">
        <v>45092</v>
      </c>
      <c r="S19" s="220" t="s">
        <v>341</v>
      </c>
      <c r="T19" s="221"/>
    </row>
    <row r="20" spans="1:34" ht="12.75">
      <c r="A20" s="214">
        <v>15</v>
      </c>
      <c r="B20" s="452" t="s">
        <v>1137</v>
      </c>
      <c r="C20" s="214" t="s">
        <v>47</v>
      </c>
      <c r="D20" s="214" t="s">
        <v>1138</v>
      </c>
      <c r="E20" s="214">
        <v>60147074486</v>
      </c>
      <c r="F20" s="214" t="s">
        <v>1536</v>
      </c>
      <c r="G20" s="214" t="s">
        <v>122</v>
      </c>
      <c r="H20" s="214" t="s">
        <v>211</v>
      </c>
      <c r="I20" s="214" t="s">
        <v>1139</v>
      </c>
      <c r="J20" s="214" t="s">
        <v>1014</v>
      </c>
      <c r="K20" s="214"/>
      <c r="L20" s="214" t="s">
        <v>56</v>
      </c>
      <c r="M20" s="214" t="s">
        <v>1748</v>
      </c>
      <c r="N20" s="217">
        <v>0.375</v>
      </c>
      <c r="O20" s="216">
        <v>45075</v>
      </c>
      <c r="P20" s="214">
        <v>89000</v>
      </c>
      <c r="Q20" s="216">
        <v>45099</v>
      </c>
      <c r="R20" s="216">
        <v>45092</v>
      </c>
      <c r="S20" s="214" t="s">
        <v>1065</v>
      </c>
      <c r="T20" s="215"/>
    </row>
    <row r="21" spans="1:34" ht="12.75">
      <c r="A21" s="220">
        <v>16</v>
      </c>
      <c r="B21" s="220" t="s">
        <v>1010</v>
      </c>
      <c r="C21" s="220" t="s">
        <v>47</v>
      </c>
      <c r="D21" s="220" t="s">
        <v>1011</v>
      </c>
      <c r="E21" s="220" t="s">
        <v>1012</v>
      </c>
      <c r="F21" s="220" t="s">
        <v>1013</v>
      </c>
      <c r="G21" s="220" t="s">
        <v>122</v>
      </c>
      <c r="H21" s="220" t="s">
        <v>82</v>
      </c>
      <c r="I21" s="220" t="s">
        <v>666</v>
      </c>
      <c r="J21" s="220" t="s">
        <v>1014</v>
      </c>
      <c r="K21" s="220" t="s">
        <v>1015</v>
      </c>
      <c r="L21" s="220" t="s">
        <v>56</v>
      </c>
      <c r="M21" s="220" t="s">
        <v>1016</v>
      </c>
      <c r="N21" s="225">
        <v>0.41666666666666669</v>
      </c>
      <c r="O21" s="222">
        <v>45089</v>
      </c>
      <c r="P21" s="220">
        <v>69000</v>
      </c>
      <c r="Q21" s="222">
        <v>45114</v>
      </c>
      <c r="R21" s="222">
        <v>45107</v>
      </c>
      <c r="S21" s="220" t="s">
        <v>72</v>
      </c>
      <c r="T21" s="221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</row>
    <row r="22" spans="1:34" ht="12.75">
      <c r="A22" s="226">
        <v>17</v>
      </c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6" t="s">
        <v>0</v>
      </c>
      <c r="N22" s="229"/>
      <c r="O22" s="229"/>
      <c r="P22" s="229"/>
      <c r="Q22" s="229"/>
      <c r="R22" s="229"/>
      <c r="S22" s="229"/>
      <c r="T22" s="229"/>
    </row>
    <row r="23" spans="1:34" ht="12.75">
      <c r="A23" s="220">
        <v>18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</row>
    <row r="24" spans="1:34" ht="12.75">
      <c r="A24" s="226">
        <v>19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</row>
    <row r="25" spans="1:34" ht="12.75">
      <c r="A25" s="220">
        <v>20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</row>
    <row r="26" spans="1:34" ht="12.75">
      <c r="A26" s="226">
        <v>21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</row>
    <row r="27" spans="1:34" ht="12.75">
      <c r="A27" s="220">
        <v>22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</row>
    <row r="28" spans="1:34" ht="12.75">
      <c r="A28" s="220">
        <v>23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</row>
    <row r="29" spans="1:34" ht="12.75">
      <c r="A29" s="226">
        <v>24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</row>
    <row r="30" spans="1:34" ht="12.75">
      <c r="A30" s="220">
        <v>25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</row>
    <row r="31" spans="1:34" ht="12.75">
      <c r="A31" s="226">
        <v>26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</row>
    <row r="32" spans="1:34" ht="12.75">
      <c r="A32" s="220">
        <v>27</v>
      </c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ht="12.75">
      <c r="A33" s="220">
        <v>28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</row>
    <row r="34" spans="1:20" ht="12.75">
      <c r="A34" s="226">
        <v>29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ht="12.75">
      <c r="A35" s="220">
        <v>30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0" ht="12.75">
      <c r="A36" s="220">
        <v>31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</row>
    <row r="37" spans="1:20" ht="12.75">
      <c r="A37" s="226">
        <v>32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 ht="12.75">
      <c r="A38" s="220">
        <v>33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</row>
    <row r="39" spans="1:20" ht="12.75">
      <c r="A39" s="226">
        <v>34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 ht="12.75">
      <c r="A40" s="220">
        <v>35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</row>
    <row r="41" spans="1:20" ht="12.75">
      <c r="A41" s="220">
        <v>36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 ht="12.75">
      <c r="A42" s="226">
        <v>37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</row>
    <row r="43" spans="1:20" ht="12.75">
      <c r="A43" s="220">
        <v>38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0" ht="12.75">
      <c r="A44" s="226">
        <v>39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</row>
    <row r="45" spans="1:20" ht="12.75">
      <c r="A45" s="220">
        <v>40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0" ht="12.75">
      <c r="A46" s="220">
        <v>41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</row>
    <row r="47" spans="1:20" ht="12.75">
      <c r="A47" s="226">
        <v>42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0" ht="12.75">
      <c r="A48" s="220">
        <v>43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ht="12.75">
      <c r="A49" s="220">
        <v>44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</row>
    <row r="50" spans="1:20" ht="12.75">
      <c r="A50" s="226">
        <v>45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</row>
    <row r="51" spans="1:20" ht="12.75">
      <c r="A51" s="220">
        <v>46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</row>
    <row r="52" spans="1:20" ht="12.75">
      <c r="A52" s="226">
        <v>47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</row>
    <row r="53" spans="1:20" ht="12.75">
      <c r="A53" s="220">
        <v>48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</row>
    <row r="54" spans="1:20" ht="12.75">
      <c r="A54" s="220">
        <v>49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</row>
    <row r="55" spans="1:20" ht="12.75">
      <c r="A55" s="220">
        <v>50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</row>
    <row r="56" spans="1:20" ht="12.75">
      <c r="A56" s="226">
        <v>51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</row>
    <row r="57" spans="1:20" ht="12.75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</row>
    <row r="58" spans="1:20" ht="12.75">
      <c r="A58" s="226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</row>
    <row r="59" spans="1:20" ht="12.7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</row>
    <row r="60" spans="1:20" ht="12.7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</row>
    <row r="61" spans="1:20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</row>
    <row r="62" spans="1:20" ht="12.75">
      <c r="A62" s="214">
        <v>1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t="12.75">
      <c r="A63" s="220">
        <v>2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</row>
    <row r="64" spans="1:20" ht="12.75">
      <c r="A64" s="226">
        <v>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</row>
    <row r="65" spans="1:20" ht="12.75">
      <c r="A65" s="220">
        <v>4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</row>
    <row r="66" spans="1:20" ht="12.75">
      <c r="A66" s="226">
        <v>5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</row>
    <row r="67" spans="1:20" ht="12.75">
      <c r="A67" s="220">
        <v>6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</row>
    <row r="68" spans="1:20" ht="12.75">
      <c r="A68" s="226">
        <v>7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</row>
    <row r="69" spans="1:20" ht="12.75">
      <c r="A69" s="220">
        <v>8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</row>
    <row r="70" spans="1:20" ht="12.75">
      <c r="A70" s="226">
        <v>9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</row>
    <row r="71" spans="1:20" ht="12.75">
      <c r="A71" s="220">
        <v>10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</row>
    <row r="72" spans="1:20" ht="12.75">
      <c r="A72" s="226">
        <v>11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</row>
    <row r="73" spans="1:20" ht="12.7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</row>
    <row r="74" spans="1:20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</row>
    <row r="75" spans="1:20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8" max="8" width="15.7109375" customWidth="1"/>
    <col min="11" max="12" width="17" customWidth="1"/>
    <col min="17" max="17" width="14.140625" customWidth="1"/>
    <col min="18" max="19" width="28.28515625" customWidth="1"/>
  </cols>
  <sheetData>
    <row r="1" spans="1:33" ht="14.25">
      <c r="A1" s="204"/>
    </row>
    <row r="2" spans="1:33" ht="14.25">
      <c r="A2" s="204"/>
    </row>
    <row r="3" spans="1:33" ht="14.25">
      <c r="A3" s="204"/>
    </row>
    <row r="4" spans="1:33" ht="14.25">
      <c r="A4" s="204" t="s">
        <v>6</v>
      </c>
      <c r="B4" s="206"/>
      <c r="N4" s="207" t="s">
        <v>10</v>
      </c>
      <c r="O4" s="913">
        <f>SUM(O6:O75)</f>
        <v>1068000</v>
      </c>
    </row>
    <row r="5" spans="1:33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18</v>
      </c>
      <c r="L5" s="210" t="s">
        <v>951</v>
      </c>
      <c r="M5" s="210" t="s">
        <v>32</v>
      </c>
      <c r="N5" s="211" t="s">
        <v>33</v>
      </c>
      <c r="O5" s="212" t="s">
        <v>34</v>
      </c>
      <c r="P5" s="213" t="s">
        <v>35</v>
      </c>
      <c r="Q5" s="210" t="s">
        <v>37</v>
      </c>
      <c r="R5" s="210" t="s">
        <v>38</v>
      </c>
      <c r="S5" s="210" t="s">
        <v>40</v>
      </c>
      <c r="T5" s="205" t="s">
        <v>41</v>
      </c>
      <c r="U5" s="205" t="s">
        <v>42</v>
      </c>
    </row>
    <row r="6" spans="1:33" ht="12.75">
      <c r="A6" s="226">
        <v>1</v>
      </c>
      <c r="B6" s="226" t="s">
        <v>922</v>
      </c>
      <c r="C6" s="226" t="s">
        <v>96</v>
      </c>
      <c r="D6" s="226" t="s">
        <v>1731</v>
      </c>
      <c r="E6" s="226">
        <v>1123593581</v>
      </c>
      <c r="F6" s="226" t="s">
        <v>923</v>
      </c>
      <c r="G6" s="226" t="s">
        <v>122</v>
      </c>
      <c r="H6" s="226" t="s">
        <v>1754</v>
      </c>
      <c r="I6" s="226" t="s">
        <v>1732</v>
      </c>
      <c r="J6" s="226"/>
      <c r="K6" s="226"/>
      <c r="L6" s="226"/>
      <c r="M6" s="226"/>
      <c r="N6" s="219">
        <v>45047</v>
      </c>
      <c r="O6" s="228">
        <v>119000</v>
      </c>
      <c r="P6" s="219">
        <v>45072</v>
      </c>
      <c r="Q6" s="219"/>
      <c r="R6" s="226"/>
      <c r="S6" s="226"/>
    </row>
    <row r="7" spans="1:33" ht="12.75">
      <c r="A7" s="220">
        <v>2</v>
      </c>
      <c r="B7" s="220" t="s">
        <v>1734</v>
      </c>
      <c r="C7" s="220" t="s">
        <v>47</v>
      </c>
      <c r="D7" s="220" t="s">
        <v>1735</v>
      </c>
      <c r="E7" s="220" t="s">
        <v>1736</v>
      </c>
      <c r="F7" s="220" t="s">
        <v>1737</v>
      </c>
      <c r="G7" s="220" t="s">
        <v>51</v>
      </c>
      <c r="H7" s="220" t="s">
        <v>52</v>
      </c>
      <c r="I7" s="220"/>
      <c r="J7" s="220"/>
      <c r="K7" s="220"/>
      <c r="L7" s="220" t="s">
        <v>1755</v>
      </c>
      <c r="M7" s="225">
        <v>0.83333333333333337</v>
      </c>
      <c r="N7" s="222">
        <v>45054</v>
      </c>
      <c r="O7" s="224">
        <v>89000</v>
      </c>
      <c r="P7" s="222">
        <v>45078</v>
      </c>
      <c r="Q7" s="222"/>
      <c r="R7" s="220"/>
      <c r="S7" s="220"/>
    </row>
    <row r="8" spans="1:33" ht="12.75">
      <c r="A8" s="226">
        <v>3</v>
      </c>
      <c r="B8" s="226" t="s">
        <v>1052</v>
      </c>
      <c r="C8" s="226" t="s">
        <v>96</v>
      </c>
      <c r="D8" s="226" t="s">
        <v>1053</v>
      </c>
      <c r="E8" s="226">
        <v>821055553266</v>
      </c>
      <c r="F8" s="226" t="s">
        <v>1054</v>
      </c>
      <c r="G8" s="226" t="s">
        <v>51</v>
      </c>
      <c r="H8" s="226" t="s">
        <v>52</v>
      </c>
      <c r="I8" s="226"/>
      <c r="J8" s="226" t="s">
        <v>385</v>
      </c>
      <c r="K8" s="226" t="s">
        <v>104</v>
      </c>
      <c r="L8" s="226" t="s">
        <v>1760</v>
      </c>
      <c r="M8" s="226" t="s">
        <v>1761</v>
      </c>
      <c r="N8" s="219">
        <v>45055</v>
      </c>
      <c r="O8" s="228">
        <v>89000</v>
      </c>
      <c r="P8" s="219">
        <v>45078</v>
      </c>
      <c r="Q8" s="219">
        <v>45071</v>
      </c>
      <c r="R8" s="226" t="s">
        <v>717</v>
      </c>
      <c r="S8" s="226"/>
    </row>
    <row r="9" spans="1:33" ht="12.75">
      <c r="A9" s="220">
        <v>4</v>
      </c>
      <c r="B9" s="220" t="s">
        <v>967</v>
      </c>
      <c r="C9" s="220" t="s">
        <v>96</v>
      </c>
      <c r="D9" s="220" t="s">
        <v>968</v>
      </c>
      <c r="E9" s="220">
        <v>821094211664</v>
      </c>
      <c r="F9" s="220" t="s">
        <v>969</v>
      </c>
      <c r="G9" s="220" t="s">
        <v>51</v>
      </c>
      <c r="H9" s="220" t="s">
        <v>52</v>
      </c>
      <c r="I9" s="220" t="s">
        <v>970</v>
      </c>
      <c r="J9" s="220" t="s">
        <v>385</v>
      </c>
      <c r="K9" s="220" t="s">
        <v>56</v>
      </c>
      <c r="L9" s="220" t="s">
        <v>971</v>
      </c>
      <c r="M9" s="225">
        <v>0.875</v>
      </c>
      <c r="N9" s="222">
        <v>45055</v>
      </c>
      <c r="O9" s="224">
        <v>89000</v>
      </c>
      <c r="P9" s="222">
        <v>45082</v>
      </c>
      <c r="Q9" s="222">
        <v>45075</v>
      </c>
      <c r="R9" s="220" t="s">
        <v>717</v>
      </c>
      <c r="S9" s="220"/>
      <c r="U9" s="205" t="s">
        <v>973</v>
      </c>
    </row>
    <row r="10" spans="1:33" ht="12.75">
      <c r="A10" s="226">
        <v>5</v>
      </c>
      <c r="B10" s="226" t="s">
        <v>46</v>
      </c>
      <c r="C10" s="226" t="s">
        <v>47</v>
      </c>
      <c r="D10" s="226" t="s">
        <v>48</v>
      </c>
      <c r="E10" s="226">
        <v>1068889229</v>
      </c>
      <c r="F10" s="226" t="s">
        <v>50</v>
      </c>
      <c r="G10" s="226" t="s">
        <v>51</v>
      </c>
      <c r="H10" s="226" t="s">
        <v>52</v>
      </c>
      <c r="I10" s="226" t="s">
        <v>53</v>
      </c>
      <c r="J10" s="226" t="s">
        <v>385</v>
      </c>
      <c r="K10" s="226"/>
      <c r="L10" s="226" t="s">
        <v>1676</v>
      </c>
      <c r="M10" s="230">
        <v>0.89583333333333337</v>
      </c>
      <c r="N10" s="219">
        <v>45057</v>
      </c>
      <c r="O10" s="228">
        <v>89000</v>
      </c>
      <c r="P10" s="219">
        <v>45084</v>
      </c>
      <c r="Q10" s="219">
        <v>45077</v>
      </c>
      <c r="R10" s="226" t="s">
        <v>717</v>
      </c>
      <c r="S10" s="226"/>
      <c r="U10" s="205" t="s">
        <v>1068</v>
      </c>
    </row>
    <row r="11" spans="1:33" ht="12.75">
      <c r="A11" s="220">
        <v>6</v>
      </c>
      <c r="B11" s="220" t="s">
        <v>1018</v>
      </c>
      <c r="C11" s="220" t="s">
        <v>47</v>
      </c>
      <c r="D11" s="220" t="s">
        <v>1019</v>
      </c>
      <c r="E11" s="220" t="s">
        <v>1020</v>
      </c>
      <c r="F11" s="220" t="s">
        <v>1021</v>
      </c>
      <c r="G11" s="220" t="s">
        <v>1022</v>
      </c>
      <c r="H11" s="220" t="s">
        <v>52</v>
      </c>
      <c r="I11" s="220" t="s">
        <v>1023</v>
      </c>
      <c r="J11" s="220" t="s">
        <v>385</v>
      </c>
      <c r="K11" s="220" t="s">
        <v>1024</v>
      </c>
      <c r="L11" s="220" t="s">
        <v>1762</v>
      </c>
      <c r="M11" s="225">
        <v>0.33333333333333331</v>
      </c>
      <c r="N11" s="222">
        <v>45070</v>
      </c>
      <c r="O11" s="224">
        <v>89000</v>
      </c>
      <c r="P11" s="222">
        <v>45096</v>
      </c>
      <c r="Q11" s="222">
        <v>45089</v>
      </c>
      <c r="R11" s="220" t="s">
        <v>717</v>
      </c>
      <c r="S11" s="220" t="s">
        <v>1004</v>
      </c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</row>
    <row r="12" spans="1:33" ht="12.75">
      <c r="A12" s="233">
        <v>7</v>
      </c>
      <c r="B12" s="233" t="s">
        <v>974</v>
      </c>
      <c r="C12" s="233" t="s">
        <v>47</v>
      </c>
      <c r="D12" s="233" t="s">
        <v>975</v>
      </c>
      <c r="E12" s="233" t="s">
        <v>976</v>
      </c>
      <c r="F12" s="233" t="s">
        <v>977</v>
      </c>
      <c r="G12" s="233" t="s">
        <v>51</v>
      </c>
      <c r="H12" s="233" t="s">
        <v>154</v>
      </c>
      <c r="I12" s="233" t="s">
        <v>978</v>
      </c>
      <c r="J12" s="233" t="s">
        <v>385</v>
      </c>
      <c r="K12" s="233"/>
      <c r="L12" s="233" t="s">
        <v>1763</v>
      </c>
      <c r="M12" s="1051">
        <v>0.91666666666666663</v>
      </c>
      <c r="N12" s="925"/>
      <c r="O12" s="926"/>
      <c r="P12" s="925">
        <v>45064</v>
      </c>
      <c r="Q12" s="925">
        <v>45057</v>
      </c>
      <c r="R12" s="233" t="s">
        <v>981</v>
      </c>
      <c r="S12" s="233" t="s">
        <v>1756</v>
      </c>
    </row>
    <row r="13" spans="1:33" ht="16.5" customHeight="1">
      <c r="A13" s="220">
        <v>8</v>
      </c>
      <c r="B13" s="220" t="s">
        <v>1127</v>
      </c>
      <c r="C13" s="220" t="s">
        <v>47</v>
      </c>
      <c r="D13" s="220" t="s">
        <v>1128</v>
      </c>
      <c r="E13" s="221"/>
      <c r="F13" s="220" t="s">
        <v>1129</v>
      </c>
      <c r="G13" s="220" t="s">
        <v>993</v>
      </c>
      <c r="H13" s="220" t="s">
        <v>172</v>
      </c>
      <c r="I13" s="220" t="s">
        <v>1130</v>
      </c>
      <c r="J13" s="220" t="s">
        <v>1131</v>
      </c>
      <c r="K13" s="220"/>
      <c r="L13" s="220" t="s">
        <v>1720</v>
      </c>
      <c r="M13" s="225">
        <v>0.375</v>
      </c>
      <c r="N13" s="222">
        <v>45068</v>
      </c>
      <c r="O13" s="224">
        <v>119000</v>
      </c>
      <c r="P13" s="222">
        <v>45093</v>
      </c>
      <c r="Q13" s="222">
        <v>45086</v>
      </c>
      <c r="R13" s="220" t="s">
        <v>1135</v>
      </c>
      <c r="S13" s="220" t="s">
        <v>1741</v>
      </c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</row>
    <row r="14" spans="1:33" ht="12.75">
      <c r="A14" s="226">
        <v>9</v>
      </c>
      <c r="B14" s="226" t="s">
        <v>991</v>
      </c>
      <c r="C14" s="226" t="s">
        <v>96</v>
      </c>
      <c r="D14" s="231">
        <v>44948</v>
      </c>
      <c r="E14" s="226"/>
      <c r="F14" s="226" t="s">
        <v>992</v>
      </c>
      <c r="G14" s="226" t="s">
        <v>993</v>
      </c>
      <c r="H14" s="226" t="s">
        <v>52</v>
      </c>
      <c r="I14" s="226" t="s">
        <v>994</v>
      </c>
      <c r="J14" s="226" t="s">
        <v>385</v>
      </c>
      <c r="K14" s="226" t="s">
        <v>996</v>
      </c>
      <c r="L14" s="226" t="s">
        <v>997</v>
      </c>
      <c r="M14" s="230">
        <v>0.875</v>
      </c>
      <c r="N14" s="219">
        <v>45054</v>
      </c>
      <c r="O14" s="228">
        <v>89000</v>
      </c>
      <c r="P14" s="219">
        <v>45079</v>
      </c>
      <c r="Q14" s="219">
        <v>45072</v>
      </c>
      <c r="R14" s="226" t="s">
        <v>998</v>
      </c>
      <c r="S14" s="226" t="s">
        <v>1757</v>
      </c>
    </row>
    <row r="15" spans="1:33" ht="12.75">
      <c r="A15" s="220">
        <v>10</v>
      </c>
      <c r="B15" s="232" t="s">
        <v>1742</v>
      </c>
      <c r="C15" s="220" t="s">
        <v>96</v>
      </c>
      <c r="D15" s="220" t="s">
        <v>1743</v>
      </c>
      <c r="E15" s="220"/>
      <c r="F15" s="220" t="s">
        <v>1744</v>
      </c>
      <c r="G15" s="226"/>
      <c r="H15" s="220" t="s">
        <v>82</v>
      </c>
      <c r="I15" s="220"/>
      <c r="J15" s="220"/>
      <c r="K15" s="220" t="s">
        <v>1133</v>
      </c>
      <c r="L15" s="220" t="s">
        <v>1764</v>
      </c>
      <c r="M15" s="225">
        <v>0.33333333333333331</v>
      </c>
      <c r="N15" s="222">
        <v>45069</v>
      </c>
      <c r="O15" s="224">
        <v>69000</v>
      </c>
      <c r="P15" s="222">
        <v>45093</v>
      </c>
      <c r="Q15" s="222">
        <v>45086</v>
      </c>
      <c r="R15" s="220" t="s">
        <v>717</v>
      </c>
      <c r="S15" s="220" t="s">
        <v>1004</v>
      </c>
    </row>
    <row r="16" spans="1:33" ht="12.75">
      <c r="A16" s="226">
        <v>11</v>
      </c>
      <c r="B16" s="232" t="s">
        <v>1059</v>
      </c>
      <c r="C16" s="226" t="s">
        <v>96</v>
      </c>
      <c r="D16" s="226" t="s">
        <v>1060</v>
      </c>
      <c r="E16" s="226" t="s">
        <v>1061</v>
      </c>
      <c r="F16" s="226" t="s">
        <v>1062</v>
      </c>
      <c r="G16" s="226" t="s">
        <v>122</v>
      </c>
      <c r="H16" s="226" t="s">
        <v>52</v>
      </c>
      <c r="I16" s="226" t="s">
        <v>498</v>
      </c>
      <c r="J16" s="226" t="s">
        <v>1030</v>
      </c>
      <c r="K16" s="226"/>
      <c r="L16" s="226" t="s">
        <v>1765</v>
      </c>
      <c r="M16" s="1052" t="s">
        <v>1766</v>
      </c>
      <c r="N16" s="219">
        <v>45070</v>
      </c>
      <c r="O16" s="228">
        <v>89000</v>
      </c>
      <c r="P16" s="219">
        <v>45094</v>
      </c>
      <c r="Q16" s="219">
        <v>45089</v>
      </c>
      <c r="R16" s="226" t="s">
        <v>1065</v>
      </c>
      <c r="S16" s="226" t="s">
        <v>1758</v>
      </c>
    </row>
    <row r="17" spans="1:19" ht="12.75">
      <c r="A17" s="220">
        <v>12</v>
      </c>
      <c r="B17" s="232" t="s">
        <v>1470</v>
      </c>
      <c r="C17" s="220" t="s">
        <v>47</v>
      </c>
      <c r="D17" s="220" t="s">
        <v>1471</v>
      </c>
      <c r="E17" s="220">
        <v>601151429714</v>
      </c>
      <c r="F17" s="220" t="s">
        <v>1472</v>
      </c>
      <c r="G17" s="220" t="s">
        <v>122</v>
      </c>
      <c r="H17" s="220" t="s">
        <v>154</v>
      </c>
      <c r="I17" s="220" t="s">
        <v>1473</v>
      </c>
      <c r="J17" s="220" t="s">
        <v>956</v>
      </c>
      <c r="K17" s="220" t="s">
        <v>0</v>
      </c>
      <c r="L17" s="220" t="s">
        <v>1722</v>
      </c>
      <c r="M17" s="225">
        <v>0.52083333333333337</v>
      </c>
      <c r="N17" s="222">
        <v>45068</v>
      </c>
      <c r="O17" s="224">
        <v>69000</v>
      </c>
      <c r="P17" s="222">
        <v>45090</v>
      </c>
      <c r="Q17" s="222">
        <v>45083</v>
      </c>
      <c r="R17" s="220" t="s">
        <v>1065</v>
      </c>
      <c r="S17" s="221"/>
    </row>
    <row r="18" spans="1:19" ht="12.75">
      <c r="A18" s="226">
        <v>13</v>
      </c>
      <c r="B18" s="232" t="s">
        <v>1000</v>
      </c>
      <c r="C18" s="226" t="s">
        <v>47</v>
      </c>
      <c r="D18" s="226" t="s">
        <v>1001</v>
      </c>
      <c r="E18" s="226" t="s">
        <v>1002</v>
      </c>
      <c r="F18" s="226" t="s">
        <v>1003</v>
      </c>
      <c r="G18" s="226" t="s">
        <v>1004</v>
      </c>
      <c r="H18" s="226" t="s">
        <v>82</v>
      </c>
      <c r="I18" s="226" t="s">
        <v>1005</v>
      </c>
      <c r="J18" s="226" t="s">
        <v>1006</v>
      </c>
      <c r="K18" s="226" t="s">
        <v>678</v>
      </c>
      <c r="L18" s="226" t="s">
        <v>1007</v>
      </c>
      <c r="M18" s="230">
        <v>0.39583333333333331</v>
      </c>
      <c r="N18" s="219">
        <v>45070</v>
      </c>
      <c r="O18" s="228">
        <v>69000</v>
      </c>
      <c r="P18" s="219">
        <v>45092</v>
      </c>
      <c r="Q18" s="219">
        <v>45085</v>
      </c>
      <c r="R18" s="226" t="s">
        <v>1008</v>
      </c>
      <c r="S18" s="226" t="s">
        <v>1759</v>
      </c>
    </row>
    <row r="19" spans="1:19" ht="12.75">
      <c r="A19" s="220">
        <v>14</v>
      </c>
      <c r="B19" s="220" t="s">
        <v>332</v>
      </c>
      <c r="C19" s="220" t="s">
        <v>96</v>
      </c>
      <c r="D19" s="220" t="s">
        <v>333</v>
      </c>
      <c r="E19" s="220" t="s">
        <v>334</v>
      </c>
      <c r="F19" s="220" t="s">
        <v>335</v>
      </c>
      <c r="G19" s="220" t="s">
        <v>51</v>
      </c>
      <c r="H19" s="220" t="s">
        <v>82</v>
      </c>
      <c r="I19" s="220" t="s">
        <v>336</v>
      </c>
      <c r="J19" s="220" t="s">
        <v>1006</v>
      </c>
      <c r="K19" s="220" t="s">
        <v>104</v>
      </c>
      <c r="L19" s="220" t="s">
        <v>1677</v>
      </c>
      <c r="M19" s="225">
        <v>0.83333333333333337</v>
      </c>
      <c r="N19" s="222">
        <v>45076</v>
      </c>
      <c r="O19" s="220"/>
      <c r="P19" s="222">
        <v>45099</v>
      </c>
      <c r="Q19" s="222">
        <v>45092</v>
      </c>
      <c r="R19" s="220" t="s">
        <v>717</v>
      </c>
      <c r="S19" s="221"/>
    </row>
    <row r="20" spans="1:19" ht="12.75">
      <c r="A20" s="214">
        <v>15</v>
      </c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</row>
    <row r="21" spans="1:19" ht="12.75">
      <c r="A21" s="220">
        <v>16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</row>
    <row r="22" spans="1:19" ht="12.75">
      <c r="A22" s="226">
        <v>17</v>
      </c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</row>
    <row r="23" spans="1:19" ht="12.75">
      <c r="A23" s="220">
        <v>18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</row>
    <row r="24" spans="1:19" ht="12.75">
      <c r="A24" s="226">
        <v>19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</row>
    <row r="25" spans="1:19" ht="12.75">
      <c r="A25" s="220">
        <v>20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ht="12.75">
      <c r="A26" s="226">
        <v>21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</row>
    <row r="27" spans="1:19" ht="12.75">
      <c r="A27" s="220">
        <v>22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</row>
    <row r="28" spans="1:19" ht="12.75">
      <c r="A28" s="220">
        <v>23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</row>
    <row r="29" spans="1:19" ht="12.75">
      <c r="A29" s="226">
        <v>24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</row>
    <row r="30" spans="1:19" ht="12.75">
      <c r="A30" s="220">
        <v>25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</row>
    <row r="31" spans="1:19" ht="12.75">
      <c r="A31" s="226">
        <v>26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</row>
    <row r="32" spans="1:19" ht="12.75">
      <c r="A32" s="220">
        <v>27</v>
      </c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</row>
    <row r="33" spans="1:19" ht="12.75">
      <c r="A33" s="220">
        <v>28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</row>
    <row r="34" spans="1:19" ht="12.75">
      <c r="A34" s="226">
        <v>29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</row>
    <row r="35" spans="1:19" ht="12.75">
      <c r="A35" s="220">
        <v>30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</row>
    <row r="36" spans="1:19" ht="12.75">
      <c r="A36" s="220">
        <v>31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</row>
    <row r="37" spans="1:19" ht="12.75">
      <c r="A37" s="226">
        <v>32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</row>
    <row r="38" spans="1:19" ht="12.75">
      <c r="A38" s="220">
        <v>33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</row>
    <row r="39" spans="1:19" ht="12.75">
      <c r="A39" s="226">
        <v>34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</row>
    <row r="40" spans="1:19" ht="12.75">
      <c r="A40" s="220">
        <v>35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</row>
    <row r="41" spans="1:19" ht="12.75">
      <c r="A41" s="220">
        <v>36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</row>
    <row r="42" spans="1:19" ht="12.75">
      <c r="A42" s="226">
        <v>37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</row>
    <row r="43" spans="1:19" ht="12.75">
      <c r="A43" s="220">
        <v>38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</row>
    <row r="44" spans="1:19" ht="12.75">
      <c r="A44" s="226">
        <v>39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</row>
    <row r="45" spans="1:19" ht="12.75">
      <c r="A45" s="220">
        <v>40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</row>
    <row r="46" spans="1:19" ht="12.75">
      <c r="A46" s="220">
        <v>41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</row>
    <row r="47" spans="1:19" ht="12.75">
      <c r="A47" s="226">
        <v>42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</row>
    <row r="48" spans="1:19" ht="12.75">
      <c r="A48" s="220">
        <v>43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</row>
    <row r="49" spans="1:19" ht="12.75">
      <c r="A49" s="220">
        <v>44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</row>
    <row r="50" spans="1:19" ht="12.75">
      <c r="A50" s="226">
        <v>45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</row>
    <row r="51" spans="1:19" ht="12.75">
      <c r="A51" s="220">
        <v>46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</row>
    <row r="52" spans="1:19" ht="12.75">
      <c r="A52" s="226">
        <v>47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</row>
    <row r="53" spans="1:19" ht="12.75">
      <c r="A53" s="220">
        <v>48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</row>
    <row r="54" spans="1:19" ht="12.75">
      <c r="A54" s="220">
        <v>49</v>
      </c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</row>
    <row r="55" spans="1:19" ht="12.75">
      <c r="A55" s="220">
        <v>50</v>
      </c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</row>
    <row r="56" spans="1:19" ht="12.75">
      <c r="A56" s="226">
        <v>51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</row>
    <row r="57" spans="1:19" ht="12.75">
      <c r="A57" s="220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</row>
    <row r="58" spans="1:19" ht="12.75">
      <c r="A58" s="226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</row>
    <row r="59" spans="1:19" ht="12.7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</row>
    <row r="60" spans="1:19" ht="12.75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</row>
    <row r="61" spans="1:19" ht="12.7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</row>
    <row r="62" spans="1:19" ht="12.75">
      <c r="A62" s="214">
        <v>1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</row>
    <row r="63" spans="1:19" ht="12.75">
      <c r="A63" s="220">
        <v>2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</row>
    <row r="64" spans="1:19" ht="12.75">
      <c r="A64" s="226">
        <v>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</row>
    <row r="65" spans="1:19" ht="12.75">
      <c r="A65" s="220">
        <v>4</v>
      </c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</row>
    <row r="66" spans="1:19" ht="12.75">
      <c r="A66" s="226">
        <v>5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</row>
    <row r="67" spans="1:19" ht="12.75">
      <c r="A67" s="220">
        <v>6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</row>
    <row r="68" spans="1:19" ht="12.75">
      <c r="A68" s="226">
        <v>7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</row>
    <row r="69" spans="1:19" ht="12.75">
      <c r="A69" s="220">
        <v>8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</row>
    <row r="70" spans="1:19" ht="12.75">
      <c r="A70" s="226">
        <v>9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</row>
    <row r="71" spans="1:19" ht="12.75">
      <c r="A71" s="220">
        <v>10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ht="12.75">
      <c r="A72" s="226">
        <v>11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</row>
    <row r="73" spans="1:19" ht="12.7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</row>
    <row r="74" spans="1:19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</row>
    <row r="75" spans="1:19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84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10" max="10" width="10.28515625" customWidth="1"/>
    <col min="13" max="14" width="17" customWidth="1"/>
    <col min="19" max="19" width="28.28515625" customWidth="1"/>
  </cols>
  <sheetData>
    <row r="1" spans="1:20" ht="14.25">
      <c r="A1" s="204" t="s">
        <v>1504</v>
      </c>
    </row>
    <row r="2" spans="1:20" ht="14.25">
      <c r="A2" s="204" t="s">
        <v>1505</v>
      </c>
    </row>
    <row r="3" spans="1:20" ht="14.25">
      <c r="A3" s="204" t="s">
        <v>1506</v>
      </c>
    </row>
    <row r="4" spans="1:20" ht="14.25">
      <c r="A4" s="204" t="s">
        <v>1507</v>
      </c>
    </row>
    <row r="5" spans="1:20" ht="14.25">
      <c r="A5" s="204" t="s">
        <v>1508</v>
      </c>
    </row>
    <row r="6" spans="1:20" ht="14.25">
      <c r="A6" s="204" t="s">
        <v>1509</v>
      </c>
    </row>
    <row r="7" spans="1:20" ht="14.25">
      <c r="A7" s="204" t="s">
        <v>1510</v>
      </c>
    </row>
    <row r="8" spans="1:20" ht="14.25">
      <c r="A8" s="204" t="s">
        <v>1511</v>
      </c>
    </row>
    <row r="9" spans="1:20" ht="14.25">
      <c r="A9" s="204" t="s">
        <v>1512</v>
      </c>
    </row>
    <row r="10" spans="1:20" ht="14.25">
      <c r="A10" s="204" t="s">
        <v>1513</v>
      </c>
    </row>
    <row r="11" spans="1:20" ht="14.25">
      <c r="A11" s="204" t="s">
        <v>1514</v>
      </c>
    </row>
    <row r="12" spans="1:20" ht="14.25">
      <c r="A12" s="204" t="s">
        <v>1515</v>
      </c>
    </row>
    <row r="13" spans="1:20" ht="14.25">
      <c r="A13" s="873"/>
      <c r="P13" s="207" t="s">
        <v>10</v>
      </c>
      <c r="Q13" s="913">
        <f>SUM(Q15:Q84)</f>
        <v>851000</v>
      </c>
    </row>
    <row r="14" spans="1:20" ht="12.75">
      <c r="A14" s="209"/>
      <c r="B14" s="210" t="s">
        <v>12</v>
      </c>
      <c r="C14" s="210" t="s">
        <v>13</v>
      </c>
      <c r="D14" s="210" t="s">
        <v>14</v>
      </c>
      <c r="E14" s="210" t="s">
        <v>15</v>
      </c>
      <c r="F14" s="210" t="s">
        <v>16</v>
      </c>
      <c r="G14" s="210" t="s">
        <v>1767</v>
      </c>
      <c r="H14" s="210" t="s">
        <v>17</v>
      </c>
      <c r="I14" s="210" t="s">
        <v>1768</v>
      </c>
      <c r="J14" s="210" t="s">
        <v>1769</v>
      </c>
      <c r="K14" s="210" t="s">
        <v>19</v>
      </c>
      <c r="L14" s="210" t="s">
        <v>20</v>
      </c>
      <c r="M14" s="210" t="s">
        <v>1516</v>
      </c>
      <c r="N14" s="210" t="s">
        <v>951</v>
      </c>
      <c r="O14" s="210" t="s">
        <v>32</v>
      </c>
      <c r="P14" s="212" t="s">
        <v>1770</v>
      </c>
      <c r="Q14" s="212" t="s">
        <v>34</v>
      </c>
      <c r="R14" s="210" t="s">
        <v>35</v>
      </c>
      <c r="S14" s="210" t="s">
        <v>40</v>
      </c>
      <c r="T14" s="205" t="s">
        <v>41</v>
      </c>
    </row>
    <row r="15" spans="1:20" ht="12.75">
      <c r="A15" s="214">
        <v>1</v>
      </c>
      <c r="B15" s="214" t="s">
        <v>952</v>
      </c>
      <c r="C15" s="214" t="s">
        <v>96</v>
      </c>
      <c r="D15" s="214" t="s">
        <v>953</v>
      </c>
      <c r="E15" s="215">
        <f>821063829491</f>
        <v>821063829491</v>
      </c>
      <c r="F15" s="214" t="s">
        <v>954</v>
      </c>
      <c r="G15" s="216">
        <v>45024</v>
      </c>
      <c r="H15" s="214" t="s">
        <v>51</v>
      </c>
      <c r="I15" s="214" t="s">
        <v>955</v>
      </c>
      <c r="J15" s="214">
        <v>3</v>
      </c>
      <c r="K15" s="214"/>
      <c r="L15" s="214" t="s">
        <v>956</v>
      </c>
      <c r="M15" s="214"/>
      <c r="N15" s="214" t="s">
        <v>957</v>
      </c>
      <c r="O15" s="217">
        <v>0.77083333333333337</v>
      </c>
      <c r="P15" s="216">
        <v>45022</v>
      </c>
      <c r="Q15" s="218">
        <v>89000</v>
      </c>
      <c r="R15" s="219">
        <v>45050</v>
      </c>
      <c r="S15" s="214" t="s">
        <v>1771</v>
      </c>
    </row>
    <row r="16" spans="1:20" ht="12.75">
      <c r="A16" s="220">
        <v>2</v>
      </c>
      <c r="B16" s="220" t="s">
        <v>959</v>
      </c>
      <c r="C16" s="220" t="s">
        <v>47</v>
      </c>
      <c r="D16" s="220" t="s">
        <v>960</v>
      </c>
      <c r="E16" s="221">
        <f>821064305134</f>
        <v>821064305134</v>
      </c>
      <c r="F16" s="220" t="s">
        <v>961</v>
      </c>
      <c r="G16" s="222">
        <v>45026</v>
      </c>
      <c r="H16" s="220" t="s">
        <v>51</v>
      </c>
      <c r="I16" s="220" t="s">
        <v>962</v>
      </c>
      <c r="J16" s="220">
        <v>5</v>
      </c>
      <c r="K16" s="223"/>
      <c r="L16" s="223" t="s">
        <v>963</v>
      </c>
      <c r="M16" s="223"/>
      <c r="N16" s="220" t="s">
        <v>964</v>
      </c>
      <c r="O16" s="220" t="s">
        <v>965</v>
      </c>
      <c r="P16" s="222">
        <v>45021</v>
      </c>
      <c r="Q16" s="224">
        <v>119000</v>
      </c>
      <c r="R16" s="222">
        <v>45051</v>
      </c>
      <c r="S16" s="220" t="s">
        <v>172</v>
      </c>
    </row>
    <row r="17" spans="1:33" ht="12.75">
      <c r="A17" s="226">
        <v>3</v>
      </c>
      <c r="B17" s="226" t="s">
        <v>1052</v>
      </c>
      <c r="C17" s="226" t="s">
        <v>96</v>
      </c>
      <c r="D17" s="226" t="s">
        <v>1053</v>
      </c>
      <c r="E17" s="226">
        <v>821055553266</v>
      </c>
      <c r="F17" s="226" t="s">
        <v>1054</v>
      </c>
      <c r="G17" s="219">
        <v>45026</v>
      </c>
      <c r="H17" s="226" t="s">
        <v>51</v>
      </c>
      <c r="I17" s="229"/>
      <c r="J17" s="226">
        <v>5</v>
      </c>
      <c r="K17" s="226"/>
      <c r="L17" s="226" t="s">
        <v>385</v>
      </c>
      <c r="M17" s="226" t="s">
        <v>1055</v>
      </c>
      <c r="N17" s="226" t="s">
        <v>1760</v>
      </c>
      <c r="O17" s="226" t="s">
        <v>1761</v>
      </c>
      <c r="P17" s="219">
        <v>45024</v>
      </c>
      <c r="Q17" s="228">
        <v>119000</v>
      </c>
      <c r="R17" s="219">
        <v>45051</v>
      </c>
      <c r="S17" s="226" t="s">
        <v>172</v>
      </c>
    </row>
    <row r="18" spans="1:33" ht="12.75">
      <c r="A18" s="220">
        <v>4</v>
      </c>
      <c r="B18" s="220" t="s">
        <v>967</v>
      </c>
      <c r="C18" s="220" t="s">
        <v>96</v>
      </c>
      <c r="D18" s="220" t="s">
        <v>968</v>
      </c>
      <c r="E18" s="220">
        <v>821094211664</v>
      </c>
      <c r="F18" s="220" t="s">
        <v>969</v>
      </c>
      <c r="G18" s="222">
        <v>45027</v>
      </c>
      <c r="H18" s="220" t="s">
        <v>51</v>
      </c>
      <c r="I18" s="221"/>
      <c r="J18" s="220">
        <v>3</v>
      </c>
      <c r="K18" s="220" t="s">
        <v>970</v>
      </c>
      <c r="L18" s="220" t="s">
        <v>385</v>
      </c>
      <c r="M18" s="220" t="s">
        <v>1772</v>
      </c>
      <c r="N18" s="220" t="s">
        <v>971</v>
      </c>
      <c r="O18" s="225">
        <v>0.875</v>
      </c>
      <c r="P18" s="222">
        <v>45026</v>
      </c>
      <c r="Q18" s="224">
        <v>89000</v>
      </c>
      <c r="R18" s="222">
        <v>45054</v>
      </c>
      <c r="S18" s="220" t="s">
        <v>52</v>
      </c>
    </row>
    <row r="19" spans="1:33" ht="12.75">
      <c r="A19" s="226">
        <v>5</v>
      </c>
      <c r="B19" s="226" t="s">
        <v>983</v>
      </c>
      <c r="C19" s="226" t="s">
        <v>96</v>
      </c>
      <c r="D19" s="226" t="s">
        <v>984</v>
      </c>
      <c r="E19" s="226">
        <v>8210779919156</v>
      </c>
      <c r="F19" s="226" t="s">
        <v>985</v>
      </c>
      <c r="G19" s="219">
        <v>45030</v>
      </c>
      <c r="H19" s="226" t="s">
        <v>51</v>
      </c>
      <c r="I19" s="229"/>
      <c r="J19" s="226">
        <v>2</v>
      </c>
      <c r="K19" s="226" t="s">
        <v>986</v>
      </c>
      <c r="L19" s="226" t="s">
        <v>987</v>
      </c>
      <c r="M19" s="229"/>
      <c r="N19" s="226" t="s">
        <v>988</v>
      </c>
      <c r="O19" s="230">
        <v>0.58333333333333337</v>
      </c>
      <c r="P19" s="219">
        <v>45026</v>
      </c>
      <c r="Q19" s="228">
        <v>69000</v>
      </c>
      <c r="R19" s="219">
        <v>45054</v>
      </c>
      <c r="S19" s="226" t="s">
        <v>989</v>
      </c>
    </row>
    <row r="20" spans="1:33" ht="12.75">
      <c r="A20" s="220">
        <v>6</v>
      </c>
      <c r="B20" s="220" t="s">
        <v>46</v>
      </c>
      <c r="C20" s="220" t="s">
        <v>47</v>
      </c>
      <c r="D20" s="220" t="s">
        <v>48</v>
      </c>
      <c r="E20" s="220">
        <v>1068889229</v>
      </c>
      <c r="F20" s="220" t="s">
        <v>50</v>
      </c>
      <c r="G20" s="222">
        <v>45029</v>
      </c>
      <c r="H20" s="220" t="s">
        <v>51</v>
      </c>
      <c r="I20" s="221"/>
      <c r="J20" s="220">
        <v>3</v>
      </c>
      <c r="K20" s="220" t="s">
        <v>53</v>
      </c>
      <c r="L20" s="220" t="s">
        <v>385</v>
      </c>
      <c r="M20" s="221"/>
      <c r="N20" s="220" t="s">
        <v>1676</v>
      </c>
      <c r="O20" s="225">
        <v>0.89583333333333337</v>
      </c>
      <c r="P20" s="222">
        <v>45028</v>
      </c>
      <c r="Q20" s="224">
        <v>89000</v>
      </c>
      <c r="R20" s="222">
        <v>45056</v>
      </c>
      <c r="S20" s="220" t="s">
        <v>52</v>
      </c>
    </row>
    <row r="21" spans="1:33" ht="12.75">
      <c r="A21" s="226">
        <v>7</v>
      </c>
      <c r="B21" s="226" t="s">
        <v>1018</v>
      </c>
      <c r="C21" s="226" t="s">
        <v>47</v>
      </c>
      <c r="D21" s="226" t="s">
        <v>1019</v>
      </c>
      <c r="E21" s="226" t="s">
        <v>1020</v>
      </c>
      <c r="F21" s="226" t="s">
        <v>1021</v>
      </c>
      <c r="G21" s="229"/>
      <c r="H21" s="226" t="s">
        <v>1022</v>
      </c>
      <c r="I21" s="229"/>
      <c r="J21" s="226">
        <v>3</v>
      </c>
      <c r="K21" s="226" t="s">
        <v>1023</v>
      </c>
      <c r="L21" s="226" t="s">
        <v>385</v>
      </c>
      <c r="M21" s="229"/>
      <c r="N21" s="226" t="s">
        <v>1762</v>
      </c>
      <c r="O21" s="230">
        <v>0.33333333333333331</v>
      </c>
      <c r="P21" s="219">
        <v>45035</v>
      </c>
      <c r="Q21" s="228">
        <v>89000</v>
      </c>
      <c r="R21" s="219">
        <v>45068</v>
      </c>
      <c r="S21" s="226" t="s">
        <v>52</v>
      </c>
    </row>
    <row r="22" spans="1:33" ht="12.75">
      <c r="A22" s="220">
        <v>8</v>
      </c>
      <c r="B22" s="220" t="s">
        <v>974</v>
      </c>
      <c r="C22" s="220" t="s">
        <v>47</v>
      </c>
      <c r="D22" s="220" t="s">
        <v>975</v>
      </c>
      <c r="E22" s="220" t="s">
        <v>976</v>
      </c>
      <c r="F22" s="220" t="s">
        <v>977</v>
      </c>
      <c r="G22" s="221"/>
      <c r="H22" s="220" t="s">
        <v>51</v>
      </c>
      <c r="I22" s="221"/>
      <c r="J22" s="220">
        <v>2</v>
      </c>
      <c r="K22" s="220" t="s">
        <v>978</v>
      </c>
      <c r="L22" s="220" t="s">
        <v>385</v>
      </c>
      <c r="M22" s="221"/>
      <c r="N22" s="220" t="s">
        <v>1763</v>
      </c>
      <c r="O22" s="1053">
        <v>0.91666666666666663</v>
      </c>
      <c r="P22" s="222">
        <v>45037</v>
      </c>
      <c r="Q22" s="224">
        <v>69000</v>
      </c>
      <c r="R22" s="222">
        <v>45064</v>
      </c>
      <c r="S22" s="220" t="s">
        <v>82</v>
      </c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</row>
    <row r="23" spans="1:33" ht="16.5" customHeight="1">
      <c r="A23" s="226">
        <v>9</v>
      </c>
      <c r="B23" s="226" t="s">
        <v>1127</v>
      </c>
      <c r="C23" s="226" t="s">
        <v>47</v>
      </c>
      <c r="D23" s="226" t="s">
        <v>1128</v>
      </c>
      <c r="E23" s="229"/>
      <c r="F23" s="226" t="s">
        <v>1129</v>
      </c>
      <c r="G23" s="229"/>
      <c r="H23" s="226" t="s">
        <v>993</v>
      </c>
      <c r="I23" s="229"/>
      <c r="J23" s="226">
        <v>5</v>
      </c>
      <c r="K23" s="226" t="s">
        <v>1130</v>
      </c>
      <c r="L23" s="226" t="s">
        <v>1131</v>
      </c>
      <c r="M23" s="226"/>
      <c r="N23" s="226" t="s">
        <v>1773</v>
      </c>
      <c r="O23" s="230">
        <v>0.375</v>
      </c>
      <c r="P23" s="219">
        <v>45039</v>
      </c>
      <c r="Q23" s="228">
        <v>119000</v>
      </c>
      <c r="R23" s="219">
        <v>45065</v>
      </c>
      <c r="S23" s="226" t="s">
        <v>172</v>
      </c>
    </row>
    <row r="24" spans="1:33" ht="12.75">
      <c r="A24" s="220">
        <v>10</v>
      </c>
      <c r="B24" s="220"/>
      <c r="C24" s="220"/>
      <c r="D24" s="220"/>
      <c r="E24" s="220"/>
      <c r="F24" s="220"/>
      <c r="G24" s="221"/>
      <c r="H24" s="220"/>
      <c r="I24" s="221"/>
      <c r="J24" s="221"/>
      <c r="K24" s="220"/>
      <c r="L24" s="221"/>
      <c r="M24" s="221"/>
      <c r="N24" s="220"/>
      <c r="O24" s="225"/>
      <c r="P24" s="222"/>
      <c r="Q24" s="224"/>
      <c r="R24" s="222"/>
      <c r="S24" s="221"/>
    </row>
    <row r="25" spans="1:33" ht="12.75">
      <c r="A25" s="226">
        <v>11</v>
      </c>
      <c r="B25" s="226"/>
      <c r="C25" s="226"/>
      <c r="D25" s="226"/>
      <c r="E25" s="226"/>
      <c r="F25" s="226"/>
      <c r="G25" s="229"/>
      <c r="H25" s="226"/>
      <c r="I25" s="229"/>
      <c r="J25" s="229"/>
      <c r="K25" s="226"/>
      <c r="L25" s="229"/>
      <c r="M25" s="229"/>
      <c r="N25" s="226"/>
      <c r="O25" s="227"/>
      <c r="P25" s="219"/>
      <c r="Q25" s="228"/>
      <c r="R25" s="219"/>
      <c r="S25" s="229"/>
    </row>
    <row r="26" spans="1:33" ht="12.75">
      <c r="A26" s="220">
        <v>12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</row>
    <row r="27" spans="1:33" ht="12.75">
      <c r="A27" s="226">
        <v>13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</row>
    <row r="28" spans="1:33" ht="12.75">
      <c r="A28" s="220">
        <v>14</v>
      </c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</row>
    <row r="29" spans="1:33" ht="12.75">
      <c r="A29" s="214">
        <v>15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</row>
    <row r="30" spans="1:33" ht="12.75">
      <c r="A30" s="220">
        <v>16</v>
      </c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</row>
    <row r="31" spans="1:33" ht="12.75">
      <c r="A31" s="226">
        <v>17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</row>
    <row r="32" spans="1:33" ht="12.75">
      <c r="A32" s="220">
        <v>18</v>
      </c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</row>
    <row r="33" spans="1:19" ht="12.75">
      <c r="A33" s="226">
        <v>19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</row>
    <row r="34" spans="1:19" ht="12.75">
      <c r="A34" s="220">
        <v>20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</row>
    <row r="35" spans="1:19" ht="12.75">
      <c r="A35" s="226">
        <v>21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</row>
    <row r="36" spans="1:19" ht="12.75">
      <c r="A36" s="220">
        <v>22</v>
      </c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</row>
    <row r="37" spans="1:19" ht="12.75">
      <c r="A37" s="220">
        <v>23</v>
      </c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</row>
    <row r="38" spans="1:19" ht="12.75">
      <c r="A38" s="226">
        <v>24</v>
      </c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</row>
    <row r="39" spans="1:19" ht="12.75">
      <c r="A39" s="220">
        <v>25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</row>
    <row r="40" spans="1:19" ht="12.75">
      <c r="A40" s="226">
        <v>26</v>
      </c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</row>
    <row r="41" spans="1:19" ht="12.75">
      <c r="A41" s="220">
        <v>27</v>
      </c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</row>
    <row r="42" spans="1:19" ht="12.75">
      <c r="A42" s="220">
        <v>28</v>
      </c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</row>
    <row r="43" spans="1:19" ht="12.75">
      <c r="A43" s="226">
        <v>29</v>
      </c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</row>
    <row r="44" spans="1:19" ht="12.75">
      <c r="A44" s="220">
        <v>30</v>
      </c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</row>
    <row r="45" spans="1:19" ht="12.75">
      <c r="A45" s="220">
        <v>31</v>
      </c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</row>
    <row r="46" spans="1:19" ht="12.75">
      <c r="A46" s="226">
        <v>32</v>
      </c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</row>
    <row r="47" spans="1:19" ht="12.75">
      <c r="A47" s="220">
        <v>33</v>
      </c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</row>
    <row r="48" spans="1:19" ht="12.75">
      <c r="A48" s="226">
        <v>34</v>
      </c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</row>
    <row r="49" spans="1:19" ht="12.75">
      <c r="A49" s="220">
        <v>35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</row>
    <row r="50" spans="1:19" ht="12.75">
      <c r="A50" s="220">
        <v>36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ht="12.75">
      <c r="A51" s="226">
        <v>37</v>
      </c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</row>
    <row r="52" spans="1:19" ht="12.75">
      <c r="A52" s="220">
        <v>38</v>
      </c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</row>
    <row r="53" spans="1:19" ht="12.75">
      <c r="A53" s="226">
        <v>39</v>
      </c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</row>
    <row r="54" spans="1:19" ht="12.75">
      <c r="A54" s="220">
        <v>40</v>
      </c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</row>
    <row r="55" spans="1:19" ht="12.75">
      <c r="A55" s="220">
        <v>41</v>
      </c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</row>
    <row r="56" spans="1:19" ht="12.75">
      <c r="A56" s="226">
        <v>42</v>
      </c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</row>
    <row r="57" spans="1:19" ht="12.75">
      <c r="A57" s="220">
        <v>43</v>
      </c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</row>
    <row r="58" spans="1:19" ht="12.75">
      <c r="A58" s="220">
        <v>44</v>
      </c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</row>
    <row r="59" spans="1:19" ht="12.75">
      <c r="A59" s="226">
        <v>45</v>
      </c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</row>
    <row r="60" spans="1:19" ht="12.75">
      <c r="A60" s="220">
        <v>46</v>
      </c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</row>
    <row r="61" spans="1:19" ht="12.75">
      <c r="A61" s="226">
        <v>47</v>
      </c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</row>
    <row r="62" spans="1:19" ht="12.75">
      <c r="A62" s="220">
        <v>48</v>
      </c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</row>
    <row r="63" spans="1:19" ht="12.75">
      <c r="A63" s="220">
        <v>49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</row>
    <row r="64" spans="1:19" ht="12.75">
      <c r="A64" s="220">
        <v>50</v>
      </c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</row>
    <row r="65" spans="1:19" ht="12.75">
      <c r="A65" s="226">
        <v>51</v>
      </c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</row>
    <row r="66" spans="1:19" ht="12.75">
      <c r="A66" s="220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</row>
    <row r="67" spans="1:19" ht="12.75">
      <c r="A67" s="226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</row>
    <row r="68" spans="1:19" ht="12.75">
      <c r="A68" s="221"/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</row>
    <row r="69" spans="1:19" ht="12.75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</row>
    <row r="70" spans="1:19" ht="12.75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</row>
    <row r="71" spans="1:19" ht="12.75">
      <c r="A71" s="214">
        <v>1</v>
      </c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</row>
    <row r="72" spans="1:19" ht="12.75">
      <c r="A72" s="220">
        <v>2</v>
      </c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</row>
    <row r="73" spans="1:19" ht="12.75">
      <c r="A73" s="226">
        <v>3</v>
      </c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</row>
    <row r="74" spans="1:19" ht="12.75">
      <c r="A74" s="220">
        <v>4</v>
      </c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</row>
    <row r="75" spans="1:19" ht="12.75">
      <c r="A75" s="226">
        <v>5</v>
      </c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</row>
    <row r="76" spans="1:19" ht="12.75">
      <c r="A76" s="220">
        <v>6</v>
      </c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</row>
    <row r="77" spans="1:19" ht="12.75">
      <c r="A77" s="226">
        <v>7</v>
      </c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</row>
    <row r="78" spans="1:19" ht="12.75">
      <c r="A78" s="220">
        <v>8</v>
      </c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</row>
    <row r="79" spans="1:19" ht="12.75">
      <c r="A79" s="226">
        <v>9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</row>
    <row r="80" spans="1:19" ht="12.75">
      <c r="A80" s="220">
        <v>10</v>
      </c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</row>
    <row r="81" spans="1:19" ht="12.75">
      <c r="A81" s="226">
        <v>11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</row>
    <row r="82" spans="1:19" ht="12.75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</row>
    <row r="83" spans="1:19" ht="12.75">
      <c r="A83" s="229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</row>
    <row r="84" spans="1:19" ht="12.75">
      <c r="A84" s="221"/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7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8" max="8" width="15.7109375" customWidth="1"/>
    <col min="11" max="13" width="17" customWidth="1"/>
    <col min="18" max="18" width="14.140625" customWidth="1"/>
    <col min="19" max="20" width="28.28515625" customWidth="1"/>
  </cols>
  <sheetData>
    <row r="1" spans="1:46" ht="14.25">
      <c r="A1" s="204"/>
    </row>
    <row r="2" spans="1:46" ht="14.25">
      <c r="A2" s="204"/>
    </row>
    <row r="3" spans="1:46" ht="14.25">
      <c r="A3" s="204"/>
      <c r="K3" s="205"/>
      <c r="L3" s="205" t="s">
        <v>0</v>
      </c>
    </row>
    <row r="4" spans="1:46" ht="14.25">
      <c r="A4" s="204" t="s">
        <v>6</v>
      </c>
      <c r="B4" s="206"/>
      <c r="O4" s="207" t="s">
        <v>10</v>
      </c>
      <c r="P4" s="208">
        <f>SUM(P6:P75)</f>
        <v>125</v>
      </c>
    </row>
    <row r="5" spans="1:46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40</v>
      </c>
      <c r="U5" s="205" t="s">
        <v>41</v>
      </c>
      <c r="V5" s="205" t="s">
        <v>42</v>
      </c>
    </row>
    <row r="6" spans="1:46" ht="12.75">
      <c r="A6" s="214">
        <v>1</v>
      </c>
      <c r="B6" s="214" t="s">
        <v>952</v>
      </c>
      <c r="C6" s="214" t="s">
        <v>96</v>
      </c>
      <c r="D6" s="214" t="s">
        <v>953</v>
      </c>
      <c r="E6" s="215">
        <f>821063829491</f>
        <v>821063829491</v>
      </c>
      <c r="F6" s="214" t="s">
        <v>954</v>
      </c>
      <c r="G6" s="216">
        <v>45024</v>
      </c>
      <c r="H6" s="214" t="s">
        <v>51</v>
      </c>
      <c r="I6" s="214" t="s">
        <v>955</v>
      </c>
      <c r="J6" s="214">
        <v>3</v>
      </c>
      <c r="K6" s="214" t="s">
        <v>956</v>
      </c>
      <c r="L6" s="214" t="s">
        <v>957</v>
      </c>
      <c r="M6" s="217">
        <v>0.77083333333333337</v>
      </c>
      <c r="N6" s="214"/>
      <c r="O6" s="218"/>
      <c r="P6" s="219"/>
      <c r="Q6" s="214"/>
      <c r="T6" s="214" t="s">
        <v>958</v>
      </c>
    </row>
    <row r="7" spans="1:46" ht="12.75">
      <c r="A7" s="220">
        <v>2</v>
      </c>
      <c r="B7" s="220" t="s">
        <v>959</v>
      </c>
      <c r="C7" s="220" t="s">
        <v>47</v>
      </c>
      <c r="D7" s="220" t="s">
        <v>960</v>
      </c>
      <c r="E7" s="221">
        <f>821064305134</f>
        <v>821064305134</v>
      </c>
      <c r="F7" s="220" t="s">
        <v>961</v>
      </c>
      <c r="G7" s="222">
        <v>45026</v>
      </c>
      <c r="H7" s="220" t="s">
        <v>51</v>
      </c>
      <c r="I7" s="220" t="s">
        <v>962</v>
      </c>
      <c r="J7" s="220">
        <v>5</v>
      </c>
      <c r="K7" s="223" t="s">
        <v>963</v>
      </c>
      <c r="L7" s="220" t="s">
        <v>964</v>
      </c>
      <c r="M7" s="220" t="s">
        <v>965</v>
      </c>
      <c r="N7" s="220"/>
      <c r="O7" s="224"/>
      <c r="P7" s="222"/>
      <c r="Q7" s="220"/>
      <c r="T7" s="220" t="s">
        <v>966</v>
      </c>
    </row>
    <row r="8" spans="1:46" ht="12.75">
      <c r="A8" s="214">
        <v>3</v>
      </c>
      <c r="B8" s="220" t="s">
        <v>967</v>
      </c>
      <c r="C8" s="220" t="s">
        <v>96</v>
      </c>
      <c r="D8" s="220" t="s">
        <v>968</v>
      </c>
      <c r="E8" s="220">
        <v>821094211664</v>
      </c>
      <c r="F8" s="220" t="s">
        <v>969</v>
      </c>
      <c r="G8" s="220" t="s">
        <v>51</v>
      </c>
      <c r="H8" s="220" t="s">
        <v>52</v>
      </c>
      <c r="I8" s="220" t="s">
        <v>970</v>
      </c>
      <c r="J8" s="220" t="s">
        <v>385</v>
      </c>
      <c r="K8" s="220"/>
      <c r="L8" s="220" t="s">
        <v>56</v>
      </c>
      <c r="M8" s="220" t="s">
        <v>971</v>
      </c>
      <c r="N8" s="225">
        <v>0.875</v>
      </c>
      <c r="O8" s="222">
        <v>45083</v>
      </c>
      <c r="P8" s="224"/>
      <c r="Q8" s="222">
        <v>45125</v>
      </c>
      <c r="R8" s="222">
        <v>45112</v>
      </c>
      <c r="S8" s="220" t="s">
        <v>72</v>
      </c>
      <c r="T8" s="220" t="s">
        <v>972</v>
      </c>
      <c r="V8" s="205" t="s">
        <v>973</v>
      </c>
    </row>
    <row r="9" spans="1:46" ht="12.75">
      <c r="A9" s="220">
        <v>4</v>
      </c>
      <c r="B9" s="226" t="s">
        <v>974</v>
      </c>
      <c r="C9" s="226" t="s">
        <v>47</v>
      </c>
      <c r="D9" s="226" t="s">
        <v>975</v>
      </c>
      <c r="E9" s="226" t="s">
        <v>976</v>
      </c>
      <c r="F9" s="226" t="s">
        <v>977</v>
      </c>
      <c r="G9" s="226" t="s">
        <v>51</v>
      </c>
      <c r="H9" s="226" t="s">
        <v>154</v>
      </c>
      <c r="I9" s="226" t="s">
        <v>978</v>
      </c>
      <c r="J9" s="226" t="s">
        <v>385</v>
      </c>
      <c r="K9" s="226" t="s">
        <v>979</v>
      </c>
      <c r="L9" s="226" t="s">
        <v>104</v>
      </c>
      <c r="M9" s="226" t="s">
        <v>980</v>
      </c>
      <c r="N9" s="227">
        <v>0.45833333333333331</v>
      </c>
      <c r="O9" s="219">
        <v>45083</v>
      </c>
      <c r="P9" s="228"/>
      <c r="Q9" s="219">
        <v>45106</v>
      </c>
      <c r="R9" s="219"/>
      <c r="S9" s="226" t="s">
        <v>981</v>
      </c>
      <c r="T9" s="226" t="s">
        <v>982</v>
      </c>
    </row>
    <row r="10" spans="1:46" ht="12.75">
      <c r="A10" s="214">
        <v>5</v>
      </c>
      <c r="B10" s="226" t="s">
        <v>983</v>
      </c>
      <c r="C10" s="226" t="s">
        <v>96</v>
      </c>
      <c r="D10" s="226" t="s">
        <v>984</v>
      </c>
      <c r="E10" s="226">
        <v>8210779919156</v>
      </c>
      <c r="F10" s="226" t="s">
        <v>985</v>
      </c>
      <c r="G10" s="219">
        <v>45030</v>
      </c>
      <c r="H10" s="226" t="s">
        <v>51</v>
      </c>
      <c r="I10" s="229"/>
      <c r="J10" s="226">
        <v>2</v>
      </c>
      <c r="K10" s="226" t="s">
        <v>986</v>
      </c>
      <c r="L10" s="226" t="s">
        <v>987</v>
      </c>
      <c r="M10" s="229"/>
      <c r="N10" s="226" t="s">
        <v>988</v>
      </c>
      <c r="O10" s="230">
        <v>0.58333333333333337</v>
      </c>
      <c r="P10" s="219"/>
      <c r="Q10" s="228"/>
      <c r="R10" s="219">
        <v>45054</v>
      </c>
      <c r="S10" s="226" t="s">
        <v>989</v>
      </c>
      <c r="T10" s="205" t="s">
        <v>990</v>
      </c>
    </row>
    <row r="11" spans="1:46" ht="12.75">
      <c r="A11" s="220">
        <v>6</v>
      </c>
      <c r="B11" s="226" t="s">
        <v>991</v>
      </c>
      <c r="C11" s="226" t="s">
        <v>96</v>
      </c>
      <c r="D11" s="231">
        <v>44948</v>
      </c>
      <c r="E11" s="226"/>
      <c r="F11" s="226" t="s">
        <v>992</v>
      </c>
      <c r="G11" s="226" t="s">
        <v>993</v>
      </c>
      <c r="H11" s="226" t="s">
        <v>82</v>
      </c>
      <c r="I11" s="226" t="s">
        <v>994</v>
      </c>
      <c r="J11" s="226" t="s">
        <v>995</v>
      </c>
      <c r="K11" s="226"/>
      <c r="L11" s="226" t="s">
        <v>996</v>
      </c>
      <c r="M11" s="226" t="s">
        <v>997</v>
      </c>
      <c r="N11" s="230">
        <v>0.875</v>
      </c>
      <c r="O11" s="219">
        <v>45089</v>
      </c>
      <c r="P11" s="228"/>
      <c r="Q11" s="219">
        <v>45112</v>
      </c>
      <c r="R11" s="219">
        <v>45105</v>
      </c>
      <c r="S11" s="226" t="s">
        <v>998</v>
      </c>
      <c r="T11" s="226" t="s">
        <v>999</v>
      </c>
    </row>
    <row r="12" spans="1:46" ht="12.75">
      <c r="A12" s="214">
        <v>7</v>
      </c>
      <c r="B12" s="232" t="s">
        <v>1000</v>
      </c>
      <c r="C12" s="226" t="s">
        <v>47</v>
      </c>
      <c r="D12" s="226" t="s">
        <v>1001</v>
      </c>
      <c r="E12" s="226" t="s">
        <v>1002</v>
      </c>
      <c r="F12" s="226" t="s">
        <v>1003</v>
      </c>
      <c r="G12" s="226" t="s">
        <v>1004</v>
      </c>
      <c r="H12" s="226" t="s">
        <v>82</v>
      </c>
      <c r="I12" s="226" t="s">
        <v>1005</v>
      </c>
      <c r="J12" s="226" t="s">
        <v>1006</v>
      </c>
      <c r="K12" s="226"/>
      <c r="L12" s="226" t="s">
        <v>678</v>
      </c>
      <c r="M12" s="226" t="s">
        <v>1007</v>
      </c>
      <c r="N12" s="230">
        <v>0.39583333333333331</v>
      </c>
      <c r="O12" s="219">
        <v>45070</v>
      </c>
      <c r="P12" s="228"/>
      <c r="Q12" s="219">
        <v>45092</v>
      </c>
      <c r="R12" s="219">
        <v>45085</v>
      </c>
      <c r="S12" s="226" t="s">
        <v>1008</v>
      </c>
      <c r="T12" s="226" t="s">
        <v>1009</v>
      </c>
    </row>
    <row r="13" spans="1:46" ht="12.75">
      <c r="A13" s="220">
        <v>8</v>
      </c>
      <c r="B13" s="233" t="s">
        <v>1010</v>
      </c>
      <c r="C13" s="233" t="s">
        <v>47</v>
      </c>
      <c r="D13" s="233" t="s">
        <v>1011</v>
      </c>
      <c r="E13" s="233" t="s">
        <v>1012</v>
      </c>
      <c r="F13" s="233" t="s">
        <v>1013</v>
      </c>
      <c r="G13" s="233" t="s">
        <v>122</v>
      </c>
      <c r="H13" s="220" t="s">
        <v>82</v>
      </c>
      <c r="I13" s="220" t="s">
        <v>666</v>
      </c>
      <c r="J13" s="220" t="s">
        <v>1014</v>
      </c>
      <c r="K13" s="220" t="s">
        <v>1015</v>
      </c>
      <c r="L13" s="220" t="s">
        <v>56</v>
      </c>
      <c r="M13" s="220" t="s">
        <v>1016</v>
      </c>
      <c r="N13" s="225">
        <v>0.41666666666666669</v>
      </c>
      <c r="O13" s="222">
        <v>45089</v>
      </c>
      <c r="P13" s="220"/>
      <c r="Q13" s="222">
        <v>45114</v>
      </c>
      <c r="R13" s="222">
        <v>45107</v>
      </c>
      <c r="S13" s="220" t="s">
        <v>72</v>
      </c>
      <c r="T13" s="220" t="s">
        <v>1017</v>
      </c>
    </row>
    <row r="14" spans="1:46" ht="12.75">
      <c r="A14" s="214">
        <v>9</v>
      </c>
      <c r="B14" s="220" t="s">
        <v>1018</v>
      </c>
      <c r="C14" s="220" t="s">
        <v>47</v>
      </c>
      <c r="D14" s="220" t="s">
        <v>1019</v>
      </c>
      <c r="E14" s="220" t="s">
        <v>1020</v>
      </c>
      <c r="F14" s="220" t="s">
        <v>1021</v>
      </c>
      <c r="G14" s="220" t="s">
        <v>1022</v>
      </c>
      <c r="H14" s="220" t="s">
        <v>52</v>
      </c>
      <c r="I14" s="220" t="s">
        <v>1023</v>
      </c>
      <c r="J14" s="220" t="s">
        <v>385</v>
      </c>
      <c r="K14" s="220"/>
      <c r="L14" s="220" t="s">
        <v>1024</v>
      </c>
      <c r="M14" s="220" t="s">
        <v>1025</v>
      </c>
      <c r="N14" s="225">
        <v>0.33333333333333331</v>
      </c>
      <c r="O14" s="222">
        <v>45098</v>
      </c>
      <c r="P14" s="224"/>
      <c r="Q14" s="222">
        <v>45121</v>
      </c>
      <c r="R14" s="222">
        <v>45114</v>
      </c>
      <c r="S14" s="220" t="s">
        <v>1008</v>
      </c>
      <c r="T14" s="220" t="s">
        <v>1004</v>
      </c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</row>
    <row r="15" spans="1:46" ht="12.75">
      <c r="A15" s="220">
        <v>10</v>
      </c>
      <c r="B15" s="235" t="s">
        <v>1026</v>
      </c>
      <c r="C15" s="236" t="s">
        <v>96</v>
      </c>
      <c r="D15" s="236" t="s">
        <v>1027</v>
      </c>
      <c r="E15" s="237">
        <v>60147074486</v>
      </c>
      <c r="F15" s="236" t="s">
        <v>1028</v>
      </c>
      <c r="G15" s="236" t="s">
        <v>122</v>
      </c>
      <c r="H15" s="236" t="s">
        <v>211</v>
      </c>
      <c r="I15" s="236" t="s">
        <v>1029</v>
      </c>
      <c r="J15" s="236" t="s">
        <v>1030</v>
      </c>
      <c r="K15" s="238" t="s">
        <v>1031</v>
      </c>
      <c r="L15" s="236"/>
      <c r="M15" s="236" t="s">
        <v>1032</v>
      </c>
      <c r="N15" s="239">
        <v>0.83333333333333337</v>
      </c>
      <c r="O15" s="240">
        <v>45131</v>
      </c>
      <c r="P15" s="237"/>
      <c r="Q15" s="240">
        <v>45156</v>
      </c>
      <c r="R15" s="240">
        <v>45152</v>
      </c>
      <c r="S15" s="236" t="s">
        <v>1033</v>
      </c>
      <c r="T15" s="241" t="s">
        <v>1034</v>
      </c>
    </row>
    <row r="16" spans="1:46" ht="12.75">
      <c r="A16" s="214">
        <v>11</v>
      </c>
      <c r="B16" s="242" t="s">
        <v>1035</v>
      </c>
      <c r="C16" s="243" t="s">
        <v>47</v>
      </c>
      <c r="D16" s="244">
        <v>930222</v>
      </c>
      <c r="E16" s="243" t="s">
        <v>1036</v>
      </c>
      <c r="F16" s="243" t="s">
        <v>1037</v>
      </c>
      <c r="G16" s="243" t="s">
        <v>81</v>
      </c>
      <c r="H16" s="243" t="s">
        <v>154</v>
      </c>
      <c r="I16" s="243" t="s">
        <v>1038</v>
      </c>
      <c r="J16" s="243" t="s">
        <v>125</v>
      </c>
      <c r="K16" s="243" t="s">
        <v>1039</v>
      </c>
      <c r="L16" s="243" t="s">
        <v>369</v>
      </c>
      <c r="M16" s="243" t="s">
        <v>1040</v>
      </c>
      <c r="N16" s="245">
        <v>0.75</v>
      </c>
      <c r="O16" s="246">
        <v>45126</v>
      </c>
      <c r="P16" s="247"/>
      <c r="Q16" s="246">
        <v>45159</v>
      </c>
      <c r="R16" s="246">
        <v>45155</v>
      </c>
      <c r="S16" s="243" t="s">
        <v>1041</v>
      </c>
      <c r="T16" s="248" t="s">
        <v>1042</v>
      </c>
    </row>
    <row r="17" spans="1:46" ht="12.75">
      <c r="A17" s="220">
        <v>12</v>
      </c>
      <c r="B17" s="249" t="s">
        <v>672</v>
      </c>
      <c r="C17" s="205" t="s">
        <v>47</v>
      </c>
      <c r="D17" s="226" t="s">
        <v>673</v>
      </c>
      <c r="E17" s="226" t="s">
        <v>674</v>
      </c>
      <c r="F17" s="226" t="s">
        <v>1043</v>
      </c>
      <c r="G17" s="226" t="s">
        <v>81</v>
      </c>
      <c r="H17" s="226" t="s">
        <v>211</v>
      </c>
      <c r="I17" s="226" t="s">
        <v>676</v>
      </c>
      <c r="J17" s="226" t="s">
        <v>125</v>
      </c>
      <c r="K17" s="226" t="s">
        <v>1044</v>
      </c>
      <c r="L17" s="226"/>
      <c r="M17" s="226" t="s">
        <v>1045</v>
      </c>
      <c r="N17" s="230">
        <v>0.875</v>
      </c>
      <c r="O17" s="219">
        <v>45160</v>
      </c>
      <c r="P17" s="226"/>
      <c r="Q17" s="219">
        <v>45183</v>
      </c>
      <c r="R17" s="250">
        <v>45180</v>
      </c>
      <c r="S17" s="226" t="s">
        <v>681</v>
      </c>
      <c r="T17" s="229"/>
    </row>
    <row r="18" spans="1:46" ht="12.75">
      <c r="A18" s="214">
        <v>13</v>
      </c>
      <c r="B18" s="226" t="s">
        <v>1046</v>
      </c>
      <c r="C18" s="226" t="s">
        <v>96</v>
      </c>
      <c r="D18" s="226" t="s">
        <v>0</v>
      </c>
      <c r="E18" s="226">
        <v>601117680159</v>
      </c>
      <c r="F18" s="226" t="s">
        <v>1047</v>
      </c>
      <c r="G18" s="226" t="s">
        <v>122</v>
      </c>
      <c r="H18" s="226" t="s">
        <v>154</v>
      </c>
      <c r="I18" s="226" t="s">
        <v>1048</v>
      </c>
      <c r="J18" s="226" t="s">
        <v>1006</v>
      </c>
      <c r="K18" s="226" t="s">
        <v>1049</v>
      </c>
      <c r="L18" s="226" t="s">
        <v>104</v>
      </c>
      <c r="M18" s="226" t="s">
        <v>1050</v>
      </c>
      <c r="N18" s="226" t="s">
        <v>1051</v>
      </c>
      <c r="O18" s="219">
        <v>45139</v>
      </c>
      <c r="P18" s="226"/>
      <c r="Q18" s="219">
        <v>45183</v>
      </c>
      <c r="R18" s="250">
        <v>45180</v>
      </c>
      <c r="S18" s="226" t="s">
        <v>137</v>
      </c>
      <c r="T18" s="229"/>
    </row>
    <row r="19" spans="1:46" ht="12.75">
      <c r="A19" s="220">
        <v>14</v>
      </c>
      <c r="B19" s="251" t="s">
        <v>1052</v>
      </c>
      <c r="C19" s="251" t="s">
        <v>96</v>
      </c>
      <c r="D19" s="251" t="s">
        <v>1053</v>
      </c>
      <c r="E19" s="251">
        <v>821055553266</v>
      </c>
      <c r="F19" s="251" t="s">
        <v>1054</v>
      </c>
      <c r="G19" s="251" t="s">
        <v>51</v>
      </c>
      <c r="H19" s="251" t="s">
        <v>52</v>
      </c>
      <c r="I19" s="251"/>
      <c r="J19" s="251" t="s">
        <v>385</v>
      </c>
      <c r="K19" s="251" t="s">
        <v>1055</v>
      </c>
      <c r="L19" s="251" t="s">
        <v>104</v>
      </c>
      <c r="M19" s="252"/>
      <c r="N19" s="252"/>
      <c r="O19" s="253"/>
      <c r="P19" s="253"/>
      <c r="Q19" s="252" t="s">
        <v>1056</v>
      </c>
      <c r="R19" s="252">
        <v>1</v>
      </c>
      <c r="S19" s="252">
        <v>2</v>
      </c>
      <c r="T19" s="254" t="s">
        <v>1057</v>
      </c>
      <c r="U19" s="255">
        <v>0.375</v>
      </c>
      <c r="V19" s="256">
        <v>45132</v>
      </c>
      <c r="W19" s="257"/>
      <c r="X19" s="256">
        <v>45225</v>
      </c>
      <c r="Y19" s="258">
        <v>45222</v>
      </c>
      <c r="Z19" s="251" t="s">
        <v>72</v>
      </c>
      <c r="AA19" s="251" t="s">
        <v>203</v>
      </c>
      <c r="AB19" s="251" t="s">
        <v>1058</v>
      </c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</row>
    <row r="20" spans="1:46" ht="12.75">
      <c r="A20" s="214">
        <v>15</v>
      </c>
      <c r="B20" s="251" t="s">
        <v>1059</v>
      </c>
      <c r="C20" s="251" t="s">
        <v>96</v>
      </c>
      <c r="D20" s="251" t="s">
        <v>1060</v>
      </c>
      <c r="E20" s="251" t="s">
        <v>1061</v>
      </c>
      <c r="F20" s="251" t="s">
        <v>1062</v>
      </c>
      <c r="G20" s="251" t="s">
        <v>122</v>
      </c>
      <c r="H20" s="251" t="s">
        <v>52</v>
      </c>
      <c r="I20" s="251" t="s">
        <v>498</v>
      </c>
      <c r="J20" s="251" t="s">
        <v>1063</v>
      </c>
      <c r="K20" s="251"/>
      <c r="L20" s="251"/>
      <c r="M20" s="252"/>
      <c r="N20" s="252"/>
      <c r="O20" s="252"/>
      <c r="P20" s="252"/>
      <c r="Q20" s="260"/>
      <c r="R20" s="261"/>
      <c r="S20" s="261"/>
      <c r="T20" s="254" t="s">
        <v>1064</v>
      </c>
      <c r="U20" s="262">
        <v>0.875</v>
      </c>
      <c r="V20" s="256">
        <v>45139</v>
      </c>
      <c r="W20" s="257"/>
      <c r="X20" s="256">
        <v>45169</v>
      </c>
      <c r="Y20" s="258">
        <v>45166</v>
      </c>
      <c r="Z20" s="251" t="s">
        <v>1065</v>
      </c>
      <c r="AA20" s="251" t="s">
        <v>1066</v>
      </c>
      <c r="AB20" s="251" t="s">
        <v>1067</v>
      </c>
      <c r="AC20" s="259"/>
      <c r="AD20" s="263" t="s">
        <v>1068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</row>
    <row r="21" spans="1:46" ht="12.75">
      <c r="A21" s="220">
        <v>16</v>
      </c>
      <c r="B21" s="264" t="s">
        <v>1069</v>
      </c>
      <c r="C21" s="264" t="s">
        <v>47</v>
      </c>
      <c r="D21" s="264">
        <v>950205</v>
      </c>
      <c r="E21" s="264" t="s">
        <v>1070</v>
      </c>
      <c r="F21" s="264" t="s">
        <v>1071</v>
      </c>
      <c r="G21" s="264" t="s">
        <v>51</v>
      </c>
      <c r="H21" s="264" t="s">
        <v>1072</v>
      </c>
      <c r="I21" s="264" t="s">
        <v>613</v>
      </c>
      <c r="J21" s="264" t="s">
        <v>385</v>
      </c>
      <c r="K21" s="264" t="s">
        <v>1073</v>
      </c>
      <c r="L21" s="264" t="s">
        <v>1074</v>
      </c>
      <c r="M21" s="252"/>
      <c r="N21" s="252"/>
      <c r="O21" s="252"/>
      <c r="P21" s="252"/>
      <c r="Q21" s="260"/>
      <c r="R21" s="261"/>
      <c r="S21" s="261"/>
      <c r="T21" s="265" t="s">
        <v>1075</v>
      </c>
      <c r="U21" s="266">
        <v>0.89583333333333337</v>
      </c>
      <c r="V21" s="267">
        <v>45103</v>
      </c>
      <c r="W21" s="264"/>
      <c r="X21" s="267">
        <v>45131</v>
      </c>
      <c r="Y21" s="268">
        <v>45125</v>
      </c>
      <c r="Z21" s="264" t="s">
        <v>1008</v>
      </c>
      <c r="AA21" s="264" t="s">
        <v>554</v>
      </c>
      <c r="AB21" s="264" t="s">
        <v>1076</v>
      </c>
    </row>
    <row r="22" spans="1:46" ht="12.75">
      <c r="A22" s="214">
        <v>17</v>
      </c>
      <c r="B22" s="251" t="s">
        <v>1077</v>
      </c>
      <c r="C22" s="251" t="s">
        <v>47</v>
      </c>
      <c r="D22" s="251" t="s">
        <v>1078</v>
      </c>
      <c r="E22" s="251" t="s">
        <v>1079</v>
      </c>
      <c r="F22" s="251" t="s">
        <v>1080</v>
      </c>
      <c r="G22" s="251" t="s">
        <v>81</v>
      </c>
      <c r="H22" s="251" t="s">
        <v>172</v>
      </c>
      <c r="I22" s="251" t="s">
        <v>1081</v>
      </c>
      <c r="J22" s="251" t="s">
        <v>385</v>
      </c>
      <c r="K22" s="251" t="s">
        <v>1082</v>
      </c>
      <c r="L22" s="251" t="s">
        <v>1083</v>
      </c>
      <c r="M22" s="252"/>
      <c r="N22" s="252"/>
      <c r="O22" s="252"/>
      <c r="P22" s="252"/>
      <c r="Q22" s="260"/>
      <c r="R22" s="261"/>
      <c r="S22" s="261"/>
      <c r="T22" s="254" t="s">
        <v>1084</v>
      </c>
      <c r="U22" s="255">
        <v>0.91666666666666663</v>
      </c>
      <c r="V22" s="256">
        <v>45103</v>
      </c>
      <c r="W22" s="251"/>
      <c r="X22" s="256">
        <v>45149</v>
      </c>
      <c r="Y22" s="258">
        <v>45145</v>
      </c>
      <c r="Z22" s="251" t="s">
        <v>1085</v>
      </c>
      <c r="AA22" s="251" t="s">
        <v>920</v>
      </c>
      <c r="AB22" s="251" t="s">
        <v>1086</v>
      </c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</row>
    <row r="23" spans="1:46" ht="33.75" customHeight="1">
      <c r="A23" s="220">
        <v>18</v>
      </c>
      <c r="B23" s="251" t="s">
        <v>1087</v>
      </c>
      <c r="C23" s="251" t="s">
        <v>96</v>
      </c>
      <c r="D23" s="251" t="s">
        <v>1088</v>
      </c>
      <c r="E23" s="251" t="s">
        <v>1089</v>
      </c>
      <c r="F23" s="251" t="s">
        <v>1090</v>
      </c>
      <c r="G23" s="251" t="s">
        <v>81</v>
      </c>
      <c r="H23" s="251" t="s">
        <v>52</v>
      </c>
      <c r="I23" s="251" t="s">
        <v>1091</v>
      </c>
      <c r="J23" s="251" t="s">
        <v>125</v>
      </c>
      <c r="K23" s="269" t="s">
        <v>1092</v>
      </c>
      <c r="L23" s="251" t="s">
        <v>1093</v>
      </c>
      <c r="M23" s="270"/>
      <c r="N23" s="270"/>
      <c r="O23" s="270"/>
      <c r="P23" s="270"/>
      <c r="Q23" s="271"/>
      <c r="R23" s="261"/>
      <c r="S23" s="272"/>
      <c r="T23" s="273" t="s">
        <v>1094</v>
      </c>
      <c r="U23" s="274"/>
      <c r="V23" s="256">
        <v>45152</v>
      </c>
      <c r="W23" s="251"/>
      <c r="X23" s="256">
        <v>45191</v>
      </c>
      <c r="Y23" s="258">
        <v>45187</v>
      </c>
      <c r="Z23" s="251" t="s">
        <v>1095</v>
      </c>
      <c r="AA23" s="251" t="s">
        <v>1096</v>
      </c>
      <c r="AB23" s="251" t="s">
        <v>1097</v>
      </c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</row>
    <row r="24" spans="1:46" ht="12.75">
      <c r="A24" s="214">
        <v>19</v>
      </c>
      <c r="B24" s="251" t="s">
        <v>1098</v>
      </c>
      <c r="C24" s="251" t="s">
        <v>47</v>
      </c>
      <c r="D24" s="275">
        <v>28962</v>
      </c>
      <c r="E24" s="276">
        <f>60178670206</f>
        <v>60178670206</v>
      </c>
      <c r="F24" s="251" t="s">
        <v>1099</v>
      </c>
      <c r="G24" s="251" t="s">
        <v>1100</v>
      </c>
      <c r="H24" s="251" t="s">
        <v>123</v>
      </c>
      <c r="I24" s="276"/>
      <c r="J24" s="251" t="s">
        <v>385</v>
      </c>
      <c r="K24" s="251" t="s">
        <v>1101</v>
      </c>
      <c r="L24" s="276"/>
      <c r="M24" s="252"/>
      <c r="N24" s="252"/>
      <c r="O24" s="252"/>
      <c r="P24" s="252"/>
      <c r="Q24" s="260"/>
      <c r="R24" s="261"/>
      <c r="S24" s="261"/>
      <c r="T24" s="254" t="s">
        <v>1102</v>
      </c>
      <c r="U24" s="255">
        <v>0.4375</v>
      </c>
      <c r="V24" s="256">
        <v>45139</v>
      </c>
      <c r="W24" s="251"/>
      <c r="X24" s="256">
        <v>45181</v>
      </c>
      <c r="Y24" s="258">
        <v>45175</v>
      </c>
      <c r="Z24" s="251" t="s">
        <v>1103</v>
      </c>
      <c r="AA24" s="251" t="s">
        <v>920</v>
      </c>
      <c r="AB24" s="251" t="s">
        <v>1104</v>
      </c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</row>
    <row r="25" spans="1:46" ht="14.25">
      <c r="A25" s="220">
        <v>20</v>
      </c>
      <c r="B25" s="242" t="s">
        <v>1105</v>
      </c>
      <c r="C25" s="243" t="s">
        <v>96</v>
      </c>
      <c r="D25" s="277">
        <v>35668</v>
      </c>
      <c r="E25" s="278" t="s">
        <v>1106</v>
      </c>
      <c r="F25" s="278" t="s">
        <v>1107</v>
      </c>
      <c r="G25" s="278" t="s">
        <v>81</v>
      </c>
      <c r="H25" s="243" t="s">
        <v>154</v>
      </c>
      <c r="I25" s="278" t="s">
        <v>666</v>
      </c>
      <c r="J25" s="243" t="s">
        <v>125</v>
      </c>
      <c r="K25" s="243" t="s">
        <v>1108</v>
      </c>
      <c r="L25" s="278" t="s">
        <v>127</v>
      </c>
      <c r="M25" s="279"/>
      <c r="N25" s="279"/>
      <c r="O25" s="279"/>
      <c r="P25" s="279"/>
      <c r="Q25" s="280"/>
      <c r="R25" s="261"/>
      <c r="S25" s="279"/>
      <c r="T25" s="281" t="s">
        <v>1109</v>
      </c>
      <c r="U25" s="282">
        <v>0.77083333333333337</v>
      </c>
      <c r="V25" s="283">
        <v>45145</v>
      </c>
      <c r="W25" s="244"/>
      <c r="X25" s="283">
        <v>45225</v>
      </c>
      <c r="Y25" s="284">
        <v>45222</v>
      </c>
      <c r="Z25" s="243" t="s">
        <v>341</v>
      </c>
      <c r="AA25" s="285" t="s">
        <v>138</v>
      </c>
      <c r="AB25" s="278" t="s">
        <v>164</v>
      </c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</row>
    <row r="26" spans="1:46" ht="12.75">
      <c r="A26" s="214">
        <v>21</v>
      </c>
      <c r="B26" s="242" t="s">
        <v>1010</v>
      </c>
      <c r="C26" s="243" t="s">
        <v>47</v>
      </c>
      <c r="D26" s="287" t="s">
        <v>1011</v>
      </c>
      <c r="E26" s="278" t="s">
        <v>1012</v>
      </c>
      <c r="F26" s="278" t="s">
        <v>1013</v>
      </c>
      <c r="G26" s="278" t="s">
        <v>51</v>
      </c>
      <c r="H26" s="243" t="s">
        <v>82</v>
      </c>
      <c r="I26" s="278" t="s">
        <v>666</v>
      </c>
      <c r="J26" s="243" t="s">
        <v>385</v>
      </c>
      <c r="K26" s="243" t="s">
        <v>1015</v>
      </c>
      <c r="L26" s="278" t="s">
        <v>56</v>
      </c>
      <c r="M26" s="279"/>
      <c r="N26" s="279"/>
      <c r="O26" s="279"/>
      <c r="P26" s="279"/>
      <c r="Q26" s="280"/>
      <c r="R26" s="261"/>
      <c r="S26" s="279"/>
      <c r="T26" s="281" t="s">
        <v>1110</v>
      </c>
      <c r="U26" s="288" t="s">
        <v>1111</v>
      </c>
      <c r="V26" s="283">
        <v>45149</v>
      </c>
      <c r="W26" s="244"/>
      <c r="X26" s="283">
        <v>45237</v>
      </c>
      <c r="Y26" s="289">
        <v>45233</v>
      </c>
      <c r="Z26" s="243" t="s">
        <v>72</v>
      </c>
      <c r="AA26" s="285" t="s">
        <v>1112</v>
      </c>
      <c r="AB26" s="278" t="s">
        <v>164</v>
      </c>
      <c r="AC26" s="286"/>
      <c r="AD26" s="286"/>
      <c r="AE26" s="286"/>
      <c r="AF26" s="286"/>
      <c r="AG26" s="286"/>
      <c r="AH26" s="286"/>
      <c r="AI26" s="286"/>
      <c r="AJ26" s="286"/>
      <c r="AK26" s="286"/>
      <c r="AL26" s="286"/>
      <c r="AM26" s="286"/>
      <c r="AN26" s="286"/>
      <c r="AO26" s="286"/>
      <c r="AP26" s="286"/>
      <c r="AQ26" s="286"/>
      <c r="AR26" s="286"/>
      <c r="AS26" s="286"/>
      <c r="AT26" s="286"/>
    </row>
    <row r="27" spans="1:46" ht="12.75">
      <c r="A27" s="220">
        <v>22</v>
      </c>
      <c r="B27" s="290" t="s">
        <v>1113</v>
      </c>
      <c r="C27" s="291" t="s">
        <v>47</v>
      </c>
      <c r="D27" s="292" t="s">
        <v>1114</v>
      </c>
      <c r="E27" s="291" t="s">
        <v>1115</v>
      </c>
      <c r="F27" s="291" t="s">
        <v>1116</v>
      </c>
      <c r="G27" s="291" t="s">
        <v>81</v>
      </c>
      <c r="H27" s="291" t="s">
        <v>211</v>
      </c>
      <c r="I27" s="291" t="s">
        <v>524</v>
      </c>
      <c r="J27" s="291" t="s">
        <v>125</v>
      </c>
      <c r="K27" s="291" t="s">
        <v>1117</v>
      </c>
      <c r="L27" s="291" t="s">
        <v>56</v>
      </c>
      <c r="M27" s="293"/>
      <c r="N27" s="293"/>
      <c r="O27" s="293"/>
      <c r="P27" s="293"/>
      <c r="Q27" s="294"/>
      <c r="R27" s="261"/>
      <c r="S27" s="293"/>
      <c r="T27" s="295" t="s">
        <v>1118</v>
      </c>
      <c r="U27" s="296">
        <v>0.4375</v>
      </c>
      <c r="V27" s="297">
        <v>45175</v>
      </c>
      <c r="W27" s="298"/>
      <c r="X27" s="297">
        <v>45201</v>
      </c>
      <c r="Y27" s="299">
        <v>45218</v>
      </c>
      <c r="Z27" s="291" t="s">
        <v>681</v>
      </c>
      <c r="AA27" s="300" t="s">
        <v>138</v>
      </c>
      <c r="AB27" s="300" t="s">
        <v>1119</v>
      </c>
      <c r="AC27" s="286"/>
      <c r="AD27" s="286"/>
      <c r="AE27" s="286"/>
      <c r="AF27" s="286"/>
      <c r="AG27" s="286"/>
      <c r="AH27" s="286"/>
      <c r="AI27" s="286"/>
      <c r="AJ27" s="286"/>
      <c r="AK27" s="286"/>
      <c r="AL27" s="286"/>
      <c r="AM27" s="286"/>
      <c r="AN27" s="286"/>
      <c r="AO27" s="286"/>
      <c r="AP27" s="286"/>
      <c r="AQ27" s="286"/>
      <c r="AR27" s="286"/>
      <c r="AS27" s="286"/>
      <c r="AT27" s="286"/>
    </row>
    <row r="28" spans="1:46" ht="12.75">
      <c r="A28" s="214">
        <v>23</v>
      </c>
      <c r="B28" s="251" t="s">
        <v>1120</v>
      </c>
      <c r="C28" s="251" t="s">
        <v>47</v>
      </c>
      <c r="D28" s="251">
        <v>920831</v>
      </c>
      <c r="E28" s="251" t="s">
        <v>1121</v>
      </c>
      <c r="F28" s="251" t="s">
        <v>1122</v>
      </c>
      <c r="G28" s="251" t="s">
        <v>51</v>
      </c>
      <c r="H28" s="251" t="s">
        <v>154</v>
      </c>
      <c r="I28" s="251" t="s">
        <v>1123</v>
      </c>
      <c r="J28" s="251" t="s">
        <v>125</v>
      </c>
      <c r="K28" s="251" t="s">
        <v>1124</v>
      </c>
      <c r="L28" s="251" t="s">
        <v>678</v>
      </c>
      <c r="M28" s="252"/>
      <c r="N28" s="252"/>
      <c r="O28" s="252"/>
      <c r="P28" s="252"/>
      <c r="Q28" s="260"/>
      <c r="R28" s="261"/>
      <c r="S28" s="261"/>
      <c r="T28" s="254" t="s">
        <v>1125</v>
      </c>
      <c r="U28" s="255">
        <v>0.41666666666666669</v>
      </c>
      <c r="V28" s="256">
        <v>45174</v>
      </c>
      <c r="W28" s="251"/>
      <c r="X28" s="256">
        <v>45197</v>
      </c>
      <c r="Y28" s="258">
        <v>45194</v>
      </c>
      <c r="Z28" s="251" t="s">
        <v>72</v>
      </c>
      <c r="AA28" s="251" t="s">
        <v>920</v>
      </c>
      <c r="AB28" s="251" t="s">
        <v>1126</v>
      </c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</row>
    <row r="29" spans="1:46" ht="12.75">
      <c r="A29" s="220">
        <v>24</v>
      </c>
      <c r="B29" s="242" t="s">
        <v>1127</v>
      </c>
      <c r="C29" s="243" t="s">
        <v>47</v>
      </c>
      <c r="D29" s="243" t="s">
        <v>1128</v>
      </c>
      <c r="E29" s="243"/>
      <c r="F29" s="243" t="s">
        <v>1129</v>
      </c>
      <c r="G29" s="243" t="s">
        <v>993</v>
      </c>
      <c r="H29" s="243" t="s">
        <v>172</v>
      </c>
      <c r="I29" s="243" t="s">
        <v>1130</v>
      </c>
      <c r="J29" s="243" t="s">
        <v>1131</v>
      </c>
      <c r="K29" s="285" t="s">
        <v>1132</v>
      </c>
      <c r="L29" s="243" t="s">
        <v>1133</v>
      </c>
      <c r="M29" s="301"/>
      <c r="N29" s="301"/>
      <c r="O29" s="301"/>
      <c r="P29" s="301"/>
      <c r="Q29" s="302"/>
      <c r="R29" s="261"/>
      <c r="S29" s="279"/>
      <c r="T29" s="303" t="s">
        <v>1134</v>
      </c>
      <c r="U29" s="304">
        <v>0.83333333333333337</v>
      </c>
      <c r="V29" s="305">
        <v>45229</v>
      </c>
      <c r="W29" s="306"/>
      <c r="X29" s="305">
        <v>45258</v>
      </c>
      <c r="Y29" s="289">
        <v>45257</v>
      </c>
      <c r="Z29" s="243" t="s">
        <v>1135</v>
      </c>
      <c r="AA29" s="285" t="s">
        <v>203</v>
      </c>
      <c r="AB29" s="285" t="s">
        <v>1136</v>
      </c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</row>
    <row r="30" spans="1:46" ht="12.75">
      <c r="A30" s="214">
        <v>25</v>
      </c>
      <c r="B30" s="307" t="s">
        <v>1137</v>
      </c>
      <c r="C30" s="307" t="s">
        <v>47</v>
      </c>
      <c r="D30" s="307" t="s">
        <v>1138</v>
      </c>
      <c r="E30" s="307">
        <v>60147074486</v>
      </c>
      <c r="F30" s="307" t="s">
        <v>1028</v>
      </c>
      <c r="G30" s="307" t="s">
        <v>122</v>
      </c>
      <c r="H30" s="307" t="s">
        <v>211</v>
      </c>
      <c r="I30" s="307" t="s">
        <v>1139</v>
      </c>
      <c r="J30" s="307" t="s">
        <v>84</v>
      </c>
      <c r="K30" s="307"/>
      <c r="L30" s="307" t="s">
        <v>56</v>
      </c>
      <c r="M30" s="308"/>
      <c r="N30" s="308"/>
      <c r="O30" s="308"/>
      <c r="P30" s="308"/>
      <c r="Q30" s="309"/>
      <c r="R30" s="261"/>
      <c r="S30" s="310"/>
      <c r="T30" s="311" t="s">
        <v>1140</v>
      </c>
      <c r="U30" s="312">
        <v>0.39583333333333331</v>
      </c>
      <c r="V30" s="313">
        <v>45229</v>
      </c>
      <c r="W30" s="307"/>
      <c r="X30" s="313">
        <v>45258</v>
      </c>
      <c r="Y30" s="314">
        <v>45254</v>
      </c>
      <c r="Z30" s="307" t="s">
        <v>1065</v>
      </c>
      <c r="AA30" s="307" t="s">
        <v>115</v>
      </c>
      <c r="AB30" s="307" t="s">
        <v>1141</v>
      </c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</row>
    <row r="31" spans="1:46" ht="12.75">
      <c r="A31" s="220">
        <v>26</v>
      </c>
      <c r="B31" s="242" t="s">
        <v>1142</v>
      </c>
      <c r="C31" s="243" t="s">
        <v>47</v>
      </c>
      <c r="D31" s="243" t="s">
        <v>1143</v>
      </c>
      <c r="E31" s="243" t="s">
        <v>1144</v>
      </c>
      <c r="F31" s="243" t="s">
        <v>1145</v>
      </c>
      <c r="G31" s="243" t="s">
        <v>81</v>
      </c>
      <c r="H31" s="243" t="s">
        <v>154</v>
      </c>
      <c r="I31" s="285" t="s">
        <v>1146</v>
      </c>
      <c r="J31" s="243" t="s">
        <v>385</v>
      </c>
      <c r="K31" s="243" t="s">
        <v>1147</v>
      </c>
      <c r="L31" s="243" t="s">
        <v>127</v>
      </c>
      <c r="M31" s="279"/>
      <c r="N31" s="279"/>
      <c r="O31" s="279"/>
      <c r="P31" s="279"/>
      <c r="Q31" s="280"/>
      <c r="R31" s="261"/>
      <c r="S31" s="279"/>
      <c r="T31" s="281" t="s">
        <v>1148</v>
      </c>
      <c r="U31" s="282">
        <v>0.875</v>
      </c>
      <c r="V31" s="283">
        <v>45194</v>
      </c>
      <c r="W31" s="243"/>
      <c r="X31" s="283">
        <v>45273</v>
      </c>
      <c r="Y31" s="284">
        <v>45271</v>
      </c>
      <c r="Z31" s="243" t="s">
        <v>1149</v>
      </c>
      <c r="AA31" s="243" t="s">
        <v>1096</v>
      </c>
      <c r="AB31" s="243" t="s">
        <v>164</v>
      </c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/>
      <c r="AQ31" s="286"/>
      <c r="AR31" s="286"/>
      <c r="AS31" s="286"/>
      <c r="AT31" s="286"/>
    </row>
    <row r="32" spans="1:46" ht="12.75">
      <c r="A32" s="214">
        <v>27</v>
      </c>
      <c r="B32" s="242" t="s">
        <v>520</v>
      </c>
      <c r="C32" s="243" t="s">
        <v>96</v>
      </c>
      <c r="D32" s="287" t="s">
        <v>521</v>
      </c>
      <c r="E32" s="243" t="s">
        <v>522</v>
      </c>
      <c r="F32" s="291" t="s">
        <v>523</v>
      </c>
      <c r="G32" s="243" t="s">
        <v>51</v>
      </c>
      <c r="H32" s="243" t="s">
        <v>123</v>
      </c>
      <c r="I32" s="243" t="s">
        <v>524</v>
      </c>
      <c r="J32" s="243" t="s">
        <v>385</v>
      </c>
      <c r="K32" s="291" t="s">
        <v>525</v>
      </c>
      <c r="L32" s="243" t="s">
        <v>127</v>
      </c>
      <c r="M32" s="279"/>
      <c r="N32" s="279"/>
      <c r="O32" s="279"/>
      <c r="P32" s="279"/>
      <c r="Q32" s="280"/>
      <c r="R32" s="261"/>
      <c r="S32" s="279"/>
      <c r="T32" s="281" t="s">
        <v>1150</v>
      </c>
      <c r="U32" s="282">
        <v>0.3125</v>
      </c>
      <c r="V32" s="283">
        <v>45246</v>
      </c>
      <c r="W32" s="243"/>
      <c r="X32" s="283">
        <v>45278</v>
      </c>
      <c r="Y32" s="284">
        <v>45275</v>
      </c>
      <c r="Z32" s="243" t="s">
        <v>529</v>
      </c>
      <c r="AA32" s="243" t="s">
        <v>530</v>
      </c>
      <c r="AB32" s="243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6"/>
      <c r="AN32" s="286"/>
      <c r="AO32" s="286"/>
      <c r="AP32" s="286"/>
      <c r="AQ32" s="286"/>
      <c r="AR32" s="286"/>
      <c r="AS32" s="286"/>
      <c r="AT32" s="286"/>
    </row>
    <row r="33" spans="1:46" ht="12.75">
      <c r="A33" s="220">
        <v>28</v>
      </c>
      <c r="B33" s="290" t="s">
        <v>1151</v>
      </c>
      <c r="C33" s="291" t="s">
        <v>47</v>
      </c>
      <c r="D33" s="292"/>
      <c r="E33" s="291"/>
      <c r="F33" s="291"/>
      <c r="G33" s="291" t="s">
        <v>122</v>
      </c>
      <c r="H33" s="291" t="s">
        <v>154</v>
      </c>
      <c r="I33" s="291" t="s">
        <v>1152</v>
      </c>
      <c r="J33" s="291" t="s">
        <v>125</v>
      </c>
      <c r="K33" s="291" t="s">
        <v>1153</v>
      </c>
      <c r="L33" s="291" t="s">
        <v>56</v>
      </c>
      <c r="M33" s="293"/>
      <c r="N33" s="293"/>
      <c r="O33" s="293"/>
      <c r="P33" s="293"/>
      <c r="Q33" s="294"/>
      <c r="R33" s="261"/>
      <c r="S33" s="293"/>
      <c r="T33" s="295" t="s">
        <v>1154</v>
      </c>
      <c r="U33" s="296">
        <v>0.54166666666666663</v>
      </c>
      <c r="V33" s="315">
        <v>45161</v>
      </c>
      <c r="W33" s="291"/>
      <c r="X33" s="315">
        <v>45279</v>
      </c>
      <c r="Y33" s="316">
        <v>45278</v>
      </c>
      <c r="Z33" s="291" t="s">
        <v>529</v>
      </c>
      <c r="AA33" s="291" t="s">
        <v>138</v>
      </c>
      <c r="AB33" s="291" t="s">
        <v>164</v>
      </c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  <c r="AP33" s="286"/>
      <c r="AQ33" s="286"/>
      <c r="AR33" s="286"/>
      <c r="AS33" s="286"/>
      <c r="AT33" s="286"/>
    </row>
    <row r="34" spans="1:46" ht="12.75">
      <c r="A34" s="214">
        <v>29</v>
      </c>
      <c r="B34" s="242" t="s">
        <v>1155</v>
      </c>
      <c r="C34" s="243" t="s">
        <v>47</v>
      </c>
      <c r="D34" s="317">
        <v>32580</v>
      </c>
      <c r="E34" s="243"/>
      <c r="F34" s="243" t="s">
        <v>1156</v>
      </c>
      <c r="G34" s="243" t="s">
        <v>100</v>
      </c>
      <c r="H34" s="243" t="s">
        <v>154</v>
      </c>
      <c r="I34" s="243" t="s">
        <v>1157</v>
      </c>
      <c r="J34" s="243" t="s">
        <v>84</v>
      </c>
      <c r="K34" s="243" t="s">
        <v>1158</v>
      </c>
      <c r="L34" s="243" t="s">
        <v>1159</v>
      </c>
      <c r="M34" s="279"/>
      <c r="N34" s="279"/>
      <c r="O34" s="279"/>
      <c r="P34" s="279"/>
      <c r="Q34" s="280"/>
      <c r="R34" s="261"/>
      <c r="S34" s="279"/>
      <c r="T34" s="281" t="s">
        <v>1160</v>
      </c>
      <c r="U34" s="288" t="s">
        <v>1161</v>
      </c>
      <c r="V34" s="283">
        <v>45181</v>
      </c>
      <c r="W34" s="243"/>
      <c r="X34" s="283">
        <v>45282</v>
      </c>
      <c r="Y34" s="284">
        <v>45280</v>
      </c>
      <c r="Z34" s="243" t="s">
        <v>318</v>
      </c>
      <c r="AA34" s="318" t="s">
        <v>1162</v>
      </c>
      <c r="AB34" s="318" t="s">
        <v>164</v>
      </c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</row>
    <row r="35" spans="1:46" ht="12.75">
      <c r="A35" s="220">
        <v>30</v>
      </c>
      <c r="B35" s="290" t="s">
        <v>1163</v>
      </c>
      <c r="C35" s="291" t="s">
        <v>47</v>
      </c>
      <c r="D35" s="319" t="s">
        <v>1164</v>
      </c>
      <c r="E35" s="291" t="s">
        <v>1165</v>
      </c>
      <c r="F35" s="291" t="s">
        <v>1166</v>
      </c>
      <c r="G35" s="291" t="s">
        <v>51</v>
      </c>
      <c r="H35" s="291" t="s">
        <v>154</v>
      </c>
      <c r="I35" s="291" t="s">
        <v>1167</v>
      </c>
      <c r="J35" s="291" t="s">
        <v>84</v>
      </c>
      <c r="K35" s="291" t="s">
        <v>1168</v>
      </c>
      <c r="L35" s="291" t="s">
        <v>56</v>
      </c>
      <c r="M35" s="293"/>
      <c r="N35" s="293"/>
      <c r="O35" s="293"/>
      <c r="P35" s="293"/>
      <c r="Q35" s="294"/>
      <c r="R35" s="261"/>
      <c r="S35" s="293"/>
      <c r="T35" s="295" t="s">
        <v>1169</v>
      </c>
      <c r="U35" s="296">
        <v>0.54166666666666663</v>
      </c>
      <c r="V35" s="315">
        <v>45184</v>
      </c>
      <c r="W35" s="291"/>
      <c r="X35" s="315">
        <v>45286</v>
      </c>
      <c r="Y35" s="316">
        <v>45285</v>
      </c>
      <c r="Z35" s="291" t="s">
        <v>341</v>
      </c>
      <c r="AA35" s="320" t="s">
        <v>1170</v>
      </c>
      <c r="AB35" s="321" t="s">
        <v>1171</v>
      </c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</row>
    <row r="36" spans="1:46" ht="12.75">
      <c r="A36" s="214">
        <v>31</v>
      </c>
      <c r="B36" s="290" t="s">
        <v>1172</v>
      </c>
      <c r="C36" s="291" t="s">
        <v>96</v>
      </c>
      <c r="D36" s="291" t="s">
        <v>1173</v>
      </c>
      <c r="E36" s="291"/>
      <c r="F36" s="291"/>
      <c r="G36" s="291" t="s">
        <v>171</v>
      </c>
      <c r="H36" s="291" t="s">
        <v>172</v>
      </c>
      <c r="I36" s="291" t="s">
        <v>1174</v>
      </c>
      <c r="J36" s="291" t="s">
        <v>1175</v>
      </c>
      <c r="K36" s="291" t="s">
        <v>1176</v>
      </c>
      <c r="L36" s="291" t="s">
        <v>127</v>
      </c>
      <c r="M36" s="293"/>
      <c r="N36" s="293"/>
      <c r="O36" s="293"/>
      <c r="P36" s="293"/>
      <c r="Q36" s="294"/>
      <c r="R36" s="261"/>
      <c r="S36" s="293"/>
      <c r="T36" s="295" t="s">
        <v>1177</v>
      </c>
      <c r="U36" s="296">
        <v>0.8125</v>
      </c>
      <c r="V36" s="315">
        <v>45181</v>
      </c>
      <c r="W36" s="291"/>
      <c r="X36" s="315">
        <v>45369</v>
      </c>
      <c r="Y36" s="316">
        <v>45365</v>
      </c>
      <c r="Z36" s="291" t="s">
        <v>114</v>
      </c>
      <c r="AA36" s="291" t="s">
        <v>1178</v>
      </c>
      <c r="AB36" s="321" t="s">
        <v>1179</v>
      </c>
      <c r="AC36" s="286"/>
      <c r="AD36" s="286"/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  <c r="AP36" s="286"/>
      <c r="AQ36" s="286"/>
      <c r="AR36" s="286"/>
      <c r="AS36" s="286"/>
      <c r="AT36" s="286"/>
    </row>
    <row r="37" spans="1:46" ht="12.75">
      <c r="A37" s="220">
        <v>32</v>
      </c>
      <c r="B37" s="251" t="s">
        <v>1180</v>
      </c>
      <c r="C37" s="251" t="s">
        <v>47</v>
      </c>
      <c r="D37" s="251" t="s">
        <v>1181</v>
      </c>
      <c r="E37" s="251">
        <v>1082083330</v>
      </c>
      <c r="F37" s="251" t="s">
        <v>1182</v>
      </c>
      <c r="G37" s="251" t="s">
        <v>171</v>
      </c>
      <c r="H37" s="251" t="s">
        <v>154</v>
      </c>
      <c r="I37" s="251" t="s">
        <v>1183</v>
      </c>
      <c r="J37" s="251" t="s">
        <v>385</v>
      </c>
      <c r="K37" s="251" t="s">
        <v>1184</v>
      </c>
      <c r="L37" s="251" t="s">
        <v>127</v>
      </c>
      <c r="M37" s="252"/>
      <c r="N37" s="252"/>
      <c r="O37" s="252"/>
      <c r="P37" s="252"/>
      <c r="Q37" s="260"/>
      <c r="R37" s="261"/>
      <c r="S37" s="261"/>
      <c r="T37" s="254" t="s">
        <v>1185</v>
      </c>
      <c r="U37" s="255">
        <v>0.375</v>
      </c>
      <c r="V37" s="256">
        <v>45190</v>
      </c>
      <c r="W37" s="251"/>
      <c r="X37" s="256">
        <v>45272</v>
      </c>
      <c r="Y37" s="258">
        <v>45268</v>
      </c>
      <c r="Z37" s="251" t="s">
        <v>940</v>
      </c>
      <c r="AA37" s="251" t="s">
        <v>203</v>
      </c>
      <c r="AB37" s="251" t="s">
        <v>1186</v>
      </c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</row>
    <row r="38" spans="1:46" ht="12.75">
      <c r="A38" s="214">
        <v>33</v>
      </c>
      <c r="B38" s="251" t="s">
        <v>1187</v>
      </c>
      <c r="C38" s="251" t="s">
        <v>47</v>
      </c>
      <c r="D38" s="251" t="s">
        <v>1188</v>
      </c>
      <c r="E38" s="251" t="s">
        <v>1189</v>
      </c>
      <c r="F38" s="251" t="s">
        <v>1190</v>
      </c>
      <c r="G38" s="251" t="s">
        <v>51</v>
      </c>
      <c r="H38" s="251" t="s">
        <v>154</v>
      </c>
      <c r="I38" s="251" t="s">
        <v>1191</v>
      </c>
      <c r="J38" s="251" t="s">
        <v>385</v>
      </c>
      <c r="K38" s="251" t="s">
        <v>1192</v>
      </c>
      <c r="L38" s="251" t="s">
        <v>127</v>
      </c>
      <c r="M38" s="252"/>
      <c r="N38" s="252"/>
      <c r="O38" s="252"/>
      <c r="P38" s="252"/>
      <c r="Q38" s="260"/>
      <c r="R38" s="261"/>
      <c r="S38" s="261"/>
      <c r="T38" s="254" t="s">
        <v>1193</v>
      </c>
      <c r="U38" s="255">
        <v>0.875</v>
      </c>
      <c r="V38" s="256">
        <v>45195</v>
      </c>
      <c r="W38" s="251"/>
      <c r="X38" s="256">
        <v>45286</v>
      </c>
      <c r="Y38" s="258">
        <v>45286</v>
      </c>
      <c r="Z38" s="251" t="s">
        <v>1194</v>
      </c>
      <c r="AA38" s="251" t="s">
        <v>203</v>
      </c>
      <c r="AB38" s="251" t="s">
        <v>164</v>
      </c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</row>
    <row r="39" spans="1:46" ht="12.75">
      <c r="A39" s="220">
        <v>34</v>
      </c>
      <c r="B39" s="243" t="s">
        <v>1195</v>
      </c>
      <c r="C39" s="243" t="s">
        <v>96</v>
      </c>
      <c r="D39" s="322" t="s">
        <v>1196</v>
      </c>
      <c r="E39" s="244">
        <v>1025920042</v>
      </c>
      <c r="F39" s="243" t="s">
        <v>1197</v>
      </c>
      <c r="G39" s="243" t="s">
        <v>192</v>
      </c>
      <c r="H39" s="243" t="s">
        <v>1198</v>
      </c>
      <c r="I39" s="243" t="s">
        <v>1152</v>
      </c>
      <c r="J39" s="243" t="s">
        <v>1199</v>
      </c>
      <c r="K39" s="243" t="s">
        <v>1200</v>
      </c>
      <c r="L39" s="243" t="s">
        <v>127</v>
      </c>
      <c r="M39" s="279"/>
      <c r="N39" s="279"/>
      <c r="O39" s="279"/>
      <c r="P39" s="279"/>
      <c r="Q39" s="280"/>
      <c r="R39" s="261"/>
      <c r="S39" s="279"/>
      <c r="T39" s="281" t="s">
        <v>1201</v>
      </c>
      <c r="U39" s="282">
        <v>0.41666666666666669</v>
      </c>
      <c r="V39" s="283">
        <v>45278</v>
      </c>
      <c r="W39" s="243"/>
      <c r="X39" s="283">
        <v>45299</v>
      </c>
      <c r="Y39" s="284">
        <v>44931</v>
      </c>
      <c r="Z39" s="243" t="s">
        <v>1202</v>
      </c>
      <c r="AA39" s="243"/>
      <c r="AB39" s="248" t="s">
        <v>1203</v>
      </c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86"/>
      <c r="AO39" s="286"/>
      <c r="AP39" s="286"/>
      <c r="AQ39" s="286"/>
      <c r="AR39" s="286"/>
      <c r="AS39" s="286"/>
      <c r="AT39" s="286"/>
    </row>
    <row r="40" spans="1:46" ht="12.75">
      <c r="A40" s="214">
        <v>35</v>
      </c>
      <c r="B40" s="291" t="s">
        <v>1204</v>
      </c>
      <c r="C40" s="291" t="s">
        <v>47</v>
      </c>
      <c r="D40" s="323"/>
      <c r="E40" s="291"/>
      <c r="F40" s="291"/>
      <c r="G40" s="291" t="s">
        <v>122</v>
      </c>
      <c r="H40" s="291" t="s">
        <v>1205</v>
      </c>
      <c r="I40" s="291"/>
      <c r="J40" s="291" t="s">
        <v>351</v>
      </c>
      <c r="K40" s="291" t="s">
        <v>1206</v>
      </c>
      <c r="L40" s="291"/>
      <c r="M40" s="293"/>
      <c r="N40" s="293"/>
      <c r="O40" s="293"/>
      <c r="P40" s="293"/>
      <c r="Q40" s="294"/>
      <c r="R40" s="261"/>
      <c r="S40" s="293"/>
      <c r="T40" s="295" t="s">
        <v>1207</v>
      </c>
      <c r="U40" s="296">
        <v>0.54166666666666663</v>
      </c>
      <c r="V40" s="315">
        <v>45286</v>
      </c>
      <c r="W40" s="291"/>
      <c r="X40" s="315">
        <v>45296</v>
      </c>
      <c r="Y40" s="316">
        <v>45294</v>
      </c>
      <c r="Z40" s="291"/>
      <c r="AA40" s="291"/>
      <c r="AB40" s="291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6"/>
    </row>
    <row r="41" spans="1:46" ht="42" customHeight="1">
      <c r="A41" s="220">
        <v>36</v>
      </c>
      <c r="B41" s="291" t="s">
        <v>1208</v>
      </c>
      <c r="C41" s="291" t="s">
        <v>96</v>
      </c>
      <c r="D41" s="319"/>
      <c r="E41" s="291"/>
      <c r="F41" s="291"/>
      <c r="G41" s="291" t="s">
        <v>122</v>
      </c>
      <c r="H41" s="291" t="s">
        <v>1205</v>
      </c>
      <c r="I41" s="291"/>
      <c r="J41" s="291" t="s">
        <v>351</v>
      </c>
      <c r="K41" s="291" t="s">
        <v>1209</v>
      </c>
      <c r="L41" s="291"/>
      <c r="M41" s="293"/>
      <c r="N41" s="293"/>
      <c r="O41" s="293"/>
      <c r="P41" s="293"/>
      <c r="Q41" s="294"/>
      <c r="R41" s="261"/>
      <c r="S41" s="293"/>
      <c r="T41" s="295" t="s">
        <v>1210</v>
      </c>
      <c r="U41" s="296">
        <v>0.5625</v>
      </c>
      <c r="V41" s="315">
        <v>45286</v>
      </c>
      <c r="W41" s="291"/>
      <c r="X41" s="315">
        <v>45296</v>
      </c>
      <c r="Y41" s="316">
        <v>45294</v>
      </c>
      <c r="Z41" s="291"/>
      <c r="AA41" s="291"/>
      <c r="AB41" s="291"/>
      <c r="AC41" s="286"/>
      <c r="AD41" s="286"/>
      <c r="AE41" s="286"/>
      <c r="AF41" s="286"/>
      <c r="AG41" s="286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  <c r="AS41" s="286"/>
      <c r="AT41" s="286"/>
    </row>
    <row r="42" spans="1:46" ht="12.75">
      <c r="A42" s="214">
        <v>37</v>
      </c>
      <c r="B42" s="242" t="s">
        <v>1211</v>
      </c>
      <c r="C42" s="243" t="s">
        <v>47</v>
      </c>
      <c r="D42" s="243" t="s">
        <v>1212</v>
      </c>
      <c r="E42" s="244">
        <v>1071345124</v>
      </c>
      <c r="F42" s="243" t="s">
        <v>1213</v>
      </c>
      <c r="G42" s="243" t="s">
        <v>51</v>
      </c>
      <c r="H42" s="243" t="s">
        <v>211</v>
      </c>
      <c r="I42" s="243" t="s">
        <v>1214</v>
      </c>
      <c r="J42" s="243" t="s">
        <v>84</v>
      </c>
      <c r="K42" s="243" t="s">
        <v>1215</v>
      </c>
      <c r="L42" s="243" t="s">
        <v>312</v>
      </c>
      <c r="M42" s="279"/>
      <c r="N42" s="279"/>
      <c r="O42" s="279"/>
      <c r="P42" s="279"/>
      <c r="Q42" s="280"/>
      <c r="R42" s="261"/>
      <c r="S42" s="324"/>
      <c r="T42" s="325">
        <v>0.4375</v>
      </c>
      <c r="U42" s="282">
        <v>45273</v>
      </c>
      <c r="V42" s="326"/>
      <c r="W42" s="246">
        <v>45303</v>
      </c>
      <c r="X42" s="283">
        <v>45301</v>
      </c>
      <c r="Y42" s="327" t="s">
        <v>1216</v>
      </c>
      <c r="Z42" s="243" t="s">
        <v>1217</v>
      </c>
      <c r="AA42" s="243"/>
      <c r="AB42" s="328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</row>
    <row r="43" spans="1:46" ht="12.75">
      <c r="A43" s="220">
        <v>38</v>
      </c>
      <c r="B43" s="329" t="s">
        <v>1218</v>
      </c>
      <c r="C43" s="329" t="s">
        <v>47</v>
      </c>
      <c r="D43" s="329" t="s">
        <v>1219</v>
      </c>
      <c r="E43" s="329" t="s">
        <v>1220</v>
      </c>
      <c r="F43" s="329" t="s">
        <v>1221</v>
      </c>
      <c r="G43" s="329" t="s">
        <v>122</v>
      </c>
      <c r="H43" s="329" t="s">
        <v>273</v>
      </c>
      <c r="I43" s="329" t="s">
        <v>613</v>
      </c>
      <c r="J43" s="329" t="s">
        <v>385</v>
      </c>
      <c r="K43" s="329" t="s">
        <v>1222</v>
      </c>
      <c r="L43" s="329" t="s">
        <v>127</v>
      </c>
      <c r="M43" s="330" t="s">
        <v>64</v>
      </c>
      <c r="N43" s="331"/>
      <c r="O43" s="331"/>
      <c r="P43" s="332">
        <v>7</v>
      </c>
      <c r="Q43" s="332">
        <v>7</v>
      </c>
      <c r="R43" s="331"/>
      <c r="S43" s="331"/>
      <c r="T43" s="332">
        <v>3</v>
      </c>
      <c r="U43" s="332">
        <v>3</v>
      </c>
      <c r="V43" s="333">
        <v>0.9375</v>
      </c>
      <c r="W43" s="334">
        <v>0.89583333333333337</v>
      </c>
      <c r="X43" s="335"/>
      <c r="Y43" s="336"/>
      <c r="Z43" s="337"/>
      <c r="AA43" s="338"/>
      <c r="AB43" s="339">
        <v>45310</v>
      </c>
      <c r="AC43" s="329" t="s">
        <v>1223</v>
      </c>
      <c r="AD43" s="329" t="s">
        <v>1224</v>
      </c>
      <c r="AE43" s="340" t="s">
        <v>1225</v>
      </c>
      <c r="AF43" s="341"/>
      <c r="AG43" s="341"/>
      <c r="AH43" s="341"/>
      <c r="AI43" s="341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  <c r="AT43" s="341"/>
    </row>
    <row r="44" spans="1:46" ht="12.75">
      <c r="A44" s="214">
        <v>39</v>
      </c>
      <c r="B44" s="342" t="s">
        <v>684</v>
      </c>
      <c r="C44" s="343" t="s">
        <v>47</v>
      </c>
      <c r="D44" s="344">
        <v>27747</v>
      </c>
      <c r="E44" s="345" t="s">
        <v>1226</v>
      </c>
      <c r="F44" s="345" t="s">
        <v>687</v>
      </c>
      <c r="G44" s="345" t="s">
        <v>1227</v>
      </c>
      <c r="H44" s="345" t="s">
        <v>154</v>
      </c>
      <c r="I44" s="345" t="s">
        <v>1228</v>
      </c>
      <c r="J44" s="345" t="s">
        <v>84</v>
      </c>
      <c r="K44" s="345" t="s">
        <v>689</v>
      </c>
      <c r="L44" s="345" t="s">
        <v>56</v>
      </c>
      <c r="M44" s="252" t="s">
        <v>576</v>
      </c>
      <c r="N44" s="346"/>
      <c r="O44" s="347"/>
      <c r="P44" s="301">
        <v>5</v>
      </c>
      <c r="Q44" s="261">
        <v>5</v>
      </c>
      <c r="R44" s="347"/>
      <c r="S44" s="347"/>
      <c r="T44" s="252">
        <v>3</v>
      </c>
      <c r="U44" s="261">
        <v>3</v>
      </c>
      <c r="V44" s="348">
        <v>0.45833333333333331</v>
      </c>
      <c r="W44" s="349">
        <v>0.41666666666666669</v>
      </c>
      <c r="X44" s="350">
        <v>45216</v>
      </c>
      <c r="Y44" s="351"/>
      <c r="Z44" s="352">
        <v>45322</v>
      </c>
      <c r="AA44" s="353"/>
      <c r="AB44" s="346">
        <v>45320</v>
      </c>
      <c r="AC44" s="345" t="s">
        <v>940</v>
      </c>
      <c r="AD44" s="345" t="s">
        <v>1229</v>
      </c>
      <c r="AE44" s="345" t="s">
        <v>164</v>
      </c>
      <c r="AF44" s="354"/>
      <c r="AG44" s="354"/>
      <c r="AH44" s="354"/>
      <c r="AI44" s="354"/>
      <c r="AJ44" s="354"/>
      <c r="AK44" s="354"/>
      <c r="AL44" s="354"/>
      <c r="AM44" s="354"/>
      <c r="AN44" s="354"/>
      <c r="AO44" s="354"/>
      <c r="AP44" s="354"/>
      <c r="AQ44" s="354"/>
      <c r="AR44" s="354"/>
      <c r="AS44" s="354"/>
      <c r="AT44" s="354"/>
    </row>
    <row r="45" spans="1:46" ht="14.25">
      <c r="A45" s="220">
        <v>40</v>
      </c>
      <c r="B45" s="355" t="s">
        <v>662</v>
      </c>
      <c r="C45" s="356" t="s">
        <v>47</v>
      </c>
      <c r="D45" s="356" t="s">
        <v>1230</v>
      </c>
      <c r="E45" s="356" t="s">
        <v>1231</v>
      </c>
      <c r="F45" s="357" t="s">
        <v>1232</v>
      </c>
      <c r="G45" s="356" t="s">
        <v>51</v>
      </c>
      <c r="H45" s="358" t="s">
        <v>211</v>
      </c>
      <c r="I45" s="356" t="s">
        <v>1233</v>
      </c>
      <c r="J45" s="356" t="s">
        <v>1175</v>
      </c>
      <c r="K45" s="356" t="s">
        <v>1234</v>
      </c>
      <c r="L45" s="356" t="s">
        <v>56</v>
      </c>
      <c r="M45" s="359" t="s">
        <v>1235</v>
      </c>
      <c r="N45" s="360"/>
      <c r="O45" s="361"/>
      <c r="P45" s="301">
        <v>7</v>
      </c>
      <c r="Q45" s="293">
        <v>7</v>
      </c>
      <c r="R45" s="362">
        <v>0.39583333333333331</v>
      </c>
      <c r="S45" s="361"/>
      <c r="T45" s="361"/>
      <c r="U45" s="252">
        <v>3</v>
      </c>
      <c r="V45" s="293">
        <v>3</v>
      </c>
      <c r="W45" s="363">
        <v>0.89583333333333337</v>
      </c>
      <c r="X45" s="364">
        <v>0.77083333333333337</v>
      </c>
      <c r="Y45" s="365">
        <v>45222</v>
      </c>
      <c r="Z45" s="366"/>
      <c r="AA45" s="367">
        <v>45323</v>
      </c>
      <c r="AB45" s="368"/>
      <c r="AC45" s="369">
        <v>45321</v>
      </c>
      <c r="AD45" s="370" t="s">
        <v>1236</v>
      </c>
      <c r="AE45" s="371" t="s">
        <v>1096</v>
      </c>
      <c r="AF45" s="371"/>
      <c r="AG45" s="341"/>
      <c r="AH45" s="341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</row>
    <row r="46" spans="1:46" ht="14.25">
      <c r="A46" s="214">
        <v>41</v>
      </c>
      <c r="B46" s="355" t="s">
        <v>1237</v>
      </c>
      <c r="C46" s="356" t="s">
        <v>96</v>
      </c>
      <c r="D46" s="372" t="s">
        <v>1238</v>
      </c>
      <c r="E46" s="356" t="s">
        <v>1231</v>
      </c>
      <c r="F46" s="357" t="s">
        <v>1239</v>
      </c>
      <c r="G46" s="356" t="s">
        <v>51</v>
      </c>
      <c r="H46" s="358" t="s">
        <v>211</v>
      </c>
      <c r="I46" s="356" t="s">
        <v>1233</v>
      </c>
      <c r="J46" s="356" t="s">
        <v>1240</v>
      </c>
      <c r="K46" s="356" t="s">
        <v>1241</v>
      </c>
      <c r="L46" s="356" t="s">
        <v>56</v>
      </c>
      <c r="M46" s="359" t="s">
        <v>1242</v>
      </c>
      <c r="N46" s="360"/>
      <c r="O46" s="361"/>
      <c r="P46" s="301">
        <v>7</v>
      </c>
      <c r="Q46" s="293">
        <v>7</v>
      </c>
      <c r="R46" s="362">
        <v>0.41666666666666669</v>
      </c>
      <c r="S46" s="361"/>
      <c r="T46" s="361"/>
      <c r="U46" s="252">
        <v>3</v>
      </c>
      <c r="V46" s="293">
        <v>3</v>
      </c>
      <c r="W46" s="363">
        <v>0.91666666666666663</v>
      </c>
      <c r="X46" s="364">
        <v>0.79166666666666663</v>
      </c>
      <c r="Y46" s="365">
        <v>45216</v>
      </c>
      <c r="Z46" s="366"/>
      <c r="AA46" s="373">
        <v>45324</v>
      </c>
      <c r="AB46" s="368"/>
      <c r="AC46" s="374">
        <v>45323</v>
      </c>
      <c r="AD46" s="370" t="s">
        <v>1236</v>
      </c>
      <c r="AE46" s="370" t="s">
        <v>138</v>
      </c>
      <c r="AF46" s="370"/>
      <c r="AG46" s="371"/>
      <c r="AH46" s="341"/>
      <c r="AI46" s="341"/>
      <c r="AJ46" s="341"/>
      <c r="AK46" s="341"/>
      <c r="AL46" s="341"/>
      <c r="AM46" s="341"/>
      <c r="AN46" s="341"/>
      <c r="AO46" s="341"/>
      <c r="AP46" s="341"/>
      <c r="AQ46" s="341"/>
      <c r="AR46" s="341"/>
      <c r="AS46" s="341"/>
      <c r="AT46" s="341"/>
    </row>
    <row r="47" spans="1:46" ht="12.75">
      <c r="A47" s="220">
        <v>42</v>
      </c>
      <c r="B47" s="355" t="s">
        <v>1243</v>
      </c>
      <c r="C47" s="356" t="s">
        <v>47</v>
      </c>
      <c r="D47" s="375">
        <v>630510</v>
      </c>
      <c r="E47" s="376">
        <v>6281311113965</v>
      </c>
      <c r="F47" s="377" t="s">
        <v>1244</v>
      </c>
      <c r="G47" s="377" t="s">
        <v>171</v>
      </c>
      <c r="H47" s="356" t="s">
        <v>273</v>
      </c>
      <c r="I47" s="356" t="s">
        <v>932</v>
      </c>
      <c r="J47" s="356" t="s">
        <v>933</v>
      </c>
      <c r="K47" s="356" t="s">
        <v>934</v>
      </c>
      <c r="L47" s="356" t="s">
        <v>56</v>
      </c>
      <c r="M47" s="360"/>
      <c r="N47" s="361"/>
      <c r="O47" s="378"/>
      <c r="P47" s="378"/>
      <c r="Q47" s="379"/>
      <c r="R47" s="361"/>
      <c r="S47" s="361"/>
      <c r="T47" s="378">
        <v>2</v>
      </c>
      <c r="U47" s="378">
        <v>3</v>
      </c>
      <c r="V47" s="293" t="s">
        <v>130</v>
      </c>
      <c r="W47" s="380" t="s">
        <v>527</v>
      </c>
      <c r="X47" s="364">
        <v>0.85416666666666663</v>
      </c>
      <c r="Y47" s="365">
        <v>45229</v>
      </c>
      <c r="Z47" s="381"/>
      <c r="AA47" s="367">
        <v>45335</v>
      </c>
      <c r="AB47" s="361"/>
      <c r="AC47" s="369">
        <v>45334</v>
      </c>
      <c r="AD47" s="377" t="s">
        <v>940</v>
      </c>
      <c r="AE47" s="356" t="s">
        <v>941</v>
      </c>
      <c r="AF47" s="377"/>
      <c r="AG47" s="341"/>
      <c r="AH47" s="341"/>
      <c r="AI47" s="341"/>
      <c r="AJ47" s="341"/>
      <c r="AK47" s="341"/>
      <c r="AL47" s="341"/>
      <c r="AM47" s="341"/>
      <c r="AN47" s="341"/>
      <c r="AO47" s="341"/>
      <c r="AP47" s="341"/>
      <c r="AQ47" s="341"/>
      <c r="AR47" s="341"/>
      <c r="AS47" s="341"/>
      <c r="AT47" s="341"/>
    </row>
    <row r="48" spans="1:46" ht="14.25">
      <c r="A48" s="214">
        <v>43</v>
      </c>
      <c r="B48" s="355" t="s">
        <v>1245</v>
      </c>
      <c r="C48" s="356" t="s">
        <v>47</v>
      </c>
      <c r="D48" s="382">
        <v>37473</v>
      </c>
      <c r="E48" s="356" t="s">
        <v>1246</v>
      </c>
      <c r="F48" s="356" t="s">
        <v>1247</v>
      </c>
      <c r="G48" s="356" t="s">
        <v>51</v>
      </c>
      <c r="H48" s="356" t="s">
        <v>211</v>
      </c>
      <c r="I48" s="356" t="s">
        <v>1152</v>
      </c>
      <c r="J48" s="356" t="s">
        <v>1248</v>
      </c>
      <c r="K48" s="356" t="s">
        <v>1249</v>
      </c>
      <c r="L48" s="356" t="s">
        <v>56</v>
      </c>
      <c r="M48" s="360"/>
      <c r="N48" s="361"/>
      <c r="O48" s="378">
        <v>5</v>
      </c>
      <c r="P48" s="378">
        <v>5</v>
      </c>
      <c r="Q48" s="379">
        <v>0.99930555555555556</v>
      </c>
      <c r="R48" s="361"/>
      <c r="S48" s="361"/>
      <c r="T48" s="378">
        <v>3</v>
      </c>
      <c r="U48" s="378">
        <v>3</v>
      </c>
      <c r="V48" s="293" t="s">
        <v>838</v>
      </c>
      <c r="W48" s="380" t="s">
        <v>1250</v>
      </c>
      <c r="X48" s="383" t="s">
        <v>1251</v>
      </c>
      <c r="Y48" s="365">
        <v>45153</v>
      </c>
      <c r="Z48" s="381"/>
      <c r="AA48" s="367">
        <v>45336</v>
      </c>
      <c r="AB48" s="361"/>
      <c r="AC48" s="384">
        <v>45334</v>
      </c>
      <c r="AD48" s="356" t="s">
        <v>1252</v>
      </c>
      <c r="AE48" s="356" t="s">
        <v>138</v>
      </c>
      <c r="AF48" s="356" t="s">
        <v>164</v>
      </c>
      <c r="AG48" s="385"/>
      <c r="AH48" s="385"/>
      <c r="AI48" s="341"/>
      <c r="AJ48" s="341"/>
      <c r="AK48" s="341"/>
      <c r="AL48" s="341"/>
      <c r="AM48" s="341"/>
      <c r="AN48" s="341"/>
      <c r="AO48" s="341"/>
      <c r="AP48" s="341"/>
      <c r="AQ48" s="341"/>
      <c r="AR48" s="341"/>
      <c r="AS48" s="341"/>
      <c r="AT48" s="341"/>
    </row>
    <row r="49" spans="1:46" ht="12.75">
      <c r="A49" s="220">
        <v>44</v>
      </c>
      <c r="B49" s="345" t="s">
        <v>1253</v>
      </c>
      <c r="C49" s="345" t="s">
        <v>47</v>
      </c>
      <c r="D49" s="345">
        <v>891214</v>
      </c>
      <c r="E49" s="345" t="s">
        <v>1254</v>
      </c>
      <c r="F49" s="345" t="s">
        <v>1255</v>
      </c>
      <c r="G49" s="345" t="s">
        <v>51</v>
      </c>
      <c r="H49" s="345" t="s">
        <v>211</v>
      </c>
      <c r="I49" s="345" t="s">
        <v>1256</v>
      </c>
      <c r="J49" s="345" t="s">
        <v>385</v>
      </c>
      <c r="K49" s="345" t="s">
        <v>1257</v>
      </c>
      <c r="L49" s="345" t="s">
        <v>804</v>
      </c>
      <c r="M49" s="346"/>
      <c r="N49" s="252" t="s">
        <v>1258</v>
      </c>
      <c r="O49" s="301">
        <v>5</v>
      </c>
      <c r="P49" s="261">
        <v>7</v>
      </c>
      <c r="Q49" s="386">
        <v>0.83333333333333337</v>
      </c>
      <c r="R49" s="347"/>
      <c r="S49" s="347"/>
      <c r="T49" s="252">
        <v>3</v>
      </c>
      <c r="U49" s="261">
        <v>3</v>
      </c>
      <c r="V49" s="252" t="s">
        <v>64</v>
      </c>
      <c r="W49" s="345" t="s">
        <v>1259</v>
      </c>
      <c r="X49" s="349">
        <v>0.27083333333333331</v>
      </c>
      <c r="Y49" s="350">
        <v>45226</v>
      </c>
      <c r="Z49" s="351"/>
      <c r="AA49" s="352">
        <v>45336</v>
      </c>
      <c r="AB49" s="347"/>
      <c r="AC49" s="346">
        <v>45334</v>
      </c>
      <c r="AD49" s="345" t="s">
        <v>529</v>
      </c>
      <c r="AE49" s="345" t="s">
        <v>185</v>
      </c>
      <c r="AF49" s="345" t="s">
        <v>1260</v>
      </c>
      <c r="AG49" s="354"/>
      <c r="AH49" s="354"/>
      <c r="AI49" s="354"/>
      <c r="AJ49" s="354"/>
      <c r="AK49" s="354"/>
      <c r="AL49" s="354"/>
      <c r="AM49" s="354"/>
      <c r="AN49" s="354"/>
      <c r="AO49" s="354"/>
      <c r="AP49" s="354"/>
      <c r="AQ49" s="354"/>
      <c r="AR49" s="354"/>
      <c r="AS49" s="354"/>
      <c r="AT49" s="354"/>
    </row>
    <row r="50" spans="1:46" ht="12.75">
      <c r="A50" s="214">
        <v>45</v>
      </c>
      <c r="B50" s="355" t="s">
        <v>1261</v>
      </c>
      <c r="C50" s="356" t="s">
        <v>47</v>
      </c>
      <c r="D50" s="375">
        <v>41362</v>
      </c>
      <c r="E50" s="356" t="s">
        <v>1262</v>
      </c>
      <c r="F50" s="356" t="s">
        <v>1263</v>
      </c>
      <c r="G50" s="356" t="s">
        <v>171</v>
      </c>
      <c r="H50" s="356" t="s">
        <v>273</v>
      </c>
      <c r="I50" s="356" t="s">
        <v>1264</v>
      </c>
      <c r="J50" s="356" t="s">
        <v>385</v>
      </c>
      <c r="K50" s="356" t="s">
        <v>1265</v>
      </c>
      <c r="L50" s="387" t="s">
        <v>1266</v>
      </c>
      <c r="M50" s="360"/>
      <c r="N50" s="361"/>
      <c r="O50" s="378">
        <v>10</v>
      </c>
      <c r="P50" s="378">
        <v>10</v>
      </c>
      <c r="Q50" s="379">
        <v>0.99930555555555556</v>
      </c>
      <c r="R50" s="361"/>
      <c r="S50" s="361"/>
      <c r="T50" s="378">
        <v>3</v>
      </c>
      <c r="U50" s="378">
        <v>3</v>
      </c>
      <c r="V50" s="293" t="s">
        <v>130</v>
      </c>
      <c r="W50" s="380" t="s">
        <v>1267</v>
      </c>
      <c r="X50" s="364">
        <v>0.79166666666666663</v>
      </c>
      <c r="Y50" s="365">
        <v>45209</v>
      </c>
      <c r="Z50" s="381"/>
      <c r="AA50" s="373">
        <v>45337</v>
      </c>
      <c r="AB50" s="361"/>
      <c r="AC50" s="369">
        <v>45335</v>
      </c>
      <c r="AD50" s="356" t="s">
        <v>940</v>
      </c>
      <c r="AE50" s="356" t="s">
        <v>73</v>
      </c>
      <c r="AF50" s="356" t="s">
        <v>1268</v>
      </c>
      <c r="AG50" s="371"/>
      <c r="AH50" s="341"/>
      <c r="AI50" s="341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</row>
    <row r="51" spans="1:46" ht="14.25">
      <c r="A51" s="220">
        <v>46</v>
      </c>
      <c r="B51" s="388" t="s">
        <v>1269</v>
      </c>
      <c r="C51" s="389" t="s">
        <v>47</v>
      </c>
      <c r="D51" s="390" t="s">
        <v>1270</v>
      </c>
      <c r="E51" s="389"/>
      <c r="F51" s="389" t="s">
        <v>1271</v>
      </c>
      <c r="G51" s="389" t="s">
        <v>171</v>
      </c>
      <c r="H51" s="389" t="s">
        <v>154</v>
      </c>
      <c r="I51" s="389"/>
      <c r="J51" s="391" t="s">
        <v>102</v>
      </c>
      <c r="K51" s="392" t="s">
        <v>1272</v>
      </c>
      <c r="L51" s="389" t="s">
        <v>56</v>
      </c>
      <c r="M51" s="360"/>
      <c r="N51" s="361"/>
      <c r="O51" s="378">
        <v>3</v>
      </c>
      <c r="P51" s="378">
        <v>3</v>
      </c>
      <c r="Q51" s="393">
        <v>0.25</v>
      </c>
      <c r="R51" s="361"/>
      <c r="S51" s="361"/>
      <c r="T51" s="378">
        <v>1</v>
      </c>
      <c r="U51" s="378">
        <v>1</v>
      </c>
      <c r="V51" s="293" t="s">
        <v>64</v>
      </c>
      <c r="W51" s="394" t="s">
        <v>1273</v>
      </c>
      <c r="X51" s="395">
        <v>0.70833333333333337</v>
      </c>
      <c r="Y51" s="396">
        <v>45315</v>
      </c>
      <c r="Z51" s="397"/>
      <c r="AA51" s="398">
        <v>45345</v>
      </c>
      <c r="AB51" s="361"/>
      <c r="AC51" s="399">
        <v>45343</v>
      </c>
      <c r="AD51" s="389" t="s">
        <v>114</v>
      </c>
      <c r="AE51" s="389" t="s">
        <v>236</v>
      </c>
      <c r="AF51" s="389"/>
      <c r="AG51" s="385"/>
      <c r="AH51" s="341"/>
      <c r="AI51" s="341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</row>
    <row r="52" spans="1:46" ht="12.75">
      <c r="A52" s="214">
        <v>47</v>
      </c>
      <c r="B52" s="235" t="s">
        <v>1274</v>
      </c>
      <c r="C52" s="236" t="s">
        <v>47</v>
      </c>
      <c r="D52" s="400" t="s">
        <v>1275</v>
      </c>
      <c r="E52" s="236" t="s">
        <v>1276</v>
      </c>
      <c r="F52" s="236" t="s">
        <v>1277</v>
      </c>
      <c r="G52" s="236" t="s">
        <v>122</v>
      </c>
      <c r="H52" s="236" t="s">
        <v>211</v>
      </c>
      <c r="I52" s="236" t="s">
        <v>1278</v>
      </c>
      <c r="J52" s="236" t="s">
        <v>1063</v>
      </c>
      <c r="K52" s="236" t="s">
        <v>1279</v>
      </c>
      <c r="L52" s="236" t="s">
        <v>1280</v>
      </c>
      <c r="M52" s="360"/>
      <c r="N52" s="361"/>
      <c r="O52" s="301">
        <v>3</v>
      </c>
      <c r="P52" s="293">
        <v>3</v>
      </c>
      <c r="Q52" s="386">
        <v>0.99930555555555556</v>
      </c>
      <c r="R52" s="361"/>
      <c r="S52" s="361"/>
      <c r="T52" s="252">
        <v>1</v>
      </c>
      <c r="U52" s="293">
        <v>1</v>
      </c>
      <c r="V52" s="359" t="s">
        <v>1281</v>
      </c>
      <c r="W52" s="401" t="s">
        <v>1282</v>
      </c>
      <c r="X52" s="402">
        <v>0.64583333333333337</v>
      </c>
      <c r="Y52" s="403">
        <v>45260</v>
      </c>
      <c r="Z52" s="404"/>
      <c r="AA52" s="405">
        <v>45349</v>
      </c>
      <c r="AB52" s="406"/>
      <c r="AC52" s="369">
        <v>45348</v>
      </c>
      <c r="AD52" s="236" t="s">
        <v>1283</v>
      </c>
      <c r="AE52" s="401" t="s">
        <v>1284</v>
      </c>
      <c r="AF52" s="401" t="s">
        <v>1285</v>
      </c>
      <c r="AG52" s="407"/>
    </row>
    <row r="53" spans="1:46" ht="12.75">
      <c r="A53" s="220">
        <v>48</v>
      </c>
      <c r="B53" s="408" t="s">
        <v>1211</v>
      </c>
      <c r="C53" s="409" t="s">
        <v>47</v>
      </c>
      <c r="D53" s="409" t="s">
        <v>1212</v>
      </c>
      <c r="E53" s="410" t="s">
        <v>1286</v>
      </c>
      <c r="F53" s="409" t="s">
        <v>1287</v>
      </c>
      <c r="G53" s="409" t="s">
        <v>51</v>
      </c>
      <c r="H53" s="409" t="s">
        <v>211</v>
      </c>
      <c r="I53" s="409" t="s">
        <v>1288</v>
      </c>
      <c r="J53" s="409" t="s">
        <v>125</v>
      </c>
      <c r="K53" s="409" t="s">
        <v>1289</v>
      </c>
      <c r="L53" s="409" t="s">
        <v>701</v>
      </c>
      <c r="M53" s="411" t="s">
        <v>61</v>
      </c>
      <c r="N53" s="330" t="s">
        <v>61</v>
      </c>
      <c r="O53" s="330"/>
      <c r="P53" s="332">
        <v>3</v>
      </c>
      <c r="Q53" s="332">
        <v>3</v>
      </c>
      <c r="R53" s="330" t="s">
        <v>61</v>
      </c>
      <c r="S53" s="330" t="s">
        <v>61</v>
      </c>
      <c r="T53" s="332">
        <v>1</v>
      </c>
      <c r="U53" s="332">
        <v>1</v>
      </c>
      <c r="V53" s="330" t="s">
        <v>262</v>
      </c>
      <c r="W53" s="409" t="s">
        <v>216</v>
      </c>
      <c r="X53" s="410" t="s">
        <v>109</v>
      </c>
      <c r="Y53" s="410" t="s">
        <v>1290</v>
      </c>
      <c r="Z53" s="412">
        <v>109900</v>
      </c>
      <c r="AA53" s="410" t="s">
        <v>935</v>
      </c>
      <c r="AB53" s="330" t="s">
        <v>61</v>
      </c>
      <c r="AC53" s="339">
        <v>45355</v>
      </c>
      <c r="AD53" s="409" t="s">
        <v>1216</v>
      </c>
      <c r="AE53" s="409" t="s">
        <v>1291</v>
      </c>
      <c r="AF53" s="409"/>
    </row>
    <row r="54" spans="1:46" ht="12.75">
      <c r="A54" s="214">
        <v>49</v>
      </c>
      <c r="B54" s="413" t="s">
        <v>1292</v>
      </c>
      <c r="C54" s="414" t="s">
        <v>47</v>
      </c>
      <c r="D54" s="415" t="s">
        <v>1293</v>
      </c>
      <c r="E54" s="415" t="s">
        <v>1294</v>
      </c>
      <c r="F54" s="414" t="s">
        <v>1197</v>
      </c>
      <c r="G54" s="414" t="s">
        <v>171</v>
      </c>
      <c r="H54" s="414" t="s">
        <v>82</v>
      </c>
      <c r="I54" s="414" t="s">
        <v>524</v>
      </c>
      <c r="J54" s="414" t="s">
        <v>351</v>
      </c>
      <c r="K54" s="414" t="s">
        <v>1295</v>
      </c>
      <c r="L54" s="414" t="s">
        <v>56</v>
      </c>
      <c r="M54" s="416" t="s">
        <v>61</v>
      </c>
      <c r="N54" s="417">
        <v>45355</v>
      </c>
      <c r="O54" s="418"/>
      <c r="P54" s="419">
        <v>5</v>
      </c>
      <c r="Q54" s="419">
        <v>5</v>
      </c>
      <c r="R54" s="420" t="s">
        <v>61</v>
      </c>
      <c r="S54" s="420" t="s">
        <v>61</v>
      </c>
      <c r="T54" s="419">
        <v>3</v>
      </c>
      <c r="U54" s="419">
        <v>3</v>
      </c>
      <c r="V54" s="420" t="s">
        <v>824</v>
      </c>
      <c r="W54" s="414" t="s">
        <v>1296</v>
      </c>
      <c r="X54" s="421" t="s">
        <v>1297</v>
      </c>
      <c r="Y54" s="422">
        <v>45259</v>
      </c>
      <c r="Z54" s="414"/>
      <c r="AA54" s="422">
        <v>45362</v>
      </c>
      <c r="AB54" s="420"/>
      <c r="AC54" s="423">
        <v>45359</v>
      </c>
      <c r="AD54" s="414" t="s">
        <v>1298</v>
      </c>
      <c r="AE54" s="414"/>
      <c r="AF54" s="414"/>
    </row>
    <row r="55" spans="1:46" ht="12.75">
      <c r="A55" s="220">
        <v>50</v>
      </c>
      <c r="B55" s="424" t="s">
        <v>1299</v>
      </c>
      <c r="C55" s="329" t="s">
        <v>96</v>
      </c>
      <c r="D55" s="425" t="s">
        <v>1300</v>
      </c>
      <c r="E55" s="329" t="s">
        <v>1301</v>
      </c>
      <c r="F55" s="329" t="s">
        <v>1302</v>
      </c>
      <c r="G55" s="329" t="s">
        <v>51</v>
      </c>
      <c r="H55" s="329" t="s">
        <v>273</v>
      </c>
      <c r="I55" s="329" t="s">
        <v>1303</v>
      </c>
      <c r="J55" s="329" t="s">
        <v>275</v>
      </c>
      <c r="K55" s="329" t="s">
        <v>1304</v>
      </c>
      <c r="L55" s="329" t="s">
        <v>293</v>
      </c>
      <c r="M55" s="411"/>
      <c r="N55" s="426">
        <v>45352</v>
      </c>
      <c r="O55" s="427"/>
      <c r="P55" s="332">
        <v>11</v>
      </c>
      <c r="Q55" s="332">
        <v>12</v>
      </c>
      <c r="R55" s="330" t="s">
        <v>61</v>
      </c>
      <c r="S55" s="330" t="s">
        <v>61</v>
      </c>
      <c r="T55" s="332">
        <v>3</v>
      </c>
      <c r="U55" s="332">
        <v>3</v>
      </c>
      <c r="V55" s="330" t="s">
        <v>130</v>
      </c>
      <c r="W55" s="329" t="s">
        <v>776</v>
      </c>
      <c r="X55" s="425" t="s">
        <v>578</v>
      </c>
      <c r="Y55" s="425" t="s">
        <v>67</v>
      </c>
      <c r="Z55" s="329"/>
      <c r="AA55" s="428">
        <v>45364</v>
      </c>
      <c r="AB55" s="429" t="s">
        <v>1305</v>
      </c>
      <c r="AC55" s="339">
        <v>45363</v>
      </c>
      <c r="AD55" s="329" t="s">
        <v>1306</v>
      </c>
      <c r="AE55" s="329" t="s">
        <v>185</v>
      </c>
      <c r="AF55" s="329"/>
    </row>
    <row r="56" spans="1:46" ht="14.25">
      <c r="A56" s="214">
        <v>51</v>
      </c>
      <c r="B56" s="430" t="s">
        <v>1307</v>
      </c>
      <c r="C56" s="431" t="s">
        <v>96</v>
      </c>
      <c r="D56" s="431" t="s">
        <v>1308</v>
      </c>
      <c r="E56" s="431" t="s">
        <v>1309</v>
      </c>
      <c r="F56" s="431" t="s">
        <v>1310</v>
      </c>
      <c r="G56" s="431" t="s">
        <v>81</v>
      </c>
      <c r="H56" s="431" t="s">
        <v>154</v>
      </c>
      <c r="I56" s="431" t="s">
        <v>978</v>
      </c>
      <c r="J56" s="431" t="s">
        <v>337</v>
      </c>
      <c r="K56" s="432" t="s">
        <v>1311</v>
      </c>
      <c r="L56" s="329" t="s">
        <v>369</v>
      </c>
      <c r="M56" s="411" t="s">
        <v>61</v>
      </c>
      <c r="N56" s="330" t="s">
        <v>61</v>
      </c>
      <c r="O56" s="330"/>
      <c r="P56" s="332">
        <v>5</v>
      </c>
      <c r="Q56" s="332">
        <v>5</v>
      </c>
      <c r="R56" s="330" t="s">
        <v>61</v>
      </c>
      <c r="S56" s="330" t="s">
        <v>61</v>
      </c>
      <c r="T56" s="332">
        <v>3</v>
      </c>
      <c r="U56" s="332">
        <v>3</v>
      </c>
      <c r="V56" s="330" t="s">
        <v>824</v>
      </c>
      <c r="W56" s="431" t="s">
        <v>1312</v>
      </c>
      <c r="X56" s="433" t="s">
        <v>340</v>
      </c>
      <c r="Y56" s="433" t="s">
        <v>1313</v>
      </c>
      <c r="Z56" s="434"/>
      <c r="AA56" s="433" t="s">
        <v>106</v>
      </c>
      <c r="AB56" s="330" t="s">
        <v>61</v>
      </c>
      <c r="AC56" s="435">
        <v>45366</v>
      </c>
      <c r="AD56" s="431" t="s">
        <v>1314</v>
      </c>
      <c r="AE56" s="431" t="s">
        <v>138</v>
      </c>
      <c r="AF56" s="436" t="s">
        <v>1315</v>
      </c>
      <c r="AG56" s="286"/>
    </row>
    <row r="57" spans="1:46" ht="25.5">
      <c r="A57" s="220">
        <v>52</v>
      </c>
      <c r="B57" s="437" t="s">
        <v>1316</v>
      </c>
      <c r="C57" s="431" t="s">
        <v>47</v>
      </c>
      <c r="D57" s="431" t="s">
        <v>1317</v>
      </c>
      <c r="E57" s="438" t="s">
        <v>1318</v>
      </c>
      <c r="F57" s="431" t="s">
        <v>1319</v>
      </c>
      <c r="G57" s="431" t="s">
        <v>171</v>
      </c>
      <c r="H57" s="431" t="s">
        <v>211</v>
      </c>
      <c r="I57" s="431" t="s">
        <v>1320</v>
      </c>
      <c r="J57" s="431" t="s">
        <v>275</v>
      </c>
      <c r="K57" s="439" t="s">
        <v>1321</v>
      </c>
      <c r="L57" s="440" t="s">
        <v>56</v>
      </c>
      <c r="M57" s="411"/>
      <c r="N57" s="426">
        <v>45355</v>
      </c>
      <c r="O57" s="330" t="s">
        <v>61</v>
      </c>
      <c r="P57" s="332">
        <v>2</v>
      </c>
      <c r="Q57" s="332">
        <v>3</v>
      </c>
      <c r="R57" s="330" t="s">
        <v>61</v>
      </c>
      <c r="S57" s="330" t="s">
        <v>61</v>
      </c>
      <c r="T57" s="332">
        <v>1</v>
      </c>
      <c r="U57" s="332">
        <v>1</v>
      </c>
      <c r="V57" s="330" t="s">
        <v>262</v>
      </c>
      <c r="W57" s="431" t="s">
        <v>679</v>
      </c>
      <c r="X57" s="433" t="s">
        <v>502</v>
      </c>
      <c r="Y57" s="433" t="s">
        <v>727</v>
      </c>
      <c r="Z57" s="329" t="s">
        <v>61</v>
      </c>
      <c r="AA57" s="433" t="s">
        <v>133</v>
      </c>
      <c r="AB57" s="441" t="s">
        <v>691</v>
      </c>
      <c r="AC57" s="339">
        <v>45373</v>
      </c>
      <c r="AD57" s="431" t="s">
        <v>114</v>
      </c>
      <c r="AE57" s="431" t="s">
        <v>236</v>
      </c>
      <c r="AF57" s="431"/>
    </row>
    <row r="58" spans="1:46" ht="12.75">
      <c r="A58" s="214">
        <v>53</v>
      </c>
      <c r="B58" s="442" t="s">
        <v>1322</v>
      </c>
      <c r="C58" s="357" t="s">
        <v>47</v>
      </c>
      <c r="D58" s="443" t="s">
        <v>1323</v>
      </c>
      <c r="E58" s="357" t="s">
        <v>1324</v>
      </c>
      <c r="F58" s="357" t="s">
        <v>1325</v>
      </c>
      <c r="G58" s="357" t="s">
        <v>51</v>
      </c>
      <c r="H58" s="357" t="s">
        <v>211</v>
      </c>
      <c r="I58" s="357" t="s">
        <v>1326</v>
      </c>
      <c r="J58" s="357" t="s">
        <v>102</v>
      </c>
      <c r="K58" s="357" t="s">
        <v>1327</v>
      </c>
      <c r="L58" s="444" t="s">
        <v>1328</v>
      </c>
      <c r="M58" s="445" t="s">
        <v>61</v>
      </c>
      <c r="N58" s="359" t="s">
        <v>61</v>
      </c>
      <c r="O58" s="359"/>
      <c r="P58" s="446">
        <v>7</v>
      </c>
      <c r="Q58" s="446">
        <v>7</v>
      </c>
      <c r="R58" s="359" t="s">
        <v>61</v>
      </c>
      <c r="S58" s="359" t="s">
        <v>61</v>
      </c>
      <c r="T58" s="446">
        <v>3</v>
      </c>
      <c r="U58" s="446">
        <v>3</v>
      </c>
      <c r="V58" s="359" t="s">
        <v>1329</v>
      </c>
      <c r="W58" s="380" t="s">
        <v>1330</v>
      </c>
      <c r="X58" s="443" t="s">
        <v>66</v>
      </c>
      <c r="Y58" s="443" t="s">
        <v>1331</v>
      </c>
      <c r="Z58" s="443" t="s">
        <v>705</v>
      </c>
      <c r="AA58" s="443" t="s">
        <v>1332</v>
      </c>
      <c r="AB58" s="359" t="s">
        <v>61</v>
      </c>
      <c r="AC58" s="369">
        <v>45376</v>
      </c>
      <c r="AD58" s="356" t="s">
        <v>375</v>
      </c>
      <c r="AE58" s="356" t="s">
        <v>1333</v>
      </c>
      <c r="AF58" s="356" t="s">
        <v>377</v>
      </c>
    </row>
    <row r="59" spans="1:46" ht="12.75">
      <c r="A59" s="220">
        <v>54</v>
      </c>
      <c r="B59" s="442" t="s">
        <v>1334</v>
      </c>
      <c r="C59" s="357" t="s">
        <v>47</v>
      </c>
      <c r="D59" s="357" t="s">
        <v>1335</v>
      </c>
      <c r="E59" s="357" t="s">
        <v>1336</v>
      </c>
      <c r="F59" s="357" t="s">
        <v>1337</v>
      </c>
      <c r="G59" s="357" t="s">
        <v>122</v>
      </c>
      <c r="H59" s="357" t="s">
        <v>211</v>
      </c>
      <c r="I59" s="357" t="s">
        <v>1338</v>
      </c>
      <c r="J59" s="357" t="s">
        <v>125</v>
      </c>
      <c r="K59" s="357" t="s">
        <v>1339</v>
      </c>
      <c r="L59" s="444" t="s">
        <v>127</v>
      </c>
      <c r="M59" s="445" t="s">
        <v>61</v>
      </c>
      <c r="N59" s="359" t="s">
        <v>61</v>
      </c>
      <c r="O59" s="359" t="s">
        <v>61</v>
      </c>
      <c r="P59" s="446">
        <v>7</v>
      </c>
      <c r="Q59" s="446">
        <v>7</v>
      </c>
      <c r="R59" s="359" t="s">
        <v>61</v>
      </c>
      <c r="S59" s="359" t="s">
        <v>61</v>
      </c>
      <c r="T59" s="446">
        <v>3</v>
      </c>
      <c r="U59" s="446">
        <v>3</v>
      </c>
      <c r="V59" s="359" t="s">
        <v>64</v>
      </c>
      <c r="W59" s="380" t="s">
        <v>679</v>
      </c>
      <c r="X59" s="443" t="s">
        <v>502</v>
      </c>
      <c r="Y59" s="443" t="s">
        <v>1340</v>
      </c>
      <c r="Z59" s="447" t="s">
        <v>61</v>
      </c>
      <c r="AA59" s="443" t="s">
        <v>69</v>
      </c>
      <c r="AB59" s="448" t="s">
        <v>69</v>
      </c>
      <c r="AC59" s="369">
        <v>45376</v>
      </c>
      <c r="AD59" s="356" t="s">
        <v>137</v>
      </c>
      <c r="AE59" s="356"/>
      <c r="AF59" s="356"/>
    </row>
    <row r="60" spans="1:46" ht="25.5">
      <c r="A60" s="214">
        <v>55</v>
      </c>
      <c r="B60" s="449" t="s">
        <v>1341</v>
      </c>
      <c r="C60" s="449" t="s">
        <v>47</v>
      </c>
      <c r="D60" s="449" t="s">
        <v>1342</v>
      </c>
      <c r="E60" s="449" t="s">
        <v>1343</v>
      </c>
      <c r="F60" s="450" t="s">
        <v>1344</v>
      </c>
      <c r="G60" s="449" t="s">
        <v>51</v>
      </c>
      <c r="H60" s="345" t="s">
        <v>82</v>
      </c>
      <c r="I60" s="449" t="s">
        <v>666</v>
      </c>
      <c r="J60" s="449" t="s">
        <v>275</v>
      </c>
      <c r="K60" s="449" t="s">
        <v>1345</v>
      </c>
      <c r="L60" s="451" t="s">
        <v>56</v>
      </c>
      <c r="M60" s="452" t="s">
        <v>61</v>
      </c>
      <c r="N60" s="308" t="s">
        <v>61</v>
      </c>
      <c r="O60" s="308"/>
      <c r="P60" s="301">
        <v>5</v>
      </c>
      <c r="Q60" s="308">
        <v>5</v>
      </c>
      <c r="R60" s="308" t="s">
        <v>61</v>
      </c>
      <c r="S60" s="308" t="s">
        <v>1346</v>
      </c>
      <c r="T60" s="252">
        <v>3</v>
      </c>
      <c r="U60" s="308">
        <v>3</v>
      </c>
      <c r="V60" s="308" t="s">
        <v>232</v>
      </c>
      <c r="W60" s="449" t="s">
        <v>1347</v>
      </c>
      <c r="X60" s="453" t="s">
        <v>403</v>
      </c>
      <c r="Y60" s="453" t="s">
        <v>1348</v>
      </c>
      <c r="Z60" s="449" t="s">
        <v>61</v>
      </c>
      <c r="AA60" s="454">
        <v>45373</v>
      </c>
      <c r="AB60" s="455">
        <v>45380</v>
      </c>
      <c r="AC60" s="456">
        <v>45378</v>
      </c>
      <c r="AD60" s="449" t="s">
        <v>1349</v>
      </c>
      <c r="AE60" s="345" t="s">
        <v>185</v>
      </c>
      <c r="AF60" s="449"/>
      <c r="AG60" s="341"/>
    </row>
    <row r="61" spans="1:46" ht="25.5">
      <c r="A61" s="220">
        <v>56</v>
      </c>
      <c r="B61" s="430" t="s">
        <v>1350</v>
      </c>
      <c r="C61" s="431" t="s">
        <v>47</v>
      </c>
      <c r="D61" s="431" t="s">
        <v>1351</v>
      </c>
      <c r="E61" s="431" t="s">
        <v>1352</v>
      </c>
      <c r="F61" s="457" t="s">
        <v>1353</v>
      </c>
      <c r="G61" s="431" t="s">
        <v>171</v>
      </c>
      <c r="H61" s="431" t="s">
        <v>154</v>
      </c>
      <c r="I61" s="431" t="s">
        <v>1152</v>
      </c>
      <c r="J61" s="431" t="s">
        <v>125</v>
      </c>
      <c r="K61" s="431" t="s">
        <v>1354</v>
      </c>
      <c r="L61" s="440" t="s">
        <v>56</v>
      </c>
      <c r="M61" s="411"/>
      <c r="N61" s="429" t="s">
        <v>1355</v>
      </c>
      <c r="O61" s="330" t="s">
        <v>61</v>
      </c>
      <c r="P61" s="332">
        <v>0</v>
      </c>
      <c r="Q61" s="332">
        <v>2</v>
      </c>
      <c r="R61" s="330" t="s">
        <v>61</v>
      </c>
      <c r="S61" s="330" t="s">
        <v>61</v>
      </c>
      <c r="T61" s="332">
        <v>1</v>
      </c>
      <c r="U61" s="332">
        <v>1</v>
      </c>
      <c r="V61" s="330" t="s">
        <v>576</v>
      </c>
      <c r="W61" s="431" t="s">
        <v>815</v>
      </c>
      <c r="X61" s="433" t="s">
        <v>403</v>
      </c>
      <c r="Y61" s="433" t="s">
        <v>298</v>
      </c>
      <c r="Z61" s="431" t="s">
        <v>61</v>
      </c>
      <c r="AA61" s="433" t="s">
        <v>1332</v>
      </c>
      <c r="AB61" s="429" t="s">
        <v>200</v>
      </c>
      <c r="AC61" s="339">
        <v>45383</v>
      </c>
      <c r="AD61" s="431" t="s">
        <v>114</v>
      </c>
      <c r="AE61" s="431" t="s">
        <v>185</v>
      </c>
      <c r="AF61" s="431"/>
    </row>
    <row r="62" spans="1:46" ht="25.5">
      <c r="A62" s="214">
        <v>57</v>
      </c>
      <c r="B62" s="442" t="s">
        <v>1356</v>
      </c>
      <c r="C62" s="357" t="s">
        <v>96</v>
      </c>
      <c r="D62" s="443" t="s">
        <v>1357</v>
      </c>
      <c r="E62" s="357" t="s">
        <v>1358</v>
      </c>
      <c r="F62" s="357" t="s">
        <v>1359</v>
      </c>
      <c r="G62" s="357" t="s">
        <v>51</v>
      </c>
      <c r="H62" s="357" t="s">
        <v>211</v>
      </c>
      <c r="I62" s="357" t="s">
        <v>1152</v>
      </c>
      <c r="J62" s="357" t="s">
        <v>102</v>
      </c>
      <c r="K62" s="357" t="s">
        <v>1360</v>
      </c>
      <c r="L62" s="444" t="s">
        <v>56</v>
      </c>
      <c r="M62" s="445"/>
      <c r="N62" s="359" t="s">
        <v>1361</v>
      </c>
      <c r="O62" s="359" t="s">
        <v>61</v>
      </c>
      <c r="P62" s="446">
        <v>5</v>
      </c>
      <c r="Q62" s="446">
        <v>7</v>
      </c>
      <c r="R62" s="359" t="s">
        <v>61</v>
      </c>
      <c r="S62" s="359" t="s">
        <v>61</v>
      </c>
      <c r="T62" s="446">
        <v>3</v>
      </c>
      <c r="U62" s="446">
        <v>3</v>
      </c>
      <c r="V62" s="359" t="s">
        <v>1362</v>
      </c>
      <c r="W62" s="380" t="s">
        <v>1363</v>
      </c>
      <c r="X62" s="443" t="s">
        <v>543</v>
      </c>
      <c r="Y62" s="443" t="s">
        <v>1331</v>
      </c>
      <c r="Z62" s="443" t="s">
        <v>68</v>
      </c>
      <c r="AA62" s="443" t="s">
        <v>539</v>
      </c>
      <c r="AB62" s="448" t="s">
        <v>837</v>
      </c>
      <c r="AC62" s="369">
        <v>45384</v>
      </c>
      <c r="AD62" s="356" t="s">
        <v>1364</v>
      </c>
      <c r="AE62" s="356" t="s">
        <v>185</v>
      </c>
      <c r="AF62" s="377" t="s">
        <v>1365</v>
      </c>
    </row>
    <row r="63" spans="1:46" ht="25.5">
      <c r="A63" s="220">
        <v>58</v>
      </c>
      <c r="B63" s="458" t="s">
        <v>1180</v>
      </c>
      <c r="C63" s="450" t="s">
        <v>47</v>
      </c>
      <c r="D63" s="450" t="s">
        <v>1181</v>
      </c>
      <c r="E63" s="459" t="s">
        <v>1366</v>
      </c>
      <c r="F63" s="450" t="s">
        <v>1182</v>
      </c>
      <c r="G63" s="450" t="s">
        <v>171</v>
      </c>
      <c r="H63" s="450" t="s">
        <v>154</v>
      </c>
      <c r="I63" s="450" t="s">
        <v>1183</v>
      </c>
      <c r="J63" s="450" t="s">
        <v>54</v>
      </c>
      <c r="K63" s="450" t="s">
        <v>1184</v>
      </c>
      <c r="L63" s="460" t="s">
        <v>56</v>
      </c>
      <c r="M63" s="461" t="s">
        <v>61</v>
      </c>
      <c r="N63" s="301" t="s">
        <v>61</v>
      </c>
      <c r="O63" s="301"/>
      <c r="P63" s="462">
        <v>5</v>
      </c>
      <c r="Q63" s="462">
        <v>5</v>
      </c>
      <c r="R63" s="301" t="s">
        <v>61</v>
      </c>
      <c r="S63" s="301" t="s">
        <v>61</v>
      </c>
      <c r="T63" s="462">
        <v>3</v>
      </c>
      <c r="U63" s="462">
        <v>3</v>
      </c>
      <c r="V63" s="301" t="s">
        <v>576</v>
      </c>
      <c r="W63" s="463" t="s">
        <v>1367</v>
      </c>
      <c r="X63" s="459" t="s">
        <v>146</v>
      </c>
      <c r="Y63" s="459" t="s">
        <v>1368</v>
      </c>
      <c r="Z63" s="464">
        <v>69000</v>
      </c>
      <c r="AA63" s="459" t="s">
        <v>246</v>
      </c>
      <c r="AB63" s="301" t="s">
        <v>61</v>
      </c>
      <c r="AC63" s="339">
        <v>45384</v>
      </c>
      <c r="AD63" s="465" t="s">
        <v>940</v>
      </c>
      <c r="AE63" s="465" t="s">
        <v>203</v>
      </c>
      <c r="AF63" s="465" t="s">
        <v>164</v>
      </c>
    </row>
    <row r="64" spans="1:46" ht="12.75">
      <c r="A64" s="214">
        <v>59</v>
      </c>
      <c r="B64" s="442" t="s">
        <v>1369</v>
      </c>
      <c r="C64" s="357" t="s">
        <v>96</v>
      </c>
      <c r="D64" s="443" t="s">
        <v>1370</v>
      </c>
      <c r="E64" s="357" t="s">
        <v>61</v>
      </c>
      <c r="F64" s="357" t="s">
        <v>1371</v>
      </c>
      <c r="G64" s="357" t="s">
        <v>51</v>
      </c>
      <c r="H64" s="357" t="s">
        <v>273</v>
      </c>
      <c r="I64" s="357" t="s">
        <v>1303</v>
      </c>
      <c r="J64" s="357" t="s">
        <v>84</v>
      </c>
      <c r="K64" s="357" t="s">
        <v>1304</v>
      </c>
      <c r="L64" s="444" t="s">
        <v>353</v>
      </c>
      <c r="M64" s="445"/>
      <c r="N64" s="359" t="s">
        <v>1372</v>
      </c>
      <c r="O64" s="359" t="s">
        <v>446</v>
      </c>
      <c r="P64" s="446">
        <v>8</v>
      </c>
      <c r="Q64" s="446">
        <v>12</v>
      </c>
      <c r="R64" s="359" t="s">
        <v>61</v>
      </c>
      <c r="S64" s="359" t="s">
        <v>61</v>
      </c>
      <c r="T64" s="446">
        <v>3</v>
      </c>
      <c r="U64" s="446">
        <v>3</v>
      </c>
      <c r="V64" s="359" t="s">
        <v>130</v>
      </c>
      <c r="W64" s="380" t="s">
        <v>278</v>
      </c>
      <c r="X64" s="443" t="s">
        <v>787</v>
      </c>
      <c r="Y64" s="443" t="s">
        <v>1373</v>
      </c>
      <c r="Z64" s="443" t="s">
        <v>199</v>
      </c>
      <c r="AA64" s="443" t="s">
        <v>539</v>
      </c>
      <c r="AB64" s="448" t="s">
        <v>1374</v>
      </c>
      <c r="AC64" s="369">
        <v>45387</v>
      </c>
      <c r="AD64" s="357" t="s">
        <v>283</v>
      </c>
      <c r="AE64" s="465" t="s">
        <v>203</v>
      </c>
      <c r="AF64" s="356"/>
    </row>
    <row r="65" spans="1:32" ht="12.75">
      <c r="A65" s="220">
        <v>60</v>
      </c>
      <c r="B65" s="442" t="s">
        <v>1120</v>
      </c>
      <c r="C65" s="357" t="s">
        <v>47</v>
      </c>
      <c r="D65" s="443" t="s">
        <v>1375</v>
      </c>
      <c r="E65" s="357" t="s">
        <v>1121</v>
      </c>
      <c r="F65" s="357" t="s">
        <v>1122</v>
      </c>
      <c r="G65" s="357" t="s">
        <v>51</v>
      </c>
      <c r="H65" s="357" t="s">
        <v>154</v>
      </c>
      <c r="I65" s="357" t="s">
        <v>1123</v>
      </c>
      <c r="J65" s="357" t="s">
        <v>125</v>
      </c>
      <c r="K65" s="357" t="s">
        <v>1124</v>
      </c>
      <c r="L65" s="444" t="s">
        <v>678</v>
      </c>
      <c r="M65" s="445" t="s">
        <v>61</v>
      </c>
      <c r="N65" s="359" t="s">
        <v>61</v>
      </c>
      <c r="O65" s="466">
        <v>45369</v>
      </c>
      <c r="P65" s="446">
        <v>5</v>
      </c>
      <c r="Q65" s="446">
        <v>5</v>
      </c>
      <c r="R65" s="359" t="s">
        <v>61</v>
      </c>
      <c r="S65" s="359" t="s">
        <v>61</v>
      </c>
      <c r="T65" s="446">
        <v>3</v>
      </c>
      <c r="U65" s="446">
        <v>3</v>
      </c>
      <c r="V65" s="359" t="s">
        <v>86</v>
      </c>
      <c r="W65" s="380" t="s">
        <v>1376</v>
      </c>
      <c r="X65" s="443" t="s">
        <v>132</v>
      </c>
      <c r="Y65" s="443" t="s">
        <v>544</v>
      </c>
      <c r="Z65" s="467">
        <v>69000</v>
      </c>
      <c r="AA65" s="443" t="s">
        <v>246</v>
      </c>
      <c r="AB65" s="466">
        <v>45390</v>
      </c>
      <c r="AC65" s="369">
        <v>45387</v>
      </c>
      <c r="AD65" s="356" t="s">
        <v>72</v>
      </c>
      <c r="AE65" s="356" t="s">
        <v>920</v>
      </c>
      <c r="AF65" s="356" t="s">
        <v>1126</v>
      </c>
    </row>
    <row r="66" spans="1:32" ht="12.75">
      <c r="A66" s="214">
        <v>61</v>
      </c>
      <c r="B66" s="442" t="s">
        <v>1377</v>
      </c>
      <c r="C66" s="357" t="s">
        <v>96</v>
      </c>
      <c r="D66" s="357" t="s">
        <v>1378</v>
      </c>
      <c r="E66" s="357" t="s">
        <v>1379</v>
      </c>
      <c r="F66" s="357" t="s">
        <v>1380</v>
      </c>
      <c r="G66" s="357" t="s">
        <v>81</v>
      </c>
      <c r="H66" s="357" t="s">
        <v>154</v>
      </c>
      <c r="I66" s="357" t="s">
        <v>1381</v>
      </c>
      <c r="J66" s="357" t="s">
        <v>337</v>
      </c>
      <c r="K66" s="357" t="s">
        <v>1382</v>
      </c>
      <c r="L66" s="444" t="s">
        <v>127</v>
      </c>
      <c r="M66" s="445"/>
      <c r="N66" s="359" t="s">
        <v>1383</v>
      </c>
      <c r="O66" s="448" t="s">
        <v>1305</v>
      </c>
      <c r="P66" s="446">
        <v>3</v>
      </c>
      <c r="Q66" s="446">
        <v>5</v>
      </c>
      <c r="R66" s="359" t="s">
        <v>61</v>
      </c>
      <c r="S66" s="359" t="s">
        <v>61</v>
      </c>
      <c r="T66" s="446">
        <v>3</v>
      </c>
      <c r="U66" s="446">
        <v>3</v>
      </c>
      <c r="V66" s="359" t="s">
        <v>339</v>
      </c>
      <c r="W66" s="380" t="s">
        <v>297</v>
      </c>
      <c r="X66" s="443" t="s">
        <v>179</v>
      </c>
      <c r="Y66" s="443" t="s">
        <v>1373</v>
      </c>
      <c r="Z66" s="447"/>
      <c r="AA66" s="443" t="s">
        <v>435</v>
      </c>
      <c r="AB66" s="448" t="s">
        <v>1374</v>
      </c>
      <c r="AC66" s="369">
        <v>45387</v>
      </c>
      <c r="AD66" s="356" t="s">
        <v>1384</v>
      </c>
      <c r="AE66" s="356" t="s">
        <v>185</v>
      </c>
      <c r="AF66" s="387" t="s">
        <v>1385</v>
      </c>
    </row>
    <row r="67" spans="1:32" ht="12.75">
      <c r="A67" s="220">
        <v>62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</row>
    <row r="68" spans="1:32" ht="12.75">
      <c r="A68" s="214">
        <v>63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</row>
    <row r="69" spans="1:32" ht="12.75">
      <c r="A69" s="220">
        <v>64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</row>
    <row r="70" spans="1:32" ht="12.75">
      <c r="A70" s="214">
        <v>65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</row>
    <row r="71" spans="1:32" ht="12.75">
      <c r="A71" s="220">
        <v>66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</row>
    <row r="72" spans="1:32" ht="12.75">
      <c r="A72" s="214">
        <v>67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</row>
    <row r="73" spans="1:32" ht="12.75">
      <c r="A73" s="220">
        <v>68</v>
      </c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</row>
    <row r="74" spans="1:32" ht="12.75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</row>
    <row r="75" spans="1:32" ht="12.7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0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2.5703125" defaultRowHeight="15.75" customHeight="1"/>
  <cols>
    <col min="1" max="1" width="0.5703125" customWidth="1"/>
    <col min="2" max="2" width="4.28515625" customWidth="1"/>
    <col min="3" max="3" width="6.140625" customWidth="1"/>
    <col min="4" max="4" width="5.140625" customWidth="1"/>
    <col min="5" max="5" width="9.42578125" customWidth="1"/>
    <col min="6" max="6" width="20.28515625" customWidth="1"/>
    <col min="7" max="7" width="27.5703125" customWidth="1"/>
    <col min="9" max="9" width="15.7109375" customWidth="1"/>
    <col min="12" max="12" width="24.140625" customWidth="1"/>
    <col min="13" max="13" width="17" customWidth="1"/>
    <col min="14" max="16" width="18.85546875" customWidth="1"/>
    <col min="17" max="18" width="5.7109375" customWidth="1"/>
    <col min="19" max="20" width="18.85546875" customWidth="1"/>
    <col min="21" max="22" width="4.7109375" customWidth="1"/>
    <col min="23" max="23" width="18.85546875" customWidth="1"/>
    <col min="24" max="24" width="24.42578125" customWidth="1"/>
    <col min="25" max="25" width="23.42578125" customWidth="1"/>
    <col min="29" max="30" width="14.140625" customWidth="1"/>
    <col min="31" max="33" width="28.28515625" customWidth="1"/>
  </cols>
  <sheetData>
    <row r="1" spans="1:47">
      <c r="A1" s="204"/>
      <c r="B1" s="204" t="s">
        <v>0</v>
      </c>
      <c r="E1" s="205" t="s">
        <v>1</v>
      </c>
      <c r="F1" s="468" t="s">
        <v>2</v>
      </c>
      <c r="M1" s="469"/>
      <c r="N1" s="470"/>
      <c r="O1" s="471"/>
      <c r="P1" s="471"/>
      <c r="Q1" s="472"/>
      <c r="R1" s="472"/>
      <c r="S1" s="471"/>
      <c r="T1" s="471"/>
      <c r="U1" s="473"/>
      <c r="V1" s="473"/>
      <c r="W1" s="472"/>
      <c r="X1" s="474"/>
      <c r="Y1" s="475"/>
      <c r="Z1" s="476"/>
      <c r="AA1" s="477"/>
      <c r="AB1" s="478"/>
      <c r="AC1" s="471"/>
      <c r="AD1" s="478"/>
    </row>
    <row r="2" spans="1:47">
      <c r="A2" s="204"/>
      <c r="B2" s="204"/>
      <c r="E2" s="205" t="s">
        <v>3</v>
      </c>
      <c r="F2" s="468" t="s">
        <v>4</v>
      </c>
      <c r="M2" s="469"/>
      <c r="N2" s="470"/>
      <c r="O2" s="471"/>
      <c r="P2" s="471"/>
      <c r="Q2" s="472"/>
      <c r="R2" s="472"/>
      <c r="S2" s="471"/>
      <c r="T2" s="471"/>
      <c r="U2" s="473"/>
      <c r="V2" s="473"/>
      <c r="W2" s="472"/>
      <c r="X2" s="474"/>
      <c r="Y2" s="475"/>
      <c r="Z2" s="476"/>
      <c r="AA2" s="477"/>
      <c r="AB2" s="478"/>
      <c r="AC2" s="471"/>
      <c r="AD2" s="478"/>
    </row>
    <row r="3" spans="1:47">
      <c r="A3" s="204"/>
      <c r="B3" s="204"/>
      <c r="L3" s="205"/>
      <c r="M3" s="479" t="s">
        <v>0</v>
      </c>
      <c r="N3" s="470"/>
      <c r="O3" s="471"/>
      <c r="P3" s="471"/>
      <c r="Q3" s="1058" t="s">
        <v>5</v>
      </c>
      <c r="R3" s="1055"/>
      <c r="S3" s="471"/>
      <c r="T3" s="471"/>
      <c r="U3" s="473"/>
      <c r="V3" s="473"/>
      <c r="W3" s="472"/>
      <c r="X3" s="474"/>
      <c r="Y3" s="475"/>
      <c r="Z3" s="476"/>
      <c r="AA3" s="477"/>
      <c r="AB3" s="478"/>
      <c r="AC3" s="471"/>
      <c r="AD3" s="478"/>
    </row>
    <row r="4" spans="1:47">
      <c r="A4" s="204"/>
      <c r="B4" s="204" t="s">
        <v>6</v>
      </c>
      <c r="C4" s="206"/>
      <c r="M4" s="469"/>
      <c r="N4" s="470"/>
      <c r="O4" s="471"/>
      <c r="P4" s="471"/>
      <c r="Q4" s="1059" t="s">
        <v>7</v>
      </c>
      <c r="R4" s="1057"/>
      <c r="S4" s="480"/>
      <c r="T4" s="480" t="s">
        <v>8</v>
      </c>
      <c r="U4" s="1059" t="s">
        <v>9</v>
      </c>
      <c r="V4" s="1057"/>
      <c r="W4" s="472"/>
      <c r="X4" s="474"/>
      <c r="Y4" s="475"/>
      <c r="Z4" s="481" t="s">
        <v>10</v>
      </c>
      <c r="AA4" s="482">
        <f>SUM(AA6:AA88)</f>
        <v>2635500</v>
      </c>
      <c r="AB4" s="483"/>
      <c r="AC4" s="471"/>
      <c r="AD4" s="478"/>
    </row>
    <row r="5" spans="1:47">
      <c r="A5" s="484" t="s">
        <v>11</v>
      </c>
      <c r="B5" s="209"/>
      <c r="C5" s="210" t="s">
        <v>12</v>
      </c>
      <c r="D5" s="210" t="s">
        <v>13</v>
      </c>
      <c r="E5" s="210" t="s">
        <v>14</v>
      </c>
      <c r="F5" s="210" t="s">
        <v>15</v>
      </c>
      <c r="G5" s="210" t="s">
        <v>16</v>
      </c>
      <c r="H5" s="210" t="s">
        <v>17</v>
      </c>
      <c r="I5" s="210" t="s">
        <v>18</v>
      </c>
      <c r="J5" s="210" t="s">
        <v>19</v>
      </c>
      <c r="K5" s="210" t="s">
        <v>20</v>
      </c>
      <c r="L5" s="210" t="s">
        <v>21</v>
      </c>
      <c r="M5" s="485" t="s">
        <v>22</v>
      </c>
      <c r="N5" s="486" t="s">
        <v>23</v>
      </c>
      <c r="O5" s="487" t="s">
        <v>24</v>
      </c>
      <c r="P5" s="488" t="s">
        <v>25</v>
      </c>
      <c r="Q5" s="488" t="s">
        <v>26</v>
      </c>
      <c r="R5" s="488" t="s">
        <v>27</v>
      </c>
      <c r="S5" s="488" t="s">
        <v>28</v>
      </c>
      <c r="T5" s="487" t="s">
        <v>29</v>
      </c>
      <c r="U5" s="488" t="s">
        <v>26</v>
      </c>
      <c r="V5" s="488" t="s">
        <v>27</v>
      </c>
      <c r="W5" s="488" t="s">
        <v>30</v>
      </c>
      <c r="X5" s="210" t="s">
        <v>31</v>
      </c>
      <c r="Y5" s="489" t="s">
        <v>32</v>
      </c>
      <c r="Z5" s="490" t="s">
        <v>33</v>
      </c>
      <c r="AA5" s="491" t="s">
        <v>34</v>
      </c>
      <c r="AB5" s="492" t="s">
        <v>35</v>
      </c>
      <c r="AC5" s="488" t="s">
        <v>36</v>
      </c>
      <c r="AD5" s="493" t="s">
        <v>37</v>
      </c>
      <c r="AE5" s="210" t="s">
        <v>38</v>
      </c>
      <c r="AF5" s="210" t="s">
        <v>39</v>
      </c>
      <c r="AG5" s="210" t="s">
        <v>40</v>
      </c>
      <c r="AH5" s="205" t="s">
        <v>41</v>
      </c>
      <c r="AI5" s="205" t="s">
        <v>42</v>
      </c>
      <c r="AU5" s="205" t="s">
        <v>43</v>
      </c>
    </row>
    <row r="6" spans="1:47">
      <c r="A6" s="205" t="s">
        <v>44</v>
      </c>
      <c r="B6" s="226">
        <v>1</v>
      </c>
      <c r="C6" s="458" t="s">
        <v>46</v>
      </c>
      <c r="D6" s="450" t="s">
        <v>47</v>
      </c>
      <c r="E6" s="450" t="s">
        <v>48</v>
      </c>
      <c r="F6" s="459" t="s">
        <v>49</v>
      </c>
      <c r="G6" s="450" t="s">
        <v>50</v>
      </c>
      <c r="H6" s="450" t="s">
        <v>51</v>
      </c>
      <c r="I6" s="450" t="s">
        <v>52</v>
      </c>
      <c r="J6" s="450" t="s">
        <v>53</v>
      </c>
      <c r="K6" s="450" t="s">
        <v>54</v>
      </c>
      <c r="L6" s="450" t="s">
        <v>55</v>
      </c>
      <c r="M6" s="451" t="s">
        <v>56</v>
      </c>
      <c r="N6" s="461"/>
      <c r="O6" s="494">
        <v>45352</v>
      </c>
      <c r="P6" s="494">
        <v>45383</v>
      </c>
      <c r="Q6" s="301">
        <v>6</v>
      </c>
      <c r="R6" s="301">
        <v>7</v>
      </c>
      <c r="S6" s="301" t="s">
        <v>61</v>
      </c>
      <c r="T6" s="301" t="s">
        <v>62</v>
      </c>
      <c r="U6" s="252">
        <v>3</v>
      </c>
      <c r="V6" s="301">
        <v>3</v>
      </c>
      <c r="W6" s="301" t="s">
        <v>64</v>
      </c>
      <c r="X6" s="450" t="s">
        <v>65</v>
      </c>
      <c r="Y6" s="459" t="s">
        <v>66</v>
      </c>
      <c r="Z6" s="459" t="s">
        <v>67</v>
      </c>
      <c r="AA6" s="495">
        <v>89000</v>
      </c>
      <c r="AB6" s="496">
        <v>45378</v>
      </c>
      <c r="AC6" s="497">
        <v>45406</v>
      </c>
      <c r="AD6" s="498">
        <v>45405</v>
      </c>
      <c r="AE6" s="465" t="s">
        <v>72</v>
      </c>
      <c r="AF6" s="465" t="s">
        <v>73</v>
      </c>
      <c r="AG6" s="465" t="s">
        <v>74</v>
      </c>
      <c r="AH6" s="341"/>
      <c r="AI6" s="354"/>
      <c r="AJ6" s="354"/>
      <c r="AK6" s="354"/>
      <c r="AL6" s="354"/>
      <c r="AM6" s="354"/>
      <c r="AN6" s="354"/>
      <c r="AO6" s="354"/>
      <c r="AP6" s="354"/>
      <c r="AQ6" s="354"/>
      <c r="AR6" s="354"/>
      <c r="AS6" s="354"/>
      <c r="AT6" s="354"/>
      <c r="AU6" s="354"/>
    </row>
    <row r="7" spans="1:47">
      <c r="A7" s="205" t="s">
        <v>75</v>
      </c>
      <c r="B7" s="226">
        <v>2</v>
      </c>
      <c r="C7" s="452" t="s">
        <v>77</v>
      </c>
      <c r="D7" s="449" t="s">
        <v>47</v>
      </c>
      <c r="E7" s="449" t="s">
        <v>78</v>
      </c>
      <c r="F7" s="449" t="s">
        <v>79</v>
      </c>
      <c r="G7" s="450" t="s">
        <v>80</v>
      </c>
      <c r="H7" s="449" t="s">
        <v>81</v>
      </c>
      <c r="I7" s="345" t="s">
        <v>82</v>
      </c>
      <c r="J7" s="449" t="s">
        <v>83</v>
      </c>
      <c r="K7" s="449" t="s">
        <v>125</v>
      </c>
      <c r="L7" s="449" t="s">
        <v>85</v>
      </c>
      <c r="M7" s="451" t="s">
        <v>56</v>
      </c>
      <c r="N7" s="452"/>
      <c r="O7" s="308"/>
      <c r="P7" s="308"/>
      <c r="Q7" s="301">
        <v>5</v>
      </c>
      <c r="R7" s="308">
        <v>5</v>
      </c>
      <c r="S7" s="308"/>
      <c r="T7" s="308"/>
      <c r="U7" s="252">
        <v>3</v>
      </c>
      <c r="V7" s="308">
        <v>3</v>
      </c>
      <c r="W7" s="308" t="s">
        <v>86</v>
      </c>
      <c r="X7" s="449" t="s">
        <v>1386</v>
      </c>
      <c r="Y7" s="499">
        <v>0.91666666666666663</v>
      </c>
      <c r="Z7" s="454">
        <v>45383</v>
      </c>
      <c r="AA7" s="464">
        <v>69000</v>
      </c>
      <c r="AB7" s="454">
        <v>45463</v>
      </c>
      <c r="AC7" s="455"/>
      <c r="AD7" s="454">
        <v>45461</v>
      </c>
      <c r="AE7" s="449" t="s">
        <v>93</v>
      </c>
      <c r="AF7" s="465" t="s">
        <v>73</v>
      </c>
      <c r="AG7" s="449"/>
      <c r="AH7" s="341"/>
      <c r="AI7" s="341"/>
      <c r="AJ7" s="341"/>
      <c r="AK7" s="341"/>
      <c r="AL7" s="341"/>
      <c r="AM7" s="341"/>
      <c r="AN7" s="341"/>
      <c r="AO7" s="341"/>
      <c r="AP7" s="341"/>
      <c r="AQ7" s="341"/>
      <c r="AR7" s="341"/>
      <c r="AS7" s="341"/>
      <c r="AT7" s="341"/>
      <c r="AU7" s="341"/>
    </row>
    <row r="8" spans="1:47">
      <c r="A8" s="205" t="s">
        <v>94</v>
      </c>
      <c r="B8" s="226">
        <v>3</v>
      </c>
      <c r="C8" s="345" t="s">
        <v>95</v>
      </c>
      <c r="D8" s="449" t="s">
        <v>96</v>
      </c>
      <c r="E8" s="449" t="s">
        <v>97</v>
      </c>
      <c r="F8" s="453" t="s">
        <v>98</v>
      </c>
      <c r="G8" s="449" t="s">
        <v>99</v>
      </c>
      <c r="H8" s="449" t="s">
        <v>100</v>
      </c>
      <c r="I8" s="345" t="s">
        <v>52</v>
      </c>
      <c r="J8" s="500" t="s">
        <v>101</v>
      </c>
      <c r="K8" s="345" t="s">
        <v>102</v>
      </c>
      <c r="L8" s="345" t="s">
        <v>103</v>
      </c>
      <c r="M8" s="451" t="s">
        <v>104</v>
      </c>
      <c r="N8" s="232" t="s">
        <v>61</v>
      </c>
      <c r="O8" s="252" t="s">
        <v>61</v>
      </c>
      <c r="P8" s="466">
        <v>45369</v>
      </c>
      <c r="Q8" s="301">
        <v>7</v>
      </c>
      <c r="R8" s="252">
        <v>7</v>
      </c>
      <c r="S8" s="252" t="s">
        <v>61</v>
      </c>
      <c r="T8" s="252" t="s">
        <v>61</v>
      </c>
      <c r="U8" s="252">
        <v>3</v>
      </c>
      <c r="V8" s="252">
        <v>3</v>
      </c>
      <c r="W8" s="252" t="s">
        <v>64</v>
      </c>
      <c r="X8" s="345" t="s">
        <v>108</v>
      </c>
      <c r="Y8" s="501" t="s">
        <v>109</v>
      </c>
      <c r="Z8" s="502" t="s">
        <v>110</v>
      </c>
      <c r="AA8" s="495">
        <v>89000</v>
      </c>
      <c r="AB8" s="502" t="s">
        <v>111</v>
      </c>
      <c r="AC8" s="503">
        <v>45413</v>
      </c>
      <c r="AD8" s="504">
        <v>45411</v>
      </c>
      <c r="AE8" s="343" t="s">
        <v>114</v>
      </c>
      <c r="AF8" s="343" t="s">
        <v>115</v>
      </c>
      <c r="AG8" s="343" t="s">
        <v>116</v>
      </c>
      <c r="AH8" s="354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1"/>
      <c r="AU8" s="341"/>
    </row>
    <row r="9" spans="1:47">
      <c r="A9" s="205" t="s">
        <v>117</v>
      </c>
      <c r="B9" s="226">
        <v>4</v>
      </c>
      <c r="C9" s="226" t="s">
        <v>118</v>
      </c>
      <c r="D9" s="226" t="s">
        <v>47</v>
      </c>
      <c r="E9" s="505" t="s">
        <v>119</v>
      </c>
      <c r="F9" s="226" t="s">
        <v>120</v>
      </c>
      <c r="G9" s="226" t="s">
        <v>121</v>
      </c>
      <c r="H9" s="226" t="s">
        <v>122</v>
      </c>
      <c r="I9" s="226" t="s">
        <v>123</v>
      </c>
      <c r="J9" s="226" t="s">
        <v>124</v>
      </c>
      <c r="K9" s="226" t="s">
        <v>125</v>
      </c>
      <c r="L9" s="226" t="s">
        <v>126</v>
      </c>
      <c r="M9" s="506" t="s">
        <v>127</v>
      </c>
      <c r="N9" s="232"/>
      <c r="O9" s="252" t="s">
        <v>1387</v>
      </c>
      <c r="P9" s="359" t="s">
        <v>61</v>
      </c>
      <c r="Q9" s="301">
        <v>2</v>
      </c>
      <c r="R9" s="252">
        <v>5</v>
      </c>
      <c r="S9" s="252" t="s">
        <v>61</v>
      </c>
      <c r="T9" s="252" t="s">
        <v>61</v>
      </c>
      <c r="U9" s="252">
        <v>1</v>
      </c>
      <c r="V9" s="252">
        <v>1</v>
      </c>
      <c r="W9" s="252" t="s">
        <v>130</v>
      </c>
      <c r="X9" s="226" t="s">
        <v>131</v>
      </c>
      <c r="Y9" s="505" t="s">
        <v>132</v>
      </c>
      <c r="Z9" s="507">
        <v>45373</v>
      </c>
      <c r="AA9" s="508" t="s">
        <v>462</v>
      </c>
      <c r="AB9" s="507">
        <v>45400</v>
      </c>
      <c r="AC9" s="503">
        <v>45405</v>
      </c>
      <c r="AD9" s="509">
        <v>45404</v>
      </c>
      <c r="AE9" s="226" t="s">
        <v>137</v>
      </c>
      <c r="AF9" s="226" t="s">
        <v>138</v>
      </c>
      <c r="AG9" s="226" t="s">
        <v>139</v>
      </c>
      <c r="AI9" s="354"/>
      <c r="AJ9" s="354"/>
      <c r="AK9" s="354"/>
      <c r="AL9" s="354"/>
      <c r="AM9" s="354"/>
      <c r="AN9" s="354"/>
      <c r="AO9" s="354"/>
      <c r="AP9" s="354"/>
      <c r="AQ9" s="354"/>
      <c r="AR9" s="354"/>
      <c r="AS9" s="354"/>
      <c r="AT9" s="354"/>
      <c r="AU9" s="354"/>
    </row>
    <row r="10" spans="1:47">
      <c r="A10" s="205" t="s">
        <v>140</v>
      </c>
      <c r="B10" s="226"/>
      <c r="C10" s="220" t="s">
        <v>118</v>
      </c>
      <c r="D10" s="220" t="s">
        <v>47</v>
      </c>
      <c r="E10" s="510" t="s">
        <v>119</v>
      </c>
      <c r="F10" s="220" t="s">
        <v>120</v>
      </c>
      <c r="G10" s="220" t="s">
        <v>141</v>
      </c>
      <c r="H10" s="220" t="s">
        <v>122</v>
      </c>
      <c r="I10" s="220" t="s">
        <v>123</v>
      </c>
      <c r="J10" s="220" t="s">
        <v>124</v>
      </c>
      <c r="K10" s="220" t="s">
        <v>142</v>
      </c>
      <c r="L10" s="220" t="s">
        <v>126</v>
      </c>
      <c r="M10" s="511" t="s">
        <v>143</v>
      </c>
      <c r="N10" s="232"/>
      <c r="O10" s="503">
        <v>45370</v>
      </c>
      <c r="P10" s="252" t="s">
        <v>61</v>
      </c>
      <c r="Q10" s="301">
        <v>4</v>
      </c>
      <c r="R10" s="252">
        <v>5</v>
      </c>
      <c r="S10" s="252" t="s">
        <v>61</v>
      </c>
      <c r="T10" s="252" t="s">
        <v>61</v>
      </c>
      <c r="U10" s="252">
        <v>1</v>
      </c>
      <c r="V10" s="252">
        <v>1</v>
      </c>
      <c r="W10" s="252" t="s">
        <v>130</v>
      </c>
      <c r="X10" s="220" t="s">
        <v>145</v>
      </c>
      <c r="Y10" s="510" t="s">
        <v>146</v>
      </c>
      <c r="Z10" s="510" t="s">
        <v>106</v>
      </c>
      <c r="AA10" s="512">
        <v>149900</v>
      </c>
      <c r="AB10" s="510" t="s">
        <v>147</v>
      </c>
      <c r="AC10" s="503">
        <v>45398</v>
      </c>
      <c r="AD10" s="513">
        <v>45392</v>
      </c>
      <c r="AE10" s="220" t="s">
        <v>137</v>
      </c>
      <c r="AF10" s="220" t="s">
        <v>138</v>
      </c>
      <c r="AG10" s="221"/>
      <c r="AH10" s="234"/>
    </row>
    <row r="11" spans="1:47">
      <c r="A11" s="205" t="s">
        <v>149</v>
      </c>
      <c r="B11" s="226">
        <v>5</v>
      </c>
      <c r="C11" s="226" t="s">
        <v>150</v>
      </c>
      <c r="D11" s="226" t="s">
        <v>47</v>
      </c>
      <c r="E11" s="226" t="s">
        <v>151</v>
      </c>
      <c r="F11" s="226" t="s">
        <v>152</v>
      </c>
      <c r="G11" s="514" t="s">
        <v>153</v>
      </c>
      <c r="H11" s="226" t="s">
        <v>122</v>
      </c>
      <c r="I11" s="226" t="s">
        <v>154</v>
      </c>
      <c r="J11" s="226" t="s">
        <v>155</v>
      </c>
      <c r="K11" s="226" t="s">
        <v>125</v>
      </c>
      <c r="L11" s="515" t="s">
        <v>156</v>
      </c>
      <c r="M11" s="506" t="s">
        <v>56</v>
      </c>
      <c r="N11" s="232" t="s">
        <v>61</v>
      </c>
      <c r="O11" s="252" t="s">
        <v>61</v>
      </c>
      <c r="P11" s="252"/>
      <c r="Q11" s="301">
        <v>2</v>
      </c>
      <c r="R11" s="252">
        <v>2</v>
      </c>
      <c r="S11" s="252" t="s">
        <v>61</v>
      </c>
      <c r="T11" s="252" t="s">
        <v>61</v>
      </c>
      <c r="U11" s="252">
        <v>3</v>
      </c>
      <c r="V11" s="252">
        <v>3</v>
      </c>
      <c r="W11" s="252" t="s">
        <v>157</v>
      </c>
      <c r="X11" s="226" t="s">
        <v>158</v>
      </c>
      <c r="Y11" s="505" t="s">
        <v>159</v>
      </c>
      <c r="Z11" s="505" t="s">
        <v>1388</v>
      </c>
      <c r="AA11" s="516">
        <v>43900</v>
      </c>
      <c r="AB11" s="505" t="s">
        <v>200</v>
      </c>
      <c r="AC11" s="252" t="s">
        <v>61</v>
      </c>
      <c r="AD11" s="509">
        <v>45383</v>
      </c>
      <c r="AE11" s="226" t="s">
        <v>72</v>
      </c>
      <c r="AF11" s="226" t="s">
        <v>138</v>
      </c>
      <c r="AG11" s="226" t="s">
        <v>164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</row>
    <row r="12" spans="1:47">
      <c r="A12" s="205" t="s">
        <v>165</v>
      </c>
      <c r="B12" s="226">
        <v>6</v>
      </c>
      <c r="C12" s="458" t="s">
        <v>167</v>
      </c>
      <c r="D12" s="450" t="s">
        <v>96</v>
      </c>
      <c r="E12" s="450" t="s">
        <v>168</v>
      </c>
      <c r="F12" s="450" t="s">
        <v>169</v>
      </c>
      <c r="G12" s="450" t="s">
        <v>170</v>
      </c>
      <c r="H12" s="450" t="s">
        <v>171</v>
      </c>
      <c r="I12" s="450" t="s">
        <v>172</v>
      </c>
      <c r="J12" s="450" t="s">
        <v>173</v>
      </c>
      <c r="K12" s="450" t="s">
        <v>174</v>
      </c>
      <c r="L12" s="450" t="s">
        <v>175</v>
      </c>
      <c r="M12" s="460" t="s">
        <v>61</v>
      </c>
      <c r="N12" s="461" t="s">
        <v>61</v>
      </c>
      <c r="O12" s="494">
        <v>45352</v>
      </c>
      <c r="P12" s="494"/>
      <c r="Q12" s="301">
        <v>6</v>
      </c>
      <c r="R12" s="301">
        <v>7</v>
      </c>
      <c r="S12" s="301" t="s">
        <v>61</v>
      </c>
      <c r="T12" s="301"/>
      <c r="U12" s="252">
        <v>3</v>
      </c>
      <c r="V12" s="301">
        <v>3</v>
      </c>
      <c r="W12" s="301" t="s">
        <v>177</v>
      </c>
      <c r="X12" s="450" t="s">
        <v>178</v>
      </c>
      <c r="Y12" s="459" t="s">
        <v>179</v>
      </c>
      <c r="Z12" s="496">
        <v>45362</v>
      </c>
      <c r="AA12" s="464">
        <v>109900</v>
      </c>
      <c r="AB12" s="496">
        <v>45544</v>
      </c>
      <c r="AC12" s="462" t="s">
        <v>61</v>
      </c>
      <c r="AD12" s="498">
        <v>45541</v>
      </c>
      <c r="AE12" s="465" t="s">
        <v>114</v>
      </c>
      <c r="AF12" s="465" t="s">
        <v>185</v>
      </c>
      <c r="AG12" s="450" t="s">
        <v>186</v>
      </c>
      <c r="AH12" s="341"/>
      <c r="AI12" s="354"/>
      <c r="AJ12" s="354"/>
      <c r="AK12" s="354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</row>
    <row r="13" spans="1:47">
      <c r="A13" s="205" t="s">
        <v>187</v>
      </c>
      <c r="B13" s="226">
        <v>7</v>
      </c>
      <c r="C13" s="442" t="s">
        <v>188</v>
      </c>
      <c r="D13" s="357" t="s">
        <v>47</v>
      </c>
      <c r="E13" s="357" t="s">
        <v>189</v>
      </c>
      <c r="F13" s="357" t="s">
        <v>190</v>
      </c>
      <c r="G13" s="357" t="s">
        <v>191</v>
      </c>
      <c r="H13" s="357" t="s">
        <v>192</v>
      </c>
      <c r="I13" s="357" t="s">
        <v>172</v>
      </c>
      <c r="J13" s="357" t="s">
        <v>193</v>
      </c>
      <c r="K13" s="357" t="s">
        <v>125</v>
      </c>
      <c r="L13" s="357" t="s">
        <v>194</v>
      </c>
      <c r="M13" s="444" t="s">
        <v>56</v>
      </c>
      <c r="N13" s="445" t="s">
        <v>61</v>
      </c>
      <c r="O13" s="359" t="s">
        <v>61</v>
      </c>
      <c r="P13" s="359"/>
      <c r="Q13" s="301">
        <v>7</v>
      </c>
      <c r="R13" s="359">
        <v>7</v>
      </c>
      <c r="S13" s="359" t="s">
        <v>61</v>
      </c>
      <c r="T13" s="359" t="s">
        <v>195</v>
      </c>
      <c r="U13" s="252">
        <v>2</v>
      </c>
      <c r="V13" s="359">
        <v>3</v>
      </c>
      <c r="W13" s="359" t="s">
        <v>196</v>
      </c>
      <c r="X13" s="357" t="s">
        <v>197</v>
      </c>
      <c r="Y13" s="447" t="s">
        <v>61</v>
      </c>
      <c r="Z13" s="443" t="s">
        <v>198</v>
      </c>
      <c r="AA13" s="443" t="s">
        <v>199</v>
      </c>
      <c r="AB13" s="443" t="s">
        <v>200</v>
      </c>
      <c r="AC13" s="517">
        <v>45407</v>
      </c>
      <c r="AD13" s="373">
        <v>45405</v>
      </c>
      <c r="AE13" s="356" t="s">
        <v>202</v>
      </c>
      <c r="AF13" s="356" t="s">
        <v>203</v>
      </c>
      <c r="AG13" s="387" t="s">
        <v>204</v>
      </c>
      <c r="AH13" s="341"/>
      <c r="AI13" s="385"/>
      <c r="AJ13" s="354"/>
      <c r="AK13" s="354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</row>
    <row r="14" spans="1:47">
      <c r="A14" s="205" t="s">
        <v>205</v>
      </c>
      <c r="B14" s="226">
        <v>8</v>
      </c>
      <c r="C14" s="442" t="s">
        <v>207</v>
      </c>
      <c r="D14" s="357" t="s">
        <v>47</v>
      </c>
      <c r="E14" s="443" t="s">
        <v>208</v>
      </c>
      <c r="F14" s="357" t="s">
        <v>209</v>
      </c>
      <c r="G14" s="357" t="s">
        <v>210</v>
      </c>
      <c r="H14" s="357" t="s">
        <v>122</v>
      </c>
      <c r="I14" s="357" t="s">
        <v>211</v>
      </c>
      <c r="J14" s="357" t="s">
        <v>212</v>
      </c>
      <c r="K14" s="357" t="s">
        <v>125</v>
      </c>
      <c r="L14" s="357" t="s">
        <v>213</v>
      </c>
      <c r="M14" s="444" t="s">
        <v>56</v>
      </c>
      <c r="N14" s="445"/>
      <c r="O14" s="466">
        <v>45376</v>
      </c>
      <c r="P14" s="466">
        <v>45378</v>
      </c>
      <c r="Q14" s="301">
        <v>6</v>
      </c>
      <c r="R14" s="359">
        <v>7</v>
      </c>
      <c r="S14" s="359" t="s">
        <v>61</v>
      </c>
      <c r="T14" s="359" t="s">
        <v>215</v>
      </c>
      <c r="U14" s="252">
        <v>3</v>
      </c>
      <c r="V14" s="359">
        <v>3</v>
      </c>
      <c r="W14" s="359" t="s">
        <v>64</v>
      </c>
      <c r="X14" s="357" t="s">
        <v>216</v>
      </c>
      <c r="Y14" s="518">
        <v>0.45833333333333331</v>
      </c>
      <c r="Z14" s="443" t="s">
        <v>217</v>
      </c>
      <c r="AA14" s="443" t="s">
        <v>68</v>
      </c>
      <c r="AB14" s="443" t="s">
        <v>218</v>
      </c>
      <c r="AC14" s="517">
        <v>45399</v>
      </c>
      <c r="AD14" s="519">
        <v>45397</v>
      </c>
      <c r="AE14" s="370" t="s">
        <v>137</v>
      </c>
      <c r="AF14" s="371" t="s">
        <v>221</v>
      </c>
      <c r="AG14" s="371" t="s">
        <v>164</v>
      </c>
      <c r="AH14" s="520" t="s">
        <v>222</v>
      </c>
      <c r="AI14" s="341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</row>
    <row r="15" spans="1:47">
      <c r="A15" s="205" t="s">
        <v>223</v>
      </c>
      <c r="B15" s="226">
        <v>9</v>
      </c>
      <c r="C15" s="458" t="s">
        <v>1180</v>
      </c>
      <c r="D15" s="450" t="s">
        <v>47</v>
      </c>
      <c r="E15" s="450" t="s">
        <v>1181</v>
      </c>
      <c r="F15" s="459" t="s">
        <v>1366</v>
      </c>
      <c r="G15" s="450" t="s">
        <v>1182</v>
      </c>
      <c r="H15" s="450" t="s">
        <v>171</v>
      </c>
      <c r="I15" s="450" t="s">
        <v>154</v>
      </c>
      <c r="J15" s="450" t="s">
        <v>1183</v>
      </c>
      <c r="K15" s="450" t="s">
        <v>54</v>
      </c>
      <c r="L15" s="450" t="s">
        <v>1184</v>
      </c>
      <c r="M15" s="460" t="s">
        <v>56</v>
      </c>
      <c r="N15" s="461" t="s">
        <v>61</v>
      </c>
      <c r="O15" s="301" t="s">
        <v>61</v>
      </c>
      <c r="P15" s="301"/>
      <c r="Q15" s="462">
        <v>5</v>
      </c>
      <c r="R15" s="462">
        <v>5</v>
      </c>
      <c r="S15" s="301" t="s">
        <v>61</v>
      </c>
      <c r="T15" s="301" t="s">
        <v>61</v>
      </c>
      <c r="U15" s="462">
        <v>3</v>
      </c>
      <c r="V15" s="462">
        <v>3</v>
      </c>
      <c r="W15" s="301" t="s">
        <v>576</v>
      </c>
      <c r="X15" s="463" t="s">
        <v>1367</v>
      </c>
      <c r="Y15" s="459" t="s">
        <v>146</v>
      </c>
      <c r="Z15" s="459" t="s">
        <v>1368</v>
      </c>
      <c r="AA15" s="464">
        <v>69000</v>
      </c>
      <c r="AB15" s="459" t="s">
        <v>246</v>
      </c>
      <c r="AC15" s="301" t="s">
        <v>61</v>
      </c>
      <c r="AD15" s="521">
        <v>45384</v>
      </c>
      <c r="AE15" s="465" t="s">
        <v>940</v>
      </c>
      <c r="AF15" s="465" t="s">
        <v>203</v>
      </c>
      <c r="AG15" s="465" t="s">
        <v>164</v>
      </c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</row>
    <row r="16" spans="1:47">
      <c r="A16" s="205" t="s">
        <v>237</v>
      </c>
      <c r="B16" s="226">
        <v>10</v>
      </c>
      <c r="C16" s="442" t="s">
        <v>239</v>
      </c>
      <c r="D16" s="357" t="s">
        <v>96</v>
      </c>
      <c r="E16" s="357" t="s">
        <v>240</v>
      </c>
      <c r="F16" s="357" t="s">
        <v>241</v>
      </c>
      <c r="G16" s="357" t="s">
        <v>242</v>
      </c>
      <c r="H16" s="357" t="s">
        <v>122</v>
      </c>
      <c r="I16" s="357" t="s">
        <v>211</v>
      </c>
      <c r="J16" s="357" t="s">
        <v>243</v>
      </c>
      <c r="K16" s="357" t="s">
        <v>1175</v>
      </c>
      <c r="L16" s="357" t="s">
        <v>244</v>
      </c>
      <c r="M16" s="522" t="s">
        <v>245</v>
      </c>
      <c r="N16" s="445" t="s">
        <v>61</v>
      </c>
      <c r="O16" s="359" t="s">
        <v>61</v>
      </c>
      <c r="P16" s="466">
        <v>45363</v>
      </c>
      <c r="Q16" s="446">
        <v>7</v>
      </c>
      <c r="R16" s="446">
        <v>7</v>
      </c>
      <c r="S16" s="359" t="s">
        <v>61</v>
      </c>
      <c r="T16" s="359" t="s">
        <v>61</v>
      </c>
      <c r="U16" s="446">
        <v>3</v>
      </c>
      <c r="V16" s="446">
        <v>3</v>
      </c>
      <c r="W16" s="359" t="s">
        <v>196</v>
      </c>
      <c r="X16" s="380" t="s">
        <v>248</v>
      </c>
      <c r="Y16" s="443" t="s">
        <v>132</v>
      </c>
      <c r="Z16" s="443" t="s">
        <v>249</v>
      </c>
      <c r="AA16" s="443" t="s">
        <v>68</v>
      </c>
      <c r="AB16" s="443" t="s">
        <v>135</v>
      </c>
      <c r="AC16" s="359" t="s">
        <v>61</v>
      </c>
      <c r="AD16" s="373">
        <v>45405</v>
      </c>
      <c r="AE16" s="356" t="s">
        <v>137</v>
      </c>
      <c r="AF16" s="356" t="s">
        <v>185</v>
      </c>
      <c r="AG16" s="387" t="s">
        <v>251</v>
      </c>
      <c r="AH16" s="523"/>
      <c r="AI16" s="341"/>
      <c r="AJ16" s="341"/>
      <c r="AK16" s="341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</row>
    <row r="17" spans="1:47">
      <c r="A17" s="205" t="s">
        <v>252</v>
      </c>
      <c r="B17" s="226">
        <v>11</v>
      </c>
      <c r="C17" s="442" t="s">
        <v>1369</v>
      </c>
      <c r="D17" s="357" t="s">
        <v>96</v>
      </c>
      <c r="E17" s="443" t="s">
        <v>1370</v>
      </c>
      <c r="F17" s="357" t="s">
        <v>61</v>
      </c>
      <c r="G17" s="357" t="s">
        <v>1371</v>
      </c>
      <c r="H17" s="357" t="s">
        <v>51</v>
      </c>
      <c r="I17" s="357" t="s">
        <v>273</v>
      </c>
      <c r="J17" s="357" t="s">
        <v>1303</v>
      </c>
      <c r="K17" s="357" t="s">
        <v>84</v>
      </c>
      <c r="L17" s="357" t="s">
        <v>1304</v>
      </c>
      <c r="M17" s="444" t="s">
        <v>353</v>
      </c>
      <c r="N17" s="445"/>
      <c r="O17" s="359" t="s">
        <v>1389</v>
      </c>
      <c r="P17" s="359" t="s">
        <v>446</v>
      </c>
      <c r="Q17" s="446">
        <v>9</v>
      </c>
      <c r="R17" s="446">
        <v>12</v>
      </c>
      <c r="S17" s="359" t="s">
        <v>61</v>
      </c>
      <c r="T17" s="359" t="s">
        <v>61</v>
      </c>
      <c r="U17" s="446">
        <v>3</v>
      </c>
      <c r="V17" s="446">
        <v>3</v>
      </c>
      <c r="W17" s="359" t="s">
        <v>130</v>
      </c>
      <c r="X17" s="380" t="s">
        <v>278</v>
      </c>
      <c r="Y17" s="443" t="s">
        <v>787</v>
      </c>
      <c r="Z17" s="443" t="s">
        <v>1373</v>
      </c>
      <c r="AA17" s="443" t="s">
        <v>199</v>
      </c>
      <c r="AB17" s="443" t="s">
        <v>539</v>
      </c>
      <c r="AC17" s="466">
        <v>45387</v>
      </c>
      <c r="AD17" s="524">
        <v>45386</v>
      </c>
      <c r="AE17" s="357" t="s">
        <v>283</v>
      </c>
      <c r="AF17" s="465" t="s">
        <v>203</v>
      </c>
      <c r="AG17" s="356"/>
      <c r="AH17" s="341"/>
      <c r="AI17" s="341"/>
      <c r="AJ17" s="341"/>
      <c r="AK17" s="341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</row>
    <row r="18" spans="1:47">
      <c r="A18" s="205" t="s">
        <v>61</v>
      </c>
      <c r="B18" s="226">
        <v>12</v>
      </c>
      <c r="C18" s="525" t="s">
        <v>1350</v>
      </c>
      <c r="D18" s="391" t="s">
        <v>47</v>
      </c>
      <c r="E18" s="391" t="s">
        <v>1351</v>
      </c>
      <c r="F18" s="391" t="s">
        <v>1352</v>
      </c>
      <c r="G18" s="526" t="s">
        <v>1353</v>
      </c>
      <c r="H18" s="391" t="s">
        <v>171</v>
      </c>
      <c r="I18" s="391" t="s">
        <v>154</v>
      </c>
      <c r="J18" s="391" t="s">
        <v>1152</v>
      </c>
      <c r="K18" s="391" t="s">
        <v>125</v>
      </c>
      <c r="L18" s="391" t="s">
        <v>1354</v>
      </c>
      <c r="M18" s="527" t="s">
        <v>56</v>
      </c>
      <c r="N18" s="445"/>
      <c r="O18" s="448" t="s">
        <v>1355</v>
      </c>
      <c r="P18" s="359" t="s">
        <v>61</v>
      </c>
      <c r="Q18" s="446">
        <v>0</v>
      </c>
      <c r="R18" s="446">
        <v>2</v>
      </c>
      <c r="S18" s="359" t="s">
        <v>61</v>
      </c>
      <c r="T18" s="359" t="s">
        <v>61</v>
      </c>
      <c r="U18" s="446">
        <v>1</v>
      </c>
      <c r="V18" s="446">
        <v>1</v>
      </c>
      <c r="W18" s="359" t="s">
        <v>576</v>
      </c>
      <c r="X18" s="394" t="s">
        <v>815</v>
      </c>
      <c r="Y18" s="528" t="s">
        <v>403</v>
      </c>
      <c r="Z18" s="528" t="s">
        <v>298</v>
      </c>
      <c r="AA18" s="391" t="s">
        <v>61</v>
      </c>
      <c r="AB18" s="528" t="s">
        <v>1332</v>
      </c>
      <c r="AC18" s="448" t="s">
        <v>200</v>
      </c>
      <c r="AD18" s="524">
        <v>45383</v>
      </c>
      <c r="AE18" s="389" t="s">
        <v>114</v>
      </c>
      <c r="AF18" s="389" t="s">
        <v>185</v>
      </c>
      <c r="AG18" s="389"/>
      <c r="AH18" s="341"/>
      <c r="AI18" s="523"/>
      <c r="AJ18" s="341"/>
      <c r="AK18" s="341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</row>
    <row r="19" spans="1:47">
      <c r="A19" s="205" t="s">
        <v>267</v>
      </c>
      <c r="B19" s="226">
        <v>13</v>
      </c>
      <c r="C19" s="442" t="s">
        <v>269</v>
      </c>
      <c r="D19" s="357" t="s">
        <v>96</v>
      </c>
      <c r="E19" s="357" t="s">
        <v>270</v>
      </c>
      <c r="F19" s="357" t="s">
        <v>271</v>
      </c>
      <c r="G19" s="357" t="s">
        <v>272</v>
      </c>
      <c r="H19" s="357" t="s">
        <v>51</v>
      </c>
      <c r="I19" s="357" t="s">
        <v>273</v>
      </c>
      <c r="J19" s="357" t="s">
        <v>274</v>
      </c>
      <c r="K19" s="357" t="s">
        <v>275</v>
      </c>
      <c r="L19" s="357" t="s">
        <v>276</v>
      </c>
      <c r="M19" s="444" t="s">
        <v>56</v>
      </c>
      <c r="N19" s="445" t="s">
        <v>61</v>
      </c>
      <c r="O19" s="466">
        <v>45352</v>
      </c>
      <c r="P19" s="466"/>
      <c r="Q19" s="446">
        <v>12</v>
      </c>
      <c r="R19" s="446">
        <v>12</v>
      </c>
      <c r="S19" s="359" t="s">
        <v>61</v>
      </c>
      <c r="T19" s="359" t="s">
        <v>61</v>
      </c>
      <c r="U19" s="446">
        <v>3</v>
      </c>
      <c r="V19" s="446">
        <v>3</v>
      </c>
      <c r="W19" s="359" t="s">
        <v>130</v>
      </c>
      <c r="X19" s="380" t="s">
        <v>278</v>
      </c>
      <c r="Y19" s="443" t="s">
        <v>279</v>
      </c>
      <c r="Z19" s="529">
        <v>45355</v>
      </c>
      <c r="AA19" s="467">
        <v>116000</v>
      </c>
      <c r="AB19" s="529">
        <v>45439</v>
      </c>
      <c r="AC19" s="359" t="s">
        <v>61</v>
      </c>
      <c r="AD19" s="373">
        <v>45436</v>
      </c>
      <c r="AE19" s="356" t="s">
        <v>283</v>
      </c>
      <c r="AF19" s="356" t="s">
        <v>185</v>
      </c>
      <c r="AG19" s="530" t="s">
        <v>284</v>
      </c>
      <c r="AH19" s="341"/>
      <c r="AI19" s="523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</row>
    <row r="20" spans="1:47">
      <c r="A20" s="205" t="s">
        <v>285</v>
      </c>
      <c r="B20" s="226">
        <v>14</v>
      </c>
      <c r="C20" s="442" t="s">
        <v>287</v>
      </c>
      <c r="D20" s="357" t="s">
        <v>47</v>
      </c>
      <c r="E20" s="443" t="s">
        <v>288</v>
      </c>
      <c r="F20" s="357" t="s">
        <v>289</v>
      </c>
      <c r="G20" s="357" t="s">
        <v>290</v>
      </c>
      <c r="H20" s="357" t="s">
        <v>122</v>
      </c>
      <c r="I20" s="357" t="s">
        <v>154</v>
      </c>
      <c r="J20" s="357" t="s">
        <v>291</v>
      </c>
      <c r="K20" s="357" t="s">
        <v>125</v>
      </c>
      <c r="L20" s="357" t="s">
        <v>292</v>
      </c>
      <c r="M20" s="444" t="s">
        <v>293</v>
      </c>
      <c r="N20" s="445" t="s">
        <v>61</v>
      </c>
      <c r="O20" s="359" t="s">
        <v>61</v>
      </c>
      <c r="P20" s="359" t="s">
        <v>1390</v>
      </c>
      <c r="Q20" s="446">
        <v>5</v>
      </c>
      <c r="R20" s="446">
        <v>5</v>
      </c>
      <c r="S20" s="359" t="s">
        <v>61</v>
      </c>
      <c r="T20" s="359" t="s">
        <v>61</v>
      </c>
      <c r="U20" s="446">
        <v>3</v>
      </c>
      <c r="V20" s="446">
        <v>3</v>
      </c>
      <c r="W20" s="359" t="s">
        <v>296</v>
      </c>
      <c r="X20" s="380" t="s">
        <v>297</v>
      </c>
      <c r="Y20" s="443" t="s">
        <v>179</v>
      </c>
      <c r="Z20" s="443" t="s">
        <v>298</v>
      </c>
      <c r="AA20" s="531">
        <v>69000</v>
      </c>
      <c r="AB20" s="529">
        <v>45425</v>
      </c>
      <c r="AC20" s="466">
        <v>45432</v>
      </c>
      <c r="AD20" s="373">
        <v>45429</v>
      </c>
      <c r="AE20" s="356" t="s">
        <v>302</v>
      </c>
      <c r="AF20" s="356" t="s">
        <v>185</v>
      </c>
      <c r="AG20" s="356"/>
      <c r="AH20" s="385"/>
      <c r="AI20" s="341"/>
      <c r="AJ20" s="341"/>
      <c r="AK20" s="341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</row>
    <row r="21" spans="1:47">
      <c r="A21" s="205" t="s">
        <v>303</v>
      </c>
      <c r="B21" s="226">
        <v>15</v>
      </c>
      <c r="C21" s="442" t="s">
        <v>305</v>
      </c>
      <c r="D21" s="357" t="s">
        <v>96</v>
      </c>
      <c r="E21" s="357" t="s">
        <v>306</v>
      </c>
      <c r="F21" s="532" t="s">
        <v>307</v>
      </c>
      <c r="G21" s="357" t="s">
        <v>308</v>
      </c>
      <c r="H21" s="357" t="s">
        <v>171</v>
      </c>
      <c r="I21" s="357" t="s">
        <v>273</v>
      </c>
      <c r="J21" s="357" t="s">
        <v>309</v>
      </c>
      <c r="K21" s="357" t="s">
        <v>310</v>
      </c>
      <c r="L21" s="357" t="s">
        <v>311</v>
      </c>
      <c r="M21" s="444" t="s">
        <v>312</v>
      </c>
      <c r="N21" s="445"/>
      <c r="O21" s="359" t="s">
        <v>313</v>
      </c>
      <c r="P21" s="359" t="s">
        <v>61</v>
      </c>
      <c r="Q21" s="446">
        <v>8</v>
      </c>
      <c r="R21" s="446">
        <v>12</v>
      </c>
      <c r="S21" s="359" t="s">
        <v>61</v>
      </c>
      <c r="T21" s="359" t="s">
        <v>314</v>
      </c>
      <c r="U21" s="446">
        <v>3</v>
      </c>
      <c r="V21" s="446">
        <v>3</v>
      </c>
      <c r="W21" s="359" t="s">
        <v>130</v>
      </c>
      <c r="X21" s="380" t="s">
        <v>315</v>
      </c>
      <c r="Y21" s="443" t="s">
        <v>146</v>
      </c>
      <c r="Z21" s="443" t="s">
        <v>316</v>
      </c>
      <c r="AA21" s="443" t="s">
        <v>199</v>
      </c>
      <c r="AB21" s="443" t="s">
        <v>160</v>
      </c>
      <c r="AC21" s="448" t="s">
        <v>219</v>
      </c>
      <c r="AD21" s="373">
        <v>45401</v>
      </c>
      <c r="AE21" s="356" t="s">
        <v>318</v>
      </c>
      <c r="AF21" s="356" t="s">
        <v>185</v>
      </c>
      <c r="AG21" s="356"/>
      <c r="AH21" s="341"/>
      <c r="AI21" s="341"/>
      <c r="AJ21" s="523"/>
      <c r="AK21" s="523"/>
      <c r="AL21" s="523"/>
      <c r="AM21" s="523"/>
      <c r="AN21" s="523"/>
      <c r="AO21" s="523"/>
      <c r="AP21" s="523"/>
      <c r="AQ21" s="523"/>
      <c r="AR21" s="523"/>
      <c r="AS21" s="523"/>
      <c r="AT21" s="523"/>
      <c r="AU21" s="523"/>
    </row>
    <row r="22" spans="1:47">
      <c r="A22" s="205" t="s">
        <v>319</v>
      </c>
      <c r="B22" s="226">
        <v>16</v>
      </c>
      <c r="C22" s="442" t="s">
        <v>1377</v>
      </c>
      <c r="D22" s="357" t="s">
        <v>96</v>
      </c>
      <c r="E22" s="357" t="s">
        <v>1378</v>
      </c>
      <c r="F22" s="357" t="s">
        <v>1379</v>
      </c>
      <c r="G22" s="357" t="s">
        <v>1380</v>
      </c>
      <c r="H22" s="357" t="s">
        <v>81</v>
      </c>
      <c r="I22" s="357" t="s">
        <v>154</v>
      </c>
      <c r="J22" s="357" t="s">
        <v>1381</v>
      </c>
      <c r="K22" s="357" t="s">
        <v>337</v>
      </c>
      <c r="L22" s="357" t="s">
        <v>1382</v>
      </c>
      <c r="M22" s="444" t="s">
        <v>127</v>
      </c>
      <c r="N22" s="445"/>
      <c r="O22" s="359" t="s">
        <v>1383</v>
      </c>
      <c r="P22" s="448" t="s">
        <v>1305</v>
      </c>
      <c r="Q22" s="446">
        <v>3</v>
      </c>
      <c r="R22" s="446">
        <v>5</v>
      </c>
      <c r="S22" s="359" t="s">
        <v>61</v>
      </c>
      <c r="T22" s="359" t="s">
        <v>61</v>
      </c>
      <c r="U22" s="446">
        <v>3</v>
      </c>
      <c r="V22" s="446">
        <v>3</v>
      </c>
      <c r="W22" s="359" t="s">
        <v>339</v>
      </c>
      <c r="X22" s="380" t="s">
        <v>297</v>
      </c>
      <c r="Y22" s="443" t="s">
        <v>179</v>
      </c>
      <c r="Z22" s="443" t="s">
        <v>1373</v>
      </c>
      <c r="AA22" s="443" t="s">
        <v>90</v>
      </c>
      <c r="AB22" s="443" t="s">
        <v>435</v>
      </c>
      <c r="AC22" s="448" t="s">
        <v>1374</v>
      </c>
      <c r="AD22" s="524">
        <v>45387</v>
      </c>
      <c r="AE22" s="356" t="s">
        <v>1384</v>
      </c>
      <c r="AF22" s="356" t="s">
        <v>185</v>
      </c>
      <c r="AG22" s="387" t="s">
        <v>1385</v>
      </c>
      <c r="AH22" s="341"/>
      <c r="AI22" s="341"/>
      <c r="AJ22" s="523"/>
      <c r="AK22" s="523"/>
      <c r="AL22" s="523"/>
      <c r="AM22" s="523"/>
      <c r="AN22" s="523"/>
      <c r="AO22" s="523"/>
      <c r="AP22" s="523"/>
      <c r="AQ22" s="523"/>
      <c r="AR22" s="523"/>
      <c r="AS22" s="523"/>
      <c r="AT22" s="523"/>
      <c r="AU22" s="523"/>
    </row>
    <row r="23" spans="1:47">
      <c r="A23" s="205" t="s">
        <v>330</v>
      </c>
      <c r="B23" s="226">
        <v>17</v>
      </c>
      <c r="C23" s="442" t="s">
        <v>1356</v>
      </c>
      <c r="D23" s="357" t="s">
        <v>96</v>
      </c>
      <c r="E23" s="443" t="s">
        <v>1357</v>
      </c>
      <c r="F23" s="357" t="s">
        <v>1358</v>
      </c>
      <c r="G23" s="357" t="s">
        <v>1359</v>
      </c>
      <c r="H23" s="357" t="s">
        <v>51</v>
      </c>
      <c r="I23" s="357" t="s">
        <v>211</v>
      </c>
      <c r="J23" s="357" t="s">
        <v>1152</v>
      </c>
      <c r="K23" s="357" t="s">
        <v>102</v>
      </c>
      <c r="L23" s="357" t="s">
        <v>1360</v>
      </c>
      <c r="M23" s="444" t="s">
        <v>56</v>
      </c>
      <c r="N23" s="445"/>
      <c r="O23" s="359" t="s">
        <v>1361</v>
      </c>
      <c r="P23" s="359" t="s">
        <v>61</v>
      </c>
      <c r="Q23" s="446">
        <v>5</v>
      </c>
      <c r="R23" s="446">
        <v>7</v>
      </c>
      <c r="S23" s="359" t="s">
        <v>61</v>
      </c>
      <c r="T23" s="359" t="s">
        <v>61</v>
      </c>
      <c r="U23" s="446">
        <v>3</v>
      </c>
      <c r="V23" s="446">
        <v>3</v>
      </c>
      <c r="W23" s="359" t="s">
        <v>1362</v>
      </c>
      <c r="X23" s="380" t="s">
        <v>1363</v>
      </c>
      <c r="Y23" s="443" t="s">
        <v>543</v>
      </c>
      <c r="Z23" s="443" t="s">
        <v>1331</v>
      </c>
      <c r="AA23" s="443" t="s">
        <v>68</v>
      </c>
      <c r="AB23" s="443" t="s">
        <v>539</v>
      </c>
      <c r="AC23" s="448" t="s">
        <v>837</v>
      </c>
      <c r="AD23" s="524">
        <v>45384</v>
      </c>
      <c r="AE23" s="356" t="s">
        <v>1364</v>
      </c>
      <c r="AF23" s="356" t="s">
        <v>185</v>
      </c>
      <c r="AG23" s="377" t="s">
        <v>1365</v>
      </c>
      <c r="AH23" s="385"/>
      <c r="AI23" s="385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</row>
    <row r="24" spans="1:47">
      <c r="A24" s="205" t="s">
        <v>344</v>
      </c>
      <c r="B24" s="226">
        <v>18</v>
      </c>
      <c r="C24" s="442" t="s">
        <v>346</v>
      </c>
      <c r="D24" s="357" t="s">
        <v>47</v>
      </c>
      <c r="E24" s="443" t="s">
        <v>347</v>
      </c>
      <c r="F24" s="357" t="s">
        <v>348</v>
      </c>
      <c r="G24" s="357" t="s">
        <v>349</v>
      </c>
      <c r="H24" s="357" t="s">
        <v>122</v>
      </c>
      <c r="I24" s="357" t="s">
        <v>273</v>
      </c>
      <c r="J24" s="357" t="s">
        <v>350</v>
      </c>
      <c r="K24" s="357" t="s">
        <v>351</v>
      </c>
      <c r="L24" s="357" t="s">
        <v>352</v>
      </c>
      <c r="M24" s="444" t="s">
        <v>353</v>
      </c>
      <c r="N24" s="445"/>
      <c r="O24" s="359"/>
      <c r="P24" s="359"/>
      <c r="Q24" s="446">
        <v>12</v>
      </c>
      <c r="R24" s="446">
        <v>12</v>
      </c>
      <c r="S24" s="359" t="s">
        <v>61</v>
      </c>
      <c r="T24" s="359" t="s">
        <v>61</v>
      </c>
      <c r="U24" s="446">
        <v>3</v>
      </c>
      <c r="V24" s="446">
        <v>3</v>
      </c>
      <c r="W24" s="359" t="s">
        <v>355</v>
      </c>
      <c r="X24" s="380" t="s">
        <v>356</v>
      </c>
      <c r="Y24" s="443" t="s">
        <v>340</v>
      </c>
      <c r="Z24" s="529">
        <v>45373</v>
      </c>
      <c r="AA24" s="467">
        <v>119000</v>
      </c>
      <c r="AB24" s="529">
        <v>45460</v>
      </c>
      <c r="AC24" s="466"/>
      <c r="AD24" s="373">
        <v>45457</v>
      </c>
      <c r="AE24" s="356" t="s">
        <v>358</v>
      </c>
      <c r="AF24" s="356" t="s">
        <v>236</v>
      </c>
      <c r="AG24" s="357" t="s">
        <v>359</v>
      </c>
      <c r="AH24" s="341"/>
      <c r="AI24" s="520" t="s">
        <v>360</v>
      </c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</row>
    <row r="25" spans="1:47">
      <c r="A25" s="205" t="s">
        <v>361</v>
      </c>
      <c r="B25" s="226">
        <v>19</v>
      </c>
      <c r="C25" s="442" t="s">
        <v>363</v>
      </c>
      <c r="D25" s="357" t="s">
        <v>47</v>
      </c>
      <c r="E25" s="357" t="s">
        <v>364</v>
      </c>
      <c r="F25" s="357" t="s">
        <v>365</v>
      </c>
      <c r="G25" s="357" t="s">
        <v>366</v>
      </c>
      <c r="H25" s="357" t="s">
        <v>51</v>
      </c>
      <c r="I25" s="357" t="s">
        <v>82</v>
      </c>
      <c r="J25" s="357" t="s">
        <v>367</v>
      </c>
      <c r="K25" s="357" t="s">
        <v>125</v>
      </c>
      <c r="L25" s="357" t="s">
        <v>368</v>
      </c>
      <c r="M25" s="444" t="s">
        <v>369</v>
      </c>
      <c r="N25" s="445" t="s">
        <v>61</v>
      </c>
      <c r="O25" s="359" t="s">
        <v>370</v>
      </c>
      <c r="P25" s="359"/>
      <c r="Q25" s="446">
        <v>5</v>
      </c>
      <c r="R25" s="446">
        <v>5</v>
      </c>
      <c r="S25" s="359" t="s">
        <v>61</v>
      </c>
      <c r="T25" s="359" t="s">
        <v>371</v>
      </c>
      <c r="U25" s="446">
        <v>2</v>
      </c>
      <c r="V25" s="446">
        <v>3</v>
      </c>
      <c r="W25" s="359" t="s">
        <v>372</v>
      </c>
      <c r="X25" s="380" t="s">
        <v>373</v>
      </c>
      <c r="Y25" s="443" t="s">
        <v>340</v>
      </c>
      <c r="Z25" s="443" t="s">
        <v>217</v>
      </c>
      <c r="AA25" s="443" t="s">
        <v>374</v>
      </c>
      <c r="AB25" s="443" t="s">
        <v>89</v>
      </c>
      <c r="AC25" s="466">
        <v>45400</v>
      </c>
      <c r="AD25" s="373">
        <v>45398</v>
      </c>
      <c r="AE25" s="356" t="s">
        <v>375</v>
      </c>
      <c r="AF25" s="356" t="s">
        <v>376</v>
      </c>
      <c r="AG25" s="377" t="s">
        <v>377</v>
      </c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</row>
    <row r="26" spans="1:47">
      <c r="A26" s="205" t="s">
        <v>378</v>
      </c>
      <c r="B26" s="226">
        <v>20</v>
      </c>
      <c r="C26" s="442" t="s">
        <v>380</v>
      </c>
      <c r="D26" s="357" t="s">
        <v>96</v>
      </c>
      <c r="E26" s="443" t="s">
        <v>381</v>
      </c>
      <c r="F26" s="357" t="s">
        <v>382</v>
      </c>
      <c r="G26" s="357" t="s">
        <v>383</v>
      </c>
      <c r="H26" s="357" t="s">
        <v>51</v>
      </c>
      <c r="I26" s="357" t="s">
        <v>172</v>
      </c>
      <c r="J26" s="357" t="s">
        <v>384</v>
      </c>
      <c r="K26" s="357" t="s">
        <v>385</v>
      </c>
      <c r="L26" s="357" t="s">
        <v>386</v>
      </c>
      <c r="M26" s="444" t="s">
        <v>387</v>
      </c>
      <c r="N26" s="445"/>
      <c r="O26" s="466">
        <v>45378</v>
      </c>
      <c r="P26" s="359" t="s">
        <v>1391</v>
      </c>
      <c r="Q26" s="446">
        <v>11</v>
      </c>
      <c r="R26" s="446">
        <v>12</v>
      </c>
      <c r="S26" s="359" t="s">
        <v>61</v>
      </c>
      <c r="T26" s="359" t="s">
        <v>61</v>
      </c>
      <c r="U26" s="446">
        <v>3</v>
      </c>
      <c r="V26" s="446">
        <v>3</v>
      </c>
      <c r="W26" s="359" t="s">
        <v>355</v>
      </c>
      <c r="X26" s="380" t="s">
        <v>388</v>
      </c>
      <c r="Y26" s="443" t="s">
        <v>389</v>
      </c>
      <c r="Z26" s="443" t="s">
        <v>1331</v>
      </c>
      <c r="AA26" s="443" t="s">
        <v>1392</v>
      </c>
      <c r="AB26" s="443" t="s">
        <v>837</v>
      </c>
      <c r="AC26" s="466">
        <v>45391</v>
      </c>
      <c r="AD26" s="373">
        <v>45390</v>
      </c>
      <c r="AE26" s="356" t="s">
        <v>375</v>
      </c>
      <c r="AF26" s="356" t="s">
        <v>236</v>
      </c>
      <c r="AG26" s="377" t="s">
        <v>377</v>
      </c>
      <c r="AH26" s="341"/>
      <c r="AI26" s="341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</row>
    <row r="27" spans="1:47">
      <c r="A27" s="205" t="s">
        <v>393</v>
      </c>
      <c r="B27" s="226">
        <v>21</v>
      </c>
      <c r="C27" s="442" t="s">
        <v>395</v>
      </c>
      <c r="D27" s="357" t="s">
        <v>47</v>
      </c>
      <c r="E27" s="357" t="s">
        <v>396</v>
      </c>
      <c r="F27" s="357" t="s">
        <v>397</v>
      </c>
      <c r="G27" s="357" t="s">
        <v>398</v>
      </c>
      <c r="H27" s="357" t="s">
        <v>51</v>
      </c>
      <c r="I27" s="357" t="s">
        <v>172</v>
      </c>
      <c r="J27" s="357" t="s">
        <v>399</v>
      </c>
      <c r="K27" s="357" t="s">
        <v>142</v>
      </c>
      <c r="L27" s="357" t="s">
        <v>400</v>
      </c>
      <c r="M27" s="444" t="s">
        <v>56</v>
      </c>
      <c r="N27" s="445"/>
      <c r="O27" s="448" t="s">
        <v>401</v>
      </c>
      <c r="P27" s="448" t="s">
        <v>106</v>
      </c>
      <c r="Q27" s="446">
        <v>10</v>
      </c>
      <c r="R27" s="446">
        <v>12</v>
      </c>
      <c r="S27" s="359" t="s">
        <v>61</v>
      </c>
      <c r="T27" s="359" t="s">
        <v>61</v>
      </c>
      <c r="U27" s="446">
        <v>3</v>
      </c>
      <c r="V27" s="446">
        <v>3</v>
      </c>
      <c r="W27" s="359" t="s">
        <v>355</v>
      </c>
      <c r="X27" s="380" t="s">
        <v>402</v>
      </c>
      <c r="Y27" s="443" t="s">
        <v>403</v>
      </c>
      <c r="Z27" s="443" t="s">
        <v>404</v>
      </c>
      <c r="AA27" s="443" t="s">
        <v>405</v>
      </c>
      <c r="AB27" s="443" t="s">
        <v>113</v>
      </c>
      <c r="AC27" s="448" t="s">
        <v>1393</v>
      </c>
      <c r="AD27" s="373">
        <v>45418</v>
      </c>
      <c r="AE27" s="356" t="s">
        <v>114</v>
      </c>
      <c r="AF27" s="356" t="s">
        <v>407</v>
      </c>
      <c r="AG27" s="377" t="s">
        <v>408</v>
      </c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</row>
    <row r="28" spans="1:47">
      <c r="A28" s="205" t="s">
        <v>409</v>
      </c>
      <c r="B28" s="226">
        <v>22</v>
      </c>
      <c r="C28" s="533" t="s">
        <v>411</v>
      </c>
      <c r="D28" s="450" t="s">
        <v>47</v>
      </c>
      <c r="E28" s="465" t="s">
        <v>412</v>
      </c>
      <c r="F28" s="465" t="s">
        <v>413</v>
      </c>
      <c r="G28" s="465" t="s">
        <v>414</v>
      </c>
      <c r="H28" s="465" t="s">
        <v>51</v>
      </c>
      <c r="I28" s="465" t="s">
        <v>273</v>
      </c>
      <c r="J28" s="465" t="s">
        <v>415</v>
      </c>
      <c r="K28" s="465" t="s">
        <v>275</v>
      </c>
      <c r="L28" s="465" t="s">
        <v>416</v>
      </c>
      <c r="M28" s="534" t="s">
        <v>417</v>
      </c>
      <c r="N28" s="535" t="s">
        <v>61</v>
      </c>
      <c r="O28" s="427"/>
      <c r="P28" s="279"/>
      <c r="Q28" s="324">
        <v>12</v>
      </c>
      <c r="R28" s="324">
        <v>12</v>
      </c>
      <c r="S28" s="279" t="s">
        <v>61</v>
      </c>
      <c r="T28" s="279" t="s">
        <v>61</v>
      </c>
      <c r="U28" s="324">
        <v>1</v>
      </c>
      <c r="V28" s="324">
        <v>1</v>
      </c>
      <c r="W28" s="279" t="s">
        <v>355</v>
      </c>
      <c r="X28" s="465" t="s">
        <v>418</v>
      </c>
      <c r="Y28" s="536" t="s">
        <v>419</v>
      </c>
      <c r="Z28" s="536" t="s">
        <v>420</v>
      </c>
      <c r="AA28" s="537">
        <v>118000</v>
      </c>
      <c r="AB28" s="428">
        <v>45427</v>
      </c>
      <c r="AC28" s="427"/>
      <c r="AD28" s="521">
        <v>45426</v>
      </c>
      <c r="AE28" s="465" t="s">
        <v>114</v>
      </c>
      <c r="AF28" s="465" t="s">
        <v>236</v>
      </c>
      <c r="AG28" s="538" t="s">
        <v>424</v>
      </c>
      <c r="AH28" s="341"/>
      <c r="AI28" s="385"/>
      <c r="AJ28" s="341"/>
      <c r="AK28" s="341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</row>
    <row r="29" spans="1:47">
      <c r="A29" s="205" t="s">
        <v>425</v>
      </c>
      <c r="B29" s="226">
        <v>23</v>
      </c>
      <c r="C29" s="539" t="s">
        <v>427</v>
      </c>
      <c r="D29" s="357" t="s">
        <v>96</v>
      </c>
      <c r="E29" s="357" t="s">
        <v>428</v>
      </c>
      <c r="F29" s="357" t="s">
        <v>429</v>
      </c>
      <c r="G29" s="357" t="s">
        <v>430</v>
      </c>
      <c r="H29" s="357" t="s">
        <v>51</v>
      </c>
      <c r="I29" s="357" t="s">
        <v>154</v>
      </c>
      <c r="J29" s="357" t="s">
        <v>431</v>
      </c>
      <c r="K29" s="357" t="s">
        <v>385</v>
      </c>
      <c r="L29" s="357" t="s">
        <v>432</v>
      </c>
      <c r="M29" s="444" t="s">
        <v>56</v>
      </c>
      <c r="N29" s="445"/>
      <c r="O29" s="466"/>
      <c r="P29" s="359"/>
      <c r="Q29" s="446">
        <v>5</v>
      </c>
      <c r="R29" s="446">
        <v>5</v>
      </c>
      <c r="S29" s="359"/>
      <c r="T29" s="359"/>
      <c r="U29" s="446">
        <v>3</v>
      </c>
      <c r="V29" s="446">
        <v>3</v>
      </c>
      <c r="W29" s="359" t="s">
        <v>372</v>
      </c>
      <c r="X29" s="380" t="s">
        <v>433</v>
      </c>
      <c r="Y29" s="518">
        <v>0.33333333333333331</v>
      </c>
      <c r="Z29" s="496">
        <v>45379</v>
      </c>
      <c r="AA29" s="464">
        <v>62100</v>
      </c>
      <c r="AB29" s="496">
        <v>45461</v>
      </c>
      <c r="AC29" s="466"/>
      <c r="AD29" s="496">
        <v>45460</v>
      </c>
      <c r="AE29" s="357" t="s">
        <v>436</v>
      </c>
      <c r="AF29" s="357" t="s">
        <v>437</v>
      </c>
      <c r="AG29" s="387"/>
      <c r="AH29" s="341"/>
      <c r="AI29" s="341"/>
      <c r="AJ29" s="341"/>
      <c r="AK29" s="341"/>
      <c r="AL29" s="341"/>
      <c r="AM29" s="341"/>
      <c r="AN29" s="341"/>
      <c r="AO29" s="341"/>
      <c r="AP29" s="341"/>
      <c r="AQ29" s="341"/>
      <c r="AR29" s="341"/>
      <c r="AS29" s="341"/>
      <c r="AT29" s="341"/>
      <c r="AU29" s="371"/>
    </row>
    <row r="30" spans="1:47">
      <c r="A30" s="205" t="s">
        <v>438</v>
      </c>
      <c r="B30" s="226">
        <v>24</v>
      </c>
      <c r="C30" s="540" t="s">
        <v>440</v>
      </c>
      <c r="D30" s="401" t="s">
        <v>47</v>
      </c>
      <c r="E30" s="401" t="s">
        <v>441</v>
      </c>
      <c r="F30" s="401" t="s">
        <v>442</v>
      </c>
      <c r="G30" s="401" t="s">
        <v>443</v>
      </c>
      <c r="H30" s="401" t="s">
        <v>51</v>
      </c>
      <c r="I30" s="401" t="s">
        <v>211</v>
      </c>
      <c r="J30" s="401" t="s">
        <v>444</v>
      </c>
      <c r="K30" s="401" t="s">
        <v>84</v>
      </c>
      <c r="L30" s="401" t="s">
        <v>445</v>
      </c>
      <c r="M30" s="541" t="s">
        <v>417</v>
      </c>
      <c r="N30" s="445"/>
      <c r="O30" s="466"/>
      <c r="P30" s="359" t="s">
        <v>446</v>
      </c>
      <c r="Q30" s="446">
        <v>3</v>
      </c>
      <c r="R30" s="446">
        <v>3</v>
      </c>
      <c r="S30" s="359" t="s">
        <v>61</v>
      </c>
      <c r="T30" s="359" t="s">
        <v>61</v>
      </c>
      <c r="U30" s="446">
        <v>1</v>
      </c>
      <c r="V30" s="446">
        <v>1</v>
      </c>
      <c r="W30" s="359" t="s">
        <v>262</v>
      </c>
      <c r="X30" s="542" t="s">
        <v>178</v>
      </c>
      <c r="Y30" s="543">
        <v>0.83333333333333337</v>
      </c>
      <c r="Z30" s="544">
        <v>45369</v>
      </c>
      <c r="AA30" s="545">
        <v>109900</v>
      </c>
      <c r="AB30" s="544">
        <v>45387</v>
      </c>
      <c r="AC30" s="546">
        <v>45392</v>
      </c>
      <c r="AD30" s="405">
        <v>45391</v>
      </c>
      <c r="AE30" s="236" t="s">
        <v>448</v>
      </c>
      <c r="AF30" s="236" t="s">
        <v>449</v>
      </c>
      <c r="AG30" s="547"/>
      <c r="AH30" s="341"/>
      <c r="AI30" s="341"/>
      <c r="AJ30" s="341"/>
      <c r="AK30" s="341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</row>
    <row r="31" spans="1:47">
      <c r="A31" s="205" t="s">
        <v>450</v>
      </c>
      <c r="B31" s="226">
        <v>25</v>
      </c>
      <c r="C31" s="442" t="s">
        <v>452</v>
      </c>
      <c r="D31" s="357" t="s">
        <v>47</v>
      </c>
      <c r="E31" s="548" t="s">
        <v>453</v>
      </c>
      <c r="F31" s="357" t="s">
        <v>454</v>
      </c>
      <c r="G31" s="357" t="s">
        <v>455</v>
      </c>
      <c r="H31" s="357" t="s">
        <v>171</v>
      </c>
      <c r="I31" s="357" t="s">
        <v>273</v>
      </c>
      <c r="J31" s="532" t="s">
        <v>456</v>
      </c>
      <c r="K31" s="357" t="s">
        <v>125</v>
      </c>
      <c r="L31" s="357" t="s">
        <v>457</v>
      </c>
      <c r="M31" s="444" t="s">
        <v>387</v>
      </c>
      <c r="N31" s="445"/>
      <c r="O31" s="466">
        <v>45380</v>
      </c>
      <c r="P31" s="359" t="s">
        <v>61</v>
      </c>
      <c r="Q31" s="446">
        <v>11</v>
      </c>
      <c r="R31" s="446">
        <v>12</v>
      </c>
      <c r="S31" s="359" t="s">
        <v>61</v>
      </c>
      <c r="T31" s="301" t="s">
        <v>459</v>
      </c>
      <c r="U31" s="446">
        <v>2</v>
      </c>
      <c r="V31" s="446">
        <v>3</v>
      </c>
      <c r="W31" s="359" t="s">
        <v>355</v>
      </c>
      <c r="X31" s="380" t="s">
        <v>460</v>
      </c>
      <c r="Y31" s="443" t="s">
        <v>434</v>
      </c>
      <c r="Z31" s="443" t="s">
        <v>461</v>
      </c>
      <c r="AA31" s="443" t="s">
        <v>462</v>
      </c>
      <c r="AB31" s="443" t="s">
        <v>463</v>
      </c>
      <c r="AC31" s="466">
        <v>45490</v>
      </c>
      <c r="AD31" s="373">
        <v>45489</v>
      </c>
      <c r="AE31" s="356"/>
      <c r="AF31" s="356" t="s">
        <v>466</v>
      </c>
      <c r="AG31" s="356"/>
      <c r="AH31" s="385"/>
      <c r="AI31" s="371"/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</row>
    <row r="32" spans="1:47">
      <c r="A32" s="205" t="s">
        <v>467</v>
      </c>
      <c r="B32" s="226">
        <v>26</v>
      </c>
      <c r="C32" s="540" t="s">
        <v>469</v>
      </c>
      <c r="D32" s="401" t="s">
        <v>96</v>
      </c>
      <c r="E32" s="401" t="s">
        <v>470</v>
      </c>
      <c r="F32" s="549" t="s">
        <v>471</v>
      </c>
      <c r="G32" s="401" t="s">
        <v>472</v>
      </c>
      <c r="H32" s="401" t="s">
        <v>81</v>
      </c>
      <c r="I32" s="401" t="s">
        <v>82</v>
      </c>
      <c r="J32" s="401" t="s">
        <v>473</v>
      </c>
      <c r="K32" s="401" t="s">
        <v>102</v>
      </c>
      <c r="L32" s="401" t="s">
        <v>474</v>
      </c>
      <c r="M32" s="541" t="s">
        <v>353</v>
      </c>
      <c r="N32" s="445" t="s">
        <v>61</v>
      </c>
      <c r="O32" s="359" t="s">
        <v>61</v>
      </c>
      <c r="P32" s="359" t="s">
        <v>446</v>
      </c>
      <c r="Q32" s="446">
        <v>2</v>
      </c>
      <c r="R32" s="446">
        <v>2</v>
      </c>
      <c r="S32" s="359" t="s">
        <v>61</v>
      </c>
      <c r="T32" s="359" t="s">
        <v>61</v>
      </c>
      <c r="U32" s="446">
        <v>1</v>
      </c>
      <c r="V32" s="446">
        <v>1</v>
      </c>
      <c r="W32" s="359" t="s">
        <v>475</v>
      </c>
      <c r="X32" s="542" t="s">
        <v>476</v>
      </c>
      <c r="Y32" s="550">
        <v>0.85416666666666663</v>
      </c>
      <c r="Z32" s="544">
        <v>45359</v>
      </c>
      <c r="AA32" s="551">
        <v>83900</v>
      </c>
      <c r="AB32" s="544">
        <v>45385</v>
      </c>
      <c r="AC32" s="546">
        <v>45392</v>
      </c>
      <c r="AD32" s="544">
        <v>45391</v>
      </c>
      <c r="AE32" s="236" t="s">
        <v>283</v>
      </c>
      <c r="AF32" s="236" t="s">
        <v>449</v>
      </c>
      <c r="AG32" s="241" t="s">
        <v>477</v>
      </c>
      <c r="AH32" s="552" t="s">
        <v>478</v>
      </c>
      <c r="AI32" s="341"/>
      <c r="AJ32" s="341"/>
      <c r="AK32" s="341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</row>
    <row r="33" spans="1:47">
      <c r="A33" s="205" t="s">
        <v>479</v>
      </c>
      <c r="B33" s="226">
        <v>27</v>
      </c>
      <c r="C33" s="442" t="s">
        <v>481</v>
      </c>
      <c r="D33" s="357" t="s">
        <v>96</v>
      </c>
      <c r="E33" s="443" t="s">
        <v>482</v>
      </c>
      <c r="F33" s="357" t="s">
        <v>483</v>
      </c>
      <c r="G33" s="357" t="s">
        <v>484</v>
      </c>
      <c r="H33" s="357" t="s">
        <v>122</v>
      </c>
      <c r="I33" s="357" t="s">
        <v>211</v>
      </c>
      <c r="J33" s="357" t="s">
        <v>485</v>
      </c>
      <c r="K33" s="357" t="s">
        <v>385</v>
      </c>
      <c r="L33" s="357" t="s">
        <v>486</v>
      </c>
      <c r="M33" s="444" t="s">
        <v>127</v>
      </c>
      <c r="N33" s="445" t="s">
        <v>61</v>
      </c>
      <c r="O33" s="359" t="s">
        <v>61</v>
      </c>
      <c r="P33" s="359" t="s">
        <v>487</v>
      </c>
      <c r="Q33" s="446">
        <v>7</v>
      </c>
      <c r="R33" s="446">
        <v>7</v>
      </c>
      <c r="S33" s="359" t="s">
        <v>61</v>
      </c>
      <c r="T33" s="359" t="s">
        <v>61</v>
      </c>
      <c r="U33" s="446">
        <v>3</v>
      </c>
      <c r="V33" s="446">
        <v>3</v>
      </c>
      <c r="W33" s="359" t="s">
        <v>64</v>
      </c>
      <c r="X33" s="380" t="s">
        <v>488</v>
      </c>
      <c r="Y33" s="443" t="s">
        <v>489</v>
      </c>
      <c r="Z33" s="443" t="s">
        <v>490</v>
      </c>
      <c r="AA33" s="443" t="s">
        <v>68</v>
      </c>
      <c r="AB33" s="443" t="s">
        <v>491</v>
      </c>
      <c r="AC33" s="466">
        <v>45406</v>
      </c>
      <c r="AD33" s="373">
        <v>45404</v>
      </c>
      <c r="AE33" s="356" t="s">
        <v>492</v>
      </c>
      <c r="AF33" s="356" t="s">
        <v>449</v>
      </c>
      <c r="AG33" s="377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</row>
    <row r="34" spans="1:47">
      <c r="A34" s="205" t="s">
        <v>61</v>
      </c>
      <c r="B34" s="226">
        <v>28</v>
      </c>
      <c r="C34" s="442" t="s">
        <v>494</v>
      </c>
      <c r="D34" s="357" t="s">
        <v>96</v>
      </c>
      <c r="E34" s="357" t="s">
        <v>495</v>
      </c>
      <c r="F34" s="357" t="s">
        <v>496</v>
      </c>
      <c r="G34" s="357" t="s">
        <v>497</v>
      </c>
      <c r="H34" s="357" t="s">
        <v>81</v>
      </c>
      <c r="I34" s="357" t="s">
        <v>154</v>
      </c>
      <c r="J34" s="357" t="s">
        <v>498</v>
      </c>
      <c r="K34" s="357" t="s">
        <v>84</v>
      </c>
      <c r="L34" s="357" t="s">
        <v>499</v>
      </c>
      <c r="M34" s="444" t="s">
        <v>56</v>
      </c>
      <c r="N34" s="445"/>
      <c r="O34" s="359" t="s">
        <v>1394</v>
      </c>
      <c r="P34" s="359" t="s">
        <v>61</v>
      </c>
      <c r="Q34" s="446">
        <v>3</v>
      </c>
      <c r="R34" s="446">
        <v>5</v>
      </c>
      <c r="S34" s="359" t="s">
        <v>61</v>
      </c>
      <c r="T34" s="359" t="s">
        <v>61</v>
      </c>
      <c r="U34" s="446">
        <v>3</v>
      </c>
      <c r="V34" s="446">
        <v>3</v>
      </c>
      <c r="W34" s="359" t="s">
        <v>372</v>
      </c>
      <c r="X34" s="380" t="s">
        <v>501</v>
      </c>
      <c r="Y34" s="443" t="s">
        <v>502</v>
      </c>
      <c r="Z34" s="443" t="s">
        <v>503</v>
      </c>
      <c r="AA34" s="443" t="s">
        <v>90</v>
      </c>
      <c r="AB34" s="443" t="s">
        <v>148</v>
      </c>
      <c r="AC34" s="448" t="s">
        <v>136</v>
      </c>
      <c r="AD34" s="373">
        <v>45397</v>
      </c>
      <c r="AE34" s="356" t="s">
        <v>492</v>
      </c>
      <c r="AF34" s="356" t="s">
        <v>449</v>
      </c>
      <c r="AG34" s="356"/>
      <c r="AH34" s="553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</row>
    <row r="35" spans="1:47">
      <c r="A35" s="205" t="s">
        <v>504</v>
      </c>
      <c r="B35" s="226">
        <v>29</v>
      </c>
      <c r="C35" s="442" t="s">
        <v>1120</v>
      </c>
      <c r="D35" s="357" t="s">
        <v>47</v>
      </c>
      <c r="E35" s="443" t="s">
        <v>1375</v>
      </c>
      <c r="F35" s="357" t="s">
        <v>1121</v>
      </c>
      <c r="G35" s="357" t="s">
        <v>1122</v>
      </c>
      <c r="H35" s="357" t="s">
        <v>51</v>
      </c>
      <c r="I35" s="357" t="s">
        <v>154</v>
      </c>
      <c r="J35" s="357" t="s">
        <v>1123</v>
      </c>
      <c r="K35" s="357" t="s">
        <v>125</v>
      </c>
      <c r="L35" s="357" t="s">
        <v>1124</v>
      </c>
      <c r="M35" s="444" t="s">
        <v>678</v>
      </c>
      <c r="N35" s="445" t="s">
        <v>61</v>
      </c>
      <c r="O35" s="359" t="s">
        <v>61</v>
      </c>
      <c r="P35" s="466">
        <v>45369</v>
      </c>
      <c r="Q35" s="446">
        <v>5</v>
      </c>
      <c r="R35" s="446">
        <v>5</v>
      </c>
      <c r="S35" s="359" t="s">
        <v>61</v>
      </c>
      <c r="T35" s="359" t="s">
        <v>61</v>
      </c>
      <c r="U35" s="446">
        <v>3</v>
      </c>
      <c r="V35" s="446">
        <v>3</v>
      </c>
      <c r="W35" s="359" t="s">
        <v>86</v>
      </c>
      <c r="X35" s="380" t="s">
        <v>1376</v>
      </c>
      <c r="Y35" s="443" t="s">
        <v>132</v>
      </c>
      <c r="Z35" s="443" t="s">
        <v>544</v>
      </c>
      <c r="AA35" s="467">
        <v>69000</v>
      </c>
      <c r="AB35" s="443" t="s">
        <v>246</v>
      </c>
      <c r="AC35" s="466">
        <v>45390</v>
      </c>
      <c r="AD35" s="373">
        <v>45387</v>
      </c>
      <c r="AE35" s="356" t="s">
        <v>72</v>
      </c>
      <c r="AF35" s="356" t="s">
        <v>920</v>
      </c>
      <c r="AG35" s="356" t="s">
        <v>1126</v>
      </c>
      <c r="AH35" s="341"/>
      <c r="AI35" s="385"/>
      <c r="AJ35" s="385"/>
      <c r="AK35" s="385"/>
      <c r="AL35" s="385"/>
      <c r="AM35" s="385"/>
      <c r="AN35" s="385"/>
      <c r="AO35" s="385"/>
      <c r="AP35" s="385"/>
      <c r="AQ35" s="385"/>
      <c r="AR35" s="385"/>
      <c r="AS35" s="385"/>
      <c r="AT35" s="385"/>
      <c r="AU35" s="385"/>
    </row>
    <row r="36" spans="1:47">
      <c r="A36" s="205" t="s">
        <v>518</v>
      </c>
      <c r="B36" s="226">
        <v>30</v>
      </c>
      <c r="C36" s="540" t="s">
        <v>520</v>
      </c>
      <c r="D36" s="401" t="s">
        <v>96</v>
      </c>
      <c r="E36" s="401" t="s">
        <v>521</v>
      </c>
      <c r="F36" s="401" t="s">
        <v>522</v>
      </c>
      <c r="G36" s="401" t="s">
        <v>523</v>
      </c>
      <c r="H36" s="401" t="s">
        <v>51</v>
      </c>
      <c r="I36" s="401" t="s">
        <v>123</v>
      </c>
      <c r="J36" s="401" t="s">
        <v>524</v>
      </c>
      <c r="K36" s="401" t="s">
        <v>174</v>
      </c>
      <c r="L36" s="401" t="s">
        <v>525</v>
      </c>
      <c r="M36" s="541" t="s">
        <v>127</v>
      </c>
      <c r="N36" s="445"/>
      <c r="O36" s="448" t="s">
        <v>1395</v>
      </c>
      <c r="P36" s="359" t="s">
        <v>61</v>
      </c>
      <c r="Q36" s="446">
        <v>3</v>
      </c>
      <c r="R36" s="446">
        <v>5</v>
      </c>
      <c r="S36" s="359" t="s">
        <v>61</v>
      </c>
      <c r="T36" s="359" t="s">
        <v>61</v>
      </c>
      <c r="U36" s="446">
        <v>1</v>
      </c>
      <c r="V36" s="446">
        <v>1</v>
      </c>
      <c r="W36" s="359" t="s">
        <v>355</v>
      </c>
      <c r="X36" s="542" t="s">
        <v>527</v>
      </c>
      <c r="Y36" s="549" t="s">
        <v>66</v>
      </c>
      <c r="Z36" s="549" t="s">
        <v>528</v>
      </c>
      <c r="AA36" s="554" t="s">
        <v>199</v>
      </c>
      <c r="AB36" s="549" t="s">
        <v>220</v>
      </c>
      <c r="AC36" s="448" t="s">
        <v>491</v>
      </c>
      <c r="AD36" s="405">
        <v>45397</v>
      </c>
      <c r="AE36" s="236" t="s">
        <v>529</v>
      </c>
      <c r="AF36" s="236" t="s">
        <v>530</v>
      </c>
      <c r="AG36" s="547"/>
      <c r="AH36" s="341"/>
      <c r="AI36" s="385"/>
      <c r="AJ36" s="341"/>
      <c r="AK36" s="341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</row>
    <row r="37" spans="1:47">
      <c r="A37" s="205" t="s">
        <v>531</v>
      </c>
      <c r="B37" s="226">
        <v>31</v>
      </c>
      <c r="C37" s="442" t="s">
        <v>533</v>
      </c>
      <c r="D37" s="357" t="s">
        <v>47</v>
      </c>
      <c r="E37" s="357" t="s">
        <v>534</v>
      </c>
      <c r="F37" s="357" t="s">
        <v>535</v>
      </c>
      <c r="G37" s="357" t="s">
        <v>536</v>
      </c>
      <c r="H37" s="357" t="s">
        <v>171</v>
      </c>
      <c r="I37" s="357" t="s">
        <v>273</v>
      </c>
      <c r="J37" s="357" t="s">
        <v>537</v>
      </c>
      <c r="K37" s="357" t="s">
        <v>102</v>
      </c>
      <c r="L37" s="555" t="s">
        <v>538</v>
      </c>
      <c r="M37" s="444" t="s">
        <v>56</v>
      </c>
      <c r="N37" s="556" t="s">
        <v>61</v>
      </c>
      <c r="O37" s="466">
        <v>45380</v>
      </c>
      <c r="P37" s="359" t="s">
        <v>540</v>
      </c>
      <c r="Q37" s="446">
        <v>11</v>
      </c>
      <c r="R37" s="446">
        <v>12</v>
      </c>
      <c r="S37" s="359" t="s">
        <v>61</v>
      </c>
      <c r="T37" s="359" t="s">
        <v>541</v>
      </c>
      <c r="U37" s="446">
        <v>2</v>
      </c>
      <c r="V37" s="446">
        <v>3</v>
      </c>
      <c r="W37" s="359" t="s">
        <v>355</v>
      </c>
      <c r="X37" s="380" t="s">
        <v>542</v>
      </c>
      <c r="Y37" s="443" t="s">
        <v>543</v>
      </c>
      <c r="Z37" s="443" t="s">
        <v>544</v>
      </c>
      <c r="AA37" s="443" t="s">
        <v>199</v>
      </c>
      <c r="AB37" s="557" t="s">
        <v>354</v>
      </c>
      <c r="AC37" s="448" t="s">
        <v>250</v>
      </c>
      <c r="AD37" s="373">
        <v>45405</v>
      </c>
      <c r="AE37" s="356" t="s">
        <v>114</v>
      </c>
      <c r="AF37" s="356" t="s">
        <v>466</v>
      </c>
      <c r="AG37" s="377" t="s">
        <v>545</v>
      </c>
      <c r="AH37" s="341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</row>
    <row r="38" spans="1:47">
      <c r="A38" s="205" t="s">
        <v>546</v>
      </c>
      <c r="B38" s="226">
        <v>32</v>
      </c>
      <c r="C38" s="442" t="s">
        <v>548</v>
      </c>
      <c r="D38" s="357" t="s">
        <v>96</v>
      </c>
      <c r="E38" s="357" t="s">
        <v>549</v>
      </c>
      <c r="F38" s="357" t="s">
        <v>535</v>
      </c>
      <c r="G38" s="357" t="s">
        <v>550</v>
      </c>
      <c r="H38" s="357" t="s">
        <v>171</v>
      </c>
      <c r="I38" s="357" t="s">
        <v>273</v>
      </c>
      <c r="J38" s="357" t="s">
        <v>537</v>
      </c>
      <c r="K38" s="357" t="s">
        <v>174</v>
      </c>
      <c r="L38" s="357" t="s">
        <v>551</v>
      </c>
      <c r="M38" s="444" t="s">
        <v>56</v>
      </c>
      <c r="N38" s="445"/>
      <c r="O38" s="466">
        <v>45380</v>
      </c>
      <c r="P38" s="466">
        <v>45369</v>
      </c>
      <c r="Q38" s="446">
        <v>11</v>
      </c>
      <c r="R38" s="446">
        <v>12</v>
      </c>
      <c r="S38" s="359" t="s">
        <v>61</v>
      </c>
      <c r="T38" s="359" t="s">
        <v>541</v>
      </c>
      <c r="U38" s="446">
        <v>2</v>
      </c>
      <c r="V38" s="446">
        <v>3</v>
      </c>
      <c r="W38" s="359" t="s">
        <v>130</v>
      </c>
      <c r="X38" s="380" t="s">
        <v>668</v>
      </c>
      <c r="Y38" s="443" t="s">
        <v>553</v>
      </c>
      <c r="Z38" s="443" t="s">
        <v>544</v>
      </c>
      <c r="AA38" s="443" t="s">
        <v>199</v>
      </c>
      <c r="AB38" s="443" t="s">
        <v>354</v>
      </c>
      <c r="AC38" s="466">
        <v>45407</v>
      </c>
      <c r="AD38" s="373">
        <v>45404</v>
      </c>
      <c r="AE38" s="356" t="s">
        <v>114</v>
      </c>
      <c r="AF38" s="356" t="s">
        <v>554</v>
      </c>
      <c r="AG38" s="356"/>
      <c r="AH38" s="385"/>
      <c r="AI38" s="341"/>
      <c r="AJ38" s="385"/>
      <c r="AK38" s="385"/>
      <c r="AL38" s="385"/>
      <c r="AM38" s="385"/>
      <c r="AN38" s="385"/>
      <c r="AO38" s="385"/>
      <c r="AP38" s="385"/>
      <c r="AQ38" s="385"/>
      <c r="AR38" s="385"/>
      <c r="AS38" s="385"/>
      <c r="AT38" s="385"/>
      <c r="AU38" s="385"/>
    </row>
    <row r="39" spans="1:47">
      <c r="A39" s="205" t="s">
        <v>555</v>
      </c>
      <c r="B39" s="226">
        <v>33</v>
      </c>
      <c r="C39" s="442" t="s">
        <v>557</v>
      </c>
      <c r="D39" s="357" t="s">
        <v>47</v>
      </c>
      <c r="E39" s="357" t="s">
        <v>558</v>
      </c>
      <c r="F39" s="357" t="s">
        <v>559</v>
      </c>
      <c r="G39" s="357" t="s">
        <v>560</v>
      </c>
      <c r="H39" s="357" t="s">
        <v>561</v>
      </c>
      <c r="I39" s="357" t="s">
        <v>273</v>
      </c>
      <c r="J39" s="357" t="s">
        <v>562</v>
      </c>
      <c r="K39" s="357" t="s">
        <v>102</v>
      </c>
      <c r="L39" s="357" t="s">
        <v>563</v>
      </c>
      <c r="M39" s="444" t="s">
        <v>353</v>
      </c>
      <c r="N39" s="445" t="s">
        <v>61</v>
      </c>
      <c r="O39" s="359" t="s">
        <v>61</v>
      </c>
      <c r="P39" s="466">
        <v>45369</v>
      </c>
      <c r="Q39" s="446">
        <v>12</v>
      </c>
      <c r="R39" s="446">
        <v>12</v>
      </c>
      <c r="S39" s="359" t="s">
        <v>61</v>
      </c>
      <c r="T39" s="359" t="s">
        <v>61</v>
      </c>
      <c r="U39" s="446">
        <v>3</v>
      </c>
      <c r="V39" s="446">
        <v>3</v>
      </c>
      <c r="W39" s="359" t="s">
        <v>130</v>
      </c>
      <c r="X39" s="380" t="s">
        <v>564</v>
      </c>
      <c r="Y39" s="443" t="s">
        <v>565</v>
      </c>
      <c r="Z39" s="443" t="s">
        <v>566</v>
      </c>
      <c r="AA39" s="443" t="s">
        <v>199</v>
      </c>
      <c r="AB39" s="443" t="s">
        <v>147</v>
      </c>
      <c r="AC39" s="466">
        <v>45397</v>
      </c>
      <c r="AD39" s="367">
        <v>45392</v>
      </c>
      <c r="AE39" s="356" t="s">
        <v>114</v>
      </c>
      <c r="AF39" s="356" t="s">
        <v>554</v>
      </c>
      <c r="AG39" s="356"/>
      <c r="AH39" s="341"/>
      <c r="AI39" s="553"/>
      <c r="AJ39" s="385"/>
      <c r="AK39" s="385"/>
      <c r="AL39" s="385"/>
      <c r="AM39" s="385"/>
      <c r="AN39" s="385"/>
      <c r="AO39" s="385"/>
      <c r="AP39" s="385"/>
      <c r="AQ39" s="385"/>
      <c r="AR39" s="385"/>
      <c r="AS39" s="385"/>
      <c r="AT39" s="385"/>
      <c r="AU39" s="385"/>
    </row>
    <row r="40" spans="1:47">
      <c r="A40" s="205" t="s">
        <v>567</v>
      </c>
      <c r="B40" s="226">
        <v>34</v>
      </c>
      <c r="C40" s="442" t="s">
        <v>569</v>
      </c>
      <c r="D40" s="357" t="s">
        <v>47</v>
      </c>
      <c r="E40" s="357" t="s">
        <v>61</v>
      </c>
      <c r="F40" s="357" t="s">
        <v>570</v>
      </c>
      <c r="G40" s="357" t="s">
        <v>571</v>
      </c>
      <c r="H40" s="357" t="s">
        <v>122</v>
      </c>
      <c r="I40" s="357" t="s">
        <v>154</v>
      </c>
      <c r="J40" s="357" t="s">
        <v>572</v>
      </c>
      <c r="K40" s="357" t="s">
        <v>351</v>
      </c>
      <c r="L40" s="357" t="s">
        <v>573</v>
      </c>
      <c r="M40" s="444" t="s">
        <v>353</v>
      </c>
      <c r="N40" s="445"/>
      <c r="O40" s="359" t="s">
        <v>1396</v>
      </c>
      <c r="P40" s="448" t="s">
        <v>575</v>
      </c>
      <c r="Q40" s="446">
        <v>3</v>
      </c>
      <c r="R40" s="446">
        <v>5</v>
      </c>
      <c r="S40" s="359" t="s">
        <v>61</v>
      </c>
      <c r="T40" s="359" t="s">
        <v>61</v>
      </c>
      <c r="U40" s="446">
        <v>3</v>
      </c>
      <c r="V40" s="446">
        <v>3</v>
      </c>
      <c r="W40" s="359" t="s">
        <v>576</v>
      </c>
      <c r="X40" s="380" t="s">
        <v>577</v>
      </c>
      <c r="Y40" s="443" t="s">
        <v>578</v>
      </c>
      <c r="Z40" s="443" t="s">
        <v>461</v>
      </c>
      <c r="AA40" s="443" t="s">
        <v>90</v>
      </c>
      <c r="AB40" s="443" t="s">
        <v>148</v>
      </c>
      <c r="AC40" s="448" t="s">
        <v>135</v>
      </c>
      <c r="AD40" s="373">
        <v>45404</v>
      </c>
      <c r="AE40" s="356" t="s">
        <v>579</v>
      </c>
      <c r="AF40" s="356" t="s">
        <v>554</v>
      </c>
      <c r="AG40" s="377"/>
      <c r="AH40" s="341"/>
      <c r="AI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41"/>
      <c r="AT40" s="341"/>
      <c r="AU40" s="341"/>
    </row>
    <row r="41" spans="1:47">
      <c r="A41" s="205" t="s">
        <v>580</v>
      </c>
      <c r="B41" s="226">
        <v>35</v>
      </c>
      <c r="C41" s="442" t="s">
        <v>582</v>
      </c>
      <c r="D41" s="357" t="s">
        <v>96</v>
      </c>
      <c r="E41" s="357" t="s">
        <v>583</v>
      </c>
      <c r="F41" s="357" t="s">
        <v>584</v>
      </c>
      <c r="G41" s="357" t="s">
        <v>585</v>
      </c>
      <c r="H41" s="357" t="s">
        <v>81</v>
      </c>
      <c r="I41" s="357" t="s">
        <v>211</v>
      </c>
      <c r="J41" s="357" t="s">
        <v>586</v>
      </c>
      <c r="K41" s="357" t="s">
        <v>1397</v>
      </c>
      <c r="L41" s="357" t="s">
        <v>588</v>
      </c>
      <c r="M41" s="444" t="s">
        <v>369</v>
      </c>
      <c r="N41" s="445" t="s">
        <v>61</v>
      </c>
      <c r="O41" s="359" t="s">
        <v>61</v>
      </c>
      <c r="P41" s="466">
        <v>45369</v>
      </c>
      <c r="Q41" s="446">
        <v>7</v>
      </c>
      <c r="R41" s="446">
        <v>7</v>
      </c>
      <c r="S41" s="359" t="s">
        <v>61</v>
      </c>
      <c r="T41" s="359" t="s">
        <v>61</v>
      </c>
      <c r="U41" s="446">
        <v>3</v>
      </c>
      <c r="V41" s="446">
        <v>3</v>
      </c>
      <c r="W41" s="359" t="s">
        <v>64</v>
      </c>
      <c r="X41" s="380" t="s">
        <v>589</v>
      </c>
      <c r="Y41" s="443" t="s">
        <v>590</v>
      </c>
      <c r="Z41" s="443" t="s">
        <v>591</v>
      </c>
      <c r="AA41" s="443" t="s">
        <v>68</v>
      </c>
      <c r="AB41" s="443" t="s">
        <v>220</v>
      </c>
      <c r="AC41" s="466">
        <v>45399</v>
      </c>
      <c r="AD41" s="373">
        <v>45397</v>
      </c>
      <c r="AE41" s="356" t="s">
        <v>341</v>
      </c>
      <c r="AF41" s="356" t="s">
        <v>203</v>
      </c>
      <c r="AG41" s="356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</row>
    <row r="42" spans="1:47">
      <c r="A42" s="205" t="s">
        <v>592</v>
      </c>
      <c r="B42" s="226">
        <v>36</v>
      </c>
      <c r="C42" s="442" t="s">
        <v>594</v>
      </c>
      <c r="D42" s="357" t="s">
        <v>96</v>
      </c>
      <c r="E42" s="357" t="s">
        <v>595</v>
      </c>
      <c r="F42" s="357" t="s">
        <v>596</v>
      </c>
      <c r="G42" s="357" t="s">
        <v>597</v>
      </c>
      <c r="H42" s="357" t="s">
        <v>598</v>
      </c>
      <c r="I42" s="357" t="s">
        <v>273</v>
      </c>
      <c r="J42" s="357" t="s">
        <v>599</v>
      </c>
      <c r="K42" s="357" t="s">
        <v>385</v>
      </c>
      <c r="L42" s="357" t="s">
        <v>600</v>
      </c>
      <c r="M42" s="444" t="s">
        <v>369</v>
      </c>
      <c r="N42" s="445" t="s">
        <v>61</v>
      </c>
      <c r="O42" s="359" t="s">
        <v>61</v>
      </c>
      <c r="P42" s="466">
        <v>45383</v>
      </c>
      <c r="Q42" s="446">
        <v>7</v>
      </c>
      <c r="R42" s="446">
        <v>7</v>
      </c>
      <c r="S42" s="359" t="s">
        <v>61</v>
      </c>
      <c r="T42" s="359" t="s">
        <v>61</v>
      </c>
      <c r="U42" s="446">
        <v>3</v>
      </c>
      <c r="V42" s="446">
        <v>3</v>
      </c>
      <c r="W42" s="359" t="s">
        <v>196</v>
      </c>
      <c r="X42" s="380" t="s">
        <v>601</v>
      </c>
      <c r="Y42" s="443" t="s">
        <v>602</v>
      </c>
      <c r="Z42" s="443" t="s">
        <v>603</v>
      </c>
      <c r="AA42" s="443" t="s">
        <v>199</v>
      </c>
      <c r="AB42" s="529">
        <v>45404</v>
      </c>
      <c r="AC42" s="359" t="s">
        <v>61</v>
      </c>
      <c r="AD42" s="373">
        <v>45401</v>
      </c>
      <c r="AE42" s="356" t="s">
        <v>604</v>
      </c>
      <c r="AF42" s="356" t="s">
        <v>605</v>
      </c>
      <c r="AG42" s="530" t="s">
        <v>606</v>
      </c>
      <c r="AH42" s="341"/>
      <c r="AI42" s="341"/>
      <c r="AJ42" s="553"/>
      <c r="AK42" s="553"/>
      <c r="AL42" s="553"/>
      <c r="AM42" s="553"/>
      <c r="AN42" s="553"/>
      <c r="AO42" s="553"/>
      <c r="AP42" s="553"/>
      <c r="AQ42" s="553"/>
      <c r="AR42" s="553"/>
      <c r="AS42" s="553"/>
      <c r="AT42" s="553"/>
      <c r="AU42" s="553"/>
    </row>
    <row r="43" spans="1:47">
      <c r="A43" s="205" t="s">
        <v>607</v>
      </c>
      <c r="B43" s="226">
        <v>37</v>
      </c>
      <c r="C43" s="442" t="s">
        <v>609</v>
      </c>
      <c r="D43" s="357" t="s">
        <v>47</v>
      </c>
      <c r="E43" s="443" t="s">
        <v>610</v>
      </c>
      <c r="F43" s="357" t="s">
        <v>611</v>
      </c>
      <c r="G43" s="357" t="s">
        <v>612</v>
      </c>
      <c r="H43" s="357" t="s">
        <v>51</v>
      </c>
      <c r="I43" s="357" t="s">
        <v>211</v>
      </c>
      <c r="J43" s="357" t="s">
        <v>613</v>
      </c>
      <c r="K43" s="357" t="s">
        <v>125</v>
      </c>
      <c r="L43" s="357" t="s">
        <v>614</v>
      </c>
      <c r="M43" s="444" t="s">
        <v>56</v>
      </c>
      <c r="N43" s="445" t="s">
        <v>61</v>
      </c>
      <c r="O43" s="359" t="s">
        <v>61</v>
      </c>
      <c r="P43" s="359"/>
      <c r="Q43" s="446">
        <v>7</v>
      </c>
      <c r="R43" s="446">
        <v>7</v>
      </c>
      <c r="S43" s="359" t="s">
        <v>61</v>
      </c>
      <c r="T43" s="359" t="s">
        <v>61</v>
      </c>
      <c r="U43" s="446">
        <v>3</v>
      </c>
      <c r="V43" s="446">
        <v>3</v>
      </c>
      <c r="W43" s="359" t="s">
        <v>64</v>
      </c>
      <c r="X43" s="380" t="s">
        <v>615</v>
      </c>
      <c r="Y43" s="518">
        <v>0.29166666666666669</v>
      </c>
      <c r="Z43" s="443" t="s">
        <v>616</v>
      </c>
      <c r="AA43" s="531">
        <v>89000</v>
      </c>
      <c r="AB43" s="443" t="s">
        <v>421</v>
      </c>
      <c r="AC43" s="359" t="s">
        <v>61</v>
      </c>
      <c r="AD43" s="373">
        <v>45425</v>
      </c>
      <c r="AE43" s="356" t="s">
        <v>375</v>
      </c>
      <c r="AF43" s="356" t="s">
        <v>617</v>
      </c>
      <c r="AG43" s="377"/>
      <c r="AH43" s="341"/>
      <c r="AI43" s="385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  <c r="AT43" s="341"/>
      <c r="AU43" s="341"/>
    </row>
    <row r="44" spans="1:47">
      <c r="A44" s="205" t="s">
        <v>618</v>
      </c>
      <c r="B44" s="226">
        <v>38</v>
      </c>
      <c r="C44" s="442" t="s">
        <v>620</v>
      </c>
      <c r="D44" s="357" t="s">
        <v>47</v>
      </c>
      <c r="E44" s="558" t="s">
        <v>621</v>
      </c>
      <c r="F44" s="357" t="s">
        <v>622</v>
      </c>
      <c r="G44" s="357" t="s">
        <v>623</v>
      </c>
      <c r="H44" s="357" t="s">
        <v>51</v>
      </c>
      <c r="I44" s="357" t="s">
        <v>211</v>
      </c>
      <c r="J44" s="357" t="s">
        <v>624</v>
      </c>
      <c r="K44" s="357" t="s">
        <v>385</v>
      </c>
      <c r="L44" s="559" t="s">
        <v>625</v>
      </c>
      <c r="M44" s="444" t="s">
        <v>369</v>
      </c>
      <c r="N44" s="445"/>
      <c r="O44" s="466">
        <v>45371</v>
      </c>
      <c r="P44" s="359" t="s">
        <v>627</v>
      </c>
      <c r="Q44" s="359">
        <v>5</v>
      </c>
      <c r="R44" s="359">
        <v>7</v>
      </c>
      <c r="S44" s="359" t="s">
        <v>61</v>
      </c>
      <c r="T44" s="359" t="s">
        <v>61</v>
      </c>
      <c r="U44" s="359">
        <v>3</v>
      </c>
      <c r="V44" s="359">
        <v>3</v>
      </c>
      <c r="W44" s="359" t="s">
        <v>64</v>
      </c>
      <c r="X44" s="357" t="s">
        <v>628</v>
      </c>
      <c r="Y44" s="558" t="s">
        <v>629</v>
      </c>
      <c r="Z44" s="558" t="s">
        <v>630</v>
      </c>
      <c r="AA44" s="558" t="s">
        <v>68</v>
      </c>
      <c r="AB44" s="558" t="s">
        <v>631</v>
      </c>
      <c r="AC44" s="466">
        <v>45432</v>
      </c>
      <c r="AD44" s="560">
        <v>45429</v>
      </c>
      <c r="AE44" s="357" t="s">
        <v>633</v>
      </c>
      <c r="AF44" s="356" t="s">
        <v>236</v>
      </c>
      <c r="AG44" s="377"/>
      <c r="AH44" s="385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</row>
    <row r="45" spans="1:47">
      <c r="A45" s="205" t="s">
        <v>634</v>
      </c>
      <c r="B45" s="226">
        <v>39</v>
      </c>
      <c r="C45" s="442" t="s">
        <v>636</v>
      </c>
      <c r="D45" s="357" t="s">
        <v>96</v>
      </c>
      <c r="E45" s="357" t="s">
        <v>637</v>
      </c>
      <c r="F45" s="357" t="s">
        <v>638</v>
      </c>
      <c r="G45" s="357" t="s">
        <v>639</v>
      </c>
      <c r="H45" s="357" t="s">
        <v>51</v>
      </c>
      <c r="I45" s="357" t="s">
        <v>211</v>
      </c>
      <c r="J45" s="357" t="s">
        <v>640</v>
      </c>
      <c r="K45" s="357" t="s">
        <v>351</v>
      </c>
      <c r="L45" s="561" t="s">
        <v>641</v>
      </c>
      <c r="M45" s="444" t="s">
        <v>56</v>
      </c>
      <c r="N45" s="445" t="s">
        <v>61</v>
      </c>
      <c r="O45" s="466">
        <v>45352</v>
      </c>
      <c r="P45" s="359" t="s">
        <v>642</v>
      </c>
      <c r="Q45" s="446">
        <v>7</v>
      </c>
      <c r="R45" s="446">
        <v>7</v>
      </c>
      <c r="S45" s="359" t="s">
        <v>61</v>
      </c>
      <c r="T45" s="359" t="s">
        <v>61</v>
      </c>
      <c r="U45" s="446">
        <v>3</v>
      </c>
      <c r="V45" s="446">
        <v>3</v>
      </c>
      <c r="W45" s="359" t="s">
        <v>64</v>
      </c>
      <c r="X45" s="357" t="s">
        <v>643</v>
      </c>
      <c r="Y45" s="518">
        <v>0.79166666666666663</v>
      </c>
      <c r="Z45" s="443" t="s">
        <v>420</v>
      </c>
      <c r="AA45" s="531">
        <v>89000</v>
      </c>
      <c r="AB45" s="529">
        <v>45422</v>
      </c>
      <c r="AC45" s="466">
        <v>45429</v>
      </c>
      <c r="AD45" s="373">
        <v>45427</v>
      </c>
      <c r="AE45" s="357" t="s">
        <v>283</v>
      </c>
      <c r="AF45" s="356" t="s">
        <v>236</v>
      </c>
      <c r="AG45" s="356"/>
      <c r="AH45" s="562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</row>
    <row r="46" spans="1:47">
      <c r="A46" s="205" t="s">
        <v>645</v>
      </c>
      <c r="B46" s="226">
        <v>40</v>
      </c>
      <c r="C46" s="563" t="s">
        <v>647</v>
      </c>
      <c r="D46" s="450" t="s">
        <v>96</v>
      </c>
      <c r="E46" s="450" t="s">
        <v>648</v>
      </c>
      <c r="F46" s="564" t="s">
        <v>649</v>
      </c>
      <c r="G46" s="450" t="s">
        <v>650</v>
      </c>
      <c r="H46" s="450" t="s">
        <v>51</v>
      </c>
      <c r="I46" s="450" t="s">
        <v>211</v>
      </c>
      <c r="J46" s="450" t="s">
        <v>651</v>
      </c>
      <c r="K46" s="450" t="s">
        <v>84</v>
      </c>
      <c r="L46" s="450" t="s">
        <v>652</v>
      </c>
      <c r="M46" s="444" t="s">
        <v>369</v>
      </c>
      <c r="N46" s="461"/>
      <c r="O46" s="301"/>
      <c r="P46" s="359" t="s">
        <v>446</v>
      </c>
      <c r="Q46" s="301">
        <v>7</v>
      </c>
      <c r="R46" s="301">
        <v>7</v>
      </c>
      <c r="S46" s="252"/>
      <c r="T46" s="462"/>
      <c r="U46" s="462">
        <v>3</v>
      </c>
      <c r="V46" s="462">
        <v>3</v>
      </c>
      <c r="W46" s="359" t="s">
        <v>653</v>
      </c>
      <c r="X46" s="357" t="s">
        <v>654</v>
      </c>
      <c r="Y46" s="565">
        <v>0.875</v>
      </c>
      <c r="Z46" s="529">
        <v>45362</v>
      </c>
      <c r="AA46" s="531">
        <v>89000</v>
      </c>
      <c r="AB46" s="529">
        <v>45443</v>
      </c>
      <c r="AC46" s="566">
        <v>45448</v>
      </c>
      <c r="AD46" s="373">
        <v>45447</v>
      </c>
      <c r="AE46" s="458" t="s">
        <v>658</v>
      </c>
      <c r="AF46" s="458" t="s">
        <v>236</v>
      </c>
      <c r="AG46" s="458" t="s">
        <v>659</v>
      </c>
      <c r="AH46" s="341"/>
      <c r="AI46" s="341"/>
      <c r="AJ46" s="341"/>
      <c r="AK46" s="341"/>
      <c r="AL46" s="341"/>
      <c r="AM46" s="341"/>
      <c r="AN46" s="341"/>
      <c r="AO46" s="341"/>
      <c r="AP46" s="341"/>
      <c r="AQ46" s="341"/>
      <c r="AR46" s="341"/>
      <c r="AS46" s="341"/>
      <c r="AT46" s="341"/>
      <c r="AU46" s="341"/>
    </row>
    <row r="47" spans="1:47">
      <c r="A47" s="205" t="s">
        <v>660</v>
      </c>
      <c r="B47" s="226">
        <v>41</v>
      </c>
      <c r="C47" s="442" t="s">
        <v>662</v>
      </c>
      <c r="D47" s="357" t="s">
        <v>47</v>
      </c>
      <c r="E47" s="558" t="s">
        <v>663</v>
      </c>
      <c r="F47" s="357" t="s">
        <v>664</v>
      </c>
      <c r="G47" s="357" t="s">
        <v>665</v>
      </c>
      <c r="H47" s="357" t="s">
        <v>100</v>
      </c>
      <c r="I47" s="357" t="s">
        <v>273</v>
      </c>
      <c r="J47" s="357" t="s">
        <v>666</v>
      </c>
      <c r="K47" s="357" t="s">
        <v>351</v>
      </c>
      <c r="L47" s="563" t="s">
        <v>667</v>
      </c>
      <c r="M47" s="444" t="s">
        <v>353</v>
      </c>
      <c r="N47" s="445" t="s">
        <v>61</v>
      </c>
      <c r="O47" s="359" t="s">
        <v>61</v>
      </c>
      <c r="P47" s="359" t="s">
        <v>540</v>
      </c>
      <c r="Q47" s="301">
        <v>7</v>
      </c>
      <c r="R47" s="359">
        <v>7</v>
      </c>
      <c r="S47" s="359" t="s">
        <v>61</v>
      </c>
      <c r="T47" s="359" t="s">
        <v>61</v>
      </c>
      <c r="U47" s="252">
        <v>3</v>
      </c>
      <c r="V47" s="359">
        <v>3</v>
      </c>
      <c r="W47" s="359" t="s">
        <v>355</v>
      </c>
      <c r="X47" s="380" t="s">
        <v>668</v>
      </c>
      <c r="Y47" s="443" t="s">
        <v>553</v>
      </c>
      <c r="Z47" s="443" t="s">
        <v>669</v>
      </c>
      <c r="AA47" s="531">
        <v>119000</v>
      </c>
      <c r="AB47" s="443" t="s">
        <v>631</v>
      </c>
      <c r="AC47" s="455">
        <v>45427</v>
      </c>
      <c r="AD47" s="373">
        <v>45425</v>
      </c>
      <c r="AE47" s="357" t="s">
        <v>114</v>
      </c>
      <c r="AF47" s="357" t="s">
        <v>554</v>
      </c>
      <c r="AG47" s="377"/>
      <c r="AH47" s="341"/>
      <c r="AI47" s="341"/>
      <c r="AJ47" s="341"/>
      <c r="AK47" s="341"/>
      <c r="AL47" s="341"/>
      <c r="AM47" s="341"/>
      <c r="AN47" s="341"/>
      <c r="AO47" s="341"/>
      <c r="AP47" s="341"/>
      <c r="AQ47" s="341"/>
      <c r="AR47" s="341"/>
      <c r="AS47" s="341"/>
      <c r="AT47" s="341"/>
      <c r="AU47" s="341"/>
    </row>
    <row r="48" spans="1:47">
      <c r="A48" s="205" t="s">
        <v>670</v>
      </c>
      <c r="B48" s="226">
        <v>42</v>
      </c>
      <c r="C48" s="567" t="s">
        <v>672</v>
      </c>
      <c r="D48" s="226" t="s">
        <v>47</v>
      </c>
      <c r="E48" s="226" t="s">
        <v>673</v>
      </c>
      <c r="F48" s="226" t="s">
        <v>674</v>
      </c>
      <c r="G48" s="226" t="s">
        <v>675</v>
      </c>
      <c r="H48" s="226" t="s">
        <v>81</v>
      </c>
      <c r="I48" s="226" t="s">
        <v>211</v>
      </c>
      <c r="J48" s="226" t="s">
        <v>676</v>
      </c>
      <c r="K48" s="226" t="s">
        <v>351</v>
      </c>
      <c r="L48" s="226" t="s">
        <v>677</v>
      </c>
      <c r="M48" s="506" t="s">
        <v>678</v>
      </c>
      <c r="N48" s="232"/>
      <c r="O48" s="503">
        <v>45383</v>
      </c>
      <c r="P48" s="252" t="s">
        <v>61</v>
      </c>
      <c r="Q48" s="252">
        <v>4</v>
      </c>
      <c r="R48" s="252">
        <v>5</v>
      </c>
      <c r="S48" s="252" t="s">
        <v>61</v>
      </c>
      <c r="T48" s="252" t="s">
        <v>61</v>
      </c>
      <c r="U48" s="252">
        <v>1</v>
      </c>
      <c r="V48" s="252">
        <v>1</v>
      </c>
      <c r="W48" s="252" t="s">
        <v>262</v>
      </c>
      <c r="X48" s="226" t="s">
        <v>679</v>
      </c>
      <c r="Y48" s="505" t="s">
        <v>502</v>
      </c>
      <c r="Z48" s="549" t="s">
        <v>680</v>
      </c>
      <c r="AA48" s="554" t="s">
        <v>181</v>
      </c>
      <c r="AB48" s="549" t="s">
        <v>220</v>
      </c>
      <c r="AC48" s="568" t="s">
        <v>491</v>
      </c>
      <c r="AD48" s="405">
        <v>45397</v>
      </c>
      <c r="AE48" s="226" t="s">
        <v>681</v>
      </c>
      <c r="AF48" s="226" t="s">
        <v>138</v>
      </c>
      <c r="AG48" s="229"/>
      <c r="AI48" s="341"/>
      <c r="AJ48" s="341"/>
      <c r="AK48" s="341"/>
      <c r="AL48" s="341"/>
      <c r="AM48" s="341"/>
      <c r="AN48" s="341"/>
      <c r="AO48" s="341"/>
      <c r="AP48" s="341"/>
      <c r="AQ48" s="341"/>
      <c r="AR48" s="341"/>
      <c r="AS48" s="341"/>
      <c r="AT48" s="341"/>
      <c r="AU48" s="341"/>
    </row>
    <row r="49" spans="1:47">
      <c r="A49" s="343" t="s">
        <v>682</v>
      </c>
      <c r="B49" s="226">
        <v>43</v>
      </c>
      <c r="C49" s="345" t="s">
        <v>684</v>
      </c>
      <c r="D49" s="343" t="s">
        <v>47</v>
      </c>
      <c r="E49" s="344">
        <v>27747</v>
      </c>
      <c r="F49" s="345" t="s">
        <v>1226</v>
      </c>
      <c r="G49" s="345" t="s">
        <v>687</v>
      </c>
      <c r="H49" s="345" t="s">
        <v>1227</v>
      </c>
      <c r="I49" s="345" t="s">
        <v>154</v>
      </c>
      <c r="J49" s="345" t="s">
        <v>1228</v>
      </c>
      <c r="K49" s="345" t="s">
        <v>337</v>
      </c>
      <c r="L49" s="345" t="s">
        <v>689</v>
      </c>
      <c r="M49" s="451" t="s">
        <v>56</v>
      </c>
      <c r="N49" s="569"/>
      <c r="O49" s="570"/>
      <c r="P49" s="570"/>
      <c r="Q49" s="301">
        <v>7</v>
      </c>
      <c r="R49" s="252">
        <v>7</v>
      </c>
      <c r="S49" s="570"/>
      <c r="T49" s="570"/>
      <c r="U49" s="252">
        <v>3</v>
      </c>
      <c r="V49" s="252">
        <v>3</v>
      </c>
      <c r="W49" s="252" t="s">
        <v>690</v>
      </c>
      <c r="X49" s="357" t="s">
        <v>654</v>
      </c>
      <c r="Y49" s="349">
        <v>0.875</v>
      </c>
      <c r="Z49" s="350">
        <v>45376</v>
      </c>
      <c r="AA49" s="531">
        <v>119000</v>
      </c>
      <c r="AB49" s="352">
        <v>45456</v>
      </c>
      <c r="AC49" s="570"/>
      <c r="AD49" s="352">
        <v>45454</v>
      </c>
      <c r="AE49" s="345" t="s">
        <v>114</v>
      </c>
      <c r="AF49" s="345" t="s">
        <v>466</v>
      </c>
      <c r="AG49" s="221"/>
      <c r="AH49" s="286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</row>
    <row r="50" spans="1:47">
      <c r="A50" s="205" t="s">
        <v>693</v>
      </c>
      <c r="B50" s="226">
        <v>44</v>
      </c>
      <c r="C50" s="442" t="s">
        <v>695</v>
      </c>
      <c r="D50" s="357" t="s">
        <v>47</v>
      </c>
      <c r="E50" s="558" t="s">
        <v>696</v>
      </c>
      <c r="F50" s="357" t="s">
        <v>697</v>
      </c>
      <c r="G50" s="357" t="s">
        <v>698</v>
      </c>
      <c r="H50" s="357" t="s">
        <v>81</v>
      </c>
      <c r="I50" s="357" t="s">
        <v>211</v>
      </c>
      <c r="J50" s="357" t="s">
        <v>699</v>
      </c>
      <c r="K50" s="357" t="s">
        <v>84</v>
      </c>
      <c r="L50" s="563" t="s">
        <v>700</v>
      </c>
      <c r="M50" s="444" t="s">
        <v>701</v>
      </c>
      <c r="N50" s="445"/>
      <c r="O50" s="466">
        <v>45383</v>
      </c>
      <c r="P50" s="359" t="s">
        <v>642</v>
      </c>
      <c r="Q50" s="301">
        <v>6</v>
      </c>
      <c r="R50" s="359">
        <v>7</v>
      </c>
      <c r="S50" s="359" t="s">
        <v>61</v>
      </c>
      <c r="T50" s="359" t="s">
        <v>61</v>
      </c>
      <c r="U50" s="252">
        <v>3</v>
      </c>
      <c r="V50" s="359">
        <v>3</v>
      </c>
      <c r="W50" s="359" t="s">
        <v>262</v>
      </c>
      <c r="X50" s="380" t="s">
        <v>703</v>
      </c>
      <c r="Y50" s="443" t="s">
        <v>704</v>
      </c>
      <c r="Z50" s="443" t="s">
        <v>616</v>
      </c>
      <c r="AA50" s="558" t="s">
        <v>705</v>
      </c>
      <c r="AB50" s="443" t="s">
        <v>421</v>
      </c>
      <c r="AC50" s="571" t="s">
        <v>282</v>
      </c>
      <c r="AD50" s="373">
        <v>45435</v>
      </c>
      <c r="AE50" s="357" t="s">
        <v>375</v>
      </c>
      <c r="AF50" s="357" t="s">
        <v>554</v>
      </c>
      <c r="AG50" s="377"/>
      <c r="AH50" s="341"/>
      <c r="AI50" s="385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  <c r="AU50" s="341"/>
    </row>
    <row r="51" spans="1:47">
      <c r="A51" s="205" t="s">
        <v>706</v>
      </c>
      <c r="B51" s="226">
        <v>45</v>
      </c>
      <c r="C51" s="442" t="s">
        <v>708</v>
      </c>
      <c r="D51" s="391" t="s">
        <v>47</v>
      </c>
      <c r="E51" s="391" t="s">
        <v>709</v>
      </c>
      <c r="F51" s="391" t="s">
        <v>710</v>
      </c>
      <c r="G51" s="391" t="s">
        <v>711</v>
      </c>
      <c r="H51" s="391" t="s">
        <v>81</v>
      </c>
      <c r="I51" s="391" t="s">
        <v>154</v>
      </c>
      <c r="J51" s="391" t="s">
        <v>712</v>
      </c>
      <c r="K51" s="391" t="s">
        <v>125</v>
      </c>
      <c r="L51" s="572" t="s">
        <v>713</v>
      </c>
      <c r="M51" s="527" t="s">
        <v>369</v>
      </c>
      <c r="N51" s="445"/>
      <c r="O51" s="466"/>
      <c r="P51" s="359"/>
      <c r="Q51" s="301">
        <v>5</v>
      </c>
      <c r="R51" s="359">
        <v>5</v>
      </c>
      <c r="S51" s="359"/>
      <c r="T51" s="359"/>
      <c r="U51" s="252">
        <v>3</v>
      </c>
      <c r="V51" s="359">
        <v>3</v>
      </c>
      <c r="W51" s="359" t="s">
        <v>714</v>
      </c>
      <c r="X51" s="394" t="s">
        <v>715</v>
      </c>
      <c r="Y51" s="573"/>
      <c r="Z51" s="529">
        <v>45379</v>
      </c>
      <c r="AA51" s="574">
        <v>69000</v>
      </c>
      <c r="AB51" s="352">
        <v>45462</v>
      </c>
      <c r="AC51" s="446"/>
      <c r="AD51" s="352">
        <v>45460</v>
      </c>
      <c r="AE51" s="391" t="s">
        <v>717</v>
      </c>
      <c r="AF51" s="391" t="s">
        <v>718</v>
      </c>
      <c r="AG51" s="575"/>
      <c r="AH51" s="562"/>
      <c r="AI51" s="562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  <c r="AU51" s="341"/>
    </row>
    <row r="52" spans="1:47">
      <c r="A52" s="205" t="s">
        <v>719</v>
      </c>
      <c r="B52" s="226">
        <v>46</v>
      </c>
      <c r="C52" s="449" t="s">
        <v>721</v>
      </c>
      <c r="D52" s="449" t="s">
        <v>96</v>
      </c>
      <c r="E52" s="449" t="s">
        <v>722</v>
      </c>
      <c r="F52" s="449" t="s">
        <v>61</v>
      </c>
      <c r="G52" s="449" t="s">
        <v>723</v>
      </c>
      <c r="H52" s="449" t="s">
        <v>171</v>
      </c>
      <c r="I52" s="357" t="s">
        <v>273</v>
      </c>
      <c r="J52" s="449" t="s">
        <v>724</v>
      </c>
      <c r="K52" s="449" t="s">
        <v>61</v>
      </c>
      <c r="L52" s="449" t="s">
        <v>725</v>
      </c>
      <c r="M52" s="576" t="s">
        <v>56</v>
      </c>
      <c r="N52" s="452"/>
      <c r="O52" s="308" t="s">
        <v>1398</v>
      </c>
      <c r="P52" s="308" t="s">
        <v>446</v>
      </c>
      <c r="Q52" s="301">
        <v>10</v>
      </c>
      <c r="R52" s="308">
        <v>12</v>
      </c>
      <c r="S52" s="308" t="s">
        <v>61</v>
      </c>
      <c r="T52" s="308" t="s">
        <v>61</v>
      </c>
      <c r="U52" s="252">
        <v>3</v>
      </c>
      <c r="V52" s="308">
        <v>3</v>
      </c>
      <c r="W52" s="308" t="s">
        <v>355</v>
      </c>
      <c r="X52" s="577" t="s">
        <v>527</v>
      </c>
      <c r="Y52" s="453" t="s">
        <v>66</v>
      </c>
      <c r="Z52" s="443" t="s">
        <v>727</v>
      </c>
      <c r="AA52" s="558" t="s">
        <v>199</v>
      </c>
      <c r="AB52" s="443" t="s">
        <v>728</v>
      </c>
      <c r="AC52" s="455">
        <v>45439</v>
      </c>
      <c r="AD52" s="578">
        <v>45436</v>
      </c>
      <c r="AE52" s="449" t="s">
        <v>114</v>
      </c>
      <c r="AF52" s="449" t="s">
        <v>729</v>
      </c>
      <c r="AG52" s="579"/>
      <c r="AH52" s="354"/>
    </row>
    <row r="53" spans="1:47">
      <c r="A53" s="205" t="s">
        <v>730</v>
      </c>
      <c r="B53" s="226">
        <v>47</v>
      </c>
      <c r="C53" s="223" t="s">
        <v>732</v>
      </c>
      <c r="D53" s="214" t="s">
        <v>96</v>
      </c>
      <c r="E53" s="214" t="s">
        <v>733</v>
      </c>
      <c r="F53" s="214" t="s">
        <v>734</v>
      </c>
      <c r="G53" s="214" t="s">
        <v>735</v>
      </c>
      <c r="H53" s="214" t="s">
        <v>171</v>
      </c>
      <c r="I53" s="214" t="s">
        <v>273</v>
      </c>
      <c r="J53" s="214" t="s">
        <v>736</v>
      </c>
      <c r="K53" s="214" t="s">
        <v>351</v>
      </c>
      <c r="L53" s="214" t="s">
        <v>737</v>
      </c>
      <c r="M53" s="580" t="s">
        <v>56</v>
      </c>
      <c r="N53" s="452" t="s">
        <v>61</v>
      </c>
      <c r="O53" s="308" t="s">
        <v>61</v>
      </c>
      <c r="P53" s="359"/>
      <c r="Q53" s="301">
        <v>5</v>
      </c>
      <c r="R53" s="308">
        <v>5</v>
      </c>
      <c r="S53" s="308" t="s">
        <v>61</v>
      </c>
      <c r="T53" s="308" t="s">
        <v>61</v>
      </c>
      <c r="U53" s="252">
        <v>1</v>
      </c>
      <c r="V53" s="308">
        <v>1</v>
      </c>
      <c r="W53" s="308" t="s">
        <v>355</v>
      </c>
      <c r="X53" s="581" t="s">
        <v>738</v>
      </c>
      <c r="Y53" s="217">
        <v>0.83333333333333337</v>
      </c>
      <c r="Z53" s="582">
        <v>45378</v>
      </c>
      <c r="AA53" s="467">
        <v>149900</v>
      </c>
      <c r="AB53" s="582">
        <v>45405</v>
      </c>
      <c r="AC53" s="455"/>
      <c r="AD53" s="583">
        <v>45404</v>
      </c>
      <c r="AE53" s="214" t="s">
        <v>114</v>
      </c>
      <c r="AF53" s="214" t="s">
        <v>236</v>
      </c>
      <c r="AG53" s="215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  <c r="AT53" s="341"/>
      <c r="AU53" s="341"/>
    </row>
    <row r="54" spans="1:47">
      <c r="A54" s="205" t="s">
        <v>739</v>
      </c>
      <c r="B54" s="226">
        <v>48</v>
      </c>
      <c r="C54" s="345" t="s">
        <v>741</v>
      </c>
      <c r="D54" s="345" t="s">
        <v>96</v>
      </c>
      <c r="E54" s="501" t="s">
        <v>742</v>
      </c>
      <c r="F54" s="345" t="s">
        <v>743</v>
      </c>
      <c r="G54" s="345" t="s">
        <v>744</v>
      </c>
      <c r="H54" s="345" t="s">
        <v>745</v>
      </c>
      <c r="I54" s="345" t="s">
        <v>273</v>
      </c>
      <c r="J54" s="345" t="s">
        <v>746</v>
      </c>
      <c r="K54" s="345" t="s">
        <v>385</v>
      </c>
      <c r="L54" s="345" t="s">
        <v>747</v>
      </c>
      <c r="M54" s="451" t="s">
        <v>748</v>
      </c>
      <c r="N54" s="232" t="s">
        <v>61</v>
      </c>
      <c r="O54" s="252" t="s">
        <v>61</v>
      </c>
      <c r="P54" s="359" t="s">
        <v>749</v>
      </c>
      <c r="Q54" s="301">
        <v>12</v>
      </c>
      <c r="R54" s="252">
        <v>12</v>
      </c>
      <c r="S54" s="252" t="s">
        <v>61</v>
      </c>
      <c r="T54" s="252" t="s">
        <v>61</v>
      </c>
      <c r="U54" s="252">
        <v>3</v>
      </c>
      <c r="V54" s="252">
        <v>3</v>
      </c>
      <c r="W54" s="252" t="s">
        <v>750</v>
      </c>
      <c r="X54" s="584" t="s">
        <v>751</v>
      </c>
      <c r="Y54" s="585">
        <v>0.41666666666666669</v>
      </c>
      <c r="Z54" s="586">
        <v>45349</v>
      </c>
      <c r="AA54" s="531">
        <v>119000</v>
      </c>
      <c r="AB54" s="586">
        <v>45439</v>
      </c>
      <c r="AC54" s="466">
        <v>45441</v>
      </c>
      <c r="AD54" s="352">
        <v>45439</v>
      </c>
      <c r="AE54" s="345" t="s">
        <v>753</v>
      </c>
      <c r="AF54" s="345" t="s">
        <v>517</v>
      </c>
      <c r="AG54" s="587"/>
      <c r="AH54" s="354"/>
      <c r="AI54" s="341"/>
      <c r="AJ54" s="341"/>
      <c r="AK54" s="341"/>
      <c r="AL54" s="341"/>
      <c r="AM54" s="341"/>
      <c r="AN54" s="341"/>
      <c r="AO54" s="341"/>
      <c r="AP54" s="341"/>
      <c r="AQ54" s="341"/>
      <c r="AR54" s="341"/>
      <c r="AS54" s="341"/>
      <c r="AT54" s="341"/>
      <c r="AU54" s="341"/>
    </row>
    <row r="55" spans="1:47">
      <c r="B55" s="226">
        <v>49</v>
      </c>
      <c r="C55" s="588" t="s">
        <v>755</v>
      </c>
      <c r="D55" s="226" t="s">
        <v>47</v>
      </c>
      <c r="E55" s="226" t="s">
        <v>756</v>
      </c>
      <c r="F55" s="226" t="s">
        <v>757</v>
      </c>
      <c r="G55" s="226" t="s">
        <v>758</v>
      </c>
      <c r="H55" s="226" t="s">
        <v>81</v>
      </c>
      <c r="I55" s="226" t="s">
        <v>154</v>
      </c>
      <c r="J55" s="226" t="s">
        <v>759</v>
      </c>
      <c r="K55" s="226" t="s">
        <v>142</v>
      </c>
      <c r="L55" s="226" t="s">
        <v>760</v>
      </c>
      <c r="M55" s="506" t="s">
        <v>369</v>
      </c>
      <c r="N55" s="232"/>
      <c r="O55" s="503">
        <v>45373</v>
      </c>
      <c r="P55" s="252" t="s">
        <v>61</v>
      </c>
      <c r="Q55" s="301">
        <v>1</v>
      </c>
      <c r="R55" s="252">
        <v>2</v>
      </c>
      <c r="S55" s="252" t="s">
        <v>61</v>
      </c>
      <c r="T55" s="252" t="s">
        <v>61</v>
      </c>
      <c r="U55" s="252">
        <v>1</v>
      </c>
      <c r="V55" s="252">
        <v>1</v>
      </c>
      <c r="W55" s="252" t="s">
        <v>761</v>
      </c>
      <c r="X55" s="589" t="s">
        <v>762</v>
      </c>
      <c r="Y55" s="505" t="s">
        <v>502</v>
      </c>
      <c r="Z55" s="505" t="s">
        <v>1399</v>
      </c>
      <c r="AA55" s="505" t="s">
        <v>234</v>
      </c>
      <c r="AB55" s="505" t="s">
        <v>539</v>
      </c>
      <c r="AC55" s="568" t="s">
        <v>246</v>
      </c>
      <c r="AD55" s="590">
        <v>45385</v>
      </c>
      <c r="AE55" s="226" t="s">
        <v>764</v>
      </c>
      <c r="AF55" s="226" t="s">
        <v>517</v>
      </c>
      <c r="AG55" s="226" t="s">
        <v>765</v>
      </c>
      <c r="AI55" s="341"/>
      <c r="AJ55" s="341"/>
      <c r="AK55" s="341"/>
      <c r="AL55" s="341"/>
      <c r="AM55" s="341"/>
      <c r="AN55" s="341"/>
      <c r="AO55" s="341"/>
      <c r="AP55" s="341"/>
      <c r="AQ55" s="341"/>
      <c r="AR55" s="341"/>
      <c r="AS55" s="341"/>
      <c r="AT55" s="341"/>
      <c r="AU55" s="341"/>
    </row>
    <row r="56" spans="1:47">
      <c r="A56" s="205" t="s">
        <v>766</v>
      </c>
      <c r="B56" s="226">
        <v>50</v>
      </c>
      <c r="C56" s="345" t="s">
        <v>768</v>
      </c>
      <c r="D56" s="345" t="s">
        <v>96</v>
      </c>
      <c r="E56" s="345">
        <v>20170926</v>
      </c>
      <c r="F56" s="345" t="s">
        <v>770</v>
      </c>
      <c r="G56" s="345" t="s">
        <v>771</v>
      </c>
      <c r="H56" s="345" t="s">
        <v>171</v>
      </c>
      <c r="I56" s="345" t="s">
        <v>273</v>
      </c>
      <c r="J56" s="345" t="s">
        <v>772</v>
      </c>
      <c r="K56" s="345" t="s">
        <v>174</v>
      </c>
      <c r="L56" s="345" t="s">
        <v>773</v>
      </c>
      <c r="M56" s="451" t="s">
        <v>774</v>
      </c>
      <c r="N56" s="569"/>
      <c r="O56" s="570"/>
      <c r="P56" s="570"/>
      <c r="Q56" s="301">
        <v>12</v>
      </c>
      <c r="R56" s="252">
        <v>12</v>
      </c>
      <c r="S56" s="570"/>
      <c r="T56" s="570"/>
      <c r="U56" s="252">
        <v>3</v>
      </c>
      <c r="V56" s="252">
        <v>3</v>
      </c>
      <c r="W56" s="308" t="s">
        <v>355</v>
      </c>
      <c r="X56" s="577" t="s">
        <v>776</v>
      </c>
      <c r="Y56" s="349">
        <v>0.79166666666666663</v>
      </c>
      <c r="Z56" s="350">
        <v>45364</v>
      </c>
      <c r="AA56" s="531">
        <v>119000</v>
      </c>
      <c r="AB56" s="586">
        <v>45447</v>
      </c>
      <c r="AC56" s="570"/>
      <c r="AD56" s="352">
        <v>45446</v>
      </c>
      <c r="AE56" s="345" t="s">
        <v>779</v>
      </c>
      <c r="AF56" s="345" t="s">
        <v>780</v>
      </c>
      <c r="AG56" s="587"/>
      <c r="AH56" s="354"/>
    </row>
    <row r="57" spans="1:47">
      <c r="A57" s="343" t="s">
        <v>781</v>
      </c>
      <c r="B57" s="345">
        <v>51</v>
      </c>
      <c r="C57" s="345" t="s">
        <v>783</v>
      </c>
      <c r="D57" s="345" t="s">
        <v>47</v>
      </c>
      <c r="E57" s="501" t="s">
        <v>784</v>
      </c>
      <c r="F57" s="563" t="s">
        <v>770</v>
      </c>
      <c r="G57" s="345" t="s">
        <v>785</v>
      </c>
      <c r="H57" s="345" t="s">
        <v>171</v>
      </c>
      <c r="I57" s="345" t="s">
        <v>273</v>
      </c>
      <c r="J57" s="563" t="s">
        <v>786</v>
      </c>
      <c r="K57" s="345" t="s">
        <v>174</v>
      </c>
      <c r="L57" s="345" t="s">
        <v>773</v>
      </c>
      <c r="M57" s="451" t="s">
        <v>774</v>
      </c>
      <c r="N57" s="232" t="s">
        <v>61</v>
      </c>
      <c r="O57" s="252" t="s">
        <v>61</v>
      </c>
      <c r="P57" s="252" t="s">
        <v>61</v>
      </c>
      <c r="Q57" s="301">
        <v>12</v>
      </c>
      <c r="R57" s="252">
        <v>12</v>
      </c>
      <c r="S57" s="252" t="s">
        <v>61</v>
      </c>
      <c r="T57" s="252" t="s">
        <v>61</v>
      </c>
      <c r="U57" s="252">
        <v>3</v>
      </c>
      <c r="V57" s="252">
        <v>3</v>
      </c>
      <c r="W57" s="308" t="s">
        <v>355</v>
      </c>
      <c r="X57" s="577" t="s">
        <v>278</v>
      </c>
      <c r="Y57" s="501" t="s">
        <v>787</v>
      </c>
      <c r="Z57" s="501" t="s">
        <v>777</v>
      </c>
      <c r="AA57" s="558" t="s">
        <v>199</v>
      </c>
      <c r="AB57" s="501" t="s">
        <v>657</v>
      </c>
      <c r="AC57" s="568" t="s">
        <v>657</v>
      </c>
      <c r="AD57" s="352">
        <v>45446</v>
      </c>
      <c r="AE57" s="345" t="s">
        <v>779</v>
      </c>
      <c r="AF57" s="345" t="s">
        <v>789</v>
      </c>
      <c r="AG57" s="587"/>
      <c r="AH57" s="354"/>
      <c r="AI57" s="354"/>
      <c r="AJ57" s="354"/>
      <c r="AK57" s="354"/>
      <c r="AL57" s="354"/>
      <c r="AM57" s="354"/>
      <c r="AN57" s="354"/>
      <c r="AO57" s="354"/>
      <c r="AP57" s="354"/>
      <c r="AQ57" s="354"/>
      <c r="AR57" s="354"/>
      <c r="AS57" s="354"/>
      <c r="AT57" s="354"/>
      <c r="AU57" s="354"/>
    </row>
    <row r="58" spans="1:47">
      <c r="A58" s="343" t="s">
        <v>61</v>
      </c>
      <c r="B58" s="345">
        <v>52</v>
      </c>
      <c r="C58" s="345" t="s">
        <v>791</v>
      </c>
      <c r="D58" s="345" t="s">
        <v>96</v>
      </c>
      <c r="E58" s="345">
        <v>20131114</v>
      </c>
      <c r="F58" s="563" t="s">
        <v>770</v>
      </c>
      <c r="G58" s="345" t="s">
        <v>793</v>
      </c>
      <c r="H58" s="345" t="s">
        <v>171</v>
      </c>
      <c r="I58" s="345" t="s">
        <v>273</v>
      </c>
      <c r="J58" s="563" t="s">
        <v>786</v>
      </c>
      <c r="K58" s="345" t="s">
        <v>174</v>
      </c>
      <c r="L58" s="345" t="s">
        <v>773</v>
      </c>
      <c r="M58" s="451" t="s">
        <v>774</v>
      </c>
      <c r="N58" s="569"/>
      <c r="O58" s="570"/>
      <c r="P58" s="570"/>
      <c r="Q58" s="301">
        <v>12</v>
      </c>
      <c r="R58" s="252">
        <v>12</v>
      </c>
      <c r="S58" s="570"/>
      <c r="T58" s="570"/>
      <c r="U58" s="252">
        <v>3</v>
      </c>
      <c r="V58" s="252">
        <v>3</v>
      </c>
      <c r="W58" s="308" t="s">
        <v>355</v>
      </c>
      <c r="X58" s="577" t="s">
        <v>356</v>
      </c>
      <c r="Y58" s="349">
        <v>0.85416666666666663</v>
      </c>
      <c r="Z58" s="350">
        <v>45366</v>
      </c>
      <c r="AA58" s="531">
        <v>119000</v>
      </c>
      <c r="AB58" s="586">
        <v>45449</v>
      </c>
      <c r="AC58" s="570"/>
      <c r="AD58" s="352">
        <v>45447</v>
      </c>
      <c r="AE58" s="345" t="s">
        <v>779</v>
      </c>
      <c r="AF58" s="226" t="s">
        <v>466</v>
      </c>
      <c r="AG58" s="229"/>
      <c r="AI58" s="354"/>
      <c r="AJ58" s="354"/>
      <c r="AK58" s="354"/>
      <c r="AL58" s="354"/>
      <c r="AM58" s="354"/>
      <c r="AN58" s="354"/>
      <c r="AO58" s="354"/>
      <c r="AP58" s="354"/>
      <c r="AQ58" s="354"/>
      <c r="AR58" s="354"/>
      <c r="AS58" s="354"/>
      <c r="AT58" s="354"/>
      <c r="AU58" s="354"/>
    </row>
    <row r="59" spans="1:47">
      <c r="A59" s="205"/>
      <c r="B59" s="226">
        <v>53</v>
      </c>
      <c r="C59" s="345" t="s">
        <v>798</v>
      </c>
      <c r="D59" s="345" t="s">
        <v>96</v>
      </c>
      <c r="E59" s="345">
        <v>1989</v>
      </c>
      <c r="F59" s="345" t="s">
        <v>800</v>
      </c>
      <c r="G59" s="345" t="s">
        <v>801</v>
      </c>
      <c r="H59" s="345" t="s">
        <v>81</v>
      </c>
      <c r="I59" s="345" t="s">
        <v>273</v>
      </c>
      <c r="J59" s="345" t="s">
        <v>802</v>
      </c>
      <c r="K59" s="345" t="s">
        <v>125</v>
      </c>
      <c r="L59" s="345" t="s">
        <v>803</v>
      </c>
      <c r="M59" s="451" t="s">
        <v>804</v>
      </c>
      <c r="N59" s="569"/>
      <c r="O59" s="570"/>
      <c r="P59" s="570"/>
      <c r="Q59" s="301">
        <v>12</v>
      </c>
      <c r="R59" s="252">
        <v>12</v>
      </c>
      <c r="S59" s="570"/>
      <c r="T59" s="570"/>
      <c r="U59" s="252">
        <v>3</v>
      </c>
      <c r="V59" s="252">
        <v>3</v>
      </c>
      <c r="W59" s="308" t="s">
        <v>355</v>
      </c>
      <c r="X59" s="577" t="s">
        <v>527</v>
      </c>
      <c r="Y59" s="349">
        <v>0.89583333333333337</v>
      </c>
      <c r="Z59" s="350">
        <v>45376</v>
      </c>
      <c r="AA59" s="531">
        <v>119000</v>
      </c>
      <c r="AB59" s="586">
        <v>45464</v>
      </c>
      <c r="AC59" s="570"/>
      <c r="AD59" s="352">
        <v>45462</v>
      </c>
      <c r="AE59" s="563" t="s">
        <v>806</v>
      </c>
      <c r="AF59" s="345" t="s">
        <v>517</v>
      </c>
      <c r="AG59" s="587"/>
    </row>
    <row r="60" spans="1:47">
      <c r="A60" s="205"/>
      <c r="B60" s="226">
        <v>54</v>
      </c>
      <c r="C60" s="345" t="s">
        <v>808</v>
      </c>
      <c r="D60" s="345" t="s">
        <v>47</v>
      </c>
      <c r="E60" s="345" t="s">
        <v>809</v>
      </c>
      <c r="F60" s="345" t="s">
        <v>810</v>
      </c>
      <c r="G60" s="345" t="s">
        <v>811</v>
      </c>
      <c r="H60" s="345" t="s">
        <v>122</v>
      </c>
      <c r="I60" s="345" t="s">
        <v>154</v>
      </c>
      <c r="J60" s="345" t="s">
        <v>812</v>
      </c>
      <c r="K60" s="345" t="s">
        <v>813</v>
      </c>
      <c r="L60" s="345" t="s">
        <v>814</v>
      </c>
      <c r="M60" s="451" t="s">
        <v>369</v>
      </c>
      <c r="N60" s="569"/>
      <c r="O60" s="570"/>
      <c r="P60" s="570"/>
      <c r="Q60" s="301">
        <v>5</v>
      </c>
      <c r="R60" s="252">
        <v>5</v>
      </c>
      <c r="S60" s="570"/>
      <c r="T60" s="570"/>
      <c r="U60" s="252">
        <v>3</v>
      </c>
      <c r="V60" s="252">
        <v>3</v>
      </c>
      <c r="W60" s="252" t="s">
        <v>372</v>
      </c>
      <c r="X60" s="584" t="s">
        <v>815</v>
      </c>
      <c r="Y60" s="349">
        <v>0.39583333333333331</v>
      </c>
      <c r="Z60" s="529">
        <v>45379</v>
      </c>
      <c r="AA60" s="351">
        <v>69000</v>
      </c>
      <c r="AB60" s="352">
        <v>45461</v>
      </c>
      <c r="AC60" s="570"/>
      <c r="AD60" s="352">
        <v>45460</v>
      </c>
      <c r="AE60" s="345" t="s">
        <v>72</v>
      </c>
      <c r="AF60" s="345" t="s">
        <v>554</v>
      </c>
      <c r="AG60" s="229"/>
    </row>
    <row r="61" spans="1:47">
      <c r="A61" s="205"/>
      <c r="B61" s="226">
        <v>55</v>
      </c>
      <c r="C61" s="424" t="s">
        <v>817</v>
      </c>
      <c r="D61" s="329" t="s">
        <v>96</v>
      </c>
      <c r="E61" s="329" t="s">
        <v>818</v>
      </c>
      <c r="F61" s="329" t="s">
        <v>819</v>
      </c>
      <c r="G61" s="329" t="s">
        <v>820</v>
      </c>
      <c r="H61" s="329" t="s">
        <v>81</v>
      </c>
      <c r="I61" s="329" t="s">
        <v>154</v>
      </c>
      <c r="J61" s="329" t="s">
        <v>821</v>
      </c>
      <c r="K61" s="329" t="s">
        <v>125</v>
      </c>
      <c r="L61" s="329" t="s">
        <v>822</v>
      </c>
      <c r="M61" s="591" t="s">
        <v>127</v>
      </c>
      <c r="N61" s="338" t="s">
        <v>61</v>
      </c>
      <c r="O61" s="331" t="s">
        <v>61</v>
      </c>
      <c r="P61" s="331"/>
      <c r="Q61" s="324">
        <v>5</v>
      </c>
      <c r="R61" s="332">
        <v>5</v>
      </c>
      <c r="S61" s="331" t="s">
        <v>61</v>
      </c>
      <c r="T61" s="301" t="s">
        <v>823</v>
      </c>
      <c r="U61" s="324">
        <v>2</v>
      </c>
      <c r="V61" s="324">
        <v>3</v>
      </c>
      <c r="W61" s="330" t="s">
        <v>824</v>
      </c>
      <c r="X61" s="450" t="s">
        <v>825</v>
      </c>
      <c r="Y61" s="592">
        <v>0.89583333333333337</v>
      </c>
      <c r="Z61" s="593" t="s">
        <v>826</v>
      </c>
      <c r="AA61" s="336" t="s">
        <v>61</v>
      </c>
      <c r="AB61" s="498">
        <v>45348</v>
      </c>
      <c r="AC61" s="331" t="s">
        <v>61</v>
      </c>
      <c r="AD61" s="521">
        <v>45387</v>
      </c>
      <c r="AE61" s="329" t="s">
        <v>828</v>
      </c>
      <c r="AF61" s="329" t="s">
        <v>138</v>
      </c>
      <c r="AG61" s="329" t="s">
        <v>164</v>
      </c>
    </row>
    <row r="62" spans="1:47">
      <c r="A62" s="205"/>
      <c r="B62" s="226">
        <v>56</v>
      </c>
      <c r="C62" s="232" t="s">
        <v>830</v>
      </c>
      <c r="D62" s="220" t="s">
        <v>47</v>
      </c>
      <c r="E62" s="220">
        <v>991203</v>
      </c>
      <c r="F62" s="220" t="s">
        <v>832</v>
      </c>
      <c r="G62" s="220" t="s">
        <v>1400</v>
      </c>
      <c r="H62" s="220" t="s">
        <v>51</v>
      </c>
      <c r="I62" s="220" t="s">
        <v>211</v>
      </c>
      <c r="J62" s="220" t="s">
        <v>834</v>
      </c>
      <c r="K62" s="220" t="s">
        <v>125</v>
      </c>
      <c r="L62" s="220" t="s">
        <v>835</v>
      </c>
      <c r="M62" s="511" t="s">
        <v>1401</v>
      </c>
      <c r="N62" s="569"/>
      <c r="O62" s="570"/>
      <c r="P62" s="570"/>
      <c r="Q62" s="279"/>
      <c r="R62" s="594"/>
      <c r="S62" s="570"/>
      <c r="T62" s="570"/>
      <c r="U62" s="261"/>
      <c r="V62" s="261"/>
      <c r="W62" s="594"/>
      <c r="X62" s="595"/>
      <c r="Y62" s="596"/>
      <c r="Z62" s="597"/>
      <c r="AA62" s="598"/>
      <c r="AB62" s="599"/>
      <c r="AC62" s="570"/>
      <c r="AD62" s="599"/>
      <c r="AE62" s="221"/>
      <c r="AF62" s="221"/>
      <c r="AG62" s="221"/>
    </row>
    <row r="63" spans="1:47">
      <c r="A63" s="205"/>
      <c r="B63" s="226">
        <v>57</v>
      </c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600"/>
      <c r="N63" s="569"/>
      <c r="O63" s="570"/>
      <c r="P63" s="570"/>
      <c r="Q63" s="279"/>
      <c r="R63" s="594"/>
      <c r="S63" s="570"/>
      <c r="T63" s="570"/>
      <c r="U63" s="261"/>
      <c r="V63" s="261"/>
      <c r="W63" s="594"/>
      <c r="X63" s="595"/>
      <c r="Y63" s="596"/>
      <c r="Z63" s="597"/>
      <c r="AA63" s="598"/>
      <c r="AB63" s="599"/>
      <c r="AC63" s="570"/>
      <c r="AD63" s="599"/>
      <c r="AE63" s="221"/>
      <c r="AF63" s="221"/>
      <c r="AG63" s="221"/>
    </row>
    <row r="64" spans="1:47">
      <c r="A64" s="205"/>
      <c r="B64" s="226">
        <v>58</v>
      </c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600"/>
      <c r="N64" s="569"/>
      <c r="O64" s="570"/>
      <c r="P64" s="570"/>
      <c r="Q64" s="279"/>
      <c r="R64" s="594"/>
      <c r="S64" s="570"/>
      <c r="T64" s="570"/>
      <c r="U64" s="261"/>
      <c r="V64" s="261"/>
      <c r="W64" s="594"/>
      <c r="X64" s="595"/>
      <c r="Y64" s="596"/>
      <c r="Z64" s="597"/>
      <c r="AA64" s="598"/>
      <c r="AB64" s="599"/>
      <c r="AC64" s="570"/>
      <c r="AD64" s="599"/>
      <c r="AE64" s="221"/>
      <c r="AF64" s="221"/>
      <c r="AG64" s="221"/>
    </row>
    <row r="65" spans="1:47">
      <c r="A65" s="205"/>
      <c r="B65" s="226">
        <v>59</v>
      </c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600"/>
      <c r="N65" s="569"/>
      <c r="O65" s="570"/>
      <c r="P65" s="570"/>
      <c r="Q65" s="279"/>
      <c r="R65" s="594"/>
      <c r="S65" s="570"/>
      <c r="T65" s="570"/>
      <c r="U65" s="261"/>
      <c r="V65" s="261"/>
      <c r="W65" s="594"/>
      <c r="X65" s="595"/>
      <c r="Y65" s="596"/>
      <c r="Z65" s="597"/>
      <c r="AA65" s="598"/>
      <c r="AB65" s="599"/>
      <c r="AC65" s="570"/>
      <c r="AD65" s="599"/>
      <c r="AE65" s="221"/>
      <c r="AF65" s="221"/>
      <c r="AG65" s="221"/>
    </row>
    <row r="66" spans="1:47">
      <c r="A66" s="205"/>
      <c r="B66" s="226">
        <v>60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600"/>
      <c r="N66" s="569"/>
      <c r="O66" s="570"/>
      <c r="P66" s="570"/>
      <c r="Q66" s="279"/>
      <c r="R66" s="594"/>
      <c r="S66" s="570"/>
      <c r="T66" s="570"/>
      <c r="U66" s="261"/>
      <c r="V66" s="261"/>
      <c r="W66" s="594"/>
      <c r="X66" s="595"/>
      <c r="Y66" s="596"/>
      <c r="Z66" s="597"/>
      <c r="AA66" s="598"/>
      <c r="AB66" s="599"/>
      <c r="AC66" s="570"/>
      <c r="AD66" s="599"/>
      <c r="AE66" s="221"/>
      <c r="AF66" s="221"/>
      <c r="AG66" s="221"/>
    </row>
    <row r="67" spans="1:47">
      <c r="A67" s="205"/>
      <c r="B67" s="226">
        <v>61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600"/>
      <c r="N67" s="569"/>
      <c r="O67" s="570"/>
      <c r="P67" s="570"/>
      <c r="Q67" s="279"/>
      <c r="R67" s="594"/>
      <c r="S67" s="570"/>
      <c r="T67" s="570"/>
      <c r="U67" s="261"/>
      <c r="V67" s="261"/>
      <c r="W67" s="594"/>
      <c r="X67" s="595"/>
      <c r="Y67" s="596"/>
      <c r="Z67" s="597"/>
      <c r="AA67" s="598"/>
      <c r="AB67" s="599"/>
      <c r="AC67" s="570"/>
      <c r="AD67" s="599"/>
      <c r="AE67" s="221"/>
      <c r="AF67" s="221"/>
      <c r="AG67" s="221"/>
    </row>
    <row r="68" spans="1:47">
      <c r="A68" s="205"/>
      <c r="B68" s="226">
        <v>62</v>
      </c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600"/>
      <c r="N68" s="569"/>
      <c r="O68" s="570"/>
      <c r="P68" s="570"/>
      <c r="Q68" s="279"/>
      <c r="R68" s="594"/>
      <c r="S68" s="570"/>
      <c r="T68" s="570"/>
      <c r="U68" s="261"/>
      <c r="V68" s="261"/>
      <c r="W68" s="594"/>
      <c r="X68" s="595"/>
      <c r="Y68" s="596"/>
      <c r="Z68" s="597"/>
      <c r="AA68" s="598"/>
      <c r="AB68" s="599"/>
      <c r="AC68" s="570"/>
      <c r="AD68" s="599"/>
      <c r="AE68" s="221"/>
      <c r="AF68" s="221"/>
      <c r="AG68" s="221"/>
    </row>
    <row r="69" spans="1:47">
      <c r="A69" s="205"/>
      <c r="B69" s="226">
        <v>63</v>
      </c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600"/>
      <c r="N69" s="569"/>
      <c r="O69" s="570"/>
      <c r="P69" s="570"/>
      <c r="Q69" s="279"/>
      <c r="R69" s="594"/>
      <c r="S69" s="570"/>
      <c r="T69" s="570"/>
      <c r="U69" s="261"/>
      <c r="V69" s="261"/>
      <c r="W69" s="594"/>
      <c r="X69" s="595"/>
      <c r="Y69" s="596"/>
      <c r="Z69" s="597"/>
      <c r="AA69" s="598"/>
      <c r="AB69" s="599"/>
      <c r="AC69" s="570"/>
      <c r="AD69" s="599"/>
      <c r="AE69" s="221"/>
      <c r="AF69" s="221"/>
      <c r="AG69" s="221"/>
    </row>
    <row r="70" spans="1:47">
      <c r="A70" s="205"/>
      <c r="B70" s="226">
        <v>64</v>
      </c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600"/>
      <c r="N70" s="569"/>
      <c r="O70" s="570"/>
      <c r="P70" s="570"/>
      <c r="Q70" s="279"/>
      <c r="R70" s="594"/>
      <c r="S70" s="570"/>
      <c r="T70" s="570"/>
      <c r="U70" s="261"/>
      <c r="V70" s="261"/>
      <c r="W70" s="594"/>
      <c r="X70" s="595"/>
      <c r="Y70" s="596"/>
      <c r="Z70" s="597"/>
      <c r="AA70" s="598"/>
      <c r="AB70" s="599"/>
      <c r="AC70" s="570"/>
      <c r="AD70" s="599"/>
      <c r="AE70" s="221"/>
      <c r="AF70" s="221"/>
      <c r="AG70" s="221"/>
    </row>
    <row r="71" spans="1:47">
      <c r="A71" s="205"/>
      <c r="B71" s="226">
        <v>65</v>
      </c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600"/>
      <c r="N71" s="569"/>
      <c r="O71" s="570"/>
      <c r="P71" s="570"/>
      <c r="Q71" s="279"/>
      <c r="R71" s="594"/>
      <c r="S71" s="570"/>
      <c r="T71" s="570"/>
      <c r="U71" s="261"/>
      <c r="V71" s="261"/>
      <c r="W71" s="594"/>
      <c r="X71" s="595"/>
      <c r="Y71" s="596"/>
      <c r="Z71" s="597"/>
      <c r="AA71" s="598"/>
      <c r="AB71" s="599"/>
      <c r="AC71" s="570"/>
      <c r="AD71" s="599"/>
      <c r="AE71" s="221"/>
      <c r="AF71" s="221"/>
      <c r="AG71" s="221"/>
    </row>
    <row r="72" spans="1:47">
      <c r="A72" s="205"/>
      <c r="B72" s="226">
        <v>66</v>
      </c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600"/>
      <c r="N72" s="569"/>
      <c r="O72" s="570"/>
      <c r="P72" s="570"/>
      <c r="Q72" s="279"/>
      <c r="R72" s="594"/>
      <c r="S72" s="570"/>
      <c r="T72" s="570"/>
      <c r="U72" s="261"/>
      <c r="V72" s="261"/>
      <c r="W72" s="594"/>
      <c r="X72" s="595"/>
      <c r="Y72" s="596"/>
      <c r="Z72" s="597"/>
      <c r="AA72" s="598"/>
      <c r="AB72" s="599"/>
      <c r="AC72" s="570"/>
      <c r="AD72" s="599"/>
      <c r="AE72" s="221"/>
      <c r="AF72" s="221"/>
      <c r="AG72" s="221"/>
    </row>
    <row r="73" spans="1:47">
      <c r="A73" s="205"/>
      <c r="B73" s="226">
        <v>67</v>
      </c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600"/>
      <c r="N73" s="569"/>
      <c r="O73" s="570"/>
      <c r="P73" s="570"/>
      <c r="Q73" s="279"/>
      <c r="R73" s="594"/>
      <c r="S73" s="570"/>
      <c r="T73" s="570"/>
      <c r="U73" s="261"/>
      <c r="V73" s="261"/>
      <c r="W73" s="594"/>
      <c r="X73" s="595"/>
      <c r="Y73" s="596"/>
      <c r="Z73" s="597"/>
      <c r="AA73" s="598"/>
      <c r="AB73" s="599"/>
      <c r="AC73" s="570"/>
      <c r="AD73" s="599"/>
      <c r="AE73" s="221"/>
      <c r="AF73" s="221"/>
      <c r="AG73" s="221"/>
    </row>
    <row r="74" spans="1:47">
      <c r="A74" s="205"/>
      <c r="B74" s="226">
        <v>68</v>
      </c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600"/>
      <c r="N74" s="569"/>
      <c r="O74" s="570"/>
      <c r="P74" s="570"/>
      <c r="Q74" s="279"/>
      <c r="R74" s="594"/>
      <c r="S74" s="570"/>
      <c r="T74" s="570"/>
      <c r="U74" s="261"/>
      <c r="V74" s="261"/>
      <c r="W74" s="594"/>
      <c r="X74" s="595"/>
      <c r="Y74" s="596"/>
      <c r="Z74" s="597"/>
      <c r="AA74" s="598"/>
      <c r="AB74" s="599"/>
      <c r="AC74" s="570"/>
      <c r="AD74" s="599"/>
      <c r="AE74" s="221"/>
      <c r="AF74" s="221"/>
      <c r="AG74" s="221"/>
    </row>
    <row r="75" spans="1:47">
      <c r="A75" s="205"/>
      <c r="B75" s="226">
        <v>69</v>
      </c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600"/>
      <c r="N75" s="569"/>
      <c r="O75" s="570"/>
      <c r="P75" s="570"/>
      <c r="Q75" s="279"/>
      <c r="R75" s="594"/>
      <c r="S75" s="570"/>
      <c r="T75" s="570"/>
      <c r="U75" s="261"/>
      <c r="V75" s="261"/>
      <c r="W75" s="594"/>
      <c r="X75" s="595"/>
      <c r="Y75" s="596"/>
      <c r="Z75" s="597"/>
      <c r="AA75" s="598"/>
      <c r="AB75" s="599"/>
      <c r="AC75" s="570"/>
      <c r="AD75" s="599"/>
      <c r="AE75" s="221"/>
      <c r="AF75" s="221"/>
      <c r="AG75" s="221"/>
    </row>
    <row r="76" spans="1:47">
      <c r="A76" s="205"/>
      <c r="B76" s="226">
        <v>70</v>
      </c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600"/>
      <c r="N76" s="569"/>
      <c r="O76" s="570"/>
      <c r="P76" s="570"/>
      <c r="Q76" s="279"/>
      <c r="R76" s="594"/>
      <c r="S76" s="570"/>
      <c r="T76" s="570"/>
      <c r="U76" s="261"/>
      <c r="V76" s="261"/>
      <c r="W76" s="594"/>
      <c r="X76" s="595"/>
      <c r="Y76" s="596"/>
      <c r="Z76" s="597"/>
      <c r="AA76" s="598"/>
      <c r="AB76" s="599"/>
      <c r="AC76" s="570"/>
      <c r="AD76" s="599"/>
      <c r="AE76" s="221"/>
      <c r="AF76" s="221"/>
      <c r="AG76" s="221"/>
    </row>
    <row r="77" spans="1:47">
      <c r="A77" s="205"/>
      <c r="B77" s="226">
        <v>71</v>
      </c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600"/>
      <c r="N77" s="569"/>
      <c r="O77" s="570"/>
      <c r="P77" s="570"/>
      <c r="Q77" s="279"/>
      <c r="R77" s="594"/>
      <c r="S77" s="570"/>
      <c r="T77" s="570"/>
      <c r="U77" s="261"/>
      <c r="V77" s="261"/>
      <c r="W77" s="594"/>
      <c r="X77" s="595"/>
      <c r="Y77" s="596"/>
      <c r="Z77" s="597"/>
      <c r="AA77" s="598"/>
      <c r="AB77" s="599"/>
      <c r="AC77" s="570"/>
      <c r="AD77" s="599"/>
      <c r="AE77" s="221"/>
      <c r="AF77" s="221"/>
      <c r="AG77" s="221"/>
    </row>
    <row r="78" spans="1:47">
      <c r="A78" s="205"/>
      <c r="B78" s="226">
        <v>72</v>
      </c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600"/>
      <c r="N78" s="569"/>
      <c r="O78" s="570"/>
      <c r="P78" s="570"/>
      <c r="Q78" s="279"/>
      <c r="R78" s="594"/>
      <c r="S78" s="570"/>
      <c r="T78" s="570"/>
      <c r="U78" s="261"/>
      <c r="V78" s="261"/>
      <c r="W78" s="594"/>
      <c r="X78" s="595"/>
      <c r="Y78" s="596"/>
      <c r="Z78" s="597"/>
      <c r="AA78" s="598"/>
      <c r="AB78" s="599"/>
      <c r="AC78" s="570"/>
      <c r="AD78" s="599"/>
      <c r="AE78" s="221"/>
      <c r="AF78" s="221"/>
      <c r="AG78" s="221"/>
    </row>
    <row r="79" spans="1:47">
      <c r="A79" s="205"/>
      <c r="B79" s="226">
        <v>73</v>
      </c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600"/>
      <c r="N79" s="569"/>
      <c r="O79" s="570"/>
      <c r="P79" s="570"/>
      <c r="Q79" s="279"/>
      <c r="R79" s="594"/>
      <c r="S79" s="570"/>
      <c r="T79" s="570"/>
      <c r="U79" s="261"/>
      <c r="V79" s="261"/>
      <c r="W79" s="594"/>
      <c r="X79" s="595"/>
      <c r="Y79" s="596"/>
      <c r="Z79" s="597"/>
      <c r="AA79" s="598"/>
      <c r="AB79" s="599"/>
      <c r="AC79" s="570"/>
      <c r="AD79" s="599"/>
      <c r="AE79" s="221"/>
      <c r="AF79" s="221"/>
      <c r="AG79" s="221"/>
    </row>
    <row r="80" spans="1:47">
      <c r="A80" s="205" t="s">
        <v>858</v>
      </c>
      <c r="B80" s="226">
        <v>74</v>
      </c>
      <c r="C80" s="458"/>
      <c r="D80" s="450"/>
      <c r="E80" s="564"/>
      <c r="F80" s="450"/>
      <c r="G80" s="450"/>
      <c r="H80" s="450"/>
      <c r="I80" s="450"/>
      <c r="J80" s="450"/>
      <c r="K80" s="450"/>
      <c r="L80" s="450"/>
      <c r="M80" s="460"/>
      <c r="N80" s="461"/>
      <c r="O80" s="301"/>
      <c r="P80" s="301"/>
      <c r="Q80" s="462"/>
      <c r="R80" s="601"/>
      <c r="S80" s="301"/>
      <c r="T80" s="301"/>
      <c r="U80" s="462"/>
      <c r="V80" s="462"/>
      <c r="W80" s="301"/>
      <c r="X80" s="450"/>
      <c r="Y80" s="564"/>
      <c r="Z80" s="564"/>
      <c r="AA80" s="564"/>
      <c r="AB80" s="564"/>
      <c r="AC80" s="301"/>
      <c r="AD80" s="521"/>
      <c r="AE80" s="329"/>
      <c r="AF80" s="329"/>
      <c r="AG80" s="329"/>
      <c r="AH80" s="341"/>
      <c r="AI80" s="523"/>
      <c r="AJ80" s="341"/>
      <c r="AK80" s="341"/>
      <c r="AL80" s="341"/>
      <c r="AM80" s="341"/>
      <c r="AN80" s="341"/>
      <c r="AO80" s="341"/>
      <c r="AP80" s="341"/>
      <c r="AQ80" s="341"/>
      <c r="AR80" s="341"/>
      <c r="AS80" s="341"/>
      <c r="AT80" s="341"/>
      <c r="AU80" s="341"/>
    </row>
    <row r="81" spans="1:47">
      <c r="A81" s="205" t="s">
        <v>860</v>
      </c>
      <c r="B81" s="226">
        <v>75</v>
      </c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3"/>
      <c r="N81" s="602"/>
      <c r="O81" s="602"/>
      <c r="P81" s="602"/>
      <c r="Q81" s="604"/>
      <c r="R81" s="602"/>
      <c r="S81" s="602"/>
      <c r="T81" s="602"/>
      <c r="U81" s="602"/>
      <c r="V81" s="602"/>
      <c r="W81" s="602"/>
      <c r="X81" s="602"/>
      <c r="Y81" s="602"/>
      <c r="Z81" s="602"/>
      <c r="AA81" s="602"/>
      <c r="AB81" s="602"/>
      <c r="AC81" s="602"/>
      <c r="AD81" s="605"/>
      <c r="AE81" s="602"/>
      <c r="AF81" s="602"/>
      <c r="AG81" s="602"/>
      <c r="AH81" s="606"/>
      <c r="AI81" s="606"/>
      <c r="AJ81" s="606"/>
      <c r="AK81" s="606"/>
      <c r="AL81" s="606"/>
      <c r="AM81" s="606"/>
      <c r="AN81" s="606"/>
      <c r="AO81" s="606"/>
      <c r="AP81" s="606"/>
      <c r="AQ81" s="606"/>
      <c r="AR81" s="606"/>
      <c r="AS81" s="606"/>
      <c r="AT81" s="606"/>
      <c r="AU81" s="606"/>
    </row>
    <row r="82" spans="1:47">
      <c r="A82" s="205" t="s">
        <v>862</v>
      </c>
      <c r="B82" s="226">
        <v>76</v>
      </c>
      <c r="C82" s="607"/>
      <c r="D82" s="608"/>
      <c r="E82" s="609"/>
      <c r="F82" s="608"/>
      <c r="G82" s="608"/>
      <c r="H82" s="608"/>
      <c r="I82" s="608"/>
      <c r="J82" s="608"/>
      <c r="K82" s="608"/>
      <c r="L82" s="608"/>
      <c r="M82" s="610"/>
      <c r="N82" s="461"/>
      <c r="O82" s="608"/>
      <c r="P82" s="608"/>
      <c r="Q82" s="609"/>
      <c r="R82" s="611"/>
      <c r="S82" s="608"/>
      <c r="T82" s="608"/>
      <c r="U82" s="609"/>
      <c r="V82" s="609"/>
      <c r="W82" s="608"/>
      <c r="X82" s="608"/>
      <c r="Y82" s="609"/>
      <c r="Z82" s="609"/>
      <c r="AA82" s="608"/>
      <c r="AB82" s="608"/>
      <c r="AC82" s="301"/>
      <c r="AD82" s="612"/>
      <c r="AE82" s="613"/>
      <c r="AF82" s="613"/>
      <c r="AG82" s="614"/>
      <c r="AH82" s="341"/>
      <c r="AI82" s="341"/>
      <c r="AJ82" s="341"/>
      <c r="AK82" s="341"/>
      <c r="AL82" s="341"/>
      <c r="AM82" s="341"/>
      <c r="AN82" s="341"/>
      <c r="AO82" s="341"/>
      <c r="AP82" s="341"/>
      <c r="AQ82" s="341"/>
      <c r="AR82" s="341"/>
      <c r="AS82" s="341"/>
      <c r="AT82" s="341"/>
      <c r="AU82" s="341"/>
    </row>
    <row r="83" spans="1:47">
      <c r="A83" s="205" t="s">
        <v>864</v>
      </c>
      <c r="B83" s="226">
        <v>77</v>
      </c>
      <c r="C83" s="615"/>
      <c r="D83" s="616"/>
      <c r="E83" s="616"/>
      <c r="F83" s="616"/>
      <c r="G83" s="616"/>
      <c r="H83" s="616"/>
      <c r="I83" s="616"/>
      <c r="J83" s="616"/>
      <c r="K83" s="616"/>
      <c r="L83" s="616"/>
      <c r="M83" s="617"/>
      <c r="N83" s="445"/>
      <c r="O83" s="616"/>
      <c r="P83" s="616"/>
      <c r="Q83" s="618"/>
      <c r="R83" s="619"/>
      <c r="S83" s="616"/>
      <c r="T83" s="616"/>
      <c r="U83" s="618"/>
      <c r="V83" s="618"/>
      <c r="W83" s="616"/>
      <c r="X83" s="616"/>
      <c r="Y83" s="618"/>
      <c r="Z83" s="618"/>
      <c r="AA83" s="616"/>
      <c r="AB83" s="618"/>
      <c r="AC83" s="359"/>
      <c r="AD83" s="620"/>
      <c r="AE83" s="621"/>
      <c r="AF83" s="621"/>
      <c r="AG83" s="621"/>
      <c r="AH83" s="523"/>
      <c r="AI83" s="341"/>
      <c r="AJ83" s="341"/>
      <c r="AK83" s="341"/>
      <c r="AL83" s="341"/>
      <c r="AM83" s="341"/>
      <c r="AN83" s="341"/>
      <c r="AO83" s="341"/>
      <c r="AP83" s="341"/>
      <c r="AQ83" s="341"/>
      <c r="AR83" s="341"/>
      <c r="AS83" s="341"/>
      <c r="AT83" s="341"/>
      <c r="AU83" s="341"/>
    </row>
    <row r="84" spans="1:47">
      <c r="A84" s="205" t="s">
        <v>866</v>
      </c>
      <c r="B84" s="226">
        <v>78</v>
      </c>
      <c r="C84" s="442"/>
      <c r="D84" s="357"/>
      <c r="E84" s="357"/>
      <c r="F84" s="357"/>
      <c r="G84" s="357"/>
      <c r="H84" s="357"/>
      <c r="I84" s="357"/>
      <c r="J84" s="357"/>
      <c r="K84" s="357"/>
      <c r="L84" s="357"/>
      <c r="M84" s="444"/>
      <c r="N84" s="445"/>
      <c r="O84" s="359"/>
      <c r="P84" s="359"/>
      <c r="Q84" s="446"/>
      <c r="R84" s="446"/>
      <c r="S84" s="359"/>
      <c r="T84" s="301"/>
      <c r="U84" s="446"/>
      <c r="V84" s="446"/>
      <c r="W84" s="359"/>
      <c r="X84" s="380"/>
      <c r="Y84" s="447"/>
      <c r="Z84" s="447"/>
      <c r="AA84" s="447"/>
      <c r="AB84" s="447"/>
      <c r="AC84" s="359"/>
      <c r="AD84" s="373"/>
      <c r="AE84" s="356"/>
      <c r="AF84" s="356"/>
      <c r="AG84" s="356"/>
      <c r="AH84" s="385"/>
      <c r="AI84" s="341"/>
      <c r="AJ84" s="341"/>
      <c r="AK84" s="341"/>
      <c r="AL84" s="341"/>
      <c r="AM84" s="341"/>
      <c r="AN84" s="341"/>
      <c r="AO84" s="341"/>
      <c r="AP84" s="341"/>
      <c r="AQ84" s="341"/>
      <c r="AR84" s="341"/>
      <c r="AS84" s="341"/>
      <c r="AT84" s="341"/>
      <c r="AU84" s="341"/>
    </row>
    <row r="85" spans="1:47">
      <c r="A85" s="205" t="s">
        <v>868</v>
      </c>
      <c r="B85" s="226">
        <v>79</v>
      </c>
      <c r="C85" s="226"/>
      <c r="D85" s="226"/>
      <c r="E85" s="226"/>
      <c r="F85" s="226"/>
      <c r="G85" s="357"/>
      <c r="H85" s="357"/>
      <c r="I85" s="357"/>
      <c r="J85" s="357"/>
      <c r="K85" s="357"/>
      <c r="L85" s="357"/>
      <c r="M85" s="444"/>
      <c r="N85" s="445"/>
      <c r="O85" s="359"/>
      <c r="P85" s="466"/>
      <c r="Q85" s="359"/>
      <c r="R85" s="301"/>
      <c r="S85" s="359"/>
      <c r="T85" s="359"/>
      <c r="U85" s="359"/>
      <c r="V85" s="252"/>
      <c r="W85" s="357"/>
      <c r="X85" s="359"/>
      <c r="Y85" s="357"/>
      <c r="Z85" s="447"/>
      <c r="AA85" s="447"/>
      <c r="AB85" s="447"/>
      <c r="AC85" s="446"/>
      <c r="AD85" s="622"/>
      <c r="AE85" s="623"/>
      <c r="AF85" s="356"/>
      <c r="AG85" s="356"/>
    </row>
    <row r="86" spans="1:47">
      <c r="A86" s="205" t="s">
        <v>870</v>
      </c>
      <c r="B86" s="226">
        <v>80</v>
      </c>
      <c r="C86" s="624"/>
      <c r="D86" s="624"/>
      <c r="E86" s="624"/>
      <c r="F86" s="624"/>
      <c r="G86" s="624"/>
      <c r="H86" s="624"/>
      <c r="I86" s="624"/>
      <c r="J86" s="624"/>
      <c r="K86" s="624"/>
      <c r="L86" s="624"/>
      <c r="M86" s="625"/>
      <c r="N86" s="624"/>
      <c r="O86" s="624"/>
      <c r="P86" s="624"/>
      <c r="Q86" s="624"/>
      <c r="R86" s="624"/>
      <c r="S86" s="624"/>
      <c r="T86" s="624"/>
      <c r="U86" s="624"/>
      <c r="V86" s="624"/>
      <c r="W86" s="624"/>
      <c r="X86" s="624"/>
      <c r="Y86" s="624"/>
      <c r="Z86" s="624"/>
      <c r="AA86" s="624"/>
      <c r="AB86" s="624"/>
      <c r="AC86" s="624"/>
      <c r="AD86" s="626"/>
      <c r="AE86" s="624"/>
      <c r="AF86" s="624"/>
      <c r="AG86" s="624"/>
      <c r="AH86" s="627"/>
      <c r="AI86" s="627"/>
      <c r="AJ86" s="627"/>
      <c r="AK86" s="627"/>
      <c r="AL86" s="627"/>
      <c r="AM86" s="627"/>
      <c r="AN86" s="627"/>
      <c r="AO86" s="627"/>
      <c r="AP86" s="627"/>
      <c r="AQ86" s="627"/>
      <c r="AR86" s="627"/>
      <c r="AS86" s="627"/>
      <c r="AT86" s="627"/>
      <c r="AU86" s="627"/>
    </row>
    <row r="87" spans="1:47">
      <c r="A87" s="205"/>
      <c r="B87" s="226">
        <v>81</v>
      </c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628"/>
      <c r="N87" s="569"/>
      <c r="O87" s="570"/>
      <c r="P87" s="570"/>
      <c r="Q87" s="279"/>
      <c r="R87" s="594"/>
      <c r="S87" s="570"/>
      <c r="T87" s="570"/>
      <c r="U87" s="261"/>
      <c r="V87" s="261"/>
      <c r="W87" s="594"/>
      <c r="X87" s="629"/>
      <c r="Y87" s="630"/>
      <c r="Z87" s="631"/>
      <c r="AA87" s="632"/>
      <c r="AB87" s="633"/>
      <c r="AC87" s="570"/>
      <c r="AD87" s="633"/>
      <c r="AE87" s="229"/>
      <c r="AF87" s="229"/>
      <c r="AG87" s="229"/>
    </row>
    <row r="88" spans="1:47">
      <c r="A88" s="205"/>
      <c r="B88" s="226">
        <v>82</v>
      </c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600"/>
      <c r="N88" s="569"/>
      <c r="O88" s="570"/>
      <c r="P88" s="570"/>
      <c r="Q88" s="279"/>
      <c r="R88" s="594"/>
      <c r="S88" s="570"/>
      <c r="T88" s="570"/>
      <c r="U88" s="261"/>
      <c r="V88" s="261"/>
      <c r="W88" s="594"/>
      <c r="X88" s="634"/>
      <c r="Y88" s="596"/>
      <c r="Z88" s="597"/>
      <c r="AA88" s="598"/>
      <c r="AB88" s="599"/>
      <c r="AC88" s="570"/>
      <c r="AD88" s="599"/>
      <c r="AE88" s="221"/>
      <c r="AF88" s="221"/>
      <c r="AG88" s="221"/>
    </row>
    <row r="89" spans="1:47">
      <c r="B89" s="226">
        <v>83</v>
      </c>
      <c r="C89" s="424"/>
      <c r="D89" s="329"/>
      <c r="E89" s="635"/>
      <c r="F89" s="329"/>
      <c r="G89" s="329"/>
      <c r="H89" s="329"/>
      <c r="I89" s="329"/>
      <c r="J89" s="329"/>
      <c r="K89" s="329"/>
      <c r="L89" s="329"/>
      <c r="M89" s="591"/>
      <c r="N89" s="338"/>
      <c r="O89" s="331"/>
      <c r="P89" s="331"/>
      <c r="Q89" s="332"/>
      <c r="R89" s="332"/>
      <c r="S89" s="331"/>
      <c r="T89" s="331"/>
      <c r="U89" s="324"/>
      <c r="V89" s="324"/>
      <c r="W89" s="330"/>
      <c r="X89" s="636"/>
      <c r="Y89" s="334"/>
      <c r="Z89" s="637"/>
      <c r="AA89" s="336"/>
      <c r="AB89" s="521"/>
      <c r="AC89" s="331"/>
      <c r="AD89" s="521"/>
      <c r="AE89" s="329"/>
      <c r="AF89" s="329"/>
      <c r="AG89" s="329"/>
      <c r="AH89" s="638"/>
      <c r="AI89" s="385"/>
      <c r="AJ89" s="385"/>
    </row>
    <row r="90" spans="1:47">
      <c r="B90" s="226">
        <v>84</v>
      </c>
      <c r="C90" s="639"/>
      <c r="D90" s="640"/>
      <c r="E90" s="640"/>
      <c r="F90" s="640"/>
      <c r="G90" s="640"/>
      <c r="H90" s="640"/>
      <c r="I90" s="640"/>
      <c r="J90" s="640"/>
      <c r="K90" s="640"/>
      <c r="L90" s="640"/>
      <c r="M90" s="641"/>
      <c r="N90" s="642"/>
      <c r="O90" s="642"/>
      <c r="P90" s="642"/>
      <c r="Q90" s="643"/>
      <c r="R90" s="643"/>
      <c r="S90" s="642"/>
      <c r="T90" s="642"/>
      <c r="U90" s="644"/>
      <c r="V90" s="644"/>
      <c r="W90" s="640"/>
      <c r="X90" s="645"/>
      <c r="Y90" s="646"/>
      <c r="Z90" s="647"/>
      <c r="AA90" s="648"/>
      <c r="AB90" s="642"/>
      <c r="AC90" s="642"/>
      <c r="AD90" s="649"/>
      <c r="AE90" s="640"/>
      <c r="AF90" s="640"/>
      <c r="AG90" s="640"/>
      <c r="AH90" s="650"/>
      <c r="AI90" s="385"/>
      <c r="AJ90" s="385"/>
    </row>
    <row r="91" spans="1:47">
      <c r="B91" s="226">
        <v>85</v>
      </c>
      <c r="C91" s="651"/>
      <c r="D91" s="621"/>
      <c r="E91" s="652"/>
      <c r="F91" s="621"/>
      <c r="G91" s="621"/>
      <c r="H91" s="621"/>
      <c r="I91" s="621"/>
      <c r="J91" s="621"/>
      <c r="K91" s="621"/>
      <c r="L91" s="621"/>
      <c r="M91" s="653"/>
      <c r="N91" s="360"/>
      <c r="O91" s="654"/>
      <c r="P91" s="654"/>
      <c r="Q91" s="652"/>
      <c r="R91" s="652"/>
      <c r="S91" s="654"/>
      <c r="T91" s="654"/>
      <c r="U91" s="655"/>
      <c r="V91" s="655"/>
      <c r="W91" s="621"/>
      <c r="X91" s="656"/>
      <c r="Y91" s="657"/>
      <c r="Z91" s="658"/>
      <c r="AA91" s="659"/>
      <c r="AB91" s="654"/>
      <c r="AC91" s="361"/>
      <c r="AD91" s="620"/>
      <c r="AE91" s="621"/>
      <c r="AF91" s="621"/>
      <c r="AG91" s="660"/>
      <c r="AH91" s="341"/>
      <c r="AI91" s="385"/>
      <c r="AJ91" s="385"/>
    </row>
    <row r="92" spans="1:47">
      <c r="B92" s="226">
        <v>86</v>
      </c>
      <c r="C92" s="651"/>
      <c r="D92" s="621"/>
      <c r="E92" s="621"/>
      <c r="F92" s="621"/>
      <c r="G92" s="621"/>
      <c r="H92" s="621"/>
      <c r="I92" s="621"/>
      <c r="J92" s="621"/>
      <c r="K92" s="621"/>
      <c r="L92" s="621"/>
      <c r="M92" s="653"/>
      <c r="N92" s="360"/>
      <c r="O92" s="654"/>
      <c r="P92" s="654"/>
      <c r="Q92" s="652"/>
      <c r="R92" s="652"/>
      <c r="S92" s="654"/>
      <c r="T92" s="654"/>
      <c r="U92" s="655"/>
      <c r="V92" s="655"/>
      <c r="W92" s="621"/>
      <c r="X92" s="656"/>
      <c r="Y92" s="657"/>
      <c r="Z92" s="658"/>
      <c r="AA92" s="659"/>
      <c r="AB92" s="620"/>
      <c r="AC92" s="361"/>
      <c r="AD92" s="620"/>
      <c r="AE92" s="621"/>
      <c r="AF92" s="621"/>
      <c r="AG92" s="621"/>
      <c r="AH92" s="523"/>
      <c r="AI92" s="385"/>
      <c r="AJ92" s="385"/>
    </row>
    <row r="93" spans="1:47">
      <c r="B93" s="226">
        <v>87</v>
      </c>
      <c r="C93" s="661"/>
      <c r="D93" s="377"/>
      <c r="E93" s="377"/>
      <c r="F93" s="377"/>
      <c r="G93" s="377"/>
      <c r="H93" s="377"/>
      <c r="I93" s="377"/>
      <c r="J93" s="377"/>
      <c r="K93" s="377"/>
      <c r="L93" s="377"/>
      <c r="M93" s="662"/>
      <c r="N93" s="360"/>
      <c r="O93" s="361"/>
      <c r="P93" s="361"/>
      <c r="Q93" s="663"/>
      <c r="R93" s="663"/>
      <c r="S93" s="361"/>
      <c r="T93" s="361"/>
      <c r="U93" s="378"/>
      <c r="V93" s="378"/>
      <c r="W93" s="664"/>
      <c r="X93" s="665"/>
      <c r="Y93" s="364"/>
      <c r="Z93" s="365"/>
      <c r="AA93" s="381"/>
      <c r="AB93" s="367"/>
      <c r="AC93" s="361"/>
      <c r="AD93" s="367"/>
      <c r="AE93" s="377"/>
      <c r="AF93" s="377"/>
      <c r="AG93" s="377"/>
      <c r="AH93" s="385"/>
      <c r="AI93" s="385"/>
      <c r="AJ93" s="385"/>
    </row>
    <row r="94" spans="1:47">
      <c r="B94" s="226">
        <v>88</v>
      </c>
      <c r="C94" s="666"/>
      <c r="D94" s="547"/>
      <c r="E94" s="547"/>
      <c r="F94" s="547"/>
      <c r="G94" s="377"/>
      <c r="H94" s="377"/>
      <c r="I94" s="377"/>
      <c r="J94" s="377"/>
      <c r="K94" s="377"/>
      <c r="L94" s="377"/>
      <c r="M94" s="662"/>
      <c r="N94" s="360"/>
      <c r="O94" s="361"/>
      <c r="P94" s="667"/>
      <c r="Q94" s="663"/>
      <c r="R94" s="663"/>
      <c r="S94" s="361"/>
      <c r="T94" s="361"/>
      <c r="U94" s="378"/>
      <c r="V94" s="378"/>
      <c r="W94" s="377"/>
      <c r="X94" s="668"/>
      <c r="Y94" s="383"/>
      <c r="Z94" s="365"/>
      <c r="AA94" s="381"/>
      <c r="AB94" s="367"/>
      <c r="AC94" s="361"/>
      <c r="AD94" s="365"/>
      <c r="AE94" s="623"/>
      <c r="AF94" s="377"/>
      <c r="AG94" s="377"/>
      <c r="AH94" s="385"/>
      <c r="AI94" s="385"/>
      <c r="AJ94" s="385"/>
    </row>
    <row r="95" spans="1:47">
      <c r="B95" s="226">
        <v>89</v>
      </c>
      <c r="C95" s="669"/>
      <c r="D95" s="670"/>
      <c r="E95" s="670"/>
      <c r="F95" s="670"/>
      <c r="G95" s="670"/>
      <c r="H95" s="670"/>
      <c r="I95" s="670"/>
      <c r="J95" s="670"/>
      <c r="K95" s="670"/>
      <c r="L95" s="670"/>
      <c r="M95" s="671"/>
      <c r="N95" s="672"/>
      <c r="O95" s="672"/>
      <c r="P95" s="672"/>
      <c r="Q95" s="673"/>
      <c r="R95" s="673"/>
      <c r="S95" s="672"/>
      <c r="T95" s="672"/>
      <c r="U95" s="674"/>
      <c r="V95" s="674"/>
      <c r="W95" s="670"/>
      <c r="X95" s="675"/>
      <c r="Y95" s="676"/>
      <c r="Z95" s="677"/>
      <c r="AA95" s="678"/>
      <c r="AB95" s="672"/>
      <c r="AC95" s="672"/>
      <c r="AD95" s="672"/>
      <c r="AE95" s="670"/>
      <c r="AF95" s="670"/>
      <c r="AG95" s="670"/>
      <c r="AH95" s="679"/>
      <c r="AI95" s="385"/>
      <c r="AJ95" s="385"/>
    </row>
    <row r="96" spans="1:47">
      <c r="B96" s="226">
        <v>90</v>
      </c>
      <c r="C96" s="666"/>
      <c r="D96" s="547"/>
      <c r="E96" s="547"/>
      <c r="F96" s="547"/>
      <c r="G96" s="547"/>
      <c r="H96" s="547"/>
      <c r="I96" s="547"/>
      <c r="J96" s="547"/>
      <c r="K96" s="547"/>
      <c r="L96" s="547"/>
      <c r="M96" s="547"/>
      <c r="N96" s="360"/>
      <c r="O96" s="361"/>
      <c r="P96" s="361"/>
      <c r="Q96" s="664"/>
      <c r="R96" s="664"/>
      <c r="S96" s="361"/>
      <c r="T96" s="361"/>
      <c r="U96" s="293"/>
      <c r="V96" s="293"/>
      <c r="W96" s="664"/>
      <c r="X96" s="680"/>
      <c r="Y96" s="681"/>
      <c r="Z96" s="682"/>
      <c r="AA96" s="683"/>
      <c r="AB96" s="684"/>
      <c r="AC96" s="361"/>
      <c r="AD96" s="684"/>
      <c r="AE96" s="547"/>
      <c r="AF96" s="547"/>
      <c r="AG96" s="547"/>
      <c r="AH96" s="385"/>
      <c r="AI96" s="385"/>
      <c r="AJ96" s="385"/>
    </row>
    <row r="97" spans="2:36">
      <c r="B97" s="226">
        <v>91</v>
      </c>
      <c r="C97" s="68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360"/>
      <c r="O97" s="361"/>
      <c r="P97" s="361"/>
      <c r="Q97" s="664"/>
      <c r="R97" s="664"/>
      <c r="S97" s="361"/>
      <c r="T97" s="361"/>
      <c r="U97" s="293"/>
      <c r="V97" s="293"/>
      <c r="W97" s="664"/>
      <c r="X97" s="686"/>
      <c r="Y97" s="687"/>
      <c r="Z97" s="688"/>
      <c r="AA97" s="397"/>
      <c r="AB97" s="689"/>
      <c r="AC97" s="361"/>
      <c r="AD97" s="689"/>
      <c r="AE97" s="575"/>
      <c r="AF97" s="575"/>
      <c r="AG97" s="575"/>
      <c r="AH97" s="385"/>
      <c r="AI97" s="385"/>
      <c r="AJ97" s="385"/>
    </row>
    <row r="98" spans="2:36">
      <c r="B98" s="226">
        <v>92</v>
      </c>
      <c r="C98" s="424"/>
      <c r="D98" s="329"/>
      <c r="E98" s="635"/>
      <c r="F98" s="329"/>
      <c r="G98" s="329"/>
      <c r="H98" s="329"/>
      <c r="I98" s="329"/>
      <c r="J98" s="329"/>
      <c r="K98" s="329"/>
      <c r="L98" s="329"/>
      <c r="M98" s="591"/>
      <c r="N98" s="338"/>
      <c r="O98" s="331"/>
      <c r="P98" s="331"/>
      <c r="Q98" s="332"/>
      <c r="R98" s="332"/>
      <c r="S98" s="331"/>
      <c r="T98" s="331"/>
      <c r="U98" s="324"/>
      <c r="V98" s="324"/>
      <c r="W98" s="330"/>
      <c r="X98" s="636"/>
      <c r="Y98" s="334"/>
      <c r="Z98" s="637"/>
      <c r="AA98" s="336"/>
      <c r="AB98" s="521"/>
      <c r="AC98" s="331"/>
      <c r="AD98" s="521"/>
      <c r="AE98" s="329"/>
      <c r="AF98" s="329"/>
      <c r="AG98" s="329"/>
      <c r="AH98" s="638"/>
      <c r="AI98" s="385"/>
      <c r="AJ98" s="385"/>
    </row>
    <row r="99" spans="2:36">
      <c r="B99" s="226">
        <v>93</v>
      </c>
      <c r="C99" s="639"/>
      <c r="D99" s="640"/>
      <c r="E99" s="640"/>
      <c r="F99" s="640"/>
      <c r="G99" s="640"/>
      <c r="H99" s="640"/>
      <c r="I99" s="640"/>
      <c r="J99" s="640"/>
      <c r="K99" s="640"/>
      <c r="L99" s="640"/>
      <c r="M99" s="641"/>
      <c r="N99" s="642"/>
      <c r="O99" s="642"/>
      <c r="P99" s="642"/>
      <c r="Q99" s="643"/>
      <c r="R99" s="643"/>
      <c r="S99" s="642"/>
      <c r="T99" s="642"/>
      <c r="U99" s="644"/>
      <c r="V99" s="644"/>
      <c r="W99" s="640"/>
      <c r="X99" s="645"/>
      <c r="Y99" s="646"/>
      <c r="Z99" s="647"/>
      <c r="AA99" s="648"/>
      <c r="AB99" s="642"/>
      <c r="AC99" s="642"/>
      <c r="AD99" s="649"/>
      <c r="AE99" s="640"/>
      <c r="AF99" s="640"/>
      <c r="AG99" s="640"/>
      <c r="AH99" s="650"/>
      <c r="AI99" s="385"/>
      <c r="AJ99" s="385"/>
    </row>
    <row r="100" spans="2:36">
      <c r="B100" s="226">
        <v>94</v>
      </c>
      <c r="C100" s="651"/>
      <c r="D100" s="621"/>
      <c r="E100" s="652"/>
      <c r="F100" s="621"/>
      <c r="G100" s="621"/>
      <c r="H100" s="621"/>
      <c r="I100" s="621"/>
      <c r="J100" s="621"/>
      <c r="K100" s="621"/>
      <c r="L100" s="621"/>
      <c r="M100" s="653"/>
      <c r="N100" s="360"/>
      <c r="O100" s="654"/>
      <c r="P100" s="654"/>
      <c r="Q100" s="652"/>
      <c r="R100" s="652"/>
      <c r="S100" s="654"/>
      <c r="T100" s="654"/>
      <c r="U100" s="655"/>
      <c r="V100" s="655"/>
      <c r="W100" s="621"/>
      <c r="X100" s="656"/>
      <c r="Y100" s="657"/>
      <c r="Z100" s="658"/>
      <c r="AA100" s="659"/>
      <c r="AB100" s="654"/>
      <c r="AC100" s="361"/>
      <c r="AD100" s="620"/>
      <c r="AE100" s="621"/>
      <c r="AF100" s="621"/>
      <c r="AG100" s="660"/>
      <c r="AH100" s="341"/>
      <c r="AI100" s="385"/>
      <c r="AJ100" s="385"/>
    </row>
    <row r="101" spans="2:36">
      <c r="B101" s="226">
        <v>95</v>
      </c>
      <c r="C101" s="651"/>
      <c r="D101" s="621"/>
      <c r="E101" s="621"/>
      <c r="F101" s="621"/>
      <c r="G101" s="621"/>
      <c r="H101" s="621"/>
      <c r="I101" s="621"/>
      <c r="J101" s="621"/>
      <c r="K101" s="621"/>
      <c r="L101" s="621"/>
      <c r="M101" s="653"/>
      <c r="N101" s="360"/>
      <c r="O101" s="654"/>
      <c r="P101" s="654"/>
      <c r="Q101" s="652"/>
      <c r="R101" s="652"/>
      <c r="S101" s="654"/>
      <c r="T101" s="654"/>
      <c r="U101" s="655"/>
      <c r="V101" s="655"/>
      <c r="W101" s="621"/>
      <c r="X101" s="656"/>
      <c r="Y101" s="657"/>
      <c r="Z101" s="658"/>
      <c r="AA101" s="659"/>
      <c r="AB101" s="620"/>
      <c r="AC101" s="361"/>
      <c r="AD101" s="620"/>
      <c r="AE101" s="621"/>
      <c r="AF101" s="621"/>
      <c r="AG101" s="621"/>
      <c r="AH101" s="523"/>
      <c r="AI101" s="385"/>
      <c r="AJ101" s="385"/>
    </row>
    <row r="102" spans="2:36">
      <c r="B102" s="226">
        <v>96</v>
      </c>
      <c r="C102" s="661"/>
      <c r="D102" s="377"/>
      <c r="E102" s="377"/>
      <c r="F102" s="377"/>
      <c r="G102" s="377"/>
      <c r="H102" s="377"/>
      <c r="I102" s="377"/>
      <c r="J102" s="377"/>
      <c r="K102" s="377"/>
      <c r="L102" s="377"/>
      <c r="M102" s="662"/>
      <c r="N102" s="360"/>
      <c r="O102" s="361"/>
      <c r="P102" s="361"/>
      <c r="Q102" s="663"/>
      <c r="R102" s="663"/>
      <c r="S102" s="361"/>
      <c r="T102" s="361"/>
      <c r="U102" s="378"/>
      <c r="V102" s="378"/>
      <c r="W102" s="664"/>
      <c r="X102" s="665"/>
      <c r="Y102" s="364"/>
      <c r="Z102" s="365"/>
      <c r="AA102" s="381"/>
      <c r="AB102" s="367"/>
      <c r="AC102" s="361"/>
      <c r="AD102" s="367"/>
      <c r="AE102" s="377"/>
      <c r="AF102" s="377"/>
      <c r="AG102" s="377"/>
      <c r="AH102" s="385"/>
      <c r="AI102" s="385"/>
      <c r="AJ102" s="385"/>
    </row>
    <row r="103" spans="2:36">
      <c r="B103" s="226">
        <v>97</v>
      </c>
      <c r="C103" s="666"/>
      <c r="D103" s="547"/>
      <c r="E103" s="547"/>
      <c r="F103" s="547"/>
      <c r="G103" s="377"/>
      <c r="H103" s="377"/>
      <c r="I103" s="377"/>
      <c r="J103" s="377"/>
      <c r="K103" s="377"/>
      <c r="L103" s="377"/>
      <c r="M103" s="662"/>
      <c r="N103" s="360"/>
      <c r="O103" s="361"/>
      <c r="P103" s="667"/>
      <c r="Q103" s="663"/>
      <c r="R103" s="663"/>
      <c r="S103" s="361"/>
      <c r="T103" s="361"/>
      <c r="U103" s="378"/>
      <c r="V103" s="378"/>
      <c r="W103" s="377"/>
      <c r="X103" s="668"/>
      <c r="Y103" s="383"/>
      <c r="Z103" s="365"/>
      <c r="AA103" s="381"/>
      <c r="AB103" s="367"/>
      <c r="AC103" s="361"/>
      <c r="AD103" s="365"/>
      <c r="AE103" s="623"/>
      <c r="AF103" s="377"/>
      <c r="AG103" s="377"/>
      <c r="AH103" s="385"/>
      <c r="AI103" s="385"/>
      <c r="AJ103" s="385"/>
    </row>
    <row r="104" spans="2:36">
      <c r="B104" s="226">
        <v>98</v>
      </c>
      <c r="C104" s="669"/>
      <c r="D104" s="670"/>
      <c r="E104" s="670"/>
      <c r="F104" s="670"/>
      <c r="G104" s="670"/>
      <c r="H104" s="670"/>
      <c r="I104" s="670"/>
      <c r="J104" s="670"/>
      <c r="K104" s="670"/>
      <c r="L104" s="670"/>
      <c r="M104" s="671"/>
      <c r="N104" s="672"/>
      <c r="O104" s="672"/>
      <c r="P104" s="672"/>
      <c r="Q104" s="673"/>
      <c r="R104" s="673"/>
      <c r="S104" s="672"/>
      <c r="T104" s="672"/>
      <c r="U104" s="674"/>
      <c r="V104" s="674"/>
      <c r="W104" s="670"/>
      <c r="X104" s="675"/>
      <c r="Y104" s="676"/>
      <c r="Z104" s="677"/>
      <c r="AA104" s="678"/>
      <c r="AB104" s="672"/>
      <c r="AC104" s="672"/>
      <c r="AD104" s="672"/>
      <c r="AE104" s="670"/>
      <c r="AF104" s="670"/>
      <c r="AG104" s="670"/>
      <c r="AH104" s="679"/>
      <c r="AI104" s="385"/>
      <c r="AJ104" s="385"/>
    </row>
    <row r="105" spans="2:36">
      <c r="B105" s="226">
        <v>99</v>
      </c>
      <c r="C105" s="666"/>
      <c r="D105" s="547"/>
      <c r="E105" s="547"/>
      <c r="F105" s="547"/>
      <c r="G105" s="547"/>
      <c r="H105" s="547"/>
      <c r="I105" s="547"/>
      <c r="J105" s="547"/>
      <c r="K105" s="547"/>
      <c r="L105" s="547"/>
      <c r="M105" s="547"/>
      <c r="N105" s="360"/>
      <c r="O105" s="361"/>
      <c r="P105" s="361"/>
      <c r="Q105" s="664"/>
      <c r="R105" s="664"/>
      <c r="S105" s="361"/>
      <c r="T105" s="361"/>
      <c r="U105" s="293"/>
      <c r="V105" s="293"/>
      <c r="W105" s="664"/>
      <c r="X105" s="680"/>
      <c r="Y105" s="681"/>
      <c r="Z105" s="682"/>
      <c r="AA105" s="683"/>
      <c r="AB105" s="684"/>
      <c r="AC105" s="361"/>
      <c r="AD105" s="684"/>
      <c r="AE105" s="547"/>
      <c r="AF105" s="547"/>
      <c r="AG105" s="547"/>
      <c r="AH105" s="385"/>
      <c r="AI105" s="385"/>
      <c r="AJ105" s="385"/>
    </row>
    <row r="106" spans="2:36">
      <c r="B106" s="226">
        <v>100</v>
      </c>
      <c r="C106" s="685"/>
      <c r="D106" s="575"/>
      <c r="E106" s="575"/>
      <c r="F106" s="575"/>
      <c r="G106" s="575"/>
      <c r="H106" s="575"/>
      <c r="I106" s="575"/>
      <c r="J106" s="575"/>
      <c r="K106" s="575"/>
      <c r="L106" s="575"/>
      <c r="M106" s="575"/>
      <c r="N106" s="360"/>
      <c r="O106" s="361"/>
      <c r="P106" s="361"/>
      <c r="Q106" s="664"/>
      <c r="R106" s="664"/>
      <c r="S106" s="361"/>
      <c r="T106" s="361"/>
      <c r="U106" s="293"/>
      <c r="V106" s="293"/>
      <c r="W106" s="664"/>
      <c r="X106" s="686"/>
      <c r="Y106" s="687"/>
      <c r="Z106" s="688"/>
      <c r="AA106" s="397"/>
      <c r="AB106" s="689"/>
      <c r="AC106" s="361"/>
      <c r="AD106" s="689"/>
      <c r="AE106" s="575"/>
      <c r="AF106" s="575"/>
      <c r="AG106" s="575"/>
      <c r="AH106" s="385"/>
      <c r="AI106" s="385"/>
      <c r="AJ106" s="385"/>
    </row>
    <row r="107" spans="2:36">
      <c r="B107" s="226">
        <v>101</v>
      </c>
      <c r="C107" s="424"/>
      <c r="D107" s="329"/>
      <c r="E107" s="635"/>
      <c r="F107" s="329"/>
      <c r="G107" s="329"/>
      <c r="H107" s="329"/>
      <c r="I107" s="329"/>
      <c r="J107" s="329"/>
      <c r="K107" s="329"/>
      <c r="L107" s="329"/>
      <c r="M107" s="591"/>
      <c r="N107" s="338"/>
      <c r="O107" s="331"/>
      <c r="P107" s="331"/>
      <c r="Q107" s="332"/>
      <c r="R107" s="332"/>
      <c r="S107" s="331"/>
      <c r="T107" s="331"/>
      <c r="U107" s="324"/>
      <c r="V107" s="324"/>
      <c r="W107" s="330"/>
      <c r="X107" s="636"/>
      <c r="Y107" s="334"/>
      <c r="Z107" s="637"/>
      <c r="AA107" s="336"/>
      <c r="AB107" s="521"/>
      <c r="AC107" s="331"/>
      <c r="AD107" s="521"/>
      <c r="AE107" s="329"/>
      <c r="AF107" s="329"/>
      <c r="AG107" s="329"/>
      <c r="AH107" s="638"/>
    </row>
    <row r="108" spans="2:36">
      <c r="B108" s="226">
        <v>102</v>
      </c>
      <c r="C108" s="639"/>
      <c r="D108" s="640"/>
      <c r="E108" s="640"/>
      <c r="F108" s="640"/>
      <c r="G108" s="640"/>
      <c r="H108" s="640"/>
      <c r="I108" s="640"/>
      <c r="J108" s="640"/>
      <c r="K108" s="640"/>
      <c r="L108" s="640"/>
      <c r="M108" s="641"/>
      <c r="N108" s="642"/>
      <c r="O108" s="642"/>
      <c r="P108" s="642"/>
      <c r="Q108" s="643"/>
      <c r="R108" s="643"/>
      <c r="S108" s="642"/>
      <c r="T108" s="642"/>
      <c r="U108" s="644"/>
      <c r="V108" s="644"/>
      <c r="W108" s="640"/>
      <c r="X108" s="645"/>
      <c r="Y108" s="646"/>
      <c r="Z108" s="647"/>
      <c r="AA108" s="648"/>
      <c r="AB108" s="642"/>
      <c r="AC108" s="642"/>
      <c r="AD108" s="649"/>
      <c r="AE108" s="640"/>
      <c r="AF108" s="640"/>
      <c r="AG108" s="640"/>
      <c r="AH108" s="650"/>
    </row>
    <row r="109" spans="2:36">
      <c r="B109" s="226">
        <v>103</v>
      </c>
      <c r="C109" s="651"/>
      <c r="D109" s="621"/>
      <c r="E109" s="652"/>
      <c r="F109" s="621"/>
      <c r="G109" s="621"/>
      <c r="H109" s="621"/>
      <c r="I109" s="621"/>
      <c r="J109" s="621"/>
      <c r="K109" s="621"/>
      <c r="L109" s="621"/>
      <c r="M109" s="653"/>
      <c r="N109" s="360"/>
      <c r="O109" s="654"/>
      <c r="P109" s="654"/>
      <c r="Q109" s="652"/>
      <c r="R109" s="652"/>
      <c r="S109" s="654"/>
      <c r="T109" s="654"/>
      <c r="U109" s="655"/>
      <c r="V109" s="655"/>
      <c r="W109" s="621"/>
      <c r="X109" s="656"/>
      <c r="Y109" s="657"/>
      <c r="Z109" s="658"/>
      <c r="AA109" s="659"/>
      <c r="AB109" s="654"/>
      <c r="AC109" s="361"/>
      <c r="AD109" s="620"/>
      <c r="AE109" s="621"/>
      <c r="AF109" s="621"/>
      <c r="AG109" s="660"/>
      <c r="AH109" s="341"/>
    </row>
    <row r="110" spans="2:36">
      <c r="B110" s="226">
        <v>104</v>
      </c>
      <c r="C110" s="651"/>
      <c r="D110" s="621"/>
      <c r="E110" s="621"/>
      <c r="F110" s="621"/>
      <c r="G110" s="621"/>
      <c r="H110" s="621"/>
      <c r="I110" s="621"/>
      <c r="J110" s="621"/>
      <c r="K110" s="621"/>
      <c r="L110" s="621"/>
      <c r="M110" s="653"/>
      <c r="N110" s="360"/>
      <c r="O110" s="654"/>
      <c r="P110" s="654"/>
      <c r="Q110" s="652"/>
      <c r="R110" s="652"/>
      <c r="S110" s="654"/>
      <c r="T110" s="654"/>
      <c r="U110" s="655"/>
      <c r="V110" s="655"/>
      <c r="W110" s="621"/>
      <c r="X110" s="656"/>
      <c r="Y110" s="657"/>
      <c r="Z110" s="658"/>
      <c r="AA110" s="659"/>
      <c r="AB110" s="620"/>
      <c r="AC110" s="361"/>
      <c r="AD110" s="620"/>
      <c r="AE110" s="621"/>
      <c r="AF110" s="621"/>
      <c r="AG110" s="621"/>
      <c r="AH110" s="523"/>
    </row>
    <row r="111" spans="2:36">
      <c r="B111" s="226">
        <v>105</v>
      </c>
      <c r="C111" s="661"/>
      <c r="D111" s="377"/>
      <c r="E111" s="377"/>
      <c r="F111" s="377"/>
      <c r="G111" s="377"/>
      <c r="H111" s="377"/>
      <c r="I111" s="377"/>
      <c r="J111" s="377"/>
      <c r="K111" s="377"/>
      <c r="L111" s="377"/>
      <c r="M111" s="662"/>
      <c r="N111" s="360"/>
      <c r="O111" s="361"/>
      <c r="P111" s="361"/>
      <c r="Q111" s="663"/>
      <c r="R111" s="663"/>
      <c r="S111" s="361"/>
      <c r="T111" s="361"/>
      <c r="U111" s="378"/>
      <c r="V111" s="378"/>
      <c r="W111" s="664"/>
      <c r="X111" s="665"/>
      <c r="Y111" s="364"/>
      <c r="Z111" s="365"/>
      <c r="AA111" s="381"/>
      <c r="AB111" s="367"/>
      <c r="AC111" s="361"/>
      <c r="AD111" s="367"/>
      <c r="AE111" s="377"/>
      <c r="AF111" s="377"/>
      <c r="AG111" s="377"/>
      <c r="AH111" s="385"/>
    </row>
    <row r="112" spans="2:36">
      <c r="B112" s="226">
        <v>106</v>
      </c>
      <c r="C112" s="666"/>
      <c r="D112" s="547"/>
      <c r="E112" s="547"/>
      <c r="F112" s="547"/>
      <c r="G112" s="377"/>
      <c r="H112" s="377"/>
      <c r="I112" s="377"/>
      <c r="J112" s="377"/>
      <c r="K112" s="377"/>
      <c r="L112" s="377"/>
      <c r="M112" s="662"/>
      <c r="N112" s="360"/>
      <c r="O112" s="361"/>
      <c r="P112" s="667"/>
      <c r="Q112" s="663"/>
      <c r="R112" s="663"/>
      <c r="S112" s="361"/>
      <c r="T112" s="361"/>
      <c r="U112" s="378"/>
      <c r="V112" s="378"/>
      <c r="W112" s="377"/>
      <c r="X112" s="668"/>
      <c r="Y112" s="383"/>
      <c r="Z112" s="365"/>
      <c r="AA112" s="381"/>
      <c r="AB112" s="367"/>
      <c r="AC112" s="361"/>
      <c r="AD112" s="365"/>
      <c r="AE112" s="623"/>
      <c r="AF112" s="377"/>
      <c r="AG112" s="377"/>
      <c r="AH112" s="385"/>
    </row>
    <row r="113" spans="2:34">
      <c r="B113" s="226">
        <v>107</v>
      </c>
      <c r="C113" s="669"/>
      <c r="D113" s="670"/>
      <c r="E113" s="670"/>
      <c r="F113" s="670"/>
      <c r="G113" s="670"/>
      <c r="H113" s="670"/>
      <c r="I113" s="670"/>
      <c r="J113" s="670"/>
      <c r="K113" s="670"/>
      <c r="L113" s="670"/>
      <c r="M113" s="671"/>
      <c r="N113" s="672"/>
      <c r="O113" s="672"/>
      <c r="P113" s="672"/>
      <c r="Q113" s="673"/>
      <c r="R113" s="673"/>
      <c r="S113" s="672"/>
      <c r="T113" s="672"/>
      <c r="U113" s="674"/>
      <c r="V113" s="674"/>
      <c r="W113" s="670"/>
      <c r="X113" s="675"/>
      <c r="Y113" s="676"/>
      <c r="Z113" s="677"/>
      <c r="AA113" s="678"/>
      <c r="AB113" s="672"/>
      <c r="AC113" s="672"/>
      <c r="AD113" s="672"/>
      <c r="AE113" s="670"/>
      <c r="AF113" s="670"/>
      <c r="AG113" s="670"/>
      <c r="AH113" s="679"/>
    </row>
    <row r="114" spans="2:34">
      <c r="B114" s="226">
        <v>108</v>
      </c>
      <c r="C114" s="666"/>
      <c r="D114" s="547"/>
      <c r="E114" s="547"/>
      <c r="F114" s="547"/>
      <c r="G114" s="547"/>
      <c r="H114" s="547"/>
      <c r="I114" s="547"/>
      <c r="J114" s="547"/>
      <c r="K114" s="547"/>
      <c r="L114" s="547"/>
      <c r="M114" s="547"/>
      <c r="N114" s="360"/>
      <c r="O114" s="361"/>
      <c r="P114" s="361"/>
      <c r="Q114" s="361"/>
      <c r="R114" s="361"/>
      <c r="S114" s="361"/>
      <c r="T114" s="361"/>
      <c r="U114" s="664"/>
      <c r="V114" s="664"/>
      <c r="W114" s="664"/>
      <c r="X114" s="680"/>
      <c r="Y114" s="681"/>
      <c r="Z114" s="682"/>
      <c r="AA114" s="683"/>
      <c r="AB114" s="684"/>
      <c r="AC114" s="361"/>
      <c r="AD114" s="684"/>
      <c r="AE114" s="547"/>
      <c r="AF114" s="547"/>
      <c r="AG114" s="547"/>
      <c r="AH114" s="385"/>
    </row>
    <row r="115" spans="2:34">
      <c r="B115" s="226">
        <v>109</v>
      </c>
      <c r="C115" s="68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360"/>
      <c r="O115" s="361"/>
      <c r="P115" s="361"/>
      <c r="Q115" s="664"/>
      <c r="R115" s="664"/>
      <c r="S115" s="361"/>
      <c r="T115" s="361"/>
      <c r="U115" s="293"/>
      <c r="V115" s="293"/>
      <c r="W115" s="664"/>
      <c r="X115" s="686"/>
      <c r="Y115" s="687"/>
      <c r="Z115" s="688"/>
      <c r="AA115" s="397"/>
      <c r="AB115" s="689"/>
      <c r="AC115" s="361"/>
      <c r="AD115" s="689"/>
      <c r="AE115" s="575"/>
      <c r="AF115" s="575"/>
      <c r="AG115" s="575"/>
      <c r="AH115" s="385"/>
    </row>
    <row r="116" spans="2:34">
      <c r="C116" s="424" t="s">
        <v>901</v>
      </c>
      <c r="D116" s="329" t="s">
        <v>96</v>
      </c>
      <c r="E116" s="425" t="s">
        <v>902</v>
      </c>
      <c r="F116" s="329" t="s">
        <v>903</v>
      </c>
      <c r="G116" s="329" t="s">
        <v>904</v>
      </c>
      <c r="H116" s="329" t="s">
        <v>598</v>
      </c>
      <c r="I116" s="329" t="s">
        <v>273</v>
      </c>
      <c r="J116" s="329" t="s">
        <v>905</v>
      </c>
      <c r="K116" s="329" t="s">
        <v>125</v>
      </c>
      <c r="L116" s="329" t="s">
        <v>906</v>
      </c>
      <c r="M116" s="591" t="s">
        <v>127</v>
      </c>
      <c r="N116" s="338" t="s">
        <v>61</v>
      </c>
      <c r="O116" s="331" t="s">
        <v>61</v>
      </c>
      <c r="P116" s="331"/>
      <c r="Q116" s="332">
        <v>10</v>
      </c>
      <c r="R116" s="332">
        <v>10</v>
      </c>
      <c r="S116" s="331" t="s">
        <v>61</v>
      </c>
      <c r="T116" s="331" t="s">
        <v>61</v>
      </c>
      <c r="U116" s="324">
        <v>3</v>
      </c>
      <c r="V116" s="324">
        <v>3</v>
      </c>
      <c r="W116" s="330" t="s">
        <v>130</v>
      </c>
      <c r="X116" s="636" t="s">
        <v>907</v>
      </c>
      <c r="Y116" s="690" t="s">
        <v>629</v>
      </c>
      <c r="Z116" s="593" t="s">
        <v>249</v>
      </c>
      <c r="AA116" s="336"/>
      <c r="AB116" s="691" t="s">
        <v>201</v>
      </c>
      <c r="AC116" s="331" t="s">
        <v>61</v>
      </c>
      <c r="AD116" s="521">
        <v>45404</v>
      </c>
      <c r="AE116" s="329" t="s">
        <v>908</v>
      </c>
      <c r="AF116" s="329" t="s">
        <v>138</v>
      </c>
      <c r="AG116" s="329" t="s">
        <v>164</v>
      </c>
      <c r="AH116" s="638"/>
    </row>
    <row r="117" spans="2:34">
      <c r="C117" s="639" t="s">
        <v>332</v>
      </c>
      <c r="D117" s="640" t="s">
        <v>96</v>
      </c>
      <c r="E117" s="640" t="s">
        <v>333</v>
      </c>
      <c r="F117" s="640" t="s">
        <v>334</v>
      </c>
      <c r="G117" s="640" t="s">
        <v>335</v>
      </c>
      <c r="H117" s="640" t="s">
        <v>51</v>
      </c>
      <c r="I117" s="640" t="s">
        <v>82</v>
      </c>
      <c r="J117" s="640" t="s">
        <v>336</v>
      </c>
      <c r="K117" s="640" t="s">
        <v>54</v>
      </c>
      <c r="L117" s="640" t="s">
        <v>338</v>
      </c>
      <c r="M117" s="641" t="s">
        <v>104</v>
      </c>
      <c r="N117" s="642" t="s">
        <v>61</v>
      </c>
      <c r="O117" s="642" t="s">
        <v>61</v>
      </c>
      <c r="P117" s="642"/>
      <c r="Q117" s="643">
        <v>2</v>
      </c>
      <c r="R117" s="643">
        <v>2</v>
      </c>
      <c r="S117" s="642" t="s">
        <v>61</v>
      </c>
      <c r="T117" s="642" t="s">
        <v>61</v>
      </c>
      <c r="U117" s="644">
        <v>1</v>
      </c>
      <c r="V117" s="644">
        <v>1</v>
      </c>
      <c r="W117" s="640" t="s">
        <v>576</v>
      </c>
      <c r="X117" s="645" t="s">
        <v>1402</v>
      </c>
      <c r="Y117" s="692" t="s">
        <v>179</v>
      </c>
      <c r="Z117" s="693" t="s">
        <v>752</v>
      </c>
      <c r="AA117" s="648" t="s">
        <v>61</v>
      </c>
      <c r="AB117" s="694" t="s">
        <v>575</v>
      </c>
      <c r="AC117" s="642" t="s">
        <v>61</v>
      </c>
      <c r="AD117" s="649">
        <v>45369</v>
      </c>
      <c r="AE117" s="640" t="s">
        <v>341</v>
      </c>
      <c r="AF117" s="640" t="s">
        <v>342</v>
      </c>
      <c r="AG117" s="640" t="s">
        <v>343</v>
      </c>
      <c r="AH117" s="650"/>
    </row>
    <row r="118" spans="2:34">
      <c r="C118" s="651" t="s">
        <v>909</v>
      </c>
      <c r="D118" s="621" t="s">
        <v>47</v>
      </c>
      <c r="E118" s="695" t="s">
        <v>910</v>
      </c>
      <c r="F118" s="621" t="s">
        <v>911</v>
      </c>
      <c r="G118" s="621" t="s">
        <v>912</v>
      </c>
      <c r="H118" s="621" t="s">
        <v>122</v>
      </c>
      <c r="I118" s="621" t="s">
        <v>154</v>
      </c>
      <c r="J118" s="621" t="s">
        <v>913</v>
      </c>
      <c r="K118" s="621" t="s">
        <v>385</v>
      </c>
      <c r="L118" s="621" t="s">
        <v>914</v>
      </c>
      <c r="M118" s="653" t="s">
        <v>127</v>
      </c>
      <c r="N118" s="360" t="s">
        <v>61</v>
      </c>
      <c r="O118" s="654" t="s">
        <v>61</v>
      </c>
      <c r="P118" s="654"/>
      <c r="Q118" s="652">
        <v>5</v>
      </c>
      <c r="R118" s="652">
        <v>5</v>
      </c>
      <c r="S118" s="654" t="s">
        <v>61</v>
      </c>
      <c r="T118" s="654" t="s">
        <v>915</v>
      </c>
      <c r="U118" s="655">
        <v>2</v>
      </c>
      <c r="V118" s="655">
        <v>3</v>
      </c>
      <c r="W118" s="621" t="s">
        <v>916</v>
      </c>
      <c r="X118" s="656" t="s">
        <v>917</v>
      </c>
      <c r="Y118" s="696" t="s">
        <v>66</v>
      </c>
      <c r="Z118" s="697" t="s">
        <v>918</v>
      </c>
      <c r="AA118" s="659" t="s">
        <v>61</v>
      </c>
      <c r="AB118" s="654" t="s">
        <v>61</v>
      </c>
      <c r="AC118" s="361" t="s">
        <v>61</v>
      </c>
      <c r="AD118" s="620">
        <v>45313</v>
      </c>
      <c r="AE118" s="621" t="s">
        <v>137</v>
      </c>
      <c r="AF118" s="621" t="s">
        <v>920</v>
      </c>
      <c r="AG118" s="660" t="s">
        <v>921</v>
      </c>
      <c r="AH118" s="341"/>
    </row>
    <row r="119" spans="2:34">
      <c r="C119" s="651"/>
      <c r="D119" s="621"/>
      <c r="E119" s="621"/>
      <c r="F119" s="621"/>
      <c r="G119" s="621"/>
      <c r="H119" s="621"/>
      <c r="I119" s="621"/>
      <c r="J119" s="621"/>
      <c r="K119" s="621"/>
      <c r="L119" s="621"/>
      <c r="M119" s="653"/>
      <c r="N119" s="360"/>
      <c r="O119" s="654"/>
      <c r="P119" s="654"/>
      <c r="Q119" s="652"/>
      <c r="R119" s="652"/>
      <c r="S119" s="654"/>
      <c r="T119" s="654"/>
      <c r="U119" s="655"/>
      <c r="V119" s="655"/>
      <c r="W119" s="621"/>
      <c r="X119" s="656"/>
      <c r="Y119" s="657"/>
      <c r="Z119" s="658"/>
      <c r="AA119" s="659"/>
      <c r="AB119" s="620"/>
      <c r="AC119" s="361"/>
      <c r="AD119" s="620"/>
      <c r="AE119" s="621"/>
      <c r="AF119" s="621"/>
      <c r="AG119" s="621"/>
      <c r="AH119" s="523"/>
    </row>
    <row r="120" spans="2:34">
      <c r="C120" s="661" t="s">
        <v>922</v>
      </c>
      <c r="D120" s="377" t="s">
        <v>96</v>
      </c>
      <c r="E120" s="377" t="s">
        <v>549</v>
      </c>
      <c r="F120" s="377" t="s">
        <v>535</v>
      </c>
      <c r="G120" s="377" t="s">
        <v>923</v>
      </c>
      <c r="H120" s="377" t="s">
        <v>171</v>
      </c>
      <c r="I120" s="377" t="s">
        <v>273</v>
      </c>
      <c r="J120" s="377" t="s">
        <v>537</v>
      </c>
      <c r="K120" s="377" t="s">
        <v>102</v>
      </c>
      <c r="L120" s="377" t="s">
        <v>924</v>
      </c>
      <c r="M120" s="662" t="s">
        <v>56</v>
      </c>
      <c r="N120" s="360"/>
      <c r="O120" s="698" t="s">
        <v>925</v>
      </c>
      <c r="P120" s="361" t="s">
        <v>926</v>
      </c>
      <c r="Q120" s="663">
        <v>7</v>
      </c>
      <c r="R120" s="663">
        <v>10</v>
      </c>
      <c r="S120" s="361" t="s">
        <v>61</v>
      </c>
      <c r="T120" s="361" t="s">
        <v>927</v>
      </c>
      <c r="U120" s="378">
        <v>3</v>
      </c>
      <c r="V120" s="378">
        <v>3</v>
      </c>
      <c r="W120" s="664" t="s">
        <v>262</v>
      </c>
      <c r="X120" s="665" t="s">
        <v>628</v>
      </c>
      <c r="Y120" s="699" t="s">
        <v>553</v>
      </c>
      <c r="Z120" s="700" t="s">
        <v>217</v>
      </c>
      <c r="AA120" s="381" t="s">
        <v>61</v>
      </c>
      <c r="AB120" s="701" t="s">
        <v>160</v>
      </c>
      <c r="AC120" s="698" t="s">
        <v>113</v>
      </c>
      <c r="AD120" s="367">
        <v>45385</v>
      </c>
      <c r="AE120" s="377" t="s">
        <v>114</v>
      </c>
      <c r="AF120" s="377" t="s">
        <v>554</v>
      </c>
      <c r="AG120" s="377"/>
      <c r="AH120" s="385"/>
    </row>
    <row r="121" spans="2:34">
      <c r="C121" s="666" t="s">
        <v>928</v>
      </c>
      <c r="D121" s="547" t="s">
        <v>96</v>
      </c>
      <c r="E121" s="702" t="s">
        <v>929</v>
      </c>
      <c r="F121" s="702" t="s">
        <v>930</v>
      </c>
      <c r="G121" s="377" t="s">
        <v>931</v>
      </c>
      <c r="H121" s="377" t="s">
        <v>171</v>
      </c>
      <c r="I121" s="377" t="s">
        <v>273</v>
      </c>
      <c r="J121" s="377" t="s">
        <v>932</v>
      </c>
      <c r="K121" s="377" t="s">
        <v>933</v>
      </c>
      <c r="L121" s="377" t="s">
        <v>934</v>
      </c>
      <c r="M121" s="662" t="s">
        <v>56</v>
      </c>
      <c r="N121" s="360" t="s">
        <v>61</v>
      </c>
      <c r="O121" s="698" t="s">
        <v>935</v>
      </c>
      <c r="P121" s="667">
        <v>45355</v>
      </c>
      <c r="Q121" s="663">
        <v>4</v>
      </c>
      <c r="R121" s="663">
        <v>5</v>
      </c>
      <c r="S121" s="361" t="s">
        <v>61</v>
      </c>
      <c r="T121" s="361" t="s">
        <v>936</v>
      </c>
      <c r="U121" s="378">
        <v>1</v>
      </c>
      <c r="V121" s="378">
        <v>3</v>
      </c>
      <c r="W121" s="377" t="s">
        <v>262</v>
      </c>
      <c r="X121" s="668" t="s">
        <v>937</v>
      </c>
      <c r="Y121" s="703" t="s">
        <v>340</v>
      </c>
      <c r="Z121" s="700" t="s">
        <v>826</v>
      </c>
      <c r="AA121" s="381" t="s">
        <v>61</v>
      </c>
      <c r="AB121" s="701" t="s">
        <v>938</v>
      </c>
      <c r="AC121" s="361"/>
      <c r="AD121" s="365">
        <v>45303</v>
      </c>
      <c r="AE121" s="623">
        <v>45322</v>
      </c>
      <c r="AF121" s="377" t="s">
        <v>940</v>
      </c>
      <c r="AG121" s="377" t="s">
        <v>941</v>
      </c>
      <c r="AH121" s="385"/>
    </row>
    <row r="122" spans="2:34">
      <c r="C122" s="669" t="s">
        <v>942</v>
      </c>
      <c r="D122" s="670" t="s">
        <v>96</v>
      </c>
      <c r="E122" s="704" t="s">
        <v>943</v>
      </c>
      <c r="F122" s="670" t="s">
        <v>944</v>
      </c>
      <c r="G122" s="670" t="s">
        <v>945</v>
      </c>
      <c r="H122" s="670" t="s">
        <v>81</v>
      </c>
      <c r="I122" s="670" t="s">
        <v>123</v>
      </c>
      <c r="J122" s="670" t="s">
        <v>946</v>
      </c>
      <c r="K122" s="670" t="s">
        <v>84</v>
      </c>
      <c r="L122" s="670" t="s">
        <v>947</v>
      </c>
      <c r="M122" s="671" t="s">
        <v>369</v>
      </c>
      <c r="N122" s="672" t="s">
        <v>61</v>
      </c>
      <c r="O122" s="672" t="s">
        <v>61</v>
      </c>
      <c r="P122" s="672"/>
      <c r="Q122" s="673">
        <v>0</v>
      </c>
      <c r="R122" s="673">
        <v>0</v>
      </c>
      <c r="S122" s="672" t="s">
        <v>61</v>
      </c>
      <c r="T122" s="672" t="s">
        <v>61</v>
      </c>
      <c r="U122" s="674">
        <v>0</v>
      </c>
      <c r="V122" s="674">
        <v>0</v>
      </c>
      <c r="W122" s="670" t="s">
        <v>61</v>
      </c>
      <c r="X122" s="675" t="s">
        <v>948</v>
      </c>
      <c r="Y122" s="705" t="s">
        <v>403</v>
      </c>
      <c r="Z122" s="677" t="s">
        <v>61</v>
      </c>
      <c r="AA122" s="678" t="s">
        <v>61</v>
      </c>
      <c r="AB122" s="672" t="s">
        <v>61</v>
      </c>
      <c r="AC122" s="672" t="s">
        <v>61</v>
      </c>
      <c r="AD122" s="672"/>
      <c r="AE122" s="670" t="s">
        <v>949</v>
      </c>
      <c r="AF122" s="670" t="s">
        <v>115</v>
      </c>
      <c r="AG122" s="670" t="s">
        <v>950</v>
      </c>
      <c r="AH122" s="679"/>
    </row>
    <row r="123" spans="2:34">
      <c r="C123" s="666"/>
      <c r="D123" s="547"/>
      <c r="E123" s="547"/>
      <c r="F123" s="547"/>
      <c r="G123" s="547"/>
      <c r="H123" s="547"/>
      <c r="I123" s="547"/>
      <c r="J123" s="547"/>
      <c r="K123" s="547"/>
      <c r="L123" s="547"/>
      <c r="M123" s="547"/>
      <c r="N123" s="360"/>
      <c r="O123" s="361"/>
      <c r="P123" s="361"/>
      <c r="Q123" s="664"/>
      <c r="R123" s="664"/>
      <c r="S123" s="361"/>
      <c r="T123" s="361"/>
      <c r="U123" s="293"/>
      <c r="V123" s="293"/>
      <c r="W123" s="664"/>
      <c r="X123" s="680"/>
      <c r="Y123" s="681"/>
      <c r="Z123" s="682"/>
      <c r="AA123" s="683"/>
      <c r="AB123" s="684"/>
      <c r="AC123" s="361"/>
      <c r="AD123" s="684"/>
      <c r="AE123" s="547"/>
      <c r="AF123" s="547"/>
      <c r="AG123" s="547"/>
      <c r="AH123" s="385"/>
    </row>
    <row r="124" spans="2:34">
      <c r="C124" s="68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360"/>
      <c r="O124" s="361"/>
      <c r="P124" s="361"/>
      <c r="Q124" s="664"/>
      <c r="R124" s="664"/>
      <c r="S124" s="361"/>
      <c r="T124" s="361"/>
      <c r="U124" s="293"/>
      <c r="V124" s="293"/>
      <c r="W124" s="664"/>
      <c r="X124" s="686"/>
      <c r="Y124" s="687"/>
      <c r="Z124" s="688"/>
      <c r="AA124" s="397"/>
      <c r="AB124" s="689"/>
      <c r="AC124" s="361"/>
      <c r="AD124" s="689"/>
      <c r="AE124" s="575"/>
      <c r="AF124" s="575"/>
      <c r="AG124" s="575"/>
      <c r="AH124" s="385"/>
    </row>
    <row r="125" spans="2:34">
      <c r="M125" s="469"/>
      <c r="N125" s="470"/>
      <c r="O125" s="471"/>
      <c r="P125" s="471"/>
      <c r="Q125" s="472"/>
      <c r="R125" s="472"/>
      <c r="S125" s="471"/>
      <c r="T125" s="471"/>
      <c r="U125" s="473"/>
      <c r="V125" s="473"/>
      <c r="W125" s="472"/>
      <c r="X125" s="474"/>
      <c r="Y125" s="475"/>
      <c r="Z125" s="476"/>
      <c r="AA125" s="477"/>
      <c r="AB125" s="478"/>
      <c r="AC125" s="471"/>
      <c r="AD125" s="478"/>
    </row>
    <row r="126" spans="2:34">
      <c r="M126" s="469"/>
      <c r="N126" s="470"/>
      <c r="O126" s="471"/>
      <c r="P126" s="471"/>
      <c r="Q126" s="472"/>
      <c r="R126" s="472"/>
      <c r="S126" s="471"/>
      <c r="T126" s="471"/>
      <c r="U126" s="473"/>
      <c r="V126" s="473"/>
      <c r="W126" s="472"/>
      <c r="X126" s="474"/>
      <c r="Y126" s="475"/>
      <c r="Z126" s="476"/>
      <c r="AA126" s="477"/>
      <c r="AB126" s="478"/>
      <c r="AC126" s="471"/>
      <c r="AD126" s="478"/>
    </row>
    <row r="127" spans="2:34">
      <c r="M127" s="469"/>
      <c r="N127" s="470"/>
      <c r="O127" s="471"/>
      <c r="P127" s="471"/>
      <c r="Q127" s="472"/>
      <c r="R127" s="472"/>
      <c r="S127" s="471"/>
      <c r="T127" s="471"/>
      <c r="U127" s="473"/>
      <c r="V127" s="473"/>
      <c r="W127" s="472"/>
      <c r="X127" s="474"/>
      <c r="Y127" s="475"/>
      <c r="Z127" s="476"/>
      <c r="AA127" s="477"/>
      <c r="AB127" s="478"/>
      <c r="AC127" s="471"/>
      <c r="AD127" s="478"/>
    </row>
    <row r="128" spans="2:34">
      <c r="M128" s="469"/>
      <c r="N128" s="470"/>
      <c r="O128" s="471"/>
      <c r="P128" s="471"/>
      <c r="Q128" s="472"/>
      <c r="R128" s="472"/>
      <c r="S128" s="471"/>
      <c r="T128" s="471"/>
      <c r="U128" s="473"/>
      <c r="V128" s="473"/>
      <c r="W128" s="472"/>
      <c r="X128" s="474"/>
      <c r="Y128" s="475"/>
      <c r="Z128" s="476"/>
      <c r="AA128" s="477"/>
      <c r="AB128" s="478"/>
      <c r="AC128" s="471"/>
      <c r="AD128" s="478"/>
    </row>
    <row r="129" spans="13:30">
      <c r="M129" s="469"/>
      <c r="N129" s="470"/>
      <c r="O129" s="471"/>
      <c r="P129" s="471"/>
      <c r="Q129" s="472"/>
      <c r="R129" s="472"/>
      <c r="S129" s="471"/>
      <c r="T129" s="471"/>
      <c r="U129" s="473"/>
      <c r="V129" s="473"/>
      <c r="W129" s="472"/>
      <c r="X129" s="474"/>
      <c r="Y129" s="475"/>
      <c r="Z129" s="476"/>
      <c r="AA129" s="477"/>
      <c r="AB129" s="478"/>
      <c r="AC129" s="471"/>
      <c r="AD129" s="478"/>
    </row>
    <row r="130" spans="13:30">
      <c r="M130" s="469"/>
      <c r="N130" s="470"/>
      <c r="O130" s="471"/>
      <c r="P130" s="471"/>
      <c r="Q130" s="472"/>
      <c r="R130" s="472"/>
      <c r="S130" s="471"/>
      <c r="T130" s="471"/>
      <c r="U130" s="473"/>
      <c r="V130" s="473"/>
      <c r="W130" s="472"/>
      <c r="X130" s="474"/>
      <c r="Y130" s="475"/>
      <c r="Z130" s="476"/>
      <c r="AA130" s="477"/>
      <c r="AB130" s="478"/>
      <c r="AC130" s="471"/>
      <c r="AD130" s="478"/>
    </row>
    <row r="131" spans="13:30">
      <c r="M131" s="469"/>
      <c r="N131" s="470"/>
      <c r="O131" s="471"/>
      <c r="P131" s="471"/>
      <c r="Q131" s="472"/>
      <c r="R131" s="472"/>
      <c r="S131" s="471"/>
      <c r="T131" s="471"/>
      <c r="U131" s="473"/>
      <c r="V131" s="473"/>
      <c r="W131" s="472"/>
      <c r="X131" s="474"/>
      <c r="Y131" s="475"/>
      <c r="Z131" s="476"/>
      <c r="AA131" s="477"/>
      <c r="AB131" s="478"/>
      <c r="AC131" s="471"/>
      <c r="AD131" s="478"/>
    </row>
    <row r="132" spans="13:30">
      <c r="M132" s="469"/>
      <c r="N132" s="470"/>
      <c r="O132" s="471"/>
      <c r="P132" s="471"/>
      <c r="Q132" s="472"/>
      <c r="R132" s="472"/>
      <c r="S132" s="471"/>
      <c r="T132" s="471"/>
      <c r="U132" s="473"/>
      <c r="V132" s="473"/>
      <c r="W132" s="472"/>
      <c r="X132" s="474"/>
      <c r="Y132" s="475"/>
      <c r="Z132" s="476"/>
      <c r="AA132" s="477"/>
      <c r="AB132" s="478"/>
      <c r="AC132" s="471"/>
      <c r="AD132" s="478"/>
    </row>
    <row r="133" spans="13:30">
      <c r="M133" s="469"/>
      <c r="N133" s="470"/>
      <c r="O133" s="471"/>
      <c r="P133" s="471"/>
      <c r="Q133" s="472"/>
      <c r="R133" s="472"/>
      <c r="S133" s="471"/>
      <c r="T133" s="471"/>
      <c r="U133" s="473"/>
      <c r="V133" s="473"/>
      <c r="W133" s="472"/>
      <c r="X133" s="474"/>
      <c r="Y133" s="475"/>
      <c r="Z133" s="476"/>
      <c r="AA133" s="477"/>
      <c r="AB133" s="478"/>
      <c r="AC133" s="471"/>
      <c r="AD133" s="478"/>
    </row>
    <row r="134" spans="13:30">
      <c r="M134" s="469"/>
      <c r="N134" s="470"/>
      <c r="O134" s="471"/>
      <c r="P134" s="471"/>
      <c r="Q134" s="472"/>
      <c r="R134" s="472"/>
      <c r="S134" s="471"/>
      <c r="T134" s="471"/>
      <c r="U134" s="473"/>
      <c r="V134" s="473"/>
      <c r="W134" s="472"/>
      <c r="X134" s="474"/>
      <c r="Y134" s="475"/>
      <c r="Z134" s="476"/>
      <c r="AA134" s="477"/>
      <c r="AB134" s="478"/>
      <c r="AC134" s="471"/>
      <c r="AD134" s="478"/>
    </row>
    <row r="135" spans="13:30">
      <c r="M135" s="469"/>
      <c r="N135" s="470"/>
      <c r="O135" s="471"/>
      <c r="P135" s="471"/>
      <c r="Q135" s="472"/>
      <c r="R135" s="472"/>
      <c r="S135" s="471"/>
      <c r="T135" s="471"/>
      <c r="U135" s="473"/>
      <c r="V135" s="473"/>
      <c r="W135" s="472"/>
      <c r="X135" s="474"/>
      <c r="Y135" s="475"/>
      <c r="Z135" s="476"/>
      <c r="AA135" s="477"/>
      <c r="AB135" s="478"/>
      <c r="AC135" s="471"/>
      <c r="AD135" s="478"/>
    </row>
    <row r="136" spans="13:30">
      <c r="M136" s="469"/>
      <c r="N136" s="470"/>
      <c r="O136" s="471"/>
      <c r="P136" s="471"/>
      <c r="Q136" s="472"/>
      <c r="R136" s="472"/>
      <c r="S136" s="471"/>
      <c r="T136" s="471"/>
      <c r="U136" s="473"/>
      <c r="V136" s="473"/>
      <c r="W136" s="472"/>
      <c r="X136" s="474"/>
      <c r="Y136" s="475"/>
      <c r="Z136" s="476"/>
      <c r="AA136" s="477"/>
      <c r="AB136" s="478"/>
      <c r="AC136" s="471"/>
      <c r="AD136" s="478"/>
    </row>
    <row r="137" spans="13:30">
      <c r="M137" s="469"/>
      <c r="N137" s="470"/>
      <c r="O137" s="471"/>
      <c r="P137" s="471"/>
      <c r="Q137" s="472"/>
      <c r="R137" s="472"/>
      <c r="S137" s="471"/>
      <c r="T137" s="471"/>
      <c r="U137" s="473"/>
      <c r="V137" s="473"/>
      <c r="W137" s="472"/>
      <c r="X137" s="474"/>
      <c r="Y137" s="475"/>
      <c r="Z137" s="476"/>
      <c r="AA137" s="477"/>
      <c r="AB137" s="478"/>
      <c r="AC137" s="471"/>
      <c r="AD137" s="478"/>
    </row>
    <row r="138" spans="13:30">
      <c r="M138" s="469"/>
      <c r="N138" s="470"/>
      <c r="O138" s="471"/>
      <c r="P138" s="471"/>
      <c r="Q138" s="472"/>
      <c r="R138" s="472"/>
      <c r="S138" s="471"/>
      <c r="T138" s="471"/>
      <c r="U138" s="473"/>
      <c r="V138" s="473"/>
      <c r="W138" s="472"/>
      <c r="X138" s="474"/>
      <c r="Y138" s="475"/>
      <c r="Z138" s="476"/>
      <c r="AA138" s="477"/>
      <c r="AB138" s="478"/>
      <c r="AC138" s="471"/>
      <c r="AD138" s="478"/>
    </row>
    <row r="139" spans="13:30">
      <c r="M139" s="469"/>
      <c r="N139" s="470"/>
      <c r="O139" s="471"/>
      <c r="P139" s="471"/>
      <c r="Q139" s="472"/>
      <c r="R139" s="472"/>
      <c r="S139" s="471"/>
      <c r="T139" s="471"/>
      <c r="U139" s="473"/>
      <c r="V139" s="473"/>
      <c r="W139" s="472"/>
      <c r="X139" s="474"/>
      <c r="Y139" s="475"/>
      <c r="Z139" s="476"/>
      <c r="AA139" s="477"/>
      <c r="AB139" s="478"/>
      <c r="AC139" s="471"/>
      <c r="AD139" s="478"/>
    </row>
    <row r="140" spans="13:30">
      <c r="M140" s="469"/>
      <c r="N140" s="470"/>
      <c r="O140" s="471"/>
      <c r="P140" s="471"/>
      <c r="Q140" s="472"/>
      <c r="R140" s="472"/>
      <c r="S140" s="471"/>
      <c r="T140" s="471"/>
      <c r="U140" s="473"/>
      <c r="V140" s="473"/>
      <c r="W140" s="472"/>
      <c r="X140" s="474"/>
      <c r="Y140" s="475"/>
      <c r="Z140" s="476"/>
      <c r="AA140" s="477"/>
      <c r="AB140" s="478"/>
      <c r="AC140" s="471"/>
      <c r="AD140" s="478"/>
    </row>
    <row r="141" spans="13:30">
      <c r="M141" s="469"/>
      <c r="N141" s="470"/>
      <c r="O141" s="471"/>
      <c r="P141" s="471"/>
      <c r="Q141" s="472"/>
      <c r="R141" s="472"/>
      <c r="S141" s="471"/>
      <c r="T141" s="471"/>
      <c r="U141" s="473"/>
      <c r="V141" s="473"/>
      <c r="W141" s="472"/>
      <c r="X141" s="474"/>
      <c r="Y141" s="475"/>
      <c r="Z141" s="476"/>
      <c r="AA141" s="477"/>
      <c r="AB141" s="478"/>
      <c r="AC141" s="471"/>
      <c r="AD141" s="478"/>
    </row>
    <row r="142" spans="13:30">
      <c r="M142" s="469"/>
      <c r="N142" s="470"/>
      <c r="O142" s="471"/>
      <c r="P142" s="471"/>
      <c r="Q142" s="472"/>
      <c r="R142" s="472"/>
      <c r="S142" s="471"/>
      <c r="T142" s="471"/>
      <c r="U142" s="473"/>
      <c r="V142" s="473"/>
      <c r="W142" s="472"/>
      <c r="X142" s="474"/>
      <c r="Y142" s="475"/>
      <c r="Z142" s="476"/>
      <c r="AA142" s="477"/>
      <c r="AB142" s="478"/>
      <c r="AC142" s="471"/>
      <c r="AD142" s="478"/>
    </row>
    <row r="143" spans="13:30">
      <c r="M143" s="469"/>
      <c r="N143" s="470"/>
      <c r="O143" s="471"/>
      <c r="P143" s="471"/>
      <c r="Q143" s="472"/>
      <c r="R143" s="472"/>
      <c r="S143" s="471"/>
      <c r="T143" s="471"/>
      <c r="U143" s="473"/>
      <c r="V143" s="473"/>
      <c r="W143" s="472"/>
      <c r="X143" s="474"/>
      <c r="Y143" s="475"/>
      <c r="Z143" s="476"/>
      <c r="AA143" s="477"/>
      <c r="AB143" s="478"/>
      <c r="AC143" s="471"/>
      <c r="AD143" s="478"/>
    </row>
    <row r="144" spans="13:30">
      <c r="M144" s="469"/>
      <c r="N144" s="470"/>
      <c r="O144" s="471"/>
      <c r="P144" s="471"/>
      <c r="Q144" s="472"/>
      <c r="R144" s="472"/>
      <c r="S144" s="471"/>
      <c r="T144" s="471"/>
      <c r="U144" s="473"/>
      <c r="V144" s="473"/>
      <c r="W144" s="472"/>
      <c r="X144" s="474"/>
      <c r="Y144" s="475"/>
      <c r="Z144" s="476"/>
      <c r="AA144" s="477"/>
      <c r="AB144" s="478"/>
      <c r="AC144" s="471"/>
      <c r="AD144" s="478"/>
    </row>
    <row r="145" spans="13:30">
      <c r="M145" s="469"/>
      <c r="N145" s="470"/>
      <c r="O145" s="471"/>
      <c r="P145" s="471"/>
      <c r="Q145" s="472"/>
      <c r="R145" s="472"/>
      <c r="S145" s="471"/>
      <c r="T145" s="471"/>
      <c r="U145" s="473"/>
      <c r="V145" s="473"/>
      <c r="W145" s="472"/>
      <c r="X145" s="474"/>
      <c r="Y145" s="475"/>
      <c r="Z145" s="476"/>
      <c r="AA145" s="477"/>
      <c r="AB145" s="478"/>
      <c r="AC145" s="471"/>
      <c r="AD145" s="478"/>
    </row>
    <row r="146" spans="13:30">
      <c r="M146" s="469"/>
      <c r="N146" s="470"/>
      <c r="O146" s="471"/>
      <c r="P146" s="471"/>
      <c r="Q146" s="472"/>
      <c r="R146" s="472"/>
      <c r="S146" s="471"/>
      <c r="T146" s="471"/>
      <c r="U146" s="473"/>
      <c r="V146" s="473"/>
      <c r="W146" s="472"/>
      <c r="X146" s="474"/>
      <c r="Y146" s="475"/>
      <c r="Z146" s="476"/>
      <c r="AA146" s="477"/>
      <c r="AB146" s="478"/>
      <c r="AC146" s="471"/>
      <c r="AD146" s="478"/>
    </row>
    <row r="147" spans="13:30">
      <c r="M147" s="469"/>
      <c r="N147" s="470"/>
      <c r="O147" s="471"/>
      <c r="P147" s="471"/>
      <c r="Q147" s="472"/>
      <c r="R147" s="472"/>
      <c r="S147" s="471"/>
      <c r="T147" s="471"/>
      <c r="U147" s="473"/>
      <c r="V147" s="473"/>
      <c r="W147" s="472"/>
      <c r="X147" s="474"/>
      <c r="Y147" s="475"/>
      <c r="Z147" s="476"/>
      <c r="AA147" s="477"/>
      <c r="AB147" s="478"/>
      <c r="AC147" s="471"/>
      <c r="AD147" s="478"/>
    </row>
    <row r="148" spans="13:30">
      <c r="M148" s="469"/>
      <c r="N148" s="470"/>
      <c r="O148" s="471"/>
      <c r="P148" s="471"/>
      <c r="Q148" s="472"/>
      <c r="R148" s="472"/>
      <c r="S148" s="471"/>
      <c r="T148" s="471"/>
      <c r="U148" s="473"/>
      <c r="V148" s="473"/>
      <c r="W148" s="472"/>
      <c r="X148" s="474"/>
      <c r="Y148" s="475"/>
      <c r="Z148" s="476"/>
      <c r="AA148" s="477"/>
      <c r="AB148" s="478"/>
      <c r="AC148" s="471"/>
      <c r="AD148" s="478"/>
    </row>
    <row r="149" spans="13:30">
      <c r="M149" s="469"/>
      <c r="N149" s="470"/>
      <c r="O149" s="471"/>
      <c r="P149" s="471"/>
      <c r="Q149" s="472"/>
      <c r="R149" s="472"/>
      <c r="S149" s="471"/>
      <c r="T149" s="471"/>
      <c r="U149" s="473"/>
      <c r="V149" s="473"/>
      <c r="W149" s="472"/>
      <c r="X149" s="474"/>
      <c r="Y149" s="475"/>
      <c r="Z149" s="476"/>
      <c r="AA149" s="477"/>
      <c r="AB149" s="478"/>
      <c r="AC149" s="471"/>
      <c r="AD149" s="478"/>
    </row>
    <row r="150" spans="13:30">
      <c r="M150" s="469"/>
      <c r="N150" s="470"/>
      <c r="O150" s="471"/>
      <c r="P150" s="471"/>
      <c r="Q150" s="472"/>
      <c r="R150" s="472"/>
      <c r="S150" s="471"/>
      <c r="T150" s="471"/>
      <c r="U150" s="473"/>
      <c r="V150" s="473"/>
      <c r="W150" s="472"/>
      <c r="X150" s="474"/>
      <c r="Y150" s="475"/>
      <c r="Z150" s="476"/>
      <c r="AA150" s="477"/>
      <c r="AB150" s="478"/>
      <c r="AC150" s="471"/>
      <c r="AD150" s="478"/>
    </row>
    <row r="151" spans="13:30">
      <c r="M151" s="469"/>
      <c r="N151" s="470"/>
      <c r="O151" s="471"/>
      <c r="P151" s="471"/>
      <c r="Q151" s="472"/>
      <c r="R151" s="472"/>
      <c r="S151" s="471"/>
      <c r="T151" s="471"/>
      <c r="U151" s="473"/>
      <c r="V151" s="473"/>
      <c r="W151" s="472"/>
      <c r="X151" s="474"/>
      <c r="Y151" s="475"/>
      <c r="Z151" s="476"/>
      <c r="AA151" s="477"/>
      <c r="AB151" s="478"/>
      <c r="AC151" s="471"/>
      <c r="AD151" s="478"/>
    </row>
    <row r="152" spans="13:30">
      <c r="M152" s="469"/>
      <c r="N152" s="470"/>
      <c r="O152" s="471"/>
      <c r="P152" s="471"/>
      <c r="Q152" s="472"/>
      <c r="R152" s="472"/>
      <c r="S152" s="471"/>
      <c r="T152" s="471"/>
      <c r="U152" s="473"/>
      <c r="V152" s="473"/>
      <c r="W152" s="472"/>
      <c r="X152" s="474"/>
      <c r="Y152" s="475"/>
      <c r="Z152" s="476"/>
      <c r="AA152" s="477"/>
      <c r="AB152" s="478"/>
      <c r="AC152" s="471"/>
      <c r="AD152" s="478"/>
    </row>
    <row r="153" spans="13:30">
      <c r="M153" s="469"/>
      <c r="N153" s="470"/>
      <c r="O153" s="471"/>
      <c r="P153" s="471"/>
      <c r="Q153" s="472"/>
      <c r="R153" s="472"/>
      <c r="S153" s="471"/>
      <c r="T153" s="471"/>
      <c r="U153" s="473"/>
      <c r="V153" s="473"/>
      <c r="W153" s="472"/>
      <c r="X153" s="474"/>
      <c r="Y153" s="475"/>
      <c r="Z153" s="476"/>
      <c r="AA153" s="477"/>
      <c r="AB153" s="478"/>
      <c r="AC153" s="471"/>
      <c r="AD153" s="478"/>
    </row>
    <row r="154" spans="13:30">
      <c r="M154" s="469"/>
      <c r="N154" s="470"/>
      <c r="O154" s="471"/>
      <c r="P154" s="471"/>
      <c r="Q154" s="472"/>
      <c r="R154" s="472"/>
      <c r="S154" s="471"/>
      <c r="T154" s="471"/>
      <c r="U154" s="473"/>
      <c r="V154" s="473"/>
      <c r="W154" s="472"/>
      <c r="X154" s="474"/>
      <c r="Y154" s="475"/>
      <c r="Z154" s="476"/>
      <c r="AA154" s="477"/>
      <c r="AB154" s="478"/>
      <c r="AC154" s="471"/>
      <c r="AD154" s="478"/>
    </row>
    <row r="155" spans="13:30">
      <c r="M155" s="469"/>
      <c r="N155" s="470"/>
      <c r="O155" s="471"/>
      <c r="P155" s="471"/>
      <c r="Q155" s="472"/>
      <c r="R155" s="472"/>
      <c r="S155" s="471"/>
      <c r="T155" s="471"/>
      <c r="U155" s="473"/>
      <c r="V155" s="473"/>
      <c r="W155" s="472"/>
      <c r="X155" s="474"/>
      <c r="Y155" s="475"/>
      <c r="Z155" s="476"/>
      <c r="AA155" s="477"/>
      <c r="AB155" s="478"/>
      <c r="AC155" s="471"/>
      <c r="AD155" s="478"/>
    </row>
    <row r="156" spans="13:30">
      <c r="M156" s="469"/>
      <c r="N156" s="470"/>
      <c r="O156" s="471"/>
      <c r="P156" s="471"/>
      <c r="Q156" s="472"/>
      <c r="R156" s="472"/>
      <c r="S156" s="471"/>
      <c r="T156" s="471"/>
      <c r="U156" s="473"/>
      <c r="V156" s="473"/>
      <c r="W156" s="472"/>
      <c r="X156" s="474"/>
      <c r="Y156" s="475"/>
      <c r="Z156" s="476"/>
      <c r="AA156" s="477"/>
      <c r="AB156" s="478"/>
      <c r="AC156" s="471"/>
      <c r="AD156" s="478"/>
    </row>
    <row r="157" spans="13:30">
      <c r="M157" s="469"/>
      <c r="N157" s="470"/>
      <c r="O157" s="471"/>
      <c r="P157" s="471"/>
      <c r="Q157" s="472"/>
      <c r="R157" s="472"/>
      <c r="S157" s="471"/>
      <c r="T157" s="471"/>
      <c r="U157" s="473"/>
      <c r="V157" s="473"/>
      <c r="W157" s="472"/>
      <c r="X157" s="474"/>
      <c r="Y157" s="475"/>
      <c r="Z157" s="476"/>
      <c r="AA157" s="477"/>
      <c r="AB157" s="478"/>
      <c r="AC157" s="471"/>
      <c r="AD157" s="478"/>
    </row>
    <row r="158" spans="13:30">
      <c r="M158" s="469"/>
      <c r="N158" s="470"/>
      <c r="O158" s="471"/>
      <c r="P158" s="471"/>
      <c r="Q158" s="472"/>
      <c r="R158" s="472"/>
      <c r="S158" s="471"/>
      <c r="T158" s="471"/>
      <c r="U158" s="473"/>
      <c r="V158" s="473"/>
      <c r="W158" s="472"/>
      <c r="X158" s="474"/>
      <c r="Y158" s="475"/>
      <c r="Z158" s="476"/>
      <c r="AA158" s="477"/>
      <c r="AB158" s="478"/>
      <c r="AC158" s="471"/>
      <c r="AD158" s="478"/>
    </row>
    <row r="159" spans="13:30">
      <c r="M159" s="469"/>
      <c r="N159" s="470"/>
      <c r="O159" s="471"/>
      <c r="P159" s="471"/>
      <c r="Q159" s="472"/>
      <c r="R159" s="472"/>
      <c r="S159" s="471"/>
      <c r="T159" s="471"/>
      <c r="U159" s="473"/>
      <c r="V159" s="473"/>
      <c r="W159" s="472"/>
      <c r="X159" s="474"/>
      <c r="Y159" s="475"/>
      <c r="Z159" s="476"/>
      <c r="AA159" s="477"/>
      <c r="AB159" s="478"/>
      <c r="AC159" s="471"/>
      <c r="AD159" s="478"/>
    </row>
    <row r="160" spans="13:30">
      <c r="M160" s="469"/>
      <c r="N160" s="470"/>
      <c r="O160" s="471"/>
      <c r="P160" s="471"/>
      <c r="Q160" s="472"/>
      <c r="R160" s="472"/>
      <c r="S160" s="471"/>
      <c r="T160" s="471"/>
      <c r="U160" s="473"/>
      <c r="V160" s="473"/>
      <c r="W160" s="472"/>
      <c r="X160" s="474"/>
      <c r="Y160" s="475"/>
      <c r="Z160" s="476"/>
      <c r="AA160" s="477"/>
      <c r="AB160" s="478"/>
      <c r="AC160" s="471"/>
      <c r="AD160" s="478"/>
    </row>
    <row r="161" spans="13:30">
      <c r="M161" s="469"/>
      <c r="N161" s="470"/>
      <c r="O161" s="471"/>
      <c r="P161" s="471"/>
      <c r="Q161" s="472"/>
      <c r="R161" s="472"/>
      <c r="S161" s="471"/>
      <c r="T161" s="471"/>
      <c r="U161" s="473"/>
      <c r="V161" s="473"/>
      <c r="W161" s="472"/>
      <c r="X161" s="474"/>
      <c r="Y161" s="475"/>
      <c r="Z161" s="476"/>
      <c r="AA161" s="477"/>
      <c r="AB161" s="478"/>
      <c r="AC161" s="471"/>
      <c r="AD161" s="478"/>
    </row>
    <row r="162" spans="13:30">
      <c r="M162" s="469"/>
      <c r="N162" s="470"/>
      <c r="O162" s="471"/>
      <c r="P162" s="471"/>
      <c r="Q162" s="472"/>
      <c r="R162" s="472"/>
      <c r="S162" s="471"/>
      <c r="T162" s="471"/>
      <c r="U162" s="473"/>
      <c r="V162" s="473"/>
      <c r="W162" s="472"/>
      <c r="X162" s="474"/>
      <c r="Y162" s="475"/>
      <c r="Z162" s="476"/>
      <c r="AA162" s="477"/>
      <c r="AB162" s="478"/>
      <c r="AC162" s="471"/>
      <c r="AD162" s="478"/>
    </row>
    <row r="163" spans="13:30">
      <c r="M163" s="469"/>
      <c r="N163" s="470"/>
      <c r="O163" s="471"/>
      <c r="P163" s="471"/>
      <c r="Q163" s="472"/>
      <c r="R163" s="472"/>
      <c r="S163" s="471"/>
      <c r="T163" s="471"/>
      <c r="U163" s="473"/>
      <c r="V163" s="473"/>
      <c r="W163" s="472"/>
      <c r="X163" s="474"/>
      <c r="Y163" s="475"/>
      <c r="Z163" s="476"/>
      <c r="AA163" s="477"/>
      <c r="AB163" s="478"/>
      <c r="AC163" s="471"/>
      <c r="AD163" s="478"/>
    </row>
    <row r="164" spans="13:30">
      <c r="M164" s="469"/>
      <c r="N164" s="470"/>
      <c r="O164" s="471"/>
      <c r="P164" s="471"/>
      <c r="Q164" s="472"/>
      <c r="R164" s="472"/>
      <c r="S164" s="471"/>
      <c r="T164" s="471"/>
      <c r="U164" s="473"/>
      <c r="V164" s="473"/>
      <c r="W164" s="472"/>
      <c r="X164" s="474"/>
      <c r="Y164" s="475"/>
      <c r="Z164" s="476"/>
      <c r="AA164" s="477"/>
      <c r="AB164" s="478"/>
      <c r="AC164" s="471"/>
      <c r="AD164" s="478"/>
    </row>
    <row r="165" spans="13:30">
      <c r="M165" s="469"/>
      <c r="N165" s="470"/>
      <c r="O165" s="471"/>
      <c r="P165" s="471"/>
      <c r="Q165" s="472"/>
      <c r="R165" s="472"/>
      <c r="S165" s="471"/>
      <c r="T165" s="471"/>
      <c r="U165" s="473"/>
      <c r="V165" s="473"/>
      <c r="W165" s="472"/>
      <c r="X165" s="474"/>
      <c r="Y165" s="475"/>
      <c r="Z165" s="476"/>
      <c r="AA165" s="477"/>
      <c r="AB165" s="478"/>
      <c r="AC165" s="471"/>
      <c r="AD165" s="478"/>
    </row>
    <row r="166" spans="13:30">
      <c r="M166" s="469"/>
      <c r="N166" s="470"/>
      <c r="O166" s="471"/>
      <c r="P166" s="471"/>
      <c r="Q166" s="472"/>
      <c r="R166" s="472"/>
      <c r="S166" s="471"/>
      <c r="T166" s="471"/>
      <c r="U166" s="473"/>
      <c r="V166" s="473"/>
      <c r="W166" s="472"/>
      <c r="X166" s="474"/>
      <c r="Y166" s="475"/>
      <c r="Z166" s="476"/>
      <c r="AA166" s="477"/>
      <c r="AB166" s="478"/>
      <c r="AC166" s="471"/>
      <c r="AD166" s="478"/>
    </row>
    <row r="167" spans="13:30">
      <c r="M167" s="469"/>
      <c r="N167" s="470"/>
      <c r="O167" s="471"/>
      <c r="P167" s="471"/>
      <c r="Q167" s="472"/>
      <c r="R167" s="472"/>
      <c r="S167" s="471"/>
      <c r="T167" s="471"/>
      <c r="U167" s="473"/>
      <c r="V167" s="473"/>
      <c r="W167" s="472"/>
      <c r="X167" s="474"/>
      <c r="Y167" s="475"/>
      <c r="Z167" s="476"/>
      <c r="AA167" s="477"/>
      <c r="AB167" s="478"/>
      <c r="AC167" s="471"/>
      <c r="AD167" s="478"/>
    </row>
    <row r="168" spans="13:30">
      <c r="M168" s="469"/>
      <c r="N168" s="470"/>
      <c r="O168" s="471"/>
      <c r="P168" s="471"/>
      <c r="Q168" s="472"/>
      <c r="R168" s="472"/>
      <c r="S168" s="471"/>
      <c r="T168" s="471"/>
      <c r="U168" s="473"/>
      <c r="V168" s="473"/>
      <c r="W168" s="472"/>
      <c r="X168" s="474"/>
      <c r="Y168" s="475"/>
      <c r="Z168" s="476"/>
      <c r="AA168" s="477"/>
      <c r="AB168" s="478"/>
      <c r="AC168" s="471"/>
      <c r="AD168" s="478"/>
    </row>
    <row r="169" spans="13:30">
      <c r="M169" s="469"/>
      <c r="N169" s="470"/>
      <c r="O169" s="471"/>
      <c r="P169" s="471"/>
      <c r="Q169" s="472"/>
      <c r="R169" s="472"/>
      <c r="S169" s="471"/>
      <c r="T169" s="471"/>
      <c r="U169" s="473"/>
      <c r="V169" s="473"/>
      <c r="W169" s="472"/>
      <c r="X169" s="474"/>
      <c r="Y169" s="475"/>
      <c r="Z169" s="476"/>
      <c r="AA169" s="477"/>
      <c r="AB169" s="478"/>
      <c r="AC169" s="471"/>
      <c r="AD169" s="478"/>
    </row>
    <row r="170" spans="13:30">
      <c r="M170" s="469"/>
      <c r="N170" s="470"/>
      <c r="O170" s="471"/>
      <c r="P170" s="471"/>
      <c r="Q170" s="472"/>
      <c r="R170" s="472"/>
      <c r="S170" s="471"/>
      <c r="T170" s="471"/>
      <c r="U170" s="473"/>
      <c r="V170" s="473"/>
      <c r="W170" s="472"/>
      <c r="X170" s="474"/>
      <c r="Y170" s="475"/>
      <c r="Z170" s="476"/>
      <c r="AA170" s="477"/>
      <c r="AB170" s="478"/>
      <c r="AC170" s="471"/>
      <c r="AD170" s="478"/>
    </row>
    <row r="171" spans="13:30">
      <c r="M171" s="469"/>
      <c r="N171" s="470"/>
      <c r="O171" s="471"/>
      <c r="P171" s="471"/>
      <c r="Q171" s="472"/>
      <c r="R171" s="472"/>
      <c r="S171" s="471"/>
      <c r="T171" s="471"/>
      <c r="U171" s="473"/>
      <c r="V171" s="473"/>
      <c r="W171" s="472"/>
      <c r="X171" s="474"/>
      <c r="Y171" s="475"/>
      <c r="Z171" s="476"/>
      <c r="AA171" s="477"/>
      <c r="AB171" s="478"/>
      <c r="AC171" s="471"/>
      <c r="AD171" s="478"/>
    </row>
    <row r="172" spans="13:30">
      <c r="M172" s="469"/>
      <c r="N172" s="470"/>
      <c r="O172" s="471"/>
      <c r="P172" s="471"/>
      <c r="Q172" s="472"/>
      <c r="R172" s="472"/>
      <c r="S172" s="471"/>
      <c r="T172" s="471"/>
      <c r="U172" s="473"/>
      <c r="V172" s="473"/>
      <c r="W172" s="472"/>
      <c r="X172" s="474"/>
      <c r="Y172" s="475"/>
      <c r="Z172" s="476"/>
      <c r="AA172" s="477"/>
      <c r="AB172" s="478"/>
      <c r="AC172" s="471"/>
      <c r="AD172" s="478"/>
    </row>
    <row r="173" spans="13:30">
      <c r="M173" s="469"/>
      <c r="N173" s="470"/>
      <c r="O173" s="471"/>
      <c r="P173" s="471"/>
      <c r="Q173" s="472"/>
      <c r="R173" s="472"/>
      <c r="S173" s="471"/>
      <c r="T173" s="471"/>
      <c r="U173" s="473"/>
      <c r="V173" s="473"/>
      <c r="W173" s="472"/>
      <c r="X173" s="474"/>
      <c r="Y173" s="475"/>
      <c r="Z173" s="476"/>
      <c r="AA173" s="477"/>
      <c r="AB173" s="478"/>
      <c r="AC173" s="471"/>
      <c r="AD173" s="478"/>
    </row>
    <row r="174" spans="13:30">
      <c r="M174" s="469"/>
      <c r="N174" s="470"/>
      <c r="O174" s="471"/>
      <c r="P174" s="471"/>
      <c r="Q174" s="472"/>
      <c r="R174" s="472"/>
      <c r="S174" s="471"/>
      <c r="T174" s="471"/>
      <c r="U174" s="473"/>
      <c r="V174" s="473"/>
      <c r="W174" s="472"/>
      <c r="X174" s="474"/>
      <c r="Y174" s="475"/>
      <c r="Z174" s="476"/>
      <c r="AA174" s="477"/>
      <c r="AB174" s="478"/>
      <c r="AC174" s="471"/>
      <c r="AD174" s="478"/>
    </row>
    <row r="175" spans="13:30">
      <c r="M175" s="469"/>
      <c r="N175" s="470"/>
      <c r="O175" s="471"/>
      <c r="P175" s="471"/>
      <c r="Q175" s="472"/>
      <c r="R175" s="472"/>
      <c r="S175" s="471"/>
      <c r="T175" s="471"/>
      <c r="U175" s="473"/>
      <c r="V175" s="473"/>
      <c r="W175" s="472"/>
      <c r="X175" s="474"/>
      <c r="Y175" s="475"/>
      <c r="Z175" s="476"/>
      <c r="AA175" s="477"/>
      <c r="AB175" s="478"/>
      <c r="AC175" s="471"/>
      <c r="AD175" s="478"/>
    </row>
    <row r="176" spans="13:30">
      <c r="M176" s="469"/>
      <c r="N176" s="470"/>
      <c r="O176" s="471"/>
      <c r="P176" s="471"/>
      <c r="Q176" s="472"/>
      <c r="R176" s="472"/>
      <c r="S176" s="471"/>
      <c r="T176" s="471"/>
      <c r="U176" s="473"/>
      <c r="V176" s="473"/>
      <c r="W176" s="472"/>
      <c r="X176" s="474"/>
      <c r="Y176" s="475"/>
      <c r="Z176" s="476"/>
      <c r="AA176" s="477"/>
      <c r="AB176" s="478"/>
      <c r="AC176" s="471"/>
      <c r="AD176" s="478"/>
    </row>
    <row r="177" spans="13:30">
      <c r="M177" s="469"/>
      <c r="N177" s="470"/>
      <c r="O177" s="471"/>
      <c r="P177" s="471"/>
      <c r="Q177" s="472"/>
      <c r="R177" s="472"/>
      <c r="S177" s="471"/>
      <c r="T177" s="471"/>
      <c r="U177" s="473"/>
      <c r="V177" s="473"/>
      <c r="W177" s="472"/>
      <c r="X177" s="474"/>
      <c r="Y177" s="475"/>
      <c r="Z177" s="476"/>
      <c r="AA177" s="477"/>
      <c r="AB177" s="478"/>
      <c r="AC177" s="471"/>
      <c r="AD177" s="478"/>
    </row>
    <row r="178" spans="13:30">
      <c r="M178" s="469"/>
      <c r="N178" s="470"/>
      <c r="O178" s="471"/>
      <c r="P178" s="471"/>
      <c r="Q178" s="472"/>
      <c r="R178" s="472"/>
      <c r="S178" s="471"/>
      <c r="T178" s="471"/>
      <c r="U178" s="473"/>
      <c r="V178" s="473"/>
      <c r="W178" s="472"/>
      <c r="X178" s="474"/>
      <c r="Y178" s="475"/>
      <c r="Z178" s="476"/>
      <c r="AA178" s="477"/>
      <c r="AB178" s="478"/>
      <c r="AC178" s="471"/>
      <c r="AD178" s="478"/>
    </row>
    <row r="179" spans="13:30">
      <c r="M179" s="469"/>
      <c r="N179" s="470"/>
      <c r="O179" s="471"/>
      <c r="P179" s="471"/>
      <c r="Q179" s="472"/>
      <c r="R179" s="472"/>
      <c r="S179" s="471"/>
      <c r="T179" s="471"/>
      <c r="U179" s="473"/>
      <c r="V179" s="473"/>
      <c r="W179" s="472"/>
      <c r="X179" s="474"/>
      <c r="Y179" s="475"/>
      <c r="Z179" s="476"/>
      <c r="AA179" s="477"/>
      <c r="AB179" s="478"/>
      <c r="AC179" s="471"/>
      <c r="AD179" s="478"/>
    </row>
    <row r="180" spans="13:30">
      <c r="M180" s="469"/>
      <c r="N180" s="470"/>
      <c r="O180" s="471"/>
      <c r="P180" s="471"/>
      <c r="Q180" s="472"/>
      <c r="R180" s="472"/>
      <c r="S180" s="471"/>
      <c r="T180" s="471"/>
      <c r="U180" s="473"/>
      <c r="V180" s="473"/>
      <c r="W180" s="472"/>
      <c r="X180" s="474"/>
      <c r="Y180" s="475"/>
      <c r="Z180" s="476"/>
      <c r="AA180" s="477"/>
      <c r="AB180" s="478"/>
      <c r="AC180" s="471"/>
      <c r="AD180" s="478"/>
    </row>
    <row r="181" spans="13:30">
      <c r="M181" s="469"/>
      <c r="N181" s="470"/>
      <c r="O181" s="471"/>
      <c r="P181" s="471"/>
      <c r="Q181" s="472"/>
      <c r="R181" s="472"/>
      <c r="S181" s="471"/>
      <c r="T181" s="471"/>
      <c r="U181" s="473"/>
      <c r="V181" s="473"/>
      <c r="W181" s="472"/>
      <c r="X181" s="474"/>
      <c r="Y181" s="475"/>
      <c r="Z181" s="476"/>
      <c r="AA181" s="477"/>
      <c r="AB181" s="478"/>
      <c r="AC181" s="471"/>
      <c r="AD181" s="478"/>
    </row>
    <row r="182" spans="13:30">
      <c r="M182" s="469"/>
      <c r="N182" s="470"/>
      <c r="O182" s="471"/>
      <c r="P182" s="471"/>
      <c r="Q182" s="472"/>
      <c r="R182" s="472"/>
      <c r="S182" s="471"/>
      <c r="T182" s="471"/>
      <c r="U182" s="473"/>
      <c r="V182" s="473"/>
      <c r="W182" s="472"/>
      <c r="X182" s="474"/>
      <c r="Y182" s="475"/>
      <c r="Z182" s="476"/>
      <c r="AA182" s="477"/>
      <c r="AB182" s="478"/>
      <c r="AC182" s="471"/>
      <c r="AD182" s="478"/>
    </row>
    <row r="183" spans="13:30">
      <c r="M183" s="469"/>
      <c r="N183" s="470"/>
      <c r="O183" s="471"/>
      <c r="P183" s="471"/>
      <c r="Q183" s="472"/>
      <c r="R183" s="472"/>
      <c r="S183" s="471"/>
      <c r="T183" s="471"/>
      <c r="U183" s="473"/>
      <c r="V183" s="473"/>
      <c r="W183" s="472"/>
      <c r="X183" s="474"/>
      <c r="Y183" s="475"/>
      <c r="Z183" s="476"/>
      <c r="AA183" s="477"/>
      <c r="AB183" s="478"/>
      <c r="AC183" s="471"/>
      <c r="AD183" s="478"/>
    </row>
    <row r="184" spans="13:30">
      <c r="M184" s="469"/>
      <c r="N184" s="470"/>
      <c r="O184" s="471"/>
      <c r="P184" s="471"/>
      <c r="Q184" s="472"/>
      <c r="R184" s="472"/>
      <c r="S184" s="471"/>
      <c r="T184" s="471"/>
      <c r="U184" s="473"/>
      <c r="V184" s="473"/>
      <c r="W184" s="472"/>
      <c r="X184" s="474"/>
      <c r="Y184" s="475"/>
      <c r="Z184" s="476"/>
      <c r="AA184" s="477"/>
      <c r="AB184" s="478"/>
      <c r="AC184" s="471"/>
      <c r="AD184" s="478"/>
    </row>
    <row r="185" spans="13:30">
      <c r="M185" s="469"/>
      <c r="N185" s="470"/>
      <c r="O185" s="471"/>
      <c r="P185" s="471"/>
      <c r="Q185" s="472"/>
      <c r="R185" s="472"/>
      <c r="S185" s="471"/>
      <c r="T185" s="471"/>
      <c r="U185" s="473"/>
      <c r="V185" s="473"/>
      <c r="W185" s="472"/>
      <c r="X185" s="474"/>
      <c r="Y185" s="475"/>
      <c r="Z185" s="476"/>
      <c r="AA185" s="477"/>
      <c r="AB185" s="478"/>
      <c r="AC185" s="471"/>
      <c r="AD185" s="478"/>
    </row>
    <row r="186" spans="13:30">
      <c r="M186" s="469"/>
      <c r="N186" s="470"/>
      <c r="O186" s="471"/>
      <c r="P186" s="471"/>
      <c r="Q186" s="472"/>
      <c r="R186" s="472"/>
      <c r="S186" s="471"/>
      <c r="T186" s="471"/>
      <c r="U186" s="473"/>
      <c r="V186" s="473"/>
      <c r="W186" s="472"/>
      <c r="X186" s="474"/>
      <c r="Y186" s="475"/>
      <c r="Z186" s="476"/>
      <c r="AA186" s="477"/>
      <c r="AB186" s="478"/>
      <c r="AC186" s="471"/>
      <c r="AD186" s="478"/>
    </row>
    <row r="187" spans="13:30">
      <c r="M187" s="469"/>
      <c r="N187" s="470"/>
      <c r="O187" s="471"/>
      <c r="P187" s="471"/>
      <c r="Q187" s="472"/>
      <c r="R187" s="472"/>
      <c r="S187" s="471"/>
      <c r="T187" s="471"/>
      <c r="U187" s="473"/>
      <c r="V187" s="473"/>
      <c r="W187" s="472"/>
      <c r="X187" s="474"/>
      <c r="Y187" s="475"/>
      <c r="Z187" s="476"/>
      <c r="AA187" s="477"/>
      <c r="AB187" s="478"/>
      <c r="AC187" s="471"/>
      <c r="AD187" s="478"/>
    </row>
    <row r="188" spans="13:30">
      <c r="M188" s="469"/>
      <c r="N188" s="470"/>
      <c r="O188" s="471"/>
      <c r="P188" s="471"/>
      <c r="Q188" s="472"/>
      <c r="R188" s="472"/>
      <c r="S188" s="471"/>
      <c r="T188" s="471"/>
      <c r="U188" s="473"/>
      <c r="V188" s="473"/>
      <c r="W188" s="472"/>
      <c r="X188" s="474"/>
      <c r="Y188" s="475"/>
      <c r="Z188" s="476"/>
      <c r="AA188" s="477"/>
      <c r="AB188" s="478"/>
      <c r="AC188" s="471"/>
      <c r="AD188" s="478"/>
    </row>
    <row r="189" spans="13:30">
      <c r="M189" s="469"/>
      <c r="N189" s="470"/>
      <c r="O189" s="471"/>
      <c r="P189" s="471"/>
      <c r="Q189" s="472"/>
      <c r="R189" s="472"/>
      <c r="S189" s="471"/>
      <c r="T189" s="471"/>
      <c r="U189" s="473"/>
      <c r="V189" s="473"/>
      <c r="W189" s="472"/>
      <c r="X189" s="474"/>
      <c r="Y189" s="475"/>
      <c r="Z189" s="476"/>
      <c r="AA189" s="477"/>
      <c r="AB189" s="478"/>
      <c r="AC189" s="471"/>
      <c r="AD189" s="478"/>
    </row>
    <row r="190" spans="13:30">
      <c r="M190" s="469"/>
      <c r="N190" s="470"/>
      <c r="O190" s="471"/>
      <c r="P190" s="471"/>
      <c r="Q190" s="472"/>
      <c r="R190" s="472"/>
      <c r="S190" s="471"/>
      <c r="T190" s="471"/>
      <c r="U190" s="473"/>
      <c r="V190" s="473"/>
      <c r="W190" s="472"/>
      <c r="X190" s="474"/>
      <c r="Y190" s="475"/>
      <c r="Z190" s="476"/>
      <c r="AA190" s="477"/>
      <c r="AB190" s="478"/>
      <c r="AC190" s="471"/>
      <c r="AD190" s="478"/>
    </row>
    <row r="191" spans="13:30">
      <c r="M191" s="469"/>
      <c r="N191" s="470"/>
      <c r="O191" s="471"/>
      <c r="P191" s="471"/>
      <c r="Q191" s="472"/>
      <c r="R191" s="472"/>
      <c r="S191" s="471"/>
      <c r="T191" s="471"/>
      <c r="U191" s="473"/>
      <c r="V191" s="473"/>
      <c r="W191" s="472"/>
      <c r="X191" s="474"/>
      <c r="Y191" s="475"/>
      <c r="Z191" s="476"/>
      <c r="AA191" s="477"/>
      <c r="AB191" s="478"/>
      <c r="AC191" s="471"/>
      <c r="AD191" s="478"/>
    </row>
    <row r="192" spans="13:30">
      <c r="M192" s="469"/>
      <c r="N192" s="470"/>
      <c r="O192" s="471"/>
      <c r="P192" s="471"/>
      <c r="Q192" s="472"/>
      <c r="R192" s="472"/>
      <c r="S192" s="471"/>
      <c r="T192" s="471"/>
      <c r="U192" s="473"/>
      <c r="V192" s="473"/>
      <c r="W192" s="472"/>
      <c r="X192" s="474"/>
      <c r="Y192" s="475"/>
      <c r="Z192" s="476"/>
      <c r="AA192" s="477"/>
      <c r="AB192" s="478"/>
      <c r="AC192" s="471"/>
      <c r="AD192" s="478"/>
    </row>
    <row r="193" spans="13:30">
      <c r="M193" s="469"/>
      <c r="N193" s="470"/>
      <c r="O193" s="471"/>
      <c r="P193" s="471"/>
      <c r="Q193" s="472"/>
      <c r="R193" s="472"/>
      <c r="S193" s="471"/>
      <c r="T193" s="471"/>
      <c r="U193" s="473"/>
      <c r="V193" s="473"/>
      <c r="W193" s="472"/>
      <c r="X193" s="474"/>
      <c r="Y193" s="475"/>
      <c r="Z193" s="476"/>
      <c r="AA193" s="477"/>
      <c r="AB193" s="478"/>
      <c r="AC193" s="471"/>
      <c r="AD193" s="478"/>
    </row>
    <row r="194" spans="13:30">
      <c r="M194" s="469"/>
      <c r="N194" s="470"/>
      <c r="O194" s="471"/>
      <c r="P194" s="471"/>
      <c r="Q194" s="472"/>
      <c r="R194" s="472"/>
      <c r="S194" s="471"/>
      <c r="T194" s="471"/>
      <c r="U194" s="473"/>
      <c r="V194" s="473"/>
      <c r="W194" s="472"/>
      <c r="X194" s="474"/>
      <c r="Y194" s="475"/>
      <c r="Z194" s="476"/>
      <c r="AA194" s="477"/>
      <c r="AB194" s="478"/>
      <c r="AC194" s="471"/>
      <c r="AD194" s="478"/>
    </row>
    <row r="195" spans="13:30">
      <c r="M195" s="469"/>
      <c r="N195" s="470"/>
      <c r="O195" s="471"/>
      <c r="P195" s="471"/>
      <c r="Q195" s="472"/>
      <c r="R195" s="472"/>
      <c r="S195" s="471"/>
      <c r="T195" s="471"/>
      <c r="U195" s="473"/>
      <c r="V195" s="473"/>
      <c r="W195" s="472"/>
      <c r="X195" s="474"/>
      <c r="Y195" s="475"/>
      <c r="Z195" s="476"/>
      <c r="AA195" s="477"/>
      <c r="AB195" s="478"/>
      <c r="AC195" s="471"/>
      <c r="AD195" s="478"/>
    </row>
    <row r="196" spans="13:30">
      <c r="M196" s="469"/>
      <c r="N196" s="470"/>
      <c r="O196" s="471"/>
      <c r="P196" s="471"/>
      <c r="Q196" s="472"/>
      <c r="R196" s="472"/>
      <c r="S196" s="471"/>
      <c r="T196" s="471"/>
      <c r="U196" s="473"/>
      <c r="V196" s="473"/>
      <c r="W196" s="472"/>
      <c r="X196" s="474"/>
      <c r="Y196" s="475"/>
      <c r="Z196" s="476"/>
      <c r="AA196" s="477"/>
      <c r="AB196" s="478"/>
      <c r="AC196" s="471"/>
      <c r="AD196" s="478"/>
    </row>
    <row r="197" spans="13:30">
      <c r="M197" s="469"/>
      <c r="N197" s="470"/>
      <c r="O197" s="471"/>
      <c r="P197" s="471"/>
      <c r="Q197" s="472"/>
      <c r="R197" s="472"/>
      <c r="S197" s="471"/>
      <c r="T197" s="471"/>
      <c r="U197" s="473"/>
      <c r="V197" s="473"/>
      <c r="W197" s="472"/>
      <c r="X197" s="474"/>
      <c r="Y197" s="475"/>
      <c r="Z197" s="476"/>
      <c r="AA197" s="477"/>
      <c r="AB197" s="478"/>
      <c r="AC197" s="471"/>
      <c r="AD197" s="478"/>
    </row>
    <row r="198" spans="13:30">
      <c r="M198" s="469"/>
      <c r="N198" s="470"/>
      <c r="O198" s="471"/>
      <c r="P198" s="471"/>
      <c r="Q198" s="472"/>
      <c r="R198" s="472"/>
      <c r="S198" s="471"/>
      <c r="T198" s="471"/>
      <c r="U198" s="473"/>
      <c r="V198" s="473"/>
      <c r="W198" s="472"/>
      <c r="X198" s="474"/>
      <c r="Y198" s="475"/>
      <c r="Z198" s="476"/>
      <c r="AA198" s="477"/>
      <c r="AB198" s="478"/>
      <c r="AC198" s="471"/>
      <c r="AD198" s="478"/>
    </row>
    <row r="199" spans="13:30">
      <c r="M199" s="469"/>
      <c r="N199" s="470"/>
      <c r="O199" s="471"/>
      <c r="P199" s="471"/>
      <c r="Q199" s="472"/>
      <c r="R199" s="472"/>
      <c r="S199" s="471"/>
      <c r="T199" s="471"/>
      <c r="U199" s="473"/>
      <c r="V199" s="473"/>
      <c r="W199" s="472"/>
      <c r="X199" s="474"/>
      <c r="Y199" s="475"/>
      <c r="Z199" s="476"/>
      <c r="AA199" s="477"/>
      <c r="AB199" s="478"/>
      <c r="AC199" s="471"/>
      <c r="AD199" s="478"/>
    </row>
    <row r="200" spans="13:30">
      <c r="M200" s="469"/>
      <c r="N200" s="470"/>
      <c r="O200" s="471"/>
      <c r="P200" s="471"/>
      <c r="Q200" s="472"/>
      <c r="R200" s="472"/>
      <c r="S200" s="471"/>
      <c r="T200" s="471"/>
      <c r="U200" s="473"/>
      <c r="V200" s="473"/>
      <c r="W200" s="472"/>
      <c r="X200" s="474"/>
      <c r="Y200" s="475"/>
      <c r="Z200" s="476"/>
      <c r="AA200" s="477"/>
      <c r="AB200" s="478"/>
      <c r="AC200" s="471"/>
      <c r="AD200" s="478"/>
    </row>
    <row r="201" spans="13:30">
      <c r="M201" s="469"/>
      <c r="N201" s="470"/>
      <c r="O201" s="471"/>
      <c r="P201" s="471"/>
      <c r="Q201" s="472"/>
      <c r="R201" s="472"/>
      <c r="S201" s="471"/>
      <c r="T201" s="471"/>
      <c r="U201" s="473"/>
      <c r="V201" s="473"/>
      <c r="W201" s="472"/>
      <c r="X201" s="474"/>
      <c r="Y201" s="475"/>
      <c r="Z201" s="476"/>
      <c r="AA201" s="477"/>
      <c r="AB201" s="478"/>
      <c r="AC201" s="471"/>
      <c r="AD201" s="478"/>
    </row>
    <row r="202" spans="13:30">
      <c r="M202" s="469"/>
      <c r="N202" s="470"/>
      <c r="O202" s="471"/>
      <c r="P202" s="471"/>
      <c r="Q202" s="472"/>
      <c r="R202" s="472"/>
      <c r="S202" s="471"/>
      <c r="T202" s="471"/>
      <c r="U202" s="473"/>
      <c r="V202" s="473"/>
      <c r="W202" s="472"/>
      <c r="X202" s="474"/>
      <c r="Y202" s="475"/>
      <c r="Z202" s="476"/>
      <c r="AA202" s="477"/>
      <c r="AB202" s="478"/>
      <c r="AC202" s="471"/>
      <c r="AD202" s="478"/>
    </row>
    <row r="203" spans="13:30">
      <c r="M203" s="469"/>
      <c r="N203" s="470"/>
      <c r="O203" s="471"/>
      <c r="P203" s="471"/>
      <c r="Q203" s="472"/>
      <c r="R203" s="472"/>
      <c r="S203" s="471"/>
      <c r="T203" s="471"/>
      <c r="U203" s="473"/>
      <c r="V203" s="473"/>
      <c r="W203" s="472"/>
      <c r="X203" s="474"/>
      <c r="Y203" s="475"/>
      <c r="Z203" s="476"/>
      <c r="AA203" s="477"/>
      <c r="AB203" s="478"/>
      <c r="AC203" s="471"/>
      <c r="AD203" s="478"/>
    </row>
    <row r="204" spans="13:30">
      <c r="M204" s="469"/>
      <c r="N204" s="470"/>
      <c r="O204" s="471"/>
      <c r="P204" s="471"/>
      <c r="Q204" s="472"/>
      <c r="R204" s="472"/>
      <c r="S204" s="471"/>
      <c r="T204" s="471"/>
      <c r="U204" s="473"/>
      <c r="V204" s="473"/>
      <c r="W204" s="472"/>
      <c r="X204" s="474"/>
      <c r="Y204" s="475"/>
      <c r="Z204" s="476"/>
      <c r="AA204" s="477"/>
      <c r="AB204" s="478"/>
      <c r="AC204" s="471"/>
      <c r="AD204" s="478"/>
    </row>
    <row r="205" spans="13:30">
      <c r="M205" s="469"/>
      <c r="N205" s="470"/>
      <c r="O205" s="471"/>
      <c r="P205" s="471"/>
      <c r="Q205" s="472"/>
      <c r="R205" s="472"/>
      <c r="S205" s="471"/>
      <c r="T205" s="471"/>
      <c r="U205" s="473"/>
      <c r="V205" s="473"/>
      <c r="W205" s="472"/>
      <c r="X205" s="474"/>
      <c r="Y205" s="475"/>
      <c r="Z205" s="476"/>
      <c r="AA205" s="477"/>
      <c r="AB205" s="478"/>
      <c r="AC205" s="471"/>
      <c r="AD205" s="478"/>
    </row>
    <row r="206" spans="13:30">
      <c r="M206" s="469"/>
      <c r="N206" s="470"/>
      <c r="O206" s="471"/>
      <c r="P206" s="471"/>
      <c r="Q206" s="472"/>
      <c r="R206" s="472"/>
      <c r="S206" s="471"/>
      <c r="T206" s="471"/>
      <c r="U206" s="473"/>
      <c r="V206" s="473"/>
      <c r="W206" s="472"/>
      <c r="X206" s="474"/>
      <c r="Y206" s="475"/>
      <c r="Z206" s="476"/>
      <c r="AA206" s="477"/>
      <c r="AB206" s="478"/>
      <c r="AC206" s="471"/>
      <c r="AD206" s="478"/>
    </row>
    <row r="207" spans="13:30">
      <c r="M207" s="469"/>
      <c r="N207" s="470"/>
      <c r="O207" s="471"/>
      <c r="P207" s="471"/>
      <c r="Q207" s="472"/>
      <c r="R207" s="472"/>
      <c r="S207" s="471"/>
      <c r="T207" s="471"/>
      <c r="U207" s="473"/>
      <c r="V207" s="473"/>
      <c r="W207" s="472"/>
      <c r="X207" s="474"/>
      <c r="Y207" s="475"/>
      <c r="Z207" s="476"/>
      <c r="AA207" s="477"/>
      <c r="AB207" s="478"/>
      <c r="AC207" s="471"/>
      <c r="AD207" s="478"/>
    </row>
    <row r="208" spans="13:30">
      <c r="M208" s="469"/>
      <c r="N208" s="470"/>
      <c r="O208" s="471"/>
      <c r="P208" s="471"/>
      <c r="Q208" s="472"/>
      <c r="R208" s="472"/>
      <c r="S208" s="471"/>
      <c r="T208" s="471"/>
      <c r="U208" s="473"/>
      <c r="V208" s="473"/>
      <c r="W208" s="472"/>
      <c r="X208" s="474"/>
      <c r="Y208" s="475"/>
      <c r="Z208" s="476"/>
      <c r="AA208" s="477"/>
      <c r="AB208" s="478"/>
      <c r="AC208" s="471"/>
      <c r="AD208" s="478"/>
    </row>
    <row r="209" spans="13:30">
      <c r="M209" s="469"/>
      <c r="N209" s="470"/>
      <c r="O209" s="471"/>
      <c r="P209" s="471"/>
      <c r="Q209" s="472"/>
      <c r="R209" s="472"/>
      <c r="S209" s="471"/>
      <c r="T209" s="471"/>
      <c r="U209" s="473"/>
      <c r="V209" s="473"/>
      <c r="W209" s="472"/>
      <c r="X209" s="474"/>
      <c r="Y209" s="475"/>
      <c r="Z209" s="476"/>
      <c r="AA209" s="477"/>
      <c r="AB209" s="478"/>
      <c r="AC209" s="471"/>
      <c r="AD209" s="478"/>
    </row>
    <row r="210" spans="13:30">
      <c r="M210" s="469"/>
      <c r="N210" s="470"/>
      <c r="O210" s="471"/>
      <c r="P210" s="471"/>
      <c r="Q210" s="472"/>
      <c r="R210" s="472"/>
      <c r="S210" s="471"/>
      <c r="T210" s="471"/>
      <c r="U210" s="473"/>
      <c r="V210" s="473"/>
      <c r="W210" s="472"/>
      <c r="X210" s="474"/>
      <c r="Y210" s="475"/>
      <c r="Z210" s="476"/>
      <c r="AA210" s="477"/>
      <c r="AB210" s="478"/>
      <c r="AC210" s="471"/>
      <c r="AD210" s="478"/>
    </row>
    <row r="211" spans="13:30">
      <c r="M211" s="469"/>
      <c r="N211" s="470"/>
      <c r="O211" s="471"/>
      <c r="P211" s="471"/>
      <c r="Q211" s="472"/>
      <c r="R211" s="472"/>
      <c r="S211" s="471"/>
      <c r="T211" s="471"/>
      <c r="U211" s="473"/>
      <c r="V211" s="473"/>
      <c r="W211" s="472"/>
      <c r="X211" s="474"/>
      <c r="Y211" s="475"/>
      <c r="Z211" s="476"/>
      <c r="AA211" s="477"/>
      <c r="AB211" s="478"/>
      <c r="AC211" s="471"/>
      <c r="AD211" s="478"/>
    </row>
    <row r="212" spans="13:30">
      <c r="M212" s="469"/>
      <c r="N212" s="470"/>
      <c r="O212" s="471"/>
      <c r="P212" s="471"/>
      <c r="Q212" s="472"/>
      <c r="R212" s="472"/>
      <c r="S212" s="471"/>
      <c r="T212" s="471"/>
      <c r="U212" s="473"/>
      <c r="V212" s="473"/>
      <c r="W212" s="472"/>
      <c r="X212" s="474"/>
      <c r="Y212" s="475"/>
      <c r="Z212" s="476"/>
      <c r="AA212" s="477"/>
      <c r="AB212" s="478"/>
      <c r="AC212" s="471"/>
      <c r="AD212" s="478"/>
    </row>
    <row r="213" spans="13:30">
      <c r="M213" s="469"/>
      <c r="N213" s="470"/>
      <c r="O213" s="471"/>
      <c r="P213" s="471"/>
      <c r="Q213" s="472"/>
      <c r="R213" s="472"/>
      <c r="S213" s="471"/>
      <c r="T213" s="471"/>
      <c r="U213" s="473"/>
      <c r="V213" s="473"/>
      <c r="W213" s="472"/>
      <c r="X213" s="474"/>
      <c r="Y213" s="475"/>
      <c r="Z213" s="476"/>
      <c r="AA213" s="477"/>
      <c r="AB213" s="478"/>
      <c r="AC213" s="471"/>
      <c r="AD213" s="478"/>
    </row>
    <row r="214" spans="13:30">
      <c r="M214" s="469"/>
      <c r="N214" s="470"/>
      <c r="O214" s="471"/>
      <c r="P214" s="471"/>
      <c r="Q214" s="472"/>
      <c r="R214" s="472"/>
      <c r="S214" s="471"/>
      <c r="T214" s="471"/>
      <c r="U214" s="473"/>
      <c r="V214" s="473"/>
      <c r="W214" s="472"/>
      <c r="X214" s="474"/>
      <c r="Y214" s="475"/>
      <c r="Z214" s="476"/>
      <c r="AA214" s="477"/>
      <c r="AB214" s="478"/>
      <c r="AC214" s="471"/>
      <c r="AD214" s="478"/>
    </row>
    <row r="215" spans="13:30">
      <c r="M215" s="469"/>
      <c r="N215" s="470"/>
      <c r="O215" s="471"/>
      <c r="P215" s="471"/>
      <c r="Q215" s="472"/>
      <c r="R215" s="472"/>
      <c r="S215" s="471"/>
      <c r="T215" s="471"/>
      <c r="U215" s="473"/>
      <c r="V215" s="473"/>
      <c r="W215" s="472"/>
      <c r="X215" s="474"/>
      <c r="Y215" s="475"/>
      <c r="Z215" s="476"/>
      <c r="AA215" s="477"/>
      <c r="AB215" s="478"/>
      <c r="AC215" s="471"/>
      <c r="AD215" s="478"/>
    </row>
    <row r="216" spans="13:30">
      <c r="M216" s="469"/>
      <c r="N216" s="470"/>
      <c r="O216" s="471"/>
      <c r="P216" s="471"/>
      <c r="Q216" s="472"/>
      <c r="R216" s="472"/>
      <c r="S216" s="471"/>
      <c r="T216" s="471"/>
      <c r="U216" s="473"/>
      <c r="V216" s="473"/>
      <c r="W216" s="472"/>
      <c r="X216" s="474"/>
      <c r="Y216" s="475"/>
      <c r="Z216" s="476"/>
      <c r="AA216" s="477"/>
      <c r="AB216" s="478"/>
      <c r="AC216" s="471"/>
      <c r="AD216" s="478"/>
    </row>
    <row r="217" spans="13:30">
      <c r="M217" s="469"/>
      <c r="N217" s="470"/>
      <c r="O217" s="471"/>
      <c r="P217" s="471"/>
      <c r="Q217" s="472"/>
      <c r="R217" s="472"/>
      <c r="S217" s="471"/>
      <c r="T217" s="471"/>
      <c r="U217" s="473"/>
      <c r="V217" s="473"/>
      <c r="W217" s="472"/>
      <c r="X217" s="474"/>
      <c r="Y217" s="475"/>
      <c r="Z217" s="476"/>
      <c r="AA217" s="477"/>
      <c r="AB217" s="478"/>
      <c r="AC217" s="471"/>
      <c r="AD217" s="478"/>
    </row>
    <row r="218" spans="13:30">
      <c r="M218" s="469"/>
      <c r="N218" s="470"/>
      <c r="O218" s="471"/>
      <c r="P218" s="471"/>
      <c r="Q218" s="472"/>
      <c r="R218" s="472"/>
      <c r="S218" s="471"/>
      <c r="T218" s="471"/>
      <c r="U218" s="473"/>
      <c r="V218" s="473"/>
      <c r="W218" s="472"/>
      <c r="X218" s="474"/>
      <c r="Y218" s="475"/>
      <c r="Z218" s="476"/>
      <c r="AA218" s="477"/>
      <c r="AB218" s="478"/>
      <c r="AC218" s="471"/>
      <c r="AD218" s="478"/>
    </row>
    <row r="219" spans="13:30">
      <c r="M219" s="469"/>
      <c r="N219" s="470"/>
      <c r="O219" s="471"/>
      <c r="P219" s="471"/>
      <c r="Q219" s="472"/>
      <c r="R219" s="472"/>
      <c r="S219" s="471"/>
      <c r="T219" s="471"/>
      <c r="U219" s="473"/>
      <c r="V219" s="473"/>
      <c r="W219" s="472"/>
      <c r="X219" s="474"/>
      <c r="Y219" s="475"/>
      <c r="Z219" s="476"/>
      <c r="AA219" s="477"/>
      <c r="AB219" s="478"/>
      <c r="AC219" s="471"/>
      <c r="AD219" s="478"/>
    </row>
    <row r="220" spans="13:30">
      <c r="M220" s="469"/>
      <c r="N220" s="470"/>
      <c r="O220" s="471"/>
      <c r="P220" s="471"/>
      <c r="Q220" s="472"/>
      <c r="R220" s="472"/>
      <c r="S220" s="471"/>
      <c r="T220" s="471"/>
      <c r="U220" s="473"/>
      <c r="V220" s="473"/>
      <c r="W220" s="472"/>
      <c r="X220" s="474"/>
      <c r="Y220" s="475"/>
      <c r="Z220" s="476"/>
      <c r="AA220" s="477"/>
      <c r="AB220" s="478"/>
      <c r="AC220" s="471"/>
      <c r="AD220" s="478"/>
    </row>
    <row r="221" spans="13:30">
      <c r="M221" s="469"/>
      <c r="N221" s="470"/>
      <c r="O221" s="471"/>
      <c r="P221" s="471"/>
      <c r="Q221" s="472"/>
      <c r="R221" s="472"/>
      <c r="S221" s="471"/>
      <c r="T221" s="471"/>
      <c r="U221" s="473"/>
      <c r="V221" s="473"/>
      <c r="W221" s="472"/>
      <c r="X221" s="474"/>
      <c r="Y221" s="475"/>
      <c r="Z221" s="476"/>
      <c r="AA221" s="477"/>
      <c r="AB221" s="478"/>
      <c r="AC221" s="471"/>
      <c r="AD221" s="478"/>
    </row>
    <row r="222" spans="13:30">
      <c r="M222" s="469"/>
      <c r="N222" s="470"/>
      <c r="O222" s="471"/>
      <c r="P222" s="471"/>
      <c r="Q222" s="472"/>
      <c r="R222" s="472"/>
      <c r="S222" s="471"/>
      <c r="T222" s="471"/>
      <c r="U222" s="473"/>
      <c r="V222" s="473"/>
      <c r="W222" s="472"/>
      <c r="X222" s="474"/>
      <c r="Y222" s="475"/>
      <c r="Z222" s="476"/>
      <c r="AA222" s="477"/>
      <c r="AB222" s="478"/>
      <c r="AC222" s="471"/>
      <c r="AD222" s="478"/>
    </row>
    <row r="223" spans="13:30">
      <c r="M223" s="469"/>
      <c r="N223" s="470"/>
      <c r="O223" s="471"/>
      <c r="P223" s="471"/>
      <c r="Q223" s="472"/>
      <c r="R223" s="472"/>
      <c r="S223" s="471"/>
      <c r="T223" s="471"/>
      <c r="U223" s="473"/>
      <c r="V223" s="473"/>
      <c r="W223" s="472"/>
      <c r="X223" s="474"/>
      <c r="Y223" s="475"/>
      <c r="Z223" s="476"/>
      <c r="AA223" s="477"/>
      <c r="AB223" s="478"/>
      <c r="AC223" s="471"/>
      <c r="AD223" s="478"/>
    </row>
    <row r="224" spans="13:30">
      <c r="M224" s="469"/>
      <c r="N224" s="470"/>
      <c r="O224" s="471"/>
      <c r="P224" s="471"/>
      <c r="Q224" s="472"/>
      <c r="R224" s="472"/>
      <c r="S224" s="471"/>
      <c r="T224" s="471"/>
      <c r="U224" s="473"/>
      <c r="V224" s="473"/>
      <c r="W224" s="472"/>
      <c r="X224" s="474"/>
      <c r="Y224" s="475"/>
      <c r="Z224" s="476"/>
      <c r="AA224" s="477"/>
      <c r="AB224" s="478"/>
      <c r="AC224" s="471"/>
      <c r="AD224" s="478"/>
    </row>
    <row r="225" spans="13:30">
      <c r="M225" s="469"/>
      <c r="N225" s="470"/>
      <c r="O225" s="471"/>
      <c r="P225" s="471"/>
      <c r="Q225" s="472"/>
      <c r="R225" s="472"/>
      <c r="S225" s="471"/>
      <c r="T225" s="471"/>
      <c r="U225" s="473"/>
      <c r="V225" s="473"/>
      <c r="W225" s="472"/>
      <c r="X225" s="474"/>
      <c r="Y225" s="475"/>
      <c r="Z225" s="476"/>
      <c r="AA225" s="477"/>
      <c r="AB225" s="478"/>
      <c r="AC225" s="471"/>
      <c r="AD225" s="478"/>
    </row>
    <row r="226" spans="13:30">
      <c r="M226" s="469"/>
      <c r="N226" s="470"/>
      <c r="O226" s="471"/>
      <c r="P226" s="471"/>
      <c r="Q226" s="472"/>
      <c r="R226" s="472"/>
      <c r="S226" s="471"/>
      <c r="T226" s="471"/>
      <c r="U226" s="473"/>
      <c r="V226" s="473"/>
      <c r="W226" s="472"/>
      <c r="X226" s="474"/>
      <c r="Y226" s="475"/>
      <c r="Z226" s="476"/>
      <c r="AA226" s="477"/>
      <c r="AB226" s="478"/>
      <c r="AC226" s="471"/>
      <c r="AD226" s="478"/>
    </row>
    <row r="227" spans="13:30">
      <c r="M227" s="469"/>
      <c r="N227" s="470"/>
      <c r="O227" s="471"/>
      <c r="P227" s="471"/>
      <c r="Q227" s="472"/>
      <c r="R227" s="472"/>
      <c r="S227" s="471"/>
      <c r="T227" s="471"/>
      <c r="U227" s="473"/>
      <c r="V227" s="473"/>
      <c r="W227" s="472"/>
      <c r="X227" s="474"/>
      <c r="Y227" s="475"/>
      <c r="Z227" s="476"/>
      <c r="AA227" s="477"/>
      <c r="AB227" s="478"/>
      <c r="AC227" s="471"/>
      <c r="AD227" s="478"/>
    </row>
    <row r="228" spans="13:30">
      <c r="M228" s="469"/>
      <c r="N228" s="470"/>
      <c r="O228" s="471"/>
      <c r="P228" s="471"/>
      <c r="Q228" s="472"/>
      <c r="R228" s="472"/>
      <c r="S228" s="471"/>
      <c r="T228" s="471"/>
      <c r="U228" s="473"/>
      <c r="V228" s="473"/>
      <c r="W228" s="472"/>
      <c r="X228" s="474"/>
      <c r="Y228" s="475"/>
      <c r="Z228" s="476"/>
      <c r="AA228" s="477"/>
      <c r="AB228" s="478"/>
      <c r="AC228" s="471"/>
      <c r="AD228" s="478"/>
    </row>
    <row r="229" spans="13:30">
      <c r="M229" s="469"/>
      <c r="N229" s="470"/>
      <c r="O229" s="471"/>
      <c r="P229" s="471"/>
      <c r="Q229" s="472"/>
      <c r="R229" s="472"/>
      <c r="S229" s="471"/>
      <c r="T229" s="471"/>
      <c r="U229" s="473"/>
      <c r="V229" s="473"/>
      <c r="W229" s="472"/>
      <c r="X229" s="474"/>
      <c r="Y229" s="475"/>
      <c r="Z229" s="476"/>
      <c r="AA229" s="477"/>
      <c r="AB229" s="478"/>
      <c r="AC229" s="471"/>
      <c r="AD229" s="478"/>
    </row>
    <row r="230" spans="13:30">
      <c r="M230" s="469"/>
      <c r="N230" s="470"/>
      <c r="O230" s="471"/>
      <c r="P230" s="471"/>
      <c r="Q230" s="472"/>
      <c r="R230" s="472"/>
      <c r="S230" s="471"/>
      <c r="T230" s="471"/>
      <c r="U230" s="473"/>
      <c r="V230" s="473"/>
      <c r="W230" s="472"/>
      <c r="X230" s="474"/>
      <c r="Y230" s="475"/>
      <c r="Z230" s="476"/>
      <c r="AA230" s="477"/>
      <c r="AB230" s="478"/>
      <c r="AC230" s="471"/>
      <c r="AD230" s="478"/>
    </row>
    <row r="231" spans="13:30">
      <c r="M231" s="469"/>
      <c r="N231" s="470"/>
      <c r="O231" s="471"/>
      <c r="P231" s="471"/>
      <c r="Q231" s="472"/>
      <c r="R231" s="472"/>
      <c r="S231" s="471"/>
      <c r="T231" s="471"/>
      <c r="U231" s="473"/>
      <c r="V231" s="473"/>
      <c r="W231" s="472"/>
      <c r="X231" s="474"/>
      <c r="Y231" s="475"/>
      <c r="Z231" s="476"/>
      <c r="AA231" s="477"/>
      <c r="AB231" s="478"/>
      <c r="AC231" s="471"/>
      <c r="AD231" s="478"/>
    </row>
    <row r="232" spans="13:30">
      <c r="M232" s="469"/>
      <c r="N232" s="470"/>
      <c r="O232" s="471"/>
      <c r="P232" s="471"/>
      <c r="Q232" s="472"/>
      <c r="R232" s="472"/>
      <c r="S232" s="471"/>
      <c r="T232" s="471"/>
      <c r="U232" s="473"/>
      <c r="V232" s="473"/>
      <c r="W232" s="472"/>
      <c r="X232" s="474"/>
      <c r="Y232" s="475"/>
      <c r="Z232" s="476"/>
      <c r="AA232" s="477"/>
      <c r="AB232" s="478"/>
      <c r="AC232" s="471"/>
      <c r="AD232" s="478"/>
    </row>
    <row r="233" spans="13:30">
      <c r="M233" s="469"/>
      <c r="N233" s="470"/>
      <c r="O233" s="471"/>
      <c r="P233" s="471"/>
      <c r="Q233" s="472"/>
      <c r="R233" s="472"/>
      <c r="S233" s="471"/>
      <c r="T233" s="471"/>
      <c r="U233" s="473"/>
      <c r="V233" s="473"/>
      <c r="W233" s="472"/>
      <c r="X233" s="474"/>
      <c r="Y233" s="475"/>
      <c r="Z233" s="476"/>
      <c r="AA233" s="477"/>
      <c r="AB233" s="478"/>
      <c r="AC233" s="471"/>
      <c r="AD233" s="478"/>
    </row>
    <row r="234" spans="13:30">
      <c r="M234" s="469"/>
      <c r="N234" s="470"/>
      <c r="O234" s="471"/>
      <c r="P234" s="471"/>
      <c r="Q234" s="472"/>
      <c r="R234" s="472"/>
      <c r="S234" s="471"/>
      <c r="T234" s="471"/>
      <c r="U234" s="473"/>
      <c r="V234" s="473"/>
      <c r="W234" s="472"/>
      <c r="X234" s="474"/>
      <c r="Y234" s="475"/>
      <c r="Z234" s="476"/>
      <c r="AA234" s="477"/>
      <c r="AB234" s="478"/>
      <c r="AC234" s="471"/>
      <c r="AD234" s="478"/>
    </row>
    <row r="235" spans="13:30">
      <c r="M235" s="469"/>
      <c r="N235" s="470"/>
      <c r="O235" s="471"/>
      <c r="P235" s="471"/>
      <c r="Q235" s="472"/>
      <c r="R235" s="472"/>
      <c r="S235" s="471"/>
      <c r="T235" s="471"/>
      <c r="U235" s="473"/>
      <c r="V235" s="473"/>
      <c r="W235" s="472"/>
      <c r="X235" s="474"/>
      <c r="Y235" s="475"/>
      <c r="Z235" s="476"/>
      <c r="AA235" s="477"/>
      <c r="AB235" s="478"/>
      <c r="AC235" s="471"/>
      <c r="AD235" s="478"/>
    </row>
    <row r="236" spans="13:30">
      <c r="M236" s="469"/>
      <c r="N236" s="470"/>
      <c r="O236" s="471"/>
      <c r="P236" s="471"/>
      <c r="Q236" s="472"/>
      <c r="R236" s="472"/>
      <c r="S236" s="471"/>
      <c r="T236" s="471"/>
      <c r="U236" s="473"/>
      <c r="V236" s="473"/>
      <c r="W236" s="472"/>
      <c r="X236" s="474"/>
      <c r="Y236" s="475"/>
      <c r="Z236" s="476"/>
      <c r="AA236" s="477"/>
      <c r="AB236" s="478"/>
      <c r="AC236" s="471"/>
      <c r="AD236" s="478"/>
    </row>
    <row r="237" spans="13:30">
      <c r="M237" s="469"/>
      <c r="N237" s="470"/>
      <c r="O237" s="471"/>
      <c r="P237" s="471"/>
      <c r="Q237" s="472"/>
      <c r="R237" s="472"/>
      <c r="S237" s="471"/>
      <c r="T237" s="471"/>
      <c r="U237" s="473"/>
      <c r="V237" s="473"/>
      <c r="W237" s="472"/>
      <c r="X237" s="474"/>
      <c r="Y237" s="475"/>
      <c r="Z237" s="476"/>
      <c r="AA237" s="477"/>
      <c r="AB237" s="478"/>
      <c r="AC237" s="471"/>
      <c r="AD237" s="478"/>
    </row>
    <row r="238" spans="13:30">
      <c r="M238" s="469"/>
      <c r="N238" s="470"/>
      <c r="O238" s="471"/>
      <c r="P238" s="471"/>
      <c r="Q238" s="472"/>
      <c r="R238" s="472"/>
      <c r="S238" s="471"/>
      <c r="T238" s="471"/>
      <c r="U238" s="473"/>
      <c r="V238" s="473"/>
      <c r="W238" s="472"/>
      <c r="X238" s="474"/>
      <c r="Y238" s="475"/>
      <c r="Z238" s="476"/>
      <c r="AA238" s="477"/>
      <c r="AB238" s="478"/>
      <c r="AC238" s="471"/>
      <c r="AD238" s="478"/>
    </row>
    <row r="239" spans="13:30">
      <c r="M239" s="469"/>
      <c r="N239" s="470"/>
      <c r="O239" s="471"/>
      <c r="P239" s="471"/>
      <c r="Q239" s="472"/>
      <c r="R239" s="472"/>
      <c r="S239" s="471"/>
      <c r="T239" s="471"/>
      <c r="U239" s="473"/>
      <c r="V239" s="473"/>
      <c r="W239" s="472"/>
      <c r="X239" s="474"/>
      <c r="Y239" s="475"/>
      <c r="Z239" s="476"/>
      <c r="AA239" s="477"/>
      <c r="AB239" s="478"/>
      <c r="AC239" s="471"/>
      <c r="AD239" s="478"/>
    </row>
    <row r="240" spans="13:30">
      <c r="M240" s="469"/>
      <c r="N240" s="470"/>
      <c r="O240" s="471"/>
      <c r="P240" s="471"/>
      <c r="Q240" s="472"/>
      <c r="R240" s="472"/>
      <c r="S240" s="471"/>
      <c r="T240" s="471"/>
      <c r="U240" s="473"/>
      <c r="V240" s="473"/>
      <c r="W240" s="472"/>
      <c r="X240" s="474"/>
      <c r="Y240" s="475"/>
      <c r="Z240" s="476"/>
      <c r="AA240" s="477"/>
      <c r="AB240" s="478"/>
      <c r="AC240" s="471"/>
      <c r="AD240" s="478"/>
    </row>
    <row r="241" spans="13:30">
      <c r="M241" s="469"/>
      <c r="N241" s="470"/>
      <c r="O241" s="471"/>
      <c r="P241" s="471"/>
      <c r="Q241" s="472"/>
      <c r="R241" s="472"/>
      <c r="S241" s="471"/>
      <c r="T241" s="471"/>
      <c r="U241" s="473"/>
      <c r="V241" s="473"/>
      <c r="W241" s="472"/>
      <c r="X241" s="474"/>
      <c r="Y241" s="475"/>
      <c r="Z241" s="476"/>
      <c r="AA241" s="477"/>
      <c r="AB241" s="478"/>
      <c r="AC241" s="471"/>
      <c r="AD241" s="478"/>
    </row>
    <row r="242" spans="13:30">
      <c r="M242" s="469"/>
      <c r="N242" s="470"/>
      <c r="O242" s="471"/>
      <c r="P242" s="471"/>
      <c r="Q242" s="472"/>
      <c r="R242" s="472"/>
      <c r="S242" s="471"/>
      <c r="T242" s="471"/>
      <c r="U242" s="473"/>
      <c r="V242" s="473"/>
      <c r="W242" s="472"/>
      <c r="X242" s="474"/>
      <c r="Y242" s="475"/>
      <c r="Z242" s="476"/>
      <c r="AA242" s="477"/>
      <c r="AB242" s="478"/>
      <c r="AC242" s="471"/>
      <c r="AD242" s="478"/>
    </row>
    <row r="243" spans="13:30">
      <c r="M243" s="469"/>
      <c r="N243" s="470"/>
      <c r="O243" s="471"/>
      <c r="P243" s="471"/>
      <c r="Q243" s="472"/>
      <c r="R243" s="472"/>
      <c r="S243" s="471"/>
      <c r="T243" s="471"/>
      <c r="U243" s="473"/>
      <c r="V243" s="473"/>
      <c r="W243" s="472"/>
      <c r="X243" s="474"/>
      <c r="Y243" s="475"/>
      <c r="Z243" s="476"/>
      <c r="AA243" s="477"/>
      <c r="AB243" s="478"/>
      <c r="AC243" s="471"/>
      <c r="AD243" s="478"/>
    </row>
    <row r="244" spans="13:30">
      <c r="M244" s="469"/>
      <c r="N244" s="470"/>
      <c r="O244" s="471"/>
      <c r="P244" s="471"/>
      <c r="Q244" s="472"/>
      <c r="R244" s="472"/>
      <c r="S244" s="471"/>
      <c r="T244" s="471"/>
      <c r="U244" s="473"/>
      <c r="V244" s="473"/>
      <c r="W244" s="472"/>
      <c r="X244" s="474"/>
      <c r="Y244" s="475"/>
      <c r="Z244" s="476"/>
      <c r="AA244" s="477"/>
      <c r="AB244" s="478"/>
      <c r="AC244" s="471"/>
      <c r="AD244" s="478"/>
    </row>
    <row r="245" spans="13:30">
      <c r="M245" s="469"/>
      <c r="N245" s="470"/>
      <c r="O245" s="471"/>
      <c r="P245" s="471"/>
      <c r="Q245" s="472"/>
      <c r="R245" s="472"/>
      <c r="S245" s="471"/>
      <c r="T245" s="471"/>
      <c r="U245" s="473"/>
      <c r="V245" s="473"/>
      <c r="W245" s="472"/>
      <c r="X245" s="474"/>
      <c r="Y245" s="475"/>
      <c r="Z245" s="476"/>
      <c r="AA245" s="477"/>
      <c r="AB245" s="478"/>
      <c r="AC245" s="471"/>
      <c r="AD245" s="478"/>
    </row>
    <row r="246" spans="13:30">
      <c r="M246" s="469"/>
      <c r="N246" s="470"/>
      <c r="O246" s="471"/>
      <c r="P246" s="471"/>
      <c r="Q246" s="472"/>
      <c r="R246" s="472"/>
      <c r="S246" s="471"/>
      <c r="T246" s="471"/>
      <c r="U246" s="473"/>
      <c r="V246" s="473"/>
      <c r="W246" s="472"/>
      <c r="X246" s="474"/>
      <c r="Y246" s="475"/>
      <c r="Z246" s="476"/>
      <c r="AA246" s="477"/>
      <c r="AB246" s="478"/>
      <c r="AC246" s="471"/>
      <c r="AD246" s="478"/>
    </row>
    <row r="247" spans="13:30">
      <c r="M247" s="469"/>
      <c r="N247" s="470"/>
      <c r="O247" s="471"/>
      <c r="P247" s="471"/>
      <c r="Q247" s="472"/>
      <c r="R247" s="472"/>
      <c r="S247" s="471"/>
      <c r="T247" s="471"/>
      <c r="U247" s="473"/>
      <c r="V247" s="473"/>
      <c r="W247" s="472"/>
      <c r="X247" s="474"/>
      <c r="Y247" s="475"/>
      <c r="Z247" s="476"/>
      <c r="AA247" s="477"/>
      <c r="AB247" s="478"/>
      <c r="AC247" s="471"/>
      <c r="AD247" s="478"/>
    </row>
    <row r="248" spans="13:30">
      <c r="M248" s="469"/>
      <c r="N248" s="470"/>
      <c r="O248" s="471"/>
      <c r="P248" s="471"/>
      <c r="Q248" s="472"/>
      <c r="R248" s="472"/>
      <c r="S248" s="471"/>
      <c r="T248" s="471"/>
      <c r="U248" s="473"/>
      <c r="V248" s="473"/>
      <c r="W248" s="472"/>
      <c r="X248" s="474"/>
      <c r="Y248" s="475"/>
      <c r="Z248" s="476"/>
      <c r="AA248" s="477"/>
      <c r="AB248" s="478"/>
      <c r="AC248" s="471"/>
      <c r="AD248" s="478"/>
    </row>
    <row r="249" spans="13:30">
      <c r="M249" s="469"/>
      <c r="N249" s="470"/>
      <c r="O249" s="471"/>
      <c r="P249" s="471"/>
      <c r="Q249" s="472"/>
      <c r="R249" s="472"/>
      <c r="S249" s="471"/>
      <c r="T249" s="471"/>
      <c r="U249" s="473"/>
      <c r="V249" s="473"/>
      <c r="W249" s="472"/>
      <c r="X249" s="474"/>
      <c r="Y249" s="475"/>
      <c r="Z249" s="476"/>
      <c r="AA249" s="477"/>
      <c r="AB249" s="478"/>
      <c r="AC249" s="471"/>
      <c r="AD249" s="478"/>
    </row>
    <row r="250" spans="13:30">
      <c r="M250" s="469"/>
      <c r="N250" s="470"/>
      <c r="O250" s="471"/>
      <c r="P250" s="471"/>
      <c r="Q250" s="472"/>
      <c r="R250" s="472"/>
      <c r="S250" s="471"/>
      <c r="T250" s="471"/>
      <c r="U250" s="473"/>
      <c r="V250" s="473"/>
      <c r="W250" s="472"/>
      <c r="X250" s="474"/>
      <c r="Y250" s="475"/>
      <c r="Z250" s="476"/>
      <c r="AA250" s="477"/>
      <c r="AB250" s="478"/>
      <c r="AC250" s="471"/>
      <c r="AD250" s="478"/>
    </row>
    <row r="251" spans="13:30">
      <c r="M251" s="469"/>
      <c r="N251" s="470"/>
      <c r="O251" s="471"/>
      <c r="P251" s="471"/>
      <c r="Q251" s="472"/>
      <c r="R251" s="472"/>
      <c r="S251" s="471"/>
      <c r="T251" s="471"/>
      <c r="U251" s="473"/>
      <c r="V251" s="473"/>
      <c r="W251" s="472"/>
      <c r="X251" s="474"/>
      <c r="Y251" s="475"/>
      <c r="Z251" s="476"/>
      <c r="AA251" s="477"/>
      <c r="AB251" s="478"/>
      <c r="AC251" s="471"/>
      <c r="AD251" s="478"/>
    </row>
    <row r="252" spans="13:30">
      <c r="M252" s="469"/>
      <c r="N252" s="470"/>
      <c r="O252" s="471"/>
      <c r="P252" s="471"/>
      <c r="Q252" s="472"/>
      <c r="R252" s="472"/>
      <c r="S252" s="471"/>
      <c r="T252" s="471"/>
      <c r="U252" s="473"/>
      <c r="V252" s="473"/>
      <c r="W252" s="472"/>
      <c r="X252" s="474"/>
      <c r="Y252" s="475"/>
      <c r="Z252" s="476"/>
      <c r="AA252" s="477"/>
      <c r="AB252" s="478"/>
      <c r="AC252" s="471"/>
      <c r="AD252" s="478"/>
    </row>
    <row r="253" spans="13:30">
      <c r="M253" s="469"/>
      <c r="N253" s="470"/>
      <c r="O253" s="471"/>
      <c r="P253" s="471"/>
      <c r="Q253" s="472"/>
      <c r="R253" s="472"/>
      <c r="S253" s="471"/>
      <c r="T253" s="471"/>
      <c r="U253" s="473"/>
      <c r="V253" s="473"/>
      <c r="W253" s="472"/>
      <c r="X253" s="474"/>
      <c r="Y253" s="475"/>
      <c r="Z253" s="476"/>
      <c r="AA253" s="477"/>
      <c r="AB253" s="478"/>
      <c r="AC253" s="471"/>
      <c r="AD253" s="478"/>
    </row>
    <row r="254" spans="13:30">
      <c r="M254" s="469"/>
      <c r="N254" s="470"/>
      <c r="O254" s="471"/>
      <c r="P254" s="471"/>
      <c r="Q254" s="472"/>
      <c r="R254" s="472"/>
      <c r="S254" s="471"/>
      <c r="T254" s="471"/>
      <c r="U254" s="473"/>
      <c r="V254" s="473"/>
      <c r="W254" s="472"/>
      <c r="X254" s="474"/>
      <c r="Y254" s="475"/>
      <c r="Z254" s="476"/>
      <c r="AA254" s="477"/>
      <c r="AB254" s="478"/>
      <c r="AC254" s="471"/>
      <c r="AD254" s="478"/>
    </row>
    <row r="255" spans="13:30">
      <c r="M255" s="469"/>
      <c r="N255" s="470"/>
      <c r="O255" s="471"/>
      <c r="P255" s="471"/>
      <c r="Q255" s="472"/>
      <c r="R255" s="472"/>
      <c r="S255" s="471"/>
      <c r="T255" s="471"/>
      <c r="U255" s="473"/>
      <c r="V255" s="473"/>
      <c r="W255" s="472"/>
      <c r="X255" s="474"/>
      <c r="Y255" s="475"/>
      <c r="Z255" s="476"/>
      <c r="AA255" s="477"/>
      <c r="AB255" s="478"/>
      <c r="AC255" s="471"/>
      <c r="AD255" s="478"/>
    </row>
    <row r="256" spans="13:30">
      <c r="M256" s="469"/>
      <c r="N256" s="470"/>
      <c r="O256" s="471"/>
      <c r="P256" s="471"/>
      <c r="Q256" s="472"/>
      <c r="R256" s="472"/>
      <c r="S256" s="471"/>
      <c r="T256" s="471"/>
      <c r="U256" s="473"/>
      <c r="V256" s="473"/>
      <c r="W256" s="472"/>
      <c r="X256" s="474"/>
      <c r="Y256" s="475"/>
      <c r="Z256" s="476"/>
      <c r="AA256" s="477"/>
      <c r="AB256" s="478"/>
      <c r="AC256" s="471"/>
      <c r="AD256" s="478"/>
    </row>
    <row r="257" spans="13:30">
      <c r="M257" s="469"/>
      <c r="N257" s="470"/>
      <c r="O257" s="471"/>
      <c r="P257" s="471"/>
      <c r="Q257" s="472"/>
      <c r="R257" s="472"/>
      <c r="S257" s="471"/>
      <c r="T257" s="471"/>
      <c r="U257" s="473"/>
      <c r="V257" s="473"/>
      <c r="W257" s="472"/>
      <c r="X257" s="474"/>
      <c r="Y257" s="475"/>
      <c r="Z257" s="476"/>
      <c r="AA257" s="477"/>
      <c r="AB257" s="478"/>
      <c r="AC257" s="471"/>
      <c r="AD257" s="478"/>
    </row>
    <row r="258" spans="13:30">
      <c r="M258" s="469"/>
      <c r="N258" s="470"/>
      <c r="O258" s="471"/>
      <c r="P258" s="471"/>
      <c r="Q258" s="472"/>
      <c r="R258" s="472"/>
      <c r="S258" s="471"/>
      <c r="T258" s="471"/>
      <c r="U258" s="473"/>
      <c r="V258" s="473"/>
      <c r="W258" s="472"/>
      <c r="X258" s="474"/>
      <c r="Y258" s="475"/>
      <c r="Z258" s="476"/>
      <c r="AA258" s="477"/>
      <c r="AB258" s="478"/>
      <c r="AC258" s="471"/>
      <c r="AD258" s="478"/>
    </row>
    <row r="259" spans="13:30">
      <c r="M259" s="469"/>
      <c r="N259" s="470"/>
      <c r="O259" s="471"/>
      <c r="P259" s="471"/>
      <c r="Q259" s="472"/>
      <c r="R259" s="472"/>
      <c r="S259" s="471"/>
      <c r="T259" s="471"/>
      <c r="U259" s="473"/>
      <c r="V259" s="473"/>
      <c r="W259" s="472"/>
      <c r="X259" s="474"/>
      <c r="Y259" s="475"/>
      <c r="Z259" s="476"/>
      <c r="AA259" s="477"/>
      <c r="AB259" s="478"/>
      <c r="AC259" s="471"/>
      <c r="AD259" s="478"/>
    </row>
    <row r="260" spans="13:30">
      <c r="M260" s="469"/>
      <c r="N260" s="470"/>
      <c r="O260" s="471"/>
      <c r="P260" s="471"/>
      <c r="Q260" s="472"/>
      <c r="R260" s="472"/>
      <c r="S260" s="471"/>
      <c r="T260" s="471"/>
      <c r="U260" s="473"/>
      <c r="V260" s="473"/>
      <c r="W260" s="472"/>
      <c r="X260" s="474"/>
      <c r="Y260" s="475"/>
      <c r="Z260" s="476"/>
      <c r="AA260" s="477"/>
      <c r="AB260" s="478"/>
      <c r="AC260" s="471"/>
      <c r="AD260" s="478"/>
    </row>
    <row r="261" spans="13:30">
      <c r="M261" s="469"/>
      <c r="N261" s="470"/>
      <c r="O261" s="471"/>
      <c r="P261" s="471"/>
      <c r="Q261" s="472"/>
      <c r="R261" s="472"/>
      <c r="S261" s="471"/>
      <c r="T261" s="471"/>
      <c r="U261" s="473"/>
      <c r="V261" s="473"/>
      <c r="W261" s="472"/>
      <c r="X261" s="474"/>
      <c r="Y261" s="475"/>
      <c r="Z261" s="476"/>
      <c r="AA261" s="477"/>
      <c r="AB261" s="478"/>
      <c r="AC261" s="471"/>
      <c r="AD261" s="478"/>
    </row>
    <row r="262" spans="13:30">
      <c r="M262" s="469"/>
      <c r="N262" s="470"/>
      <c r="O262" s="471"/>
      <c r="P262" s="471"/>
      <c r="Q262" s="472"/>
      <c r="R262" s="472"/>
      <c r="S262" s="471"/>
      <c r="T262" s="471"/>
      <c r="U262" s="473"/>
      <c r="V262" s="473"/>
      <c r="W262" s="472"/>
      <c r="X262" s="474"/>
      <c r="Y262" s="475"/>
      <c r="Z262" s="476"/>
      <c r="AA262" s="477"/>
      <c r="AB262" s="478"/>
      <c r="AC262" s="471"/>
      <c r="AD262" s="478"/>
    </row>
    <row r="263" spans="13:30">
      <c r="M263" s="469"/>
      <c r="N263" s="470"/>
      <c r="O263" s="471"/>
      <c r="P263" s="471"/>
      <c r="Q263" s="472"/>
      <c r="R263" s="472"/>
      <c r="S263" s="471"/>
      <c r="T263" s="471"/>
      <c r="U263" s="473"/>
      <c r="V263" s="473"/>
      <c r="W263" s="472"/>
      <c r="X263" s="474"/>
      <c r="Y263" s="475"/>
      <c r="Z263" s="476"/>
      <c r="AA263" s="477"/>
      <c r="AB263" s="478"/>
      <c r="AC263" s="471"/>
      <c r="AD263" s="478"/>
    </row>
    <row r="264" spans="13:30">
      <c r="M264" s="469"/>
      <c r="N264" s="470"/>
      <c r="O264" s="471"/>
      <c r="P264" s="471"/>
      <c r="Q264" s="472"/>
      <c r="R264" s="472"/>
      <c r="S264" s="471"/>
      <c r="T264" s="471"/>
      <c r="U264" s="473"/>
      <c r="V264" s="473"/>
      <c r="W264" s="472"/>
      <c r="X264" s="474"/>
      <c r="Y264" s="475"/>
      <c r="Z264" s="476"/>
      <c r="AA264" s="477"/>
      <c r="AB264" s="478"/>
      <c r="AC264" s="471"/>
      <c r="AD264" s="478"/>
    </row>
    <row r="265" spans="13:30">
      <c r="M265" s="469"/>
      <c r="N265" s="470"/>
      <c r="O265" s="471"/>
      <c r="P265" s="471"/>
      <c r="Q265" s="472"/>
      <c r="R265" s="472"/>
      <c r="S265" s="471"/>
      <c r="T265" s="471"/>
      <c r="U265" s="473"/>
      <c r="V265" s="473"/>
      <c r="W265" s="472"/>
      <c r="X265" s="474"/>
      <c r="Y265" s="475"/>
      <c r="Z265" s="476"/>
      <c r="AA265" s="477"/>
      <c r="AB265" s="478"/>
      <c r="AC265" s="471"/>
      <c r="AD265" s="478"/>
    </row>
    <row r="266" spans="13:30">
      <c r="M266" s="469"/>
      <c r="N266" s="470"/>
      <c r="O266" s="471"/>
      <c r="P266" s="471"/>
      <c r="Q266" s="472"/>
      <c r="R266" s="472"/>
      <c r="S266" s="471"/>
      <c r="T266" s="471"/>
      <c r="U266" s="473"/>
      <c r="V266" s="473"/>
      <c r="W266" s="472"/>
      <c r="X266" s="474"/>
      <c r="Y266" s="475"/>
      <c r="Z266" s="476"/>
      <c r="AA266" s="477"/>
      <c r="AB266" s="478"/>
      <c r="AC266" s="471"/>
      <c r="AD266" s="478"/>
    </row>
    <row r="267" spans="13:30">
      <c r="M267" s="469"/>
      <c r="N267" s="470"/>
      <c r="O267" s="471"/>
      <c r="P267" s="471"/>
      <c r="Q267" s="472"/>
      <c r="R267" s="472"/>
      <c r="S267" s="471"/>
      <c r="T267" s="471"/>
      <c r="U267" s="473"/>
      <c r="V267" s="473"/>
      <c r="W267" s="472"/>
      <c r="X267" s="474"/>
      <c r="Y267" s="475"/>
      <c r="Z267" s="476"/>
      <c r="AA267" s="477"/>
      <c r="AB267" s="478"/>
      <c r="AC267" s="471"/>
      <c r="AD267" s="478"/>
    </row>
    <row r="268" spans="13:30">
      <c r="M268" s="469"/>
      <c r="N268" s="470"/>
      <c r="O268" s="471"/>
      <c r="P268" s="471"/>
      <c r="Q268" s="472"/>
      <c r="R268" s="472"/>
      <c r="S268" s="471"/>
      <c r="T268" s="471"/>
      <c r="U268" s="473"/>
      <c r="V268" s="473"/>
      <c r="W268" s="472"/>
      <c r="X268" s="474"/>
      <c r="Y268" s="475"/>
      <c r="Z268" s="476"/>
      <c r="AA268" s="477"/>
      <c r="AB268" s="478"/>
      <c r="AC268" s="471"/>
      <c r="AD268" s="478"/>
    </row>
    <row r="269" spans="13:30">
      <c r="M269" s="469"/>
      <c r="N269" s="470"/>
      <c r="O269" s="471"/>
      <c r="P269" s="471"/>
      <c r="Q269" s="472"/>
      <c r="R269" s="472"/>
      <c r="S269" s="471"/>
      <c r="T269" s="471"/>
      <c r="U269" s="473"/>
      <c r="V269" s="473"/>
      <c r="W269" s="472"/>
      <c r="X269" s="474"/>
      <c r="Y269" s="475"/>
      <c r="Z269" s="476"/>
      <c r="AA269" s="477"/>
      <c r="AB269" s="478"/>
      <c r="AC269" s="471"/>
      <c r="AD269" s="478"/>
    </row>
    <row r="270" spans="13:30">
      <c r="M270" s="469"/>
      <c r="N270" s="470"/>
      <c r="O270" s="471"/>
      <c r="P270" s="471"/>
      <c r="Q270" s="472"/>
      <c r="R270" s="472"/>
      <c r="S270" s="471"/>
      <c r="T270" s="471"/>
      <c r="U270" s="473"/>
      <c r="V270" s="473"/>
      <c r="W270" s="472"/>
      <c r="X270" s="474"/>
      <c r="Y270" s="475"/>
      <c r="Z270" s="476"/>
      <c r="AA270" s="477"/>
      <c r="AB270" s="478"/>
      <c r="AC270" s="471"/>
      <c r="AD270" s="478"/>
    </row>
    <row r="271" spans="13:30">
      <c r="M271" s="469"/>
      <c r="N271" s="470"/>
      <c r="O271" s="471"/>
      <c r="P271" s="471"/>
      <c r="Q271" s="472"/>
      <c r="R271" s="472"/>
      <c r="S271" s="471"/>
      <c r="T271" s="471"/>
      <c r="U271" s="473"/>
      <c r="V271" s="473"/>
      <c r="W271" s="472"/>
      <c r="X271" s="474"/>
      <c r="Y271" s="475"/>
      <c r="Z271" s="476"/>
      <c r="AA271" s="477"/>
      <c r="AB271" s="478"/>
      <c r="AC271" s="471"/>
      <c r="AD271" s="478"/>
    </row>
    <row r="272" spans="13:30">
      <c r="M272" s="469"/>
      <c r="N272" s="470"/>
      <c r="O272" s="471"/>
      <c r="P272" s="471"/>
      <c r="Q272" s="472"/>
      <c r="R272" s="472"/>
      <c r="S272" s="471"/>
      <c r="T272" s="471"/>
      <c r="U272" s="473"/>
      <c r="V272" s="473"/>
      <c r="W272" s="472"/>
      <c r="X272" s="474"/>
      <c r="Y272" s="475"/>
      <c r="Z272" s="476"/>
      <c r="AA272" s="477"/>
      <c r="AB272" s="478"/>
      <c r="AC272" s="471"/>
      <c r="AD272" s="478"/>
    </row>
    <row r="273" spans="13:30">
      <c r="M273" s="469"/>
      <c r="N273" s="470"/>
      <c r="O273" s="471"/>
      <c r="P273" s="471"/>
      <c r="Q273" s="472"/>
      <c r="R273" s="472"/>
      <c r="S273" s="471"/>
      <c r="T273" s="471"/>
      <c r="U273" s="473"/>
      <c r="V273" s="473"/>
      <c r="W273" s="472"/>
      <c r="X273" s="474"/>
      <c r="Y273" s="475"/>
      <c r="Z273" s="476"/>
      <c r="AA273" s="477"/>
      <c r="AB273" s="478"/>
      <c r="AC273" s="471"/>
      <c r="AD273" s="478"/>
    </row>
    <row r="274" spans="13:30">
      <c r="M274" s="469"/>
      <c r="N274" s="470"/>
      <c r="O274" s="471"/>
      <c r="P274" s="471"/>
      <c r="Q274" s="472"/>
      <c r="R274" s="472"/>
      <c r="S274" s="471"/>
      <c r="T274" s="471"/>
      <c r="U274" s="473"/>
      <c r="V274" s="473"/>
      <c r="W274" s="472"/>
      <c r="X274" s="474"/>
      <c r="Y274" s="475"/>
      <c r="Z274" s="476"/>
      <c r="AA274" s="477"/>
      <c r="AB274" s="478"/>
      <c r="AC274" s="471"/>
      <c r="AD274" s="478"/>
    </row>
    <row r="275" spans="13:30">
      <c r="M275" s="469"/>
      <c r="N275" s="470"/>
      <c r="O275" s="471"/>
      <c r="P275" s="471"/>
      <c r="Q275" s="472"/>
      <c r="R275" s="472"/>
      <c r="S275" s="471"/>
      <c r="T275" s="471"/>
      <c r="U275" s="473"/>
      <c r="V275" s="473"/>
      <c r="W275" s="472"/>
      <c r="X275" s="474"/>
      <c r="Y275" s="475"/>
      <c r="Z275" s="476"/>
      <c r="AA275" s="477"/>
      <c r="AB275" s="478"/>
      <c r="AC275" s="471"/>
      <c r="AD275" s="478"/>
    </row>
    <row r="276" spans="13:30">
      <c r="M276" s="469"/>
      <c r="N276" s="470"/>
      <c r="O276" s="471"/>
      <c r="P276" s="471"/>
      <c r="Q276" s="472"/>
      <c r="R276" s="472"/>
      <c r="S276" s="471"/>
      <c r="T276" s="471"/>
      <c r="U276" s="473"/>
      <c r="V276" s="473"/>
      <c r="W276" s="472"/>
      <c r="X276" s="474"/>
      <c r="Y276" s="475"/>
      <c r="Z276" s="476"/>
      <c r="AA276" s="477"/>
      <c r="AB276" s="478"/>
      <c r="AC276" s="471"/>
      <c r="AD276" s="478"/>
    </row>
    <row r="277" spans="13:30">
      <c r="M277" s="469"/>
      <c r="N277" s="470"/>
      <c r="O277" s="471"/>
      <c r="P277" s="471"/>
      <c r="Q277" s="472"/>
      <c r="R277" s="472"/>
      <c r="S277" s="471"/>
      <c r="T277" s="471"/>
      <c r="U277" s="473"/>
      <c r="V277" s="473"/>
      <c r="W277" s="472"/>
      <c r="X277" s="474"/>
      <c r="Y277" s="475"/>
      <c r="Z277" s="476"/>
      <c r="AA277" s="477"/>
      <c r="AB277" s="478"/>
      <c r="AC277" s="471"/>
      <c r="AD277" s="478"/>
    </row>
    <row r="278" spans="13:30">
      <c r="M278" s="469"/>
      <c r="N278" s="470"/>
      <c r="O278" s="471"/>
      <c r="P278" s="471"/>
      <c r="Q278" s="472"/>
      <c r="R278" s="472"/>
      <c r="S278" s="471"/>
      <c r="T278" s="471"/>
      <c r="U278" s="473"/>
      <c r="V278" s="473"/>
      <c r="W278" s="472"/>
      <c r="X278" s="474"/>
      <c r="Y278" s="475"/>
      <c r="Z278" s="476"/>
      <c r="AA278" s="477"/>
      <c r="AB278" s="478"/>
      <c r="AC278" s="471"/>
      <c r="AD278" s="478"/>
    </row>
    <row r="279" spans="13:30">
      <c r="M279" s="469"/>
      <c r="N279" s="470"/>
      <c r="O279" s="471"/>
      <c r="P279" s="471"/>
      <c r="Q279" s="472"/>
      <c r="R279" s="472"/>
      <c r="S279" s="471"/>
      <c r="T279" s="471"/>
      <c r="U279" s="473"/>
      <c r="V279" s="473"/>
      <c r="W279" s="472"/>
      <c r="X279" s="474"/>
      <c r="Y279" s="475"/>
      <c r="Z279" s="476"/>
      <c r="AA279" s="477"/>
      <c r="AB279" s="478"/>
      <c r="AC279" s="471"/>
      <c r="AD279" s="478"/>
    </row>
    <row r="280" spans="13:30">
      <c r="M280" s="469"/>
      <c r="N280" s="470"/>
      <c r="O280" s="471"/>
      <c r="P280" s="471"/>
      <c r="Q280" s="472"/>
      <c r="R280" s="472"/>
      <c r="S280" s="471"/>
      <c r="T280" s="471"/>
      <c r="U280" s="473"/>
      <c r="V280" s="473"/>
      <c r="W280" s="472"/>
      <c r="X280" s="474"/>
      <c r="Y280" s="475"/>
      <c r="Z280" s="476"/>
      <c r="AA280" s="477"/>
      <c r="AB280" s="478"/>
      <c r="AC280" s="471"/>
      <c r="AD280" s="478"/>
    </row>
    <row r="281" spans="13:30">
      <c r="M281" s="469"/>
      <c r="N281" s="470"/>
      <c r="O281" s="471"/>
      <c r="P281" s="471"/>
      <c r="Q281" s="472"/>
      <c r="R281" s="472"/>
      <c r="S281" s="471"/>
      <c r="T281" s="471"/>
      <c r="U281" s="473"/>
      <c r="V281" s="473"/>
      <c r="W281" s="472"/>
      <c r="X281" s="474"/>
      <c r="Y281" s="475"/>
      <c r="Z281" s="476"/>
      <c r="AA281" s="477"/>
      <c r="AB281" s="478"/>
      <c r="AC281" s="471"/>
      <c r="AD281" s="478"/>
    </row>
    <row r="282" spans="13:30">
      <c r="M282" s="469"/>
      <c r="N282" s="470"/>
      <c r="O282" s="471"/>
      <c r="P282" s="471"/>
      <c r="Q282" s="472"/>
      <c r="R282" s="472"/>
      <c r="S282" s="471"/>
      <c r="T282" s="471"/>
      <c r="U282" s="473"/>
      <c r="V282" s="473"/>
      <c r="W282" s="472"/>
      <c r="X282" s="474"/>
      <c r="Y282" s="475"/>
      <c r="Z282" s="476"/>
      <c r="AA282" s="477"/>
      <c r="AB282" s="478"/>
      <c r="AC282" s="471"/>
      <c r="AD282" s="478"/>
    </row>
    <row r="283" spans="13:30">
      <c r="M283" s="469"/>
      <c r="N283" s="470"/>
      <c r="O283" s="471"/>
      <c r="P283" s="471"/>
      <c r="Q283" s="472"/>
      <c r="R283" s="472"/>
      <c r="S283" s="471"/>
      <c r="T283" s="471"/>
      <c r="U283" s="473"/>
      <c r="V283" s="473"/>
      <c r="W283" s="472"/>
      <c r="X283" s="474"/>
      <c r="Y283" s="475"/>
      <c r="Z283" s="476"/>
      <c r="AA283" s="477"/>
      <c r="AB283" s="478"/>
      <c r="AC283" s="471"/>
      <c r="AD283" s="478"/>
    </row>
    <row r="284" spans="13:30">
      <c r="M284" s="469"/>
      <c r="N284" s="470"/>
      <c r="O284" s="471"/>
      <c r="P284" s="471"/>
      <c r="Q284" s="472"/>
      <c r="R284" s="472"/>
      <c r="S284" s="471"/>
      <c r="T284" s="471"/>
      <c r="U284" s="473"/>
      <c r="V284" s="473"/>
      <c r="W284" s="472"/>
      <c r="X284" s="474"/>
      <c r="Y284" s="475"/>
      <c r="Z284" s="476"/>
      <c r="AA284" s="477"/>
      <c r="AB284" s="478"/>
      <c r="AC284" s="471"/>
      <c r="AD284" s="478"/>
    </row>
    <row r="285" spans="13:30">
      <c r="M285" s="469"/>
      <c r="N285" s="470"/>
      <c r="O285" s="471"/>
      <c r="P285" s="471"/>
      <c r="Q285" s="472"/>
      <c r="R285" s="472"/>
      <c r="S285" s="471"/>
      <c r="T285" s="471"/>
      <c r="U285" s="473"/>
      <c r="V285" s="473"/>
      <c r="W285" s="472"/>
      <c r="X285" s="474"/>
      <c r="Y285" s="475"/>
      <c r="Z285" s="476"/>
      <c r="AA285" s="477"/>
      <c r="AB285" s="478"/>
      <c r="AC285" s="471"/>
      <c r="AD285" s="478"/>
    </row>
    <row r="286" spans="13:30">
      <c r="M286" s="469"/>
      <c r="N286" s="470"/>
      <c r="O286" s="471"/>
      <c r="P286" s="471"/>
      <c r="Q286" s="472"/>
      <c r="R286" s="472"/>
      <c r="S286" s="471"/>
      <c r="T286" s="471"/>
      <c r="U286" s="473"/>
      <c r="V286" s="473"/>
      <c r="W286" s="472"/>
      <c r="X286" s="474"/>
      <c r="Y286" s="475"/>
      <c r="Z286" s="476"/>
      <c r="AA286" s="477"/>
      <c r="AB286" s="478"/>
      <c r="AC286" s="471"/>
      <c r="AD286" s="478"/>
    </row>
    <row r="287" spans="13:30">
      <c r="M287" s="469"/>
      <c r="N287" s="470"/>
      <c r="O287" s="471"/>
      <c r="P287" s="471"/>
      <c r="Q287" s="472"/>
      <c r="R287" s="472"/>
      <c r="S287" s="471"/>
      <c r="T287" s="471"/>
      <c r="U287" s="473"/>
      <c r="V287" s="473"/>
      <c r="W287" s="472"/>
      <c r="X287" s="474"/>
      <c r="Y287" s="475"/>
      <c r="Z287" s="476"/>
      <c r="AA287" s="477"/>
      <c r="AB287" s="478"/>
      <c r="AC287" s="471"/>
      <c r="AD287" s="478"/>
    </row>
    <row r="288" spans="13:30">
      <c r="M288" s="469"/>
      <c r="N288" s="470"/>
      <c r="O288" s="471"/>
      <c r="P288" s="471"/>
      <c r="Q288" s="472"/>
      <c r="R288" s="472"/>
      <c r="S288" s="471"/>
      <c r="T288" s="471"/>
      <c r="U288" s="473"/>
      <c r="V288" s="473"/>
      <c r="W288" s="472"/>
      <c r="X288" s="474"/>
      <c r="Y288" s="475"/>
      <c r="Z288" s="476"/>
      <c r="AA288" s="477"/>
      <c r="AB288" s="478"/>
      <c r="AC288" s="471"/>
      <c r="AD288" s="478"/>
    </row>
    <row r="289" spans="13:30">
      <c r="M289" s="469"/>
      <c r="N289" s="470"/>
      <c r="O289" s="471"/>
      <c r="P289" s="471"/>
      <c r="Q289" s="472"/>
      <c r="R289" s="472"/>
      <c r="S289" s="471"/>
      <c r="T289" s="471"/>
      <c r="U289" s="473"/>
      <c r="V289" s="473"/>
      <c r="W289" s="472"/>
      <c r="X289" s="474"/>
      <c r="Y289" s="475"/>
      <c r="Z289" s="476"/>
      <c r="AA289" s="477"/>
      <c r="AB289" s="478"/>
      <c r="AC289" s="471"/>
      <c r="AD289" s="478"/>
    </row>
    <row r="290" spans="13:30">
      <c r="M290" s="469"/>
      <c r="N290" s="470"/>
      <c r="O290" s="471"/>
      <c r="P290" s="471"/>
      <c r="Q290" s="472"/>
      <c r="R290" s="472"/>
      <c r="S290" s="471"/>
      <c r="T290" s="471"/>
      <c r="U290" s="473"/>
      <c r="V290" s="473"/>
      <c r="W290" s="472"/>
      <c r="X290" s="474"/>
      <c r="Y290" s="475"/>
      <c r="Z290" s="476"/>
      <c r="AA290" s="477"/>
      <c r="AB290" s="478"/>
      <c r="AC290" s="471"/>
      <c r="AD290" s="478"/>
    </row>
    <row r="291" spans="13:30">
      <c r="M291" s="469"/>
      <c r="N291" s="470"/>
      <c r="O291" s="471"/>
      <c r="P291" s="471"/>
      <c r="Q291" s="472"/>
      <c r="R291" s="472"/>
      <c r="S291" s="471"/>
      <c r="T291" s="471"/>
      <c r="U291" s="473"/>
      <c r="V291" s="473"/>
      <c r="W291" s="472"/>
      <c r="X291" s="474"/>
      <c r="Y291" s="475"/>
      <c r="Z291" s="476"/>
      <c r="AA291" s="477"/>
      <c r="AB291" s="478"/>
      <c r="AC291" s="471"/>
      <c r="AD291" s="478"/>
    </row>
    <row r="292" spans="13:30">
      <c r="M292" s="469"/>
      <c r="N292" s="470"/>
      <c r="O292" s="471"/>
      <c r="P292" s="471"/>
      <c r="Q292" s="472"/>
      <c r="R292" s="472"/>
      <c r="S292" s="471"/>
      <c r="T292" s="471"/>
      <c r="U292" s="473"/>
      <c r="V292" s="473"/>
      <c r="W292" s="472"/>
      <c r="X292" s="474"/>
      <c r="Y292" s="475"/>
      <c r="Z292" s="476"/>
      <c r="AA292" s="477"/>
      <c r="AB292" s="478"/>
      <c r="AC292" s="471"/>
      <c r="AD292" s="478"/>
    </row>
    <row r="293" spans="13:30">
      <c r="M293" s="469"/>
      <c r="N293" s="470"/>
      <c r="O293" s="471"/>
      <c r="P293" s="471"/>
      <c r="Q293" s="472"/>
      <c r="R293" s="472"/>
      <c r="S293" s="471"/>
      <c r="T293" s="471"/>
      <c r="U293" s="473"/>
      <c r="V293" s="473"/>
      <c r="W293" s="472"/>
      <c r="X293" s="474"/>
      <c r="Y293" s="475"/>
      <c r="Z293" s="476"/>
      <c r="AA293" s="477"/>
      <c r="AB293" s="478"/>
      <c r="AC293" s="471"/>
      <c r="AD293" s="478"/>
    </row>
    <row r="294" spans="13:30">
      <c r="M294" s="469"/>
      <c r="N294" s="470"/>
      <c r="O294" s="471"/>
      <c r="P294" s="471"/>
      <c r="Q294" s="472"/>
      <c r="R294" s="472"/>
      <c r="S294" s="471"/>
      <c r="T294" s="471"/>
      <c r="U294" s="473"/>
      <c r="V294" s="473"/>
      <c r="W294" s="472"/>
      <c r="X294" s="474"/>
      <c r="Y294" s="475"/>
      <c r="Z294" s="476"/>
      <c r="AA294" s="477"/>
      <c r="AB294" s="478"/>
      <c r="AC294" s="471"/>
      <c r="AD294" s="478"/>
    </row>
    <row r="295" spans="13:30">
      <c r="M295" s="469"/>
      <c r="N295" s="470"/>
      <c r="O295" s="471"/>
      <c r="P295" s="471"/>
      <c r="Q295" s="472"/>
      <c r="R295" s="472"/>
      <c r="S295" s="471"/>
      <c r="T295" s="471"/>
      <c r="U295" s="473"/>
      <c r="V295" s="473"/>
      <c r="W295" s="472"/>
      <c r="X295" s="474"/>
      <c r="Y295" s="475"/>
      <c r="Z295" s="476"/>
      <c r="AA295" s="477"/>
      <c r="AB295" s="478"/>
      <c r="AC295" s="471"/>
      <c r="AD295" s="478"/>
    </row>
    <row r="296" spans="13:30">
      <c r="M296" s="469"/>
      <c r="N296" s="470"/>
      <c r="O296" s="471"/>
      <c r="P296" s="471"/>
      <c r="Q296" s="472"/>
      <c r="R296" s="472"/>
      <c r="S296" s="471"/>
      <c r="T296" s="471"/>
      <c r="U296" s="473"/>
      <c r="V296" s="473"/>
      <c r="W296" s="472"/>
      <c r="X296" s="474"/>
      <c r="Y296" s="475"/>
      <c r="Z296" s="476"/>
      <c r="AA296" s="477"/>
      <c r="AB296" s="478"/>
      <c r="AC296" s="471"/>
      <c r="AD296" s="478"/>
    </row>
    <row r="297" spans="13:30">
      <c r="M297" s="469"/>
      <c r="N297" s="470"/>
      <c r="O297" s="471"/>
      <c r="P297" s="471"/>
      <c r="Q297" s="472"/>
      <c r="R297" s="472"/>
      <c r="S297" s="471"/>
      <c r="T297" s="471"/>
      <c r="U297" s="473"/>
      <c r="V297" s="473"/>
      <c r="W297" s="472"/>
      <c r="X297" s="474"/>
      <c r="Y297" s="475"/>
      <c r="Z297" s="476"/>
      <c r="AA297" s="477"/>
      <c r="AB297" s="478"/>
      <c r="AC297" s="471"/>
      <c r="AD297" s="478"/>
    </row>
    <row r="298" spans="13:30">
      <c r="M298" s="469"/>
      <c r="N298" s="470"/>
      <c r="O298" s="471"/>
      <c r="P298" s="471"/>
      <c r="Q298" s="472"/>
      <c r="R298" s="472"/>
      <c r="S298" s="471"/>
      <c r="T298" s="471"/>
      <c r="U298" s="473"/>
      <c r="V298" s="473"/>
      <c r="W298" s="472"/>
      <c r="X298" s="474"/>
      <c r="Y298" s="475"/>
      <c r="Z298" s="476"/>
      <c r="AA298" s="477"/>
      <c r="AB298" s="478"/>
      <c r="AC298" s="471"/>
      <c r="AD298" s="478"/>
    </row>
    <row r="299" spans="13:30">
      <c r="M299" s="469"/>
      <c r="N299" s="470"/>
      <c r="O299" s="471"/>
      <c r="P299" s="471"/>
      <c r="Q299" s="472"/>
      <c r="R299" s="472"/>
      <c r="S299" s="471"/>
      <c r="T299" s="471"/>
      <c r="U299" s="473"/>
      <c r="V299" s="473"/>
      <c r="W299" s="472"/>
      <c r="X299" s="474"/>
      <c r="Y299" s="475"/>
      <c r="Z299" s="476"/>
      <c r="AA299" s="477"/>
      <c r="AB299" s="478"/>
      <c r="AC299" s="471"/>
      <c r="AD299" s="478"/>
    </row>
    <row r="300" spans="13:30">
      <c r="M300" s="469"/>
      <c r="N300" s="470"/>
      <c r="O300" s="471"/>
      <c r="P300" s="471"/>
      <c r="Q300" s="472"/>
      <c r="R300" s="472"/>
      <c r="S300" s="471"/>
      <c r="T300" s="471"/>
      <c r="U300" s="473"/>
      <c r="V300" s="473"/>
      <c r="W300" s="472"/>
      <c r="X300" s="474"/>
      <c r="Y300" s="475"/>
      <c r="Z300" s="476"/>
      <c r="AA300" s="477"/>
      <c r="AB300" s="478"/>
      <c r="AC300" s="471"/>
      <c r="AD300" s="478"/>
    </row>
    <row r="301" spans="13:30">
      <c r="M301" s="469"/>
      <c r="N301" s="470"/>
      <c r="O301" s="471"/>
      <c r="P301" s="471"/>
      <c r="Q301" s="472"/>
      <c r="R301" s="472"/>
      <c r="S301" s="471"/>
      <c r="T301" s="471"/>
      <c r="U301" s="473"/>
      <c r="V301" s="473"/>
      <c r="W301" s="472"/>
      <c r="X301" s="474"/>
      <c r="Y301" s="475"/>
      <c r="Z301" s="476"/>
      <c r="AA301" s="477"/>
      <c r="AB301" s="478"/>
      <c r="AC301" s="471"/>
      <c r="AD301" s="478"/>
    </row>
    <row r="302" spans="13:30">
      <c r="M302" s="469"/>
      <c r="N302" s="470"/>
      <c r="O302" s="471"/>
      <c r="P302" s="471"/>
      <c r="Q302" s="472"/>
      <c r="R302" s="472"/>
      <c r="S302" s="471"/>
      <c r="T302" s="471"/>
      <c r="U302" s="473"/>
      <c r="V302" s="473"/>
      <c r="W302" s="472"/>
      <c r="X302" s="474"/>
      <c r="Y302" s="475"/>
      <c r="Z302" s="476"/>
      <c r="AA302" s="477"/>
      <c r="AB302" s="478"/>
      <c r="AC302" s="471"/>
      <c r="AD302" s="478"/>
    </row>
    <row r="303" spans="13:30">
      <c r="M303" s="469"/>
      <c r="N303" s="470"/>
      <c r="O303" s="471"/>
      <c r="P303" s="471"/>
      <c r="Q303" s="472"/>
      <c r="R303" s="472"/>
      <c r="S303" s="471"/>
      <c r="T303" s="471"/>
      <c r="U303" s="473"/>
      <c r="V303" s="473"/>
      <c r="W303" s="472"/>
      <c r="X303" s="474"/>
      <c r="Y303" s="475"/>
      <c r="Z303" s="476"/>
      <c r="AA303" s="477"/>
      <c r="AB303" s="478"/>
      <c r="AC303" s="471"/>
      <c r="AD303" s="478"/>
    </row>
    <row r="304" spans="13:30">
      <c r="M304" s="469"/>
      <c r="N304" s="470"/>
      <c r="O304" s="471"/>
      <c r="P304" s="471"/>
      <c r="Q304" s="472"/>
      <c r="R304" s="472"/>
      <c r="S304" s="471"/>
      <c r="T304" s="471"/>
      <c r="U304" s="473"/>
      <c r="V304" s="473"/>
      <c r="W304" s="472"/>
      <c r="X304" s="474"/>
      <c r="Y304" s="475"/>
      <c r="Z304" s="476"/>
      <c r="AA304" s="477"/>
      <c r="AB304" s="478"/>
      <c r="AC304" s="471"/>
      <c r="AD304" s="478"/>
    </row>
    <row r="305" spans="13:30">
      <c r="M305" s="469"/>
      <c r="N305" s="470"/>
      <c r="O305" s="471"/>
      <c r="P305" s="471"/>
      <c r="Q305" s="472"/>
      <c r="R305" s="472"/>
      <c r="S305" s="471"/>
      <c r="T305" s="471"/>
      <c r="U305" s="473"/>
      <c r="V305" s="473"/>
      <c r="W305" s="472"/>
      <c r="X305" s="474"/>
      <c r="Y305" s="475"/>
      <c r="Z305" s="476"/>
      <c r="AA305" s="477"/>
      <c r="AB305" s="478"/>
      <c r="AC305" s="471"/>
      <c r="AD305" s="478"/>
    </row>
    <row r="306" spans="13:30">
      <c r="M306" s="469"/>
      <c r="N306" s="470"/>
      <c r="O306" s="471"/>
      <c r="P306" s="471"/>
      <c r="Q306" s="472"/>
      <c r="R306" s="472"/>
      <c r="S306" s="471"/>
      <c r="T306" s="471"/>
      <c r="U306" s="473"/>
      <c r="V306" s="473"/>
      <c r="W306" s="472"/>
      <c r="X306" s="474"/>
      <c r="Y306" s="475"/>
      <c r="Z306" s="476"/>
      <c r="AA306" s="477"/>
      <c r="AB306" s="478"/>
      <c r="AC306" s="471"/>
      <c r="AD306" s="478"/>
    </row>
    <row r="307" spans="13:30">
      <c r="M307" s="469"/>
      <c r="N307" s="470"/>
      <c r="O307" s="471"/>
      <c r="P307" s="471"/>
      <c r="Q307" s="472"/>
      <c r="R307" s="472"/>
      <c r="S307" s="471"/>
      <c r="T307" s="471"/>
      <c r="U307" s="473"/>
      <c r="V307" s="473"/>
      <c r="W307" s="472"/>
      <c r="X307" s="474"/>
      <c r="Y307" s="475"/>
      <c r="Z307" s="476"/>
      <c r="AA307" s="477"/>
      <c r="AB307" s="478"/>
      <c r="AC307" s="471"/>
      <c r="AD307" s="478"/>
    </row>
    <row r="308" spans="13:30">
      <c r="M308" s="469"/>
      <c r="N308" s="470"/>
      <c r="O308" s="471"/>
      <c r="P308" s="471"/>
      <c r="Q308" s="472"/>
      <c r="R308" s="472"/>
      <c r="S308" s="471"/>
      <c r="T308" s="471"/>
      <c r="U308" s="473"/>
      <c r="V308" s="473"/>
      <c r="W308" s="472"/>
      <c r="X308" s="474"/>
      <c r="Y308" s="475"/>
      <c r="Z308" s="476"/>
      <c r="AA308" s="477"/>
      <c r="AB308" s="478"/>
      <c r="AC308" s="471"/>
      <c r="AD308" s="478"/>
    </row>
    <row r="309" spans="13:30">
      <c r="M309" s="469"/>
      <c r="N309" s="470"/>
      <c r="O309" s="471"/>
      <c r="P309" s="471"/>
      <c r="Q309" s="472"/>
      <c r="R309" s="472"/>
      <c r="S309" s="471"/>
      <c r="T309" s="471"/>
      <c r="U309" s="473"/>
      <c r="V309" s="473"/>
      <c r="W309" s="472"/>
      <c r="X309" s="474"/>
      <c r="Y309" s="475"/>
      <c r="Z309" s="476"/>
      <c r="AA309" s="477"/>
      <c r="AB309" s="478"/>
      <c r="AC309" s="471"/>
      <c r="AD309" s="478"/>
    </row>
    <row r="310" spans="13:30">
      <c r="M310" s="469"/>
      <c r="N310" s="470"/>
      <c r="O310" s="471"/>
      <c r="P310" s="471"/>
      <c r="Q310" s="472"/>
      <c r="R310" s="472"/>
      <c r="S310" s="471"/>
      <c r="T310" s="471"/>
      <c r="U310" s="473"/>
      <c r="V310" s="473"/>
      <c r="W310" s="472"/>
      <c r="X310" s="474"/>
      <c r="Y310" s="475"/>
      <c r="Z310" s="476"/>
      <c r="AA310" s="477"/>
      <c r="AB310" s="478"/>
      <c r="AC310" s="471"/>
      <c r="AD310" s="478"/>
    </row>
    <row r="311" spans="13:30">
      <c r="M311" s="469"/>
      <c r="N311" s="470"/>
      <c r="O311" s="471"/>
      <c r="P311" s="471"/>
      <c r="Q311" s="472"/>
      <c r="R311" s="472"/>
      <c r="S311" s="471"/>
      <c r="T311" s="471"/>
      <c r="U311" s="473"/>
      <c r="V311" s="473"/>
      <c r="W311" s="472"/>
      <c r="X311" s="474"/>
      <c r="Y311" s="475"/>
      <c r="Z311" s="476"/>
      <c r="AA311" s="477"/>
      <c r="AB311" s="478"/>
      <c r="AC311" s="471"/>
      <c r="AD311" s="478"/>
    </row>
    <row r="312" spans="13:30">
      <c r="M312" s="469"/>
      <c r="N312" s="470"/>
      <c r="O312" s="471"/>
      <c r="P312" s="471"/>
      <c r="Q312" s="472"/>
      <c r="R312" s="472"/>
      <c r="S312" s="471"/>
      <c r="T312" s="471"/>
      <c r="U312" s="473"/>
      <c r="V312" s="473"/>
      <c r="W312" s="472"/>
      <c r="X312" s="474"/>
      <c r="Y312" s="475"/>
      <c r="Z312" s="476"/>
      <c r="AA312" s="477"/>
      <c r="AB312" s="478"/>
      <c r="AC312" s="471"/>
      <c r="AD312" s="478"/>
    </row>
    <row r="313" spans="13:30">
      <c r="M313" s="469"/>
      <c r="N313" s="470"/>
      <c r="O313" s="471"/>
      <c r="P313" s="471"/>
      <c r="Q313" s="472"/>
      <c r="R313" s="472"/>
      <c r="S313" s="471"/>
      <c r="T313" s="471"/>
      <c r="U313" s="473"/>
      <c r="V313" s="473"/>
      <c r="W313" s="472"/>
      <c r="X313" s="474"/>
      <c r="Y313" s="475"/>
      <c r="Z313" s="476"/>
      <c r="AA313" s="477"/>
      <c r="AB313" s="478"/>
      <c r="AC313" s="471"/>
      <c r="AD313" s="478"/>
    </row>
    <row r="314" spans="13:30">
      <c r="M314" s="469"/>
      <c r="N314" s="470"/>
      <c r="O314" s="471"/>
      <c r="P314" s="471"/>
      <c r="Q314" s="472"/>
      <c r="R314" s="472"/>
      <c r="S314" s="471"/>
      <c r="T314" s="471"/>
      <c r="U314" s="473"/>
      <c r="V314" s="473"/>
      <c r="W314" s="472"/>
      <c r="X314" s="474"/>
      <c r="Y314" s="475"/>
      <c r="Z314" s="476"/>
      <c r="AA314" s="477"/>
      <c r="AB314" s="478"/>
      <c r="AC314" s="471"/>
      <c r="AD314" s="478"/>
    </row>
    <row r="315" spans="13:30">
      <c r="M315" s="469"/>
      <c r="N315" s="470"/>
      <c r="O315" s="471"/>
      <c r="P315" s="471"/>
      <c r="Q315" s="472"/>
      <c r="R315" s="472"/>
      <c r="S315" s="471"/>
      <c r="T315" s="471"/>
      <c r="U315" s="473"/>
      <c r="V315" s="473"/>
      <c r="W315" s="472"/>
      <c r="X315" s="474"/>
      <c r="Y315" s="475"/>
      <c r="Z315" s="476"/>
      <c r="AA315" s="477"/>
      <c r="AB315" s="478"/>
      <c r="AC315" s="471"/>
      <c r="AD315" s="478"/>
    </row>
    <row r="316" spans="13:30">
      <c r="M316" s="469"/>
      <c r="N316" s="470"/>
      <c r="O316" s="471"/>
      <c r="P316" s="471"/>
      <c r="Q316" s="472"/>
      <c r="R316" s="472"/>
      <c r="S316" s="471"/>
      <c r="T316" s="471"/>
      <c r="U316" s="473"/>
      <c r="V316" s="473"/>
      <c r="W316" s="472"/>
      <c r="X316" s="474"/>
      <c r="Y316" s="475"/>
      <c r="Z316" s="476"/>
      <c r="AA316" s="477"/>
      <c r="AB316" s="478"/>
      <c r="AC316" s="471"/>
      <c r="AD316" s="478"/>
    </row>
    <row r="317" spans="13:30">
      <c r="M317" s="469"/>
      <c r="N317" s="470"/>
      <c r="O317" s="471"/>
      <c r="P317" s="471"/>
      <c r="Q317" s="472"/>
      <c r="R317" s="472"/>
      <c r="S317" s="471"/>
      <c r="T317" s="471"/>
      <c r="U317" s="473"/>
      <c r="V317" s="473"/>
      <c r="W317" s="472"/>
      <c r="X317" s="474"/>
      <c r="Y317" s="475"/>
      <c r="Z317" s="476"/>
      <c r="AA317" s="477"/>
      <c r="AB317" s="478"/>
      <c r="AC317" s="471"/>
      <c r="AD317" s="478"/>
    </row>
    <row r="318" spans="13:30">
      <c r="M318" s="469"/>
      <c r="N318" s="470"/>
      <c r="O318" s="471"/>
      <c r="P318" s="471"/>
      <c r="Q318" s="472"/>
      <c r="R318" s="472"/>
      <c r="S318" s="471"/>
      <c r="T318" s="471"/>
      <c r="U318" s="473"/>
      <c r="V318" s="473"/>
      <c r="W318" s="472"/>
      <c r="X318" s="474"/>
      <c r="Y318" s="475"/>
      <c r="Z318" s="476"/>
      <c r="AA318" s="477"/>
      <c r="AB318" s="478"/>
      <c r="AC318" s="471"/>
      <c r="AD318" s="478"/>
    </row>
    <row r="319" spans="13:30">
      <c r="M319" s="469"/>
      <c r="N319" s="470"/>
      <c r="O319" s="471"/>
      <c r="P319" s="471"/>
      <c r="Q319" s="472"/>
      <c r="R319" s="472"/>
      <c r="S319" s="471"/>
      <c r="T319" s="471"/>
      <c r="U319" s="473"/>
      <c r="V319" s="473"/>
      <c r="W319" s="472"/>
      <c r="X319" s="474"/>
      <c r="Y319" s="475"/>
      <c r="Z319" s="476"/>
      <c r="AA319" s="477"/>
      <c r="AB319" s="478"/>
      <c r="AC319" s="471"/>
      <c r="AD319" s="478"/>
    </row>
    <row r="320" spans="13:30">
      <c r="M320" s="469"/>
      <c r="N320" s="470"/>
      <c r="O320" s="471"/>
      <c r="P320" s="471"/>
      <c r="Q320" s="472"/>
      <c r="R320" s="472"/>
      <c r="S320" s="471"/>
      <c r="T320" s="471"/>
      <c r="U320" s="473"/>
      <c r="V320" s="473"/>
      <c r="W320" s="472"/>
      <c r="X320" s="474"/>
      <c r="Y320" s="475"/>
      <c r="Z320" s="476"/>
      <c r="AA320" s="477"/>
      <c r="AB320" s="478"/>
      <c r="AC320" s="471"/>
      <c r="AD320" s="478"/>
    </row>
    <row r="321" spans="13:30">
      <c r="M321" s="469"/>
      <c r="N321" s="470"/>
      <c r="O321" s="471"/>
      <c r="P321" s="471"/>
      <c r="Q321" s="472"/>
      <c r="R321" s="472"/>
      <c r="S321" s="471"/>
      <c r="T321" s="471"/>
      <c r="U321" s="473"/>
      <c r="V321" s="473"/>
      <c r="W321" s="472"/>
      <c r="X321" s="474"/>
      <c r="Y321" s="475"/>
      <c r="Z321" s="476"/>
      <c r="AA321" s="477"/>
      <c r="AB321" s="478"/>
      <c r="AC321" s="471"/>
      <c r="AD321" s="478"/>
    </row>
    <row r="322" spans="13:30">
      <c r="M322" s="469"/>
      <c r="N322" s="470"/>
      <c r="O322" s="471"/>
      <c r="P322" s="471"/>
      <c r="Q322" s="472"/>
      <c r="R322" s="472"/>
      <c r="S322" s="471"/>
      <c r="T322" s="471"/>
      <c r="U322" s="473"/>
      <c r="V322" s="473"/>
      <c r="W322" s="472"/>
      <c r="X322" s="474"/>
      <c r="Y322" s="475"/>
      <c r="Z322" s="476"/>
      <c r="AA322" s="477"/>
      <c r="AB322" s="478"/>
      <c r="AC322" s="471"/>
      <c r="AD322" s="478"/>
    </row>
    <row r="323" spans="13:30">
      <c r="M323" s="469"/>
      <c r="N323" s="470"/>
      <c r="O323" s="471"/>
      <c r="P323" s="471"/>
      <c r="Q323" s="472"/>
      <c r="R323" s="472"/>
      <c r="S323" s="471"/>
      <c r="T323" s="471"/>
      <c r="U323" s="473"/>
      <c r="V323" s="473"/>
      <c r="W323" s="472"/>
      <c r="X323" s="474"/>
      <c r="Y323" s="475"/>
      <c r="Z323" s="476"/>
      <c r="AA323" s="477"/>
      <c r="AB323" s="478"/>
      <c r="AC323" s="471"/>
      <c r="AD323" s="478"/>
    </row>
    <row r="324" spans="13:30">
      <c r="M324" s="469"/>
      <c r="N324" s="470"/>
      <c r="O324" s="471"/>
      <c r="P324" s="471"/>
      <c r="Q324" s="472"/>
      <c r="R324" s="472"/>
      <c r="S324" s="471"/>
      <c r="T324" s="471"/>
      <c r="U324" s="473"/>
      <c r="V324" s="473"/>
      <c r="W324" s="472"/>
      <c r="X324" s="474"/>
      <c r="Y324" s="475"/>
      <c r="Z324" s="476"/>
      <c r="AA324" s="477"/>
      <c r="AB324" s="478"/>
      <c r="AC324" s="471"/>
      <c r="AD324" s="478"/>
    </row>
    <row r="325" spans="13:30">
      <c r="M325" s="469"/>
      <c r="N325" s="470"/>
      <c r="O325" s="471"/>
      <c r="P325" s="471"/>
      <c r="Q325" s="472"/>
      <c r="R325" s="472"/>
      <c r="S325" s="471"/>
      <c r="T325" s="471"/>
      <c r="U325" s="473"/>
      <c r="V325" s="473"/>
      <c r="W325" s="472"/>
      <c r="X325" s="474"/>
      <c r="Y325" s="475"/>
      <c r="Z325" s="476"/>
      <c r="AA325" s="477"/>
      <c r="AB325" s="478"/>
      <c r="AC325" s="471"/>
      <c r="AD325" s="478"/>
    </row>
    <row r="326" spans="13:30">
      <c r="M326" s="469"/>
      <c r="N326" s="470"/>
      <c r="O326" s="471"/>
      <c r="P326" s="471"/>
      <c r="Q326" s="472"/>
      <c r="R326" s="472"/>
      <c r="S326" s="471"/>
      <c r="T326" s="471"/>
      <c r="U326" s="473"/>
      <c r="V326" s="473"/>
      <c r="W326" s="472"/>
      <c r="X326" s="474"/>
      <c r="Y326" s="475"/>
      <c r="Z326" s="476"/>
      <c r="AA326" s="477"/>
      <c r="AB326" s="478"/>
      <c r="AC326" s="471"/>
      <c r="AD326" s="478"/>
    </row>
    <row r="327" spans="13:30">
      <c r="M327" s="469"/>
      <c r="N327" s="470"/>
      <c r="O327" s="471"/>
      <c r="P327" s="471"/>
      <c r="Q327" s="472"/>
      <c r="R327" s="472"/>
      <c r="S327" s="471"/>
      <c r="T327" s="471"/>
      <c r="U327" s="473"/>
      <c r="V327" s="473"/>
      <c r="W327" s="472"/>
      <c r="X327" s="474"/>
      <c r="Y327" s="475"/>
      <c r="Z327" s="476"/>
      <c r="AA327" s="477"/>
      <c r="AB327" s="478"/>
      <c r="AC327" s="471"/>
      <c r="AD327" s="478"/>
    </row>
    <row r="328" spans="13:30">
      <c r="M328" s="469"/>
      <c r="N328" s="470"/>
      <c r="O328" s="471"/>
      <c r="P328" s="471"/>
      <c r="Q328" s="472"/>
      <c r="R328" s="472"/>
      <c r="S328" s="471"/>
      <c r="T328" s="471"/>
      <c r="U328" s="473"/>
      <c r="V328" s="473"/>
      <c r="W328" s="472"/>
      <c r="X328" s="474"/>
      <c r="Y328" s="475"/>
      <c r="Z328" s="476"/>
      <c r="AA328" s="477"/>
      <c r="AB328" s="478"/>
      <c r="AC328" s="471"/>
      <c r="AD328" s="478"/>
    </row>
    <row r="329" spans="13:30">
      <c r="M329" s="469"/>
      <c r="N329" s="470"/>
      <c r="O329" s="471"/>
      <c r="P329" s="471"/>
      <c r="Q329" s="472"/>
      <c r="R329" s="472"/>
      <c r="S329" s="471"/>
      <c r="T329" s="471"/>
      <c r="U329" s="473"/>
      <c r="V329" s="473"/>
      <c r="W329" s="472"/>
      <c r="X329" s="474"/>
      <c r="Y329" s="475"/>
      <c r="Z329" s="476"/>
      <c r="AA329" s="477"/>
      <c r="AB329" s="478"/>
      <c r="AC329" s="471"/>
      <c r="AD329" s="478"/>
    </row>
    <row r="330" spans="13:30">
      <c r="M330" s="469"/>
      <c r="N330" s="470"/>
      <c r="O330" s="471"/>
      <c r="P330" s="471"/>
      <c r="Q330" s="472"/>
      <c r="R330" s="472"/>
      <c r="S330" s="471"/>
      <c r="T330" s="471"/>
      <c r="U330" s="473"/>
      <c r="V330" s="473"/>
      <c r="W330" s="472"/>
      <c r="X330" s="474"/>
      <c r="Y330" s="475"/>
      <c r="Z330" s="476"/>
      <c r="AA330" s="477"/>
      <c r="AB330" s="478"/>
      <c r="AC330" s="471"/>
      <c r="AD330" s="478"/>
    </row>
    <row r="331" spans="13:30">
      <c r="M331" s="469"/>
      <c r="N331" s="470"/>
      <c r="O331" s="471"/>
      <c r="P331" s="471"/>
      <c r="Q331" s="472"/>
      <c r="R331" s="472"/>
      <c r="S331" s="471"/>
      <c r="T331" s="471"/>
      <c r="U331" s="473"/>
      <c r="V331" s="473"/>
      <c r="W331" s="472"/>
      <c r="X331" s="474"/>
      <c r="Y331" s="475"/>
      <c r="Z331" s="476"/>
      <c r="AA331" s="477"/>
      <c r="AB331" s="478"/>
      <c r="AC331" s="471"/>
      <c r="AD331" s="478"/>
    </row>
    <row r="332" spans="13:30">
      <c r="M332" s="469"/>
      <c r="N332" s="470"/>
      <c r="O332" s="471"/>
      <c r="P332" s="471"/>
      <c r="Q332" s="472"/>
      <c r="R332" s="472"/>
      <c r="S332" s="471"/>
      <c r="T332" s="471"/>
      <c r="U332" s="473"/>
      <c r="V332" s="473"/>
      <c r="W332" s="472"/>
      <c r="X332" s="474"/>
      <c r="Y332" s="475"/>
      <c r="Z332" s="476"/>
      <c r="AA332" s="477"/>
      <c r="AB332" s="478"/>
      <c r="AC332" s="471"/>
      <c r="AD332" s="478"/>
    </row>
    <row r="333" spans="13:30">
      <c r="M333" s="469"/>
      <c r="N333" s="470"/>
      <c r="O333" s="471"/>
      <c r="P333" s="471"/>
      <c r="Q333" s="472"/>
      <c r="R333" s="472"/>
      <c r="S333" s="471"/>
      <c r="T333" s="471"/>
      <c r="U333" s="473"/>
      <c r="V333" s="473"/>
      <c r="W333" s="472"/>
      <c r="X333" s="474"/>
      <c r="Y333" s="475"/>
      <c r="Z333" s="476"/>
      <c r="AA333" s="477"/>
      <c r="AB333" s="478"/>
      <c r="AC333" s="471"/>
      <c r="AD333" s="478"/>
    </row>
    <row r="334" spans="13:30">
      <c r="M334" s="469"/>
      <c r="N334" s="470"/>
      <c r="O334" s="471"/>
      <c r="P334" s="471"/>
      <c r="Q334" s="472"/>
      <c r="R334" s="472"/>
      <c r="S334" s="471"/>
      <c r="T334" s="471"/>
      <c r="U334" s="473"/>
      <c r="V334" s="473"/>
      <c r="W334" s="472"/>
      <c r="X334" s="474"/>
      <c r="Y334" s="475"/>
      <c r="Z334" s="476"/>
      <c r="AA334" s="477"/>
      <c r="AB334" s="478"/>
      <c r="AC334" s="471"/>
      <c r="AD334" s="478"/>
    </row>
    <row r="335" spans="13:30">
      <c r="M335" s="469"/>
      <c r="N335" s="470"/>
      <c r="O335" s="471"/>
      <c r="P335" s="471"/>
      <c r="Q335" s="472"/>
      <c r="R335" s="472"/>
      <c r="S335" s="471"/>
      <c r="T335" s="471"/>
      <c r="U335" s="473"/>
      <c r="V335" s="473"/>
      <c r="W335" s="472"/>
      <c r="X335" s="474"/>
      <c r="Y335" s="475"/>
      <c r="Z335" s="476"/>
      <c r="AA335" s="477"/>
      <c r="AB335" s="478"/>
      <c r="AC335" s="471"/>
      <c r="AD335" s="478"/>
    </row>
    <row r="336" spans="13:30">
      <c r="M336" s="469"/>
      <c r="N336" s="470"/>
      <c r="O336" s="471"/>
      <c r="P336" s="471"/>
      <c r="Q336" s="472"/>
      <c r="R336" s="472"/>
      <c r="S336" s="471"/>
      <c r="T336" s="471"/>
      <c r="U336" s="473"/>
      <c r="V336" s="473"/>
      <c r="W336" s="472"/>
      <c r="X336" s="474"/>
      <c r="Y336" s="475"/>
      <c r="Z336" s="476"/>
      <c r="AA336" s="477"/>
      <c r="AB336" s="478"/>
      <c r="AC336" s="471"/>
      <c r="AD336" s="478"/>
    </row>
    <row r="337" spans="13:30">
      <c r="M337" s="469"/>
      <c r="N337" s="470"/>
      <c r="O337" s="471"/>
      <c r="P337" s="471"/>
      <c r="Q337" s="472"/>
      <c r="R337" s="472"/>
      <c r="S337" s="471"/>
      <c r="T337" s="471"/>
      <c r="U337" s="473"/>
      <c r="V337" s="473"/>
      <c r="W337" s="472"/>
      <c r="X337" s="474"/>
      <c r="Y337" s="475"/>
      <c r="Z337" s="476"/>
      <c r="AA337" s="477"/>
      <c r="AB337" s="478"/>
      <c r="AC337" s="471"/>
      <c r="AD337" s="478"/>
    </row>
    <row r="338" spans="13:30">
      <c r="M338" s="469"/>
      <c r="N338" s="470"/>
      <c r="O338" s="471"/>
      <c r="P338" s="471"/>
      <c r="Q338" s="472"/>
      <c r="R338" s="472"/>
      <c r="S338" s="471"/>
      <c r="T338" s="471"/>
      <c r="U338" s="473"/>
      <c r="V338" s="473"/>
      <c r="W338" s="472"/>
      <c r="X338" s="474"/>
      <c r="Y338" s="475"/>
      <c r="Z338" s="476"/>
      <c r="AA338" s="477"/>
      <c r="AB338" s="478"/>
      <c r="AC338" s="471"/>
      <c r="AD338" s="478"/>
    </row>
    <row r="339" spans="13:30">
      <c r="M339" s="469"/>
      <c r="N339" s="470"/>
      <c r="O339" s="471"/>
      <c r="P339" s="471"/>
      <c r="Q339" s="472"/>
      <c r="R339" s="472"/>
      <c r="S339" s="471"/>
      <c r="T339" s="471"/>
      <c r="U339" s="473"/>
      <c r="V339" s="473"/>
      <c r="W339" s="472"/>
      <c r="X339" s="474"/>
      <c r="Y339" s="475"/>
      <c r="Z339" s="476"/>
      <c r="AA339" s="477"/>
      <c r="AB339" s="478"/>
      <c r="AC339" s="471"/>
      <c r="AD339" s="478"/>
    </row>
    <row r="340" spans="13:30">
      <c r="M340" s="469"/>
      <c r="N340" s="470"/>
      <c r="O340" s="471"/>
      <c r="P340" s="471"/>
      <c r="Q340" s="472"/>
      <c r="R340" s="472"/>
      <c r="S340" s="471"/>
      <c r="T340" s="471"/>
      <c r="U340" s="473"/>
      <c r="V340" s="473"/>
      <c r="W340" s="472"/>
      <c r="X340" s="474"/>
      <c r="Y340" s="475"/>
      <c r="Z340" s="476"/>
      <c r="AA340" s="477"/>
      <c r="AB340" s="478"/>
      <c r="AC340" s="471"/>
      <c r="AD340" s="478"/>
    </row>
    <row r="341" spans="13:30">
      <c r="M341" s="469"/>
      <c r="N341" s="470"/>
      <c r="O341" s="471"/>
      <c r="P341" s="471"/>
      <c r="Q341" s="472"/>
      <c r="R341" s="472"/>
      <c r="S341" s="471"/>
      <c r="T341" s="471"/>
      <c r="U341" s="473"/>
      <c r="V341" s="473"/>
      <c r="W341" s="472"/>
      <c r="X341" s="474"/>
      <c r="Y341" s="475"/>
      <c r="Z341" s="476"/>
      <c r="AA341" s="477"/>
      <c r="AB341" s="478"/>
      <c r="AC341" s="471"/>
      <c r="AD341" s="478"/>
    </row>
    <row r="342" spans="13:30">
      <c r="M342" s="469"/>
      <c r="N342" s="470"/>
      <c r="O342" s="471"/>
      <c r="P342" s="471"/>
      <c r="Q342" s="472"/>
      <c r="R342" s="472"/>
      <c r="S342" s="471"/>
      <c r="T342" s="471"/>
      <c r="U342" s="473"/>
      <c r="V342" s="473"/>
      <c r="W342" s="472"/>
      <c r="X342" s="474"/>
      <c r="Y342" s="475"/>
      <c r="Z342" s="476"/>
      <c r="AA342" s="477"/>
      <c r="AB342" s="478"/>
      <c r="AC342" s="471"/>
      <c r="AD342" s="478"/>
    </row>
    <row r="343" spans="13:30">
      <c r="M343" s="469"/>
      <c r="N343" s="470"/>
      <c r="O343" s="471"/>
      <c r="P343" s="471"/>
      <c r="Q343" s="472"/>
      <c r="R343" s="472"/>
      <c r="S343" s="471"/>
      <c r="T343" s="471"/>
      <c r="U343" s="473"/>
      <c r="V343" s="473"/>
      <c r="W343" s="472"/>
      <c r="X343" s="474"/>
      <c r="Y343" s="475"/>
      <c r="Z343" s="476"/>
      <c r="AA343" s="477"/>
      <c r="AB343" s="478"/>
      <c r="AC343" s="471"/>
      <c r="AD343" s="478"/>
    </row>
    <row r="344" spans="13:30">
      <c r="M344" s="469"/>
      <c r="N344" s="470"/>
      <c r="O344" s="471"/>
      <c r="P344" s="471"/>
      <c r="Q344" s="472"/>
      <c r="R344" s="472"/>
      <c r="S344" s="471"/>
      <c r="T344" s="471"/>
      <c r="U344" s="473"/>
      <c r="V344" s="473"/>
      <c r="W344" s="472"/>
      <c r="X344" s="474"/>
      <c r="Y344" s="475"/>
      <c r="Z344" s="476"/>
      <c r="AA344" s="477"/>
      <c r="AB344" s="478"/>
      <c r="AC344" s="471"/>
      <c r="AD344" s="478"/>
    </row>
    <row r="345" spans="13:30">
      <c r="M345" s="469"/>
      <c r="N345" s="470"/>
      <c r="O345" s="471"/>
      <c r="P345" s="471"/>
      <c r="Q345" s="472"/>
      <c r="R345" s="472"/>
      <c r="S345" s="471"/>
      <c r="T345" s="471"/>
      <c r="U345" s="473"/>
      <c r="V345" s="473"/>
      <c r="W345" s="472"/>
      <c r="X345" s="474"/>
      <c r="Y345" s="475"/>
      <c r="Z345" s="476"/>
      <c r="AA345" s="477"/>
      <c r="AB345" s="478"/>
      <c r="AC345" s="471"/>
      <c r="AD345" s="478"/>
    </row>
    <row r="346" spans="13:30">
      <c r="M346" s="469"/>
      <c r="N346" s="470"/>
      <c r="O346" s="471"/>
      <c r="P346" s="471"/>
      <c r="Q346" s="472"/>
      <c r="R346" s="472"/>
      <c r="S346" s="471"/>
      <c r="T346" s="471"/>
      <c r="U346" s="473"/>
      <c r="V346" s="473"/>
      <c r="W346" s="472"/>
      <c r="X346" s="474"/>
      <c r="Y346" s="475"/>
      <c r="Z346" s="476"/>
      <c r="AA346" s="477"/>
      <c r="AB346" s="478"/>
      <c r="AC346" s="471"/>
      <c r="AD346" s="478"/>
    </row>
    <row r="347" spans="13:30">
      <c r="M347" s="469"/>
      <c r="N347" s="470"/>
      <c r="O347" s="471"/>
      <c r="P347" s="471"/>
      <c r="Q347" s="472"/>
      <c r="R347" s="472"/>
      <c r="S347" s="471"/>
      <c r="T347" s="471"/>
      <c r="U347" s="473"/>
      <c r="V347" s="473"/>
      <c r="W347" s="472"/>
      <c r="X347" s="474"/>
      <c r="Y347" s="475"/>
      <c r="Z347" s="476"/>
      <c r="AA347" s="477"/>
      <c r="AB347" s="478"/>
      <c r="AC347" s="471"/>
      <c r="AD347" s="478"/>
    </row>
    <row r="348" spans="13:30">
      <c r="M348" s="469"/>
      <c r="N348" s="470"/>
      <c r="O348" s="471"/>
      <c r="P348" s="471"/>
      <c r="Q348" s="472"/>
      <c r="R348" s="472"/>
      <c r="S348" s="471"/>
      <c r="T348" s="471"/>
      <c r="U348" s="473"/>
      <c r="V348" s="473"/>
      <c r="W348" s="472"/>
      <c r="X348" s="474"/>
      <c r="Y348" s="475"/>
      <c r="Z348" s="476"/>
      <c r="AA348" s="477"/>
      <c r="AB348" s="478"/>
      <c r="AC348" s="471"/>
      <c r="AD348" s="478"/>
    </row>
    <row r="349" spans="13:30">
      <c r="M349" s="469"/>
      <c r="N349" s="470"/>
      <c r="O349" s="471"/>
      <c r="P349" s="471"/>
      <c r="Q349" s="472"/>
      <c r="R349" s="472"/>
      <c r="S349" s="471"/>
      <c r="T349" s="471"/>
      <c r="U349" s="473"/>
      <c r="V349" s="473"/>
      <c r="W349" s="472"/>
      <c r="X349" s="474"/>
      <c r="Y349" s="475"/>
      <c r="Z349" s="476"/>
      <c r="AA349" s="477"/>
      <c r="AB349" s="478"/>
      <c r="AC349" s="471"/>
      <c r="AD349" s="478"/>
    </row>
    <row r="350" spans="13:30">
      <c r="M350" s="469"/>
      <c r="N350" s="470"/>
      <c r="O350" s="471"/>
      <c r="P350" s="471"/>
      <c r="Q350" s="472"/>
      <c r="R350" s="472"/>
      <c r="S350" s="471"/>
      <c r="T350" s="471"/>
      <c r="U350" s="473"/>
      <c r="V350" s="473"/>
      <c r="W350" s="472"/>
      <c r="X350" s="474"/>
      <c r="Y350" s="475"/>
      <c r="Z350" s="476"/>
      <c r="AA350" s="477"/>
      <c r="AB350" s="478"/>
      <c r="AC350" s="471"/>
      <c r="AD350" s="478"/>
    </row>
    <row r="351" spans="13:30">
      <c r="M351" s="469"/>
      <c r="N351" s="470"/>
      <c r="O351" s="471"/>
      <c r="P351" s="471"/>
      <c r="Q351" s="472"/>
      <c r="R351" s="472"/>
      <c r="S351" s="471"/>
      <c r="T351" s="471"/>
      <c r="U351" s="473"/>
      <c r="V351" s="473"/>
      <c r="W351" s="472"/>
      <c r="X351" s="474"/>
      <c r="Y351" s="475"/>
      <c r="Z351" s="476"/>
      <c r="AA351" s="477"/>
      <c r="AB351" s="478"/>
      <c r="AC351" s="471"/>
      <c r="AD351" s="478"/>
    </row>
    <row r="352" spans="13:30">
      <c r="M352" s="469"/>
      <c r="N352" s="470"/>
      <c r="O352" s="471"/>
      <c r="P352" s="471"/>
      <c r="Q352" s="472"/>
      <c r="R352" s="472"/>
      <c r="S352" s="471"/>
      <c r="T352" s="471"/>
      <c r="U352" s="473"/>
      <c r="V352" s="473"/>
      <c r="W352" s="472"/>
      <c r="X352" s="474"/>
      <c r="Y352" s="475"/>
      <c r="Z352" s="476"/>
      <c r="AA352" s="477"/>
      <c r="AB352" s="478"/>
      <c r="AC352" s="471"/>
      <c r="AD352" s="478"/>
    </row>
    <row r="353" spans="13:30">
      <c r="M353" s="469"/>
      <c r="N353" s="470"/>
      <c r="O353" s="471"/>
      <c r="P353" s="471"/>
      <c r="Q353" s="472"/>
      <c r="R353" s="472"/>
      <c r="S353" s="471"/>
      <c r="T353" s="471"/>
      <c r="U353" s="473"/>
      <c r="V353" s="473"/>
      <c r="W353" s="472"/>
      <c r="X353" s="474"/>
      <c r="Y353" s="475"/>
      <c r="Z353" s="476"/>
      <c r="AA353" s="477"/>
      <c r="AB353" s="478"/>
      <c r="AC353" s="471"/>
      <c r="AD353" s="478"/>
    </row>
    <row r="354" spans="13:30">
      <c r="M354" s="469"/>
      <c r="N354" s="470"/>
      <c r="O354" s="471"/>
      <c r="P354" s="471"/>
      <c r="Q354" s="472"/>
      <c r="R354" s="472"/>
      <c r="S354" s="471"/>
      <c r="T354" s="471"/>
      <c r="U354" s="473"/>
      <c r="V354" s="473"/>
      <c r="W354" s="472"/>
      <c r="X354" s="474"/>
      <c r="Y354" s="475"/>
      <c r="Z354" s="476"/>
      <c r="AA354" s="477"/>
      <c r="AB354" s="478"/>
      <c r="AC354" s="471"/>
      <c r="AD354" s="478"/>
    </row>
    <row r="355" spans="13:30">
      <c r="M355" s="469"/>
      <c r="N355" s="470"/>
      <c r="O355" s="471"/>
      <c r="P355" s="471"/>
      <c r="Q355" s="472"/>
      <c r="R355" s="472"/>
      <c r="S355" s="471"/>
      <c r="T355" s="471"/>
      <c r="U355" s="473"/>
      <c r="V355" s="473"/>
      <c r="W355" s="472"/>
      <c r="X355" s="474"/>
      <c r="Y355" s="475"/>
      <c r="Z355" s="476"/>
      <c r="AA355" s="477"/>
      <c r="AB355" s="478"/>
      <c r="AC355" s="471"/>
      <c r="AD355" s="478"/>
    </row>
    <row r="356" spans="13:30">
      <c r="M356" s="469"/>
      <c r="N356" s="470"/>
      <c r="O356" s="471"/>
      <c r="P356" s="471"/>
      <c r="Q356" s="472"/>
      <c r="R356" s="472"/>
      <c r="S356" s="471"/>
      <c r="T356" s="471"/>
      <c r="U356" s="473"/>
      <c r="V356" s="473"/>
      <c r="W356" s="472"/>
      <c r="X356" s="474"/>
      <c r="Y356" s="475"/>
      <c r="Z356" s="476"/>
      <c r="AA356" s="477"/>
      <c r="AB356" s="478"/>
      <c r="AC356" s="471"/>
      <c r="AD356" s="478"/>
    </row>
    <row r="357" spans="13:30">
      <c r="M357" s="469"/>
      <c r="N357" s="470"/>
      <c r="O357" s="471"/>
      <c r="P357" s="471"/>
      <c r="Q357" s="472"/>
      <c r="R357" s="472"/>
      <c r="S357" s="471"/>
      <c r="T357" s="471"/>
      <c r="U357" s="473"/>
      <c r="V357" s="473"/>
      <c r="W357" s="472"/>
      <c r="X357" s="474"/>
      <c r="Y357" s="475"/>
      <c r="Z357" s="476"/>
      <c r="AA357" s="477"/>
      <c r="AB357" s="478"/>
      <c r="AC357" s="471"/>
      <c r="AD357" s="478"/>
    </row>
    <row r="358" spans="13:30">
      <c r="M358" s="469"/>
      <c r="N358" s="470"/>
      <c r="O358" s="471"/>
      <c r="P358" s="471"/>
      <c r="Q358" s="472"/>
      <c r="R358" s="472"/>
      <c r="S358" s="471"/>
      <c r="T358" s="471"/>
      <c r="U358" s="473"/>
      <c r="V358" s="473"/>
      <c r="W358" s="472"/>
      <c r="X358" s="474"/>
      <c r="Y358" s="475"/>
      <c r="Z358" s="476"/>
      <c r="AA358" s="477"/>
      <c r="AB358" s="478"/>
      <c r="AC358" s="471"/>
      <c r="AD358" s="478"/>
    </row>
    <row r="359" spans="13:30">
      <c r="M359" s="469"/>
      <c r="N359" s="470"/>
      <c r="O359" s="471"/>
      <c r="P359" s="471"/>
      <c r="Q359" s="472"/>
      <c r="R359" s="472"/>
      <c r="S359" s="471"/>
      <c r="T359" s="471"/>
      <c r="U359" s="473"/>
      <c r="V359" s="473"/>
      <c r="W359" s="472"/>
      <c r="X359" s="474"/>
      <c r="Y359" s="475"/>
      <c r="Z359" s="476"/>
      <c r="AA359" s="477"/>
      <c r="AB359" s="478"/>
      <c r="AC359" s="471"/>
      <c r="AD359" s="478"/>
    </row>
    <row r="360" spans="13:30">
      <c r="M360" s="469"/>
      <c r="N360" s="470"/>
      <c r="O360" s="471"/>
      <c r="P360" s="471"/>
      <c r="Q360" s="472"/>
      <c r="R360" s="472"/>
      <c r="S360" s="471"/>
      <c r="T360" s="471"/>
      <c r="U360" s="473"/>
      <c r="V360" s="473"/>
      <c r="W360" s="472"/>
      <c r="X360" s="474"/>
      <c r="Y360" s="475"/>
      <c r="Z360" s="476"/>
      <c r="AA360" s="477"/>
      <c r="AB360" s="478"/>
      <c r="AC360" s="471"/>
      <c r="AD360" s="478"/>
    </row>
    <row r="361" spans="13:30">
      <c r="M361" s="469"/>
      <c r="N361" s="470"/>
      <c r="O361" s="471"/>
      <c r="P361" s="471"/>
      <c r="Q361" s="472"/>
      <c r="R361" s="472"/>
      <c r="S361" s="471"/>
      <c r="T361" s="471"/>
      <c r="U361" s="473"/>
      <c r="V361" s="473"/>
      <c r="W361" s="472"/>
      <c r="X361" s="474"/>
      <c r="Y361" s="475"/>
      <c r="Z361" s="476"/>
      <c r="AA361" s="477"/>
      <c r="AB361" s="478"/>
      <c r="AC361" s="471"/>
      <c r="AD361" s="478"/>
    </row>
    <row r="362" spans="13:30">
      <c r="M362" s="469"/>
      <c r="N362" s="470"/>
      <c r="O362" s="471"/>
      <c r="P362" s="471"/>
      <c r="Q362" s="472"/>
      <c r="R362" s="472"/>
      <c r="S362" s="471"/>
      <c r="T362" s="471"/>
      <c r="U362" s="473"/>
      <c r="V362" s="473"/>
      <c r="W362" s="472"/>
      <c r="X362" s="474"/>
      <c r="Y362" s="475"/>
      <c r="Z362" s="476"/>
      <c r="AA362" s="477"/>
      <c r="AB362" s="478"/>
      <c r="AC362" s="471"/>
      <c r="AD362" s="478"/>
    </row>
    <row r="363" spans="13:30">
      <c r="M363" s="469"/>
      <c r="N363" s="470"/>
      <c r="O363" s="471"/>
      <c r="P363" s="471"/>
      <c r="Q363" s="472"/>
      <c r="R363" s="472"/>
      <c r="S363" s="471"/>
      <c r="T363" s="471"/>
      <c r="U363" s="473"/>
      <c r="V363" s="473"/>
      <c r="W363" s="472"/>
      <c r="X363" s="474"/>
      <c r="Y363" s="475"/>
      <c r="Z363" s="476"/>
      <c r="AA363" s="477"/>
      <c r="AB363" s="478"/>
      <c r="AC363" s="471"/>
      <c r="AD363" s="478"/>
    </row>
    <row r="364" spans="13:30">
      <c r="M364" s="469"/>
      <c r="N364" s="470"/>
      <c r="O364" s="471"/>
      <c r="P364" s="471"/>
      <c r="Q364" s="472"/>
      <c r="R364" s="472"/>
      <c r="S364" s="471"/>
      <c r="T364" s="471"/>
      <c r="U364" s="473"/>
      <c r="V364" s="473"/>
      <c r="W364" s="472"/>
      <c r="X364" s="474"/>
      <c r="Y364" s="475"/>
      <c r="Z364" s="476"/>
      <c r="AA364" s="477"/>
      <c r="AB364" s="478"/>
      <c r="AC364" s="471"/>
      <c r="AD364" s="478"/>
    </row>
    <row r="365" spans="13:30">
      <c r="M365" s="469"/>
      <c r="N365" s="470"/>
      <c r="O365" s="471"/>
      <c r="P365" s="471"/>
      <c r="Q365" s="472"/>
      <c r="R365" s="472"/>
      <c r="S365" s="471"/>
      <c r="T365" s="471"/>
      <c r="U365" s="473"/>
      <c r="V365" s="473"/>
      <c r="W365" s="472"/>
      <c r="X365" s="474"/>
      <c r="Y365" s="475"/>
      <c r="Z365" s="476"/>
      <c r="AA365" s="477"/>
      <c r="AB365" s="478"/>
      <c r="AC365" s="471"/>
      <c r="AD365" s="478"/>
    </row>
    <row r="366" spans="13:30">
      <c r="M366" s="469"/>
      <c r="N366" s="470"/>
      <c r="O366" s="471"/>
      <c r="P366" s="471"/>
      <c r="Q366" s="472"/>
      <c r="R366" s="472"/>
      <c r="S366" s="471"/>
      <c r="T366" s="471"/>
      <c r="U366" s="473"/>
      <c r="V366" s="473"/>
      <c r="W366" s="472"/>
      <c r="X366" s="474"/>
      <c r="Y366" s="475"/>
      <c r="Z366" s="476"/>
      <c r="AA366" s="477"/>
      <c r="AB366" s="478"/>
      <c r="AC366" s="471"/>
      <c r="AD366" s="478"/>
    </row>
    <row r="367" spans="13:30">
      <c r="M367" s="469"/>
      <c r="N367" s="470"/>
      <c r="O367" s="471"/>
      <c r="P367" s="471"/>
      <c r="Q367" s="472"/>
      <c r="R367" s="472"/>
      <c r="S367" s="471"/>
      <c r="T367" s="471"/>
      <c r="U367" s="473"/>
      <c r="V367" s="473"/>
      <c r="W367" s="472"/>
      <c r="X367" s="474"/>
      <c r="Y367" s="475"/>
      <c r="Z367" s="476"/>
      <c r="AA367" s="477"/>
      <c r="AB367" s="478"/>
      <c r="AC367" s="471"/>
      <c r="AD367" s="478"/>
    </row>
    <row r="368" spans="13:30">
      <c r="M368" s="469"/>
      <c r="N368" s="470"/>
      <c r="O368" s="471"/>
      <c r="P368" s="471"/>
      <c r="Q368" s="472"/>
      <c r="R368" s="472"/>
      <c r="S368" s="471"/>
      <c r="T368" s="471"/>
      <c r="U368" s="473"/>
      <c r="V368" s="473"/>
      <c r="W368" s="472"/>
      <c r="X368" s="474"/>
      <c r="Y368" s="475"/>
      <c r="Z368" s="476"/>
      <c r="AA368" s="477"/>
      <c r="AB368" s="478"/>
      <c r="AC368" s="471"/>
      <c r="AD368" s="478"/>
    </row>
    <row r="369" spans="13:30">
      <c r="M369" s="469"/>
      <c r="N369" s="470"/>
      <c r="O369" s="471"/>
      <c r="P369" s="471"/>
      <c r="Q369" s="472"/>
      <c r="R369" s="472"/>
      <c r="S369" s="471"/>
      <c r="T369" s="471"/>
      <c r="U369" s="473"/>
      <c r="V369" s="473"/>
      <c r="W369" s="472"/>
      <c r="X369" s="474"/>
      <c r="Y369" s="475"/>
      <c r="Z369" s="476"/>
      <c r="AA369" s="477"/>
      <c r="AB369" s="478"/>
      <c r="AC369" s="471"/>
      <c r="AD369" s="478"/>
    </row>
    <row r="370" spans="13:30">
      <c r="M370" s="469"/>
      <c r="N370" s="470"/>
      <c r="O370" s="471"/>
      <c r="P370" s="471"/>
      <c r="Q370" s="472"/>
      <c r="R370" s="472"/>
      <c r="S370" s="471"/>
      <c r="T370" s="471"/>
      <c r="U370" s="473"/>
      <c r="V370" s="473"/>
      <c r="W370" s="472"/>
      <c r="X370" s="474"/>
      <c r="Y370" s="475"/>
      <c r="Z370" s="476"/>
      <c r="AA370" s="477"/>
      <c r="AB370" s="478"/>
      <c r="AC370" s="471"/>
      <c r="AD370" s="478"/>
    </row>
    <row r="371" spans="13:30">
      <c r="M371" s="469"/>
      <c r="N371" s="470"/>
      <c r="O371" s="471"/>
      <c r="P371" s="471"/>
      <c r="Q371" s="472"/>
      <c r="R371" s="472"/>
      <c r="S371" s="471"/>
      <c r="T371" s="471"/>
      <c r="U371" s="473"/>
      <c r="V371" s="473"/>
      <c r="W371" s="472"/>
      <c r="X371" s="474"/>
      <c r="Y371" s="475"/>
      <c r="Z371" s="476"/>
      <c r="AA371" s="477"/>
      <c r="AB371" s="478"/>
      <c r="AC371" s="471"/>
      <c r="AD371" s="478"/>
    </row>
    <row r="372" spans="13:30">
      <c r="M372" s="469"/>
      <c r="N372" s="470"/>
      <c r="O372" s="471"/>
      <c r="P372" s="471"/>
      <c r="Q372" s="472"/>
      <c r="R372" s="472"/>
      <c r="S372" s="471"/>
      <c r="T372" s="471"/>
      <c r="U372" s="473"/>
      <c r="V372" s="473"/>
      <c r="W372" s="472"/>
      <c r="X372" s="474"/>
      <c r="Y372" s="475"/>
      <c r="Z372" s="476"/>
      <c r="AA372" s="477"/>
      <c r="AB372" s="478"/>
      <c r="AC372" s="471"/>
      <c r="AD372" s="478"/>
    </row>
    <row r="373" spans="13:30">
      <c r="M373" s="469"/>
      <c r="N373" s="470"/>
      <c r="O373" s="471"/>
      <c r="P373" s="471"/>
      <c r="Q373" s="472"/>
      <c r="R373" s="472"/>
      <c r="S373" s="471"/>
      <c r="T373" s="471"/>
      <c r="U373" s="473"/>
      <c r="V373" s="473"/>
      <c r="W373" s="472"/>
      <c r="X373" s="474"/>
      <c r="Y373" s="475"/>
      <c r="Z373" s="476"/>
      <c r="AA373" s="477"/>
      <c r="AB373" s="478"/>
      <c r="AC373" s="471"/>
      <c r="AD373" s="478"/>
    </row>
    <row r="374" spans="13:30">
      <c r="M374" s="469"/>
      <c r="N374" s="470"/>
      <c r="O374" s="471"/>
      <c r="P374" s="471"/>
      <c r="Q374" s="472"/>
      <c r="R374" s="472"/>
      <c r="S374" s="471"/>
      <c r="T374" s="471"/>
      <c r="U374" s="473"/>
      <c r="V374" s="473"/>
      <c r="W374" s="472"/>
      <c r="X374" s="474"/>
      <c r="Y374" s="475"/>
      <c r="Z374" s="476"/>
      <c r="AA374" s="477"/>
      <c r="AB374" s="478"/>
      <c r="AC374" s="471"/>
      <c r="AD374" s="478"/>
    </row>
    <row r="375" spans="13:30">
      <c r="M375" s="469"/>
      <c r="N375" s="470"/>
      <c r="O375" s="471"/>
      <c r="P375" s="471"/>
      <c r="Q375" s="472"/>
      <c r="R375" s="472"/>
      <c r="S375" s="471"/>
      <c r="T375" s="471"/>
      <c r="U375" s="473"/>
      <c r="V375" s="473"/>
      <c r="W375" s="472"/>
      <c r="X375" s="474"/>
      <c r="Y375" s="475"/>
      <c r="Z375" s="476"/>
      <c r="AA375" s="477"/>
      <c r="AB375" s="478"/>
      <c r="AC375" s="471"/>
      <c r="AD375" s="478"/>
    </row>
    <row r="376" spans="13:30">
      <c r="M376" s="469"/>
      <c r="N376" s="470"/>
      <c r="O376" s="471"/>
      <c r="P376" s="471"/>
      <c r="Q376" s="472"/>
      <c r="R376" s="472"/>
      <c r="S376" s="471"/>
      <c r="T376" s="471"/>
      <c r="U376" s="473"/>
      <c r="V376" s="473"/>
      <c r="W376" s="472"/>
      <c r="X376" s="474"/>
      <c r="Y376" s="475"/>
      <c r="Z376" s="476"/>
      <c r="AA376" s="477"/>
      <c r="AB376" s="478"/>
      <c r="AC376" s="471"/>
      <c r="AD376" s="478"/>
    </row>
    <row r="377" spans="13:30">
      <c r="M377" s="469"/>
      <c r="N377" s="470"/>
      <c r="O377" s="471"/>
      <c r="P377" s="471"/>
      <c r="Q377" s="472"/>
      <c r="R377" s="472"/>
      <c r="S377" s="471"/>
      <c r="T377" s="471"/>
      <c r="U377" s="473"/>
      <c r="V377" s="473"/>
      <c r="W377" s="472"/>
      <c r="X377" s="474"/>
      <c r="Y377" s="475"/>
      <c r="Z377" s="476"/>
      <c r="AA377" s="477"/>
      <c r="AB377" s="478"/>
      <c r="AC377" s="471"/>
      <c r="AD377" s="478"/>
    </row>
    <row r="378" spans="13:30">
      <c r="M378" s="469"/>
      <c r="N378" s="470"/>
      <c r="O378" s="471"/>
      <c r="P378" s="471"/>
      <c r="Q378" s="472"/>
      <c r="R378" s="472"/>
      <c r="S378" s="471"/>
      <c r="T378" s="471"/>
      <c r="U378" s="473"/>
      <c r="V378" s="473"/>
      <c r="W378" s="472"/>
      <c r="X378" s="474"/>
      <c r="Y378" s="475"/>
      <c r="Z378" s="476"/>
      <c r="AA378" s="477"/>
      <c r="AB378" s="478"/>
      <c r="AC378" s="471"/>
      <c r="AD378" s="478"/>
    </row>
    <row r="379" spans="13:30">
      <c r="M379" s="469"/>
      <c r="N379" s="470"/>
      <c r="O379" s="471"/>
      <c r="P379" s="471"/>
      <c r="Q379" s="472"/>
      <c r="R379" s="472"/>
      <c r="S379" s="471"/>
      <c r="T379" s="471"/>
      <c r="U379" s="473"/>
      <c r="V379" s="473"/>
      <c r="W379" s="472"/>
      <c r="X379" s="474"/>
      <c r="Y379" s="475"/>
      <c r="Z379" s="476"/>
      <c r="AA379" s="477"/>
      <c r="AB379" s="478"/>
      <c r="AC379" s="471"/>
      <c r="AD379" s="478"/>
    </row>
    <row r="380" spans="13:30">
      <c r="M380" s="469"/>
      <c r="N380" s="470"/>
      <c r="O380" s="471"/>
      <c r="P380" s="471"/>
      <c r="Q380" s="472"/>
      <c r="R380" s="472"/>
      <c r="S380" s="471"/>
      <c r="T380" s="471"/>
      <c r="U380" s="473"/>
      <c r="V380" s="473"/>
      <c r="W380" s="472"/>
      <c r="X380" s="474"/>
      <c r="Y380" s="475"/>
      <c r="Z380" s="476"/>
      <c r="AA380" s="477"/>
      <c r="AB380" s="478"/>
      <c r="AC380" s="471"/>
      <c r="AD380" s="478"/>
    </row>
    <row r="381" spans="13:30">
      <c r="M381" s="469"/>
      <c r="N381" s="470"/>
      <c r="O381" s="471"/>
      <c r="P381" s="471"/>
      <c r="Q381" s="472"/>
      <c r="R381" s="472"/>
      <c r="S381" s="471"/>
      <c r="T381" s="471"/>
      <c r="U381" s="473"/>
      <c r="V381" s="473"/>
      <c r="W381" s="472"/>
      <c r="X381" s="474"/>
      <c r="Y381" s="475"/>
      <c r="Z381" s="476"/>
      <c r="AA381" s="477"/>
      <c r="AB381" s="478"/>
      <c r="AC381" s="471"/>
      <c r="AD381" s="478"/>
    </row>
    <row r="382" spans="13:30">
      <c r="M382" s="469"/>
      <c r="N382" s="470"/>
      <c r="O382" s="471"/>
      <c r="P382" s="471"/>
      <c r="Q382" s="472"/>
      <c r="R382" s="472"/>
      <c r="S382" s="471"/>
      <c r="T382" s="471"/>
      <c r="U382" s="473"/>
      <c r="V382" s="473"/>
      <c r="W382" s="472"/>
      <c r="X382" s="474"/>
      <c r="Y382" s="475"/>
      <c r="Z382" s="476"/>
      <c r="AA382" s="477"/>
      <c r="AB382" s="478"/>
      <c r="AC382" s="471"/>
      <c r="AD382" s="478"/>
    </row>
    <row r="383" spans="13:30">
      <c r="M383" s="469"/>
      <c r="N383" s="470"/>
      <c r="O383" s="471"/>
      <c r="P383" s="471"/>
      <c r="Q383" s="472"/>
      <c r="R383" s="472"/>
      <c r="S383" s="471"/>
      <c r="T383" s="471"/>
      <c r="U383" s="473"/>
      <c r="V383" s="473"/>
      <c r="W383" s="472"/>
      <c r="X383" s="474"/>
      <c r="Y383" s="475"/>
      <c r="Z383" s="476"/>
      <c r="AA383" s="477"/>
      <c r="AB383" s="478"/>
      <c r="AC383" s="471"/>
      <c r="AD383" s="478"/>
    </row>
    <row r="384" spans="13:30">
      <c r="M384" s="469"/>
      <c r="N384" s="470"/>
      <c r="O384" s="471"/>
      <c r="P384" s="471"/>
      <c r="Q384" s="472"/>
      <c r="R384" s="472"/>
      <c r="S384" s="471"/>
      <c r="T384" s="471"/>
      <c r="U384" s="473"/>
      <c r="V384" s="473"/>
      <c r="W384" s="472"/>
      <c r="X384" s="474"/>
      <c r="Y384" s="475"/>
      <c r="Z384" s="476"/>
      <c r="AA384" s="477"/>
      <c r="AB384" s="478"/>
      <c r="AC384" s="471"/>
      <c r="AD384" s="478"/>
    </row>
    <row r="385" spans="13:30">
      <c r="M385" s="469"/>
      <c r="N385" s="470"/>
      <c r="O385" s="471"/>
      <c r="P385" s="471"/>
      <c r="Q385" s="472"/>
      <c r="R385" s="472"/>
      <c r="S385" s="471"/>
      <c r="T385" s="471"/>
      <c r="U385" s="473"/>
      <c r="V385" s="473"/>
      <c r="W385" s="472"/>
      <c r="X385" s="474"/>
      <c r="Y385" s="475"/>
      <c r="Z385" s="476"/>
      <c r="AA385" s="477"/>
      <c r="AB385" s="478"/>
      <c r="AC385" s="471"/>
      <c r="AD385" s="478"/>
    </row>
    <row r="386" spans="13:30">
      <c r="M386" s="469"/>
      <c r="N386" s="470"/>
      <c r="O386" s="471"/>
      <c r="P386" s="471"/>
      <c r="Q386" s="472"/>
      <c r="R386" s="472"/>
      <c r="S386" s="471"/>
      <c r="T386" s="471"/>
      <c r="U386" s="473"/>
      <c r="V386" s="473"/>
      <c r="W386" s="472"/>
      <c r="X386" s="474"/>
      <c r="Y386" s="475"/>
      <c r="Z386" s="476"/>
      <c r="AA386" s="477"/>
      <c r="AB386" s="478"/>
      <c r="AC386" s="471"/>
      <c r="AD386" s="478"/>
    </row>
    <row r="387" spans="13:30">
      <c r="M387" s="469"/>
      <c r="N387" s="470"/>
      <c r="O387" s="471"/>
      <c r="P387" s="471"/>
      <c r="Q387" s="472"/>
      <c r="R387" s="472"/>
      <c r="S387" s="471"/>
      <c r="T387" s="471"/>
      <c r="U387" s="473"/>
      <c r="V387" s="473"/>
      <c r="W387" s="472"/>
      <c r="X387" s="474"/>
      <c r="Y387" s="475"/>
      <c r="Z387" s="476"/>
      <c r="AA387" s="477"/>
      <c r="AB387" s="478"/>
      <c r="AC387" s="471"/>
      <c r="AD387" s="478"/>
    </row>
    <row r="388" spans="13:30">
      <c r="M388" s="469"/>
      <c r="N388" s="470"/>
      <c r="O388" s="471"/>
      <c r="P388" s="471"/>
      <c r="Q388" s="472"/>
      <c r="R388" s="472"/>
      <c r="S388" s="471"/>
      <c r="T388" s="471"/>
      <c r="U388" s="473"/>
      <c r="V388" s="473"/>
      <c r="W388" s="472"/>
      <c r="X388" s="474"/>
      <c r="Y388" s="475"/>
      <c r="Z388" s="476"/>
      <c r="AA388" s="477"/>
      <c r="AB388" s="478"/>
      <c r="AC388" s="471"/>
      <c r="AD388" s="478"/>
    </row>
    <row r="389" spans="13:30">
      <c r="M389" s="469"/>
      <c r="N389" s="470"/>
      <c r="O389" s="471"/>
      <c r="P389" s="471"/>
      <c r="Q389" s="472"/>
      <c r="R389" s="472"/>
      <c r="S389" s="471"/>
      <c r="T389" s="471"/>
      <c r="U389" s="473"/>
      <c r="V389" s="473"/>
      <c r="W389" s="472"/>
      <c r="X389" s="474"/>
      <c r="Y389" s="475"/>
      <c r="Z389" s="476"/>
      <c r="AA389" s="477"/>
      <c r="AB389" s="478"/>
      <c r="AC389" s="471"/>
      <c r="AD389" s="478"/>
    </row>
    <row r="390" spans="13:30">
      <c r="M390" s="469"/>
      <c r="N390" s="470"/>
      <c r="O390" s="471"/>
      <c r="P390" s="471"/>
      <c r="Q390" s="472"/>
      <c r="R390" s="472"/>
      <c r="S390" s="471"/>
      <c r="T390" s="471"/>
      <c r="U390" s="473"/>
      <c r="V390" s="473"/>
      <c r="W390" s="472"/>
      <c r="X390" s="474"/>
      <c r="Y390" s="475"/>
      <c r="Z390" s="476"/>
      <c r="AA390" s="477"/>
      <c r="AB390" s="478"/>
      <c r="AC390" s="471"/>
      <c r="AD390" s="478"/>
    </row>
    <row r="391" spans="13:30">
      <c r="M391" s="469"/>
      <c r="N391" s="470"/>
      <c r="O391" s="471"/>
      <c r="P391" s="471"/>
      <c r="Q391" s="472"/>
      <c r="R391" s="472"/>
      <c r="S391" s="471"/>
      <c r="T391" s="471"/>
      <c r="U391" s="473"/>
      <c r="V391" s="473"/>
      <c r="W391" s="472"/>
      <c r="X391" s="474"/>
      <c r="Y391" s="475"/>
      <c r="Z391" s="476"/>
      <c r="AA391" s="477"/>
      <c r="AB391" s="478"/>
      <c r="AC391" s="471"/>
      <c r="AD391" s="478"/>
    </row>
    <row r="392" spans="13:30">
      <c r="M392" s="469"/>
      <c r="N392" s="470"/>
      <c r="O392" s="471"/>
      <c r="P392" s="471"/>
      <c r="Q392" s="472"/>
      <c r="R392" s="472"/>
      <c r="S392" s="471"/>
      <c r="T392" s="471"/>
      <c r="U392" s="473"/>
      <c r="V392" s="473"/>
      <c r="W392" s="472"/>
      <c r="X392" s="474"/>
      <c r="Y392" s="475"/>
      <c r="Z392" s="476"/>
      <c r="AA392" s="477"/>
      <c r="AB392" s="478"/>
      <c r="AC392" s="471"/>
      <c r="AD392" s="478"/>
    </row>
    <row r="393" spans="13:30">
      <c r="M393" s="469"/>
      <c r="N393" s="470"/>
      <c r="O393" s="471"/>
      <c r="P393" s="471"/>
      <c r="Q393" s="472"/>
      <c r="R393" s="472"/>
      <c r="S393" s="471"/>
      <c r="T393" s="471"/>
      <c r="U393" s="473"/>
      <c r="V393" s="473"/>
      <c r="W393" s="472"/>
      <c r="X393" s="474"/>
      <c r="Y393" s="475"/>
      <c r="Z393" s="476"/>
      <c r="AA393" s="477"/>
      <c r="AB393" s="478"/>
      <c r="AC393" s="471"/>
      <c r="AD393" s="478"/>
    </row>
    <row r="394" spans="13:30">
      <c r="M394" s="469"/>
      <c r="N394" s="470"/>
      <c r="O394" s="471"/>
      <c r="P394" s="471"/>
      <c r="Q394" s="472"/>
      <c r="R394" s="472"/>
      <c r="S394" s="471"/>
      <c r="T394" s="471"/>
      <c r="U394" s="473"/>
      <c r="V394" s="473"/>
      <c r="W394" s="472"/>
      <c r="X394" s="474"/>
      <c r="Y394" s="475"/>
      <c r="Z394" s="476"/>
      <c r="AA394" s="477"/>
      <c r="AB394" s="478"/>
      <c r="AC394" s="471"/>
      <c r="AD394" s="478"/>
    </row>
    <row r="395" spans="13:30">
      <c r="M395" s="469"/>
      <c r="N395" s="470"/>
      <c r="O395" s="471"/>
      <c r="P395" s="471"/>
      <c r="Q395" s="472"/>
      <c r="R395" s="472"/>
      <c r="S395" s="471"/>
      <c r="T395" s="471"/>
      <c r="U395" s="473"/>
      <c r="V395" s="473"/>
      <c r="W395" s="472"/>
      <c r="X395" s="474"/>
      <c r="Y395" s="475"/>
      <c r="Z395" s="476"/>
      <c r="AA395" s="477"/>
      <c r="AB395" s="478"/>
      <c r="AC395" s="471"/>
      <c r="AD395" s="478"/>
    </row>
    <row r="396" spans="13:30">
      <c r="M396" s="469"/>
      <c r="N396" s="470"/>
      <c r="O396" s="471"/>
      <c r="P396" s="471"/>
      <c r="Q396" s="472"/>
      <c r="R396" s="472"/>
      <c r="S396" s="471"/>
      <c r="T396" s="471"/>
      <c r="U396" s="473"/>
      <c r="V396" s="473"/>
      <c r="W396" s="472"/>
      <c r="X396" s="474"/>
      <c r="Y396" s="475"/>
      <c r="Z396" s="476"/>
      <c r="AA396" s="477"/>
      <c r="AB396" s="478"/>
      <c r="AC396" s="471"/>
      <c r="AD396" s="478"/>
    </row>
    <row r="397" spans="13:30">
      <c r="M397" s="469"/>
      <c r="N397" s="470"/>
      <c r="O397" s="471"/>
      <c r="P397" s="471"/>
      <c r="Q397" s="472"/>
      <c r="R397" s="472"/>
      <c r="S397" s="471"/>
      <c r="T397" s="471"/>
      <c r="U397" s="473"/>
      <c r="V397" s="473"/>
      <c r="W397" s="472"/>
      <c r="X397" s="474"/>
      <c r="Y397" s="475"/>
      <c r="Z397" s="476"/>
      <c r="AA397" s="477"/>
      <c r="AB397" s="478"/>
      <c r="AC397" s="471"/>
      <c r="AD397" s="478"/>
    </row>
    <row r="398" spans="13:30">
      <c r="M398" s="469"/>
      <c r="N398" s="470"/>
      <c r="O398" s="471"/>
      <c r="P398" s="471"/>
      <c r="Q398" s="472"/>
      <c r="R398" s="472"/>
      <c r="S398" s="471"/>
      <c r="T398" s="471"/>
      <c r="U398" s="473"/>
      <c r="V398" s="473"/>
      <c r="W398" s="472"/>
      <c r="X398" s="474"/>
      <c r="Y398" s="475"/>
      <c r="Z398" s="476"/>
      <c r="AA398" s="477"/>
      <c r="AB398" s="478"/>
      <c r="AC398" s="471"/>
      <c r="AD398" s="478"/>
    </row>
    <row r="399" spans="13:30">
      <c r="M399" s="469"/>
      <c r="N399" s="470"/>
      <c r="O399" s="471"/>
      <c r="P399" s="471"/>
      <c r="Q399" s="472"/>
      <c r="R399" s="472"/>
      <c r="S399" s="471"/>
      <c r="T399" s="471"/>
      <c r="U399" s="473"/>
      <c r="V399" s="473"/>
      <c r="W399" s="472"/>
      <c r="X399" s="474"/>
      <c r="Y399" s="475"/>
      <c r="Z399" s="476"/>
      <c r="AA399" s="477"/>
      <c r="AB399" s="478"/>
      <c r="AC399" s="471"/>
      <c r="AD399" s="478"/>
    </row>
    <row r="400" spans="13:30">
      <c r="M400" s="469"/>
      <c r="N400" s="470"/>
      <c r="O400" s="471"/>
      <c r="P400" s="471"/>
      <c r="Q400" s="472"/>
      <c r="R400" s="472"/>
      <c r="S400" s="471"/>
      <c r="T400" s="471"/>
      <c r="U400" s="473"/>
      <c r="V400" s="473"/>
      <c r="W400" s="472"/>
      <c r="X400" s="474"/>
      <c r="Y400" s="475"/>
      <c r="Z400" s="476"/>
      <c r="AA400" s="477"/>
      <c r="AB400" s="478"/>
      <c r="AC400" s="471"/>
      <c r="AD400" s="478"/>
    </row>
    <row r="401" spans="13:30">
      <c r="M401" s="469"/>
      <c r="N401" s="470"/>
      <c r="O401" s="471"/>
      <c r="P401" s="471"/>
      <c r="Q401" s="472"/>
      <c r="R401" s="472"/>
      <c r="S401" s="471"/>
      <c r="T401" s="471"/>
      <c r="U401" s="473"/>
      <c r="V401" s="473"/>
      <c r="W401" s="472"/>
      <c r="X401" s="474"/>
      <c r="Y401" s="475"/>
      <c r="Z401" s="476"/>
      <c r="AA401" s="477"/>
      <c r="AB401" s="478"/>
      <c r="AC401" s="471"/>
      <c r="AD401" s="478"/>
    </row>
    <row r="402" spans="13:30">
      <c r="M402" s="469"/>
      <c r="N402" s="470"/>
      <c r="O402" s="471"/>
      <c r="P402" s="471"/>
      <c r="Q402" s="472"/>
      <c r="R402" s="472"/>
      <c r="S402" s="471"/>
      <c r="T402" s="471"/>
      <c r="U402" s="473"/>
      <c r="V402" s="473"/>
      <c r="W402" s="472"/>
      <c r="X402" s="474"/>
      <c r="Y402" s="475"/>
      <c r="Z402" s="476"/>
      <c r="AA402" s="477"/>
      <c r="AB402" s="478"/>
      <c r="AC402" s="471"/>
      <c r="AD402" s="478"/>
    </row>
    <row r="403" spans="13:30">
      <c r="M403" s="469"/>
      <c r="N403" s="470"/>
      <c r="O403" s="471"/>
      <c r="P403" s="471"/>
      <c r="Q403" s="472"/>
      <c r="R403" s="472"/>
      <c r="S403" s="471"/>
      <c r="T403" s="471"/>
      <c r="U403" s="473"/>
      <c r="V403" s="473"/>
      <c r="W403" s="472"/>
      <c r="X403" s="474"/>
      <c r="Y403" s="475"/>
      <c r="Z403" s="476"/>
      <c r="AA403" s="477"/>
      <c r="AB403" s="478"/>
      <c r="AC403" s="471"/>
      <c r="AD403" s="478"/>
    </row>
    <row r="404" spans="13:30">
      <c r="M404" s="469"/>
      <c r="N404" s="470"/>
      <c r="O404" s="471"/>
      <c r="P404" s="471"/>
      <c r="Q404" s="472"/>
      <c r="R404" s="472"/>
      <c r="S404" s="471"/>
      <c r="T404" s="471"/>
      <c r="U404" s="473"/>
      <c r="V404" s="473"/>
      <c r="W404" s="472"/>
      <c r="X404" s="474"/>
      <c r="Y404" s="475"/>
      <c r="Z404" s="476"/>
      <c r="AA404" s="477"/>
      <c r="AB404" s="478"/>
      <c r="AC404" s="471"/>
      <c r="AD404" s="478"/>
    </row>
    <row r="405" spans="13:30">
      <c r="M405" s="469"/>
      <c r="N405" s="470"/>
      <c r="O405" s="471"/>
      <c r="P405" s="471"/>
      <c r="Q405" s="472"/>
      <c r="R405" s="472"/>
      <c r="S405" s="471"/>
      <c r="T405" s="471"/>
      <c r="U405" s="473"/>
      <c r="V405" s="473"/>
      <c r="W405" s="472"/>
      <c r="X405" s="474"/>
      <c r="Y405" s="475"/>
      <c r="Z405" s="476"/>
      <c r="AA405" s="477"/>
      <c r="AB405" s="478"/>
      <c r="AC405" s="471"/>
      <c r="AD405" s="478"/>
    </row>
    <row r="406" spans="13:30">
      <c r="M406" s="469"/>
      <c r="N406" s="470"/>
      <c r="O406" s="471"/>
      <c r="P406" s="471"/>
      <c r="Q406" s="472"/>
      <c r="R406" s="472"/>
      <c r="S406" s="471"/>
      <c r="T406" s="471"/>
      <c r="U406" s="473"/>
      <c r="V406" s="473"/>
      <c r="W406" s="472"/>
      <c r="X406" s="474"/>
      <c r="Y406" s="475"/>
      <c r="Z406" s="476"/>
      <c r="AA406" s="477"/>
      <c r="AB406" s="478"/>
      <c r="AC406" s="471"/>
      <c r="AD406" s="478"/>
    </row>
    <row r="407" spans="13:30">
      <c r="M407" s="469"/>
      <c r="N407" s="470"/>
      <c r="O407" s="471"/>
      <c r="P407" s="471"/>
      <c r="Q407" s="472"/>
      <c r="R407" s="472"/>
      <c r="S407" s="471"/>
      <c r="T407" s="471"/>
      <c r="U407" s="473"/>
      <c r="V407" s="473"/>
      <c r="W407" s="472"/>
      <c r="X407" s="474"/>
      <c r="Y407" s="475"/>
      <c r="Z407" s="476"/>
      <c r="AA407" s="477"/>
      <c r="AB407" s="478"/>
      <c r="AC407" s="471"/>
      <c r="AD407" s="478"/>
    </row>
    <row r="408" spans="13:30">
      <c r="M408" s="469"/>
      <c r="N408" s="470"/>
      <c r="O408" s="471"/>
      <c r="P408" s="471"/>
      <c r="Q408" s="472"/>
      <c r="R408" s="472"/>
      <c r="S408" s="471"/>
      <c r="T408" s="471"/>
      <c r="U408" s="473"/>
      <c r="V408" s="473"/>
      <c r="W408" s="472"/>
      <c r="X408" s="474"/>
      <c r="Y408" s="475"/>
      <c r="Z408" s="476"/>
      <c r="AA408" s="477"/>
      <c r="AB408" s="478"/>
      <c r="AC408" s="471"/>
      <c r="AD408" s="478"/>
    </row>
    <row r="409" spans="13:30">
      <c r="M409" s="469"/>
      <c r="N409" s="470"/>
      <c r="O409" s="471"/>
      <c r="P409" s="471"/>
      <c r="Q409" s="472"/>
      <c r="R409" s="472"/>
      <c r="S409" s="471"/>
      <c r="T409" s="471"/>
      <c r="U409" s="473"/>
      <c r="V409" s="473"/>
      <c r="W409" s="472"/>
      <c r="X409" s="474"/>
      <c r="Y409" s="475"/>
      <c r="Z409" s="476"/>
      <c r="AA409" s="477"/>
      <c r="AB409" s="478"/>
      <c r="AC409" s="471"/>
      <c r="AD409" s="478"/>
    </row>
    <row r="410" spans="13:30">
      <c r="M410" s="469"/>
      <c r="N410" s="470"/>
      <c r="O410" s="471"/>
      <c r="P410" s="471"/>
      <c r="Q410" s="472"/>
      <c r="R410" s="472"/>
      <c r="S410" s="471"/>
      <c r="T410" s="471"/>
      <c r="U410" s="473"/>
      <c r="V410" s="473"/>
      <c r="W410" s="472"/>
      <c r="X410" s="474"/>
      <c r="Y410" s="475"/>
      <c r="Z410" s="476"/>
      <c r="AA410" s="477"/>
      <c r="AB410" s="478"/>
      <c r="AC410" s="471"/>
      <c r="AD410" s="478"/>
    </row>
    <row r="411" spans="13:30">
      <c r="M411" s="469"/>
      <c r="N411" s="470"/>
      <c r="O411" s="471"/>
      <c r="P411" s="471"/>
      <c r="Q411" s="472"/>
      <c r="R411" s="472"/>
      <c r="S411" s="471"/>
      <c r="T411" s="471"/>
      <c r="U411" s="473"/>
      <c r="V411" s="473"/>
      <c r="W411" s="472"/>
      <c r="X411" s="474"/>
      <c r="Y411" s="475"/>
      <c r="Z411" s="476"/>
      <c r="AA411" s="477"/>
      <c r="AB411" s="478"/>
      <c r="AC411" s="471"/>
      <c r="AD411" s="478"/>
    </row>
    <row r="412" spans="13:30">
      <c r="M412" s="469"/>
      <c r="N412" s="470"/>
      <c r="O412" s="471"/>
      <c r="P412" s="471"/>
      <c r="Q412" s="472"/>
      <c r="R412" s="472"/>
      <c r="S412" s="471"/>
      <c r="T412" s="471"/>
      <c r="U412" s="473"/>
      <c r="V412" s="473"/>
      <c r="W412" s="472"/>
      <c r="X412" s="474"/>
      <c r="Y412" s="475"/>
      <c r="Z412" s="476"/>
      <c r="AA412" s="477"/>
      <c r="AB412" s="478"/>
      <c r="AC412" s="471"/>
      <c r="AD412" s="478"/>
    </row>
    <row r="413" spans="13:30">
      <c r="M413" s="469"/>
      <c r="N413" s="470"/>
      <c r="O413" s="471"/>
      <c r="P413" s="471"/>
      <c r="Q413" s="472"/>
      <c r="R413" s="472"/>
      <c r="S413" s="471"/>
      <c r="T413" s="471"/>
      <c r="U413" s="473"/>
      <c r="V413" s="473"/>
      <c r="W413" s="472"/>
      <c r="X413" s="474"/>
      <c r="Y413" s="475"/>
      <c r="Z413" s="476"/>
      <c r="AA413" s="477"/>
      <c r="AB413" s="478"/>
      <c r="AC413" s="471"/>
      <c r="AD413" s="478"/>
    </row>
    <row r="414" spans="13:30">
      <c r="M414" s="469"/>
      <c r="N414" s="470"/>
      <c r="O414" s="471"/>
      <c r="P414" s="471"/>
      <c r="Q414" s="472"/>
      <c r="R414" s="472"/>
      <c r="S414" s="471"/>
      <c r="T414" s="471"/>
      <c r="U414" s="473"/>
      <c r="V414" s="473"/>
      <c r="W414" s="472"/>
      <c r="X414" s="474"/>
      <c r="Y414" s="475"/>
      <c r="Z414" s="476"/>
      <c r="AA414" s="477"/>
      <c r="AB414" s="478"/>
      <c r="AC414" s="471"/>
      <c r="AD414" s="478"/>
    </row>
    <row r="415" spans="13:30">
      <c r="M415" s="469"/>
      <c r="N415" s="470"/>
      <c r="O415" s="471"/>
      <c r="P415" s="471"/>
      <c r="Q415" s="472"/>
      <c r="R415" s="472"/>
      <c r="S415" s="471"/>
      <c r="T415" s="471"/>
      <c r="U415" s="473"/>
      <c r="V415" s="473"/>
      <c r="W415" s="472"/>
      <c r="X415" s="474"/>
      <c r="Y415" s="475"/>
      <c r="Z415" s="476"/>
      <c r="AA415" s="477"/>
      <c r="AB415" s="478"/>
      <c r="AC415" s="471"/>
      <c r="AD415" s="478"/>
    </row>
    <row r="416" spans="13:30">
      <c r="M416" s="469"/>
      <c r="N416" s="470"/>
      <c r="O416" s="471"/>
      <c r="P416" s="471"/>
      <c r="Q416" s="472"/>
      <c r="R416" s="472"/>
      <c r="S416" s="471"/>
      <c r="T416" s="471"/>
      <c r="U416" s="473"/>
      <c r="V416" s="473"/>
      <c r="W416" s="472"/>
      <c r="X416" s="474"/>
      <c r="Y416" s="475"/>
      <c r="Z416" s="476"/>
      <c r="AA416" s="477"/>
      <c r="AB416" s="478"/>
      <c r="AC416" s="471"/>
      <c r="AD416" s="478"/>
    </row>
    <row r="417" spans="13:30">
      <c r="M417" s="469"/>
      <c r="N417" s="470"/>
      <c r="O417" s="471"/>
      <c r="P417" s="471"/>
      <c r="Q417" s="472"/>
      <c r="R417" s="472"/>
      <c r="S417" s="471"/>
      <c r="T417" s="471"/>
      <c r="U417" s="473"/>
      <c r="V417" s="473"/>
      <c r="W417" s="472"/>
      <c r="X417" s="474"/>
      <c r="Y417" s="475"/>
      <c r="Z417" s="476"/>
      <c r="AA417" s="477"/>
      <c r="AB417" s="478"/>
      <c r="AC417" s="471"/>
      <c r="AD417" s="478"/>
    </row>
    <row r="418" spans="13:30">
      <c r="M418" s="469"/>
      <c r="N418" s="470"/>
      <c r="O418" s="471"/>
      <c r="P418" s="471"/>
      <c r="Q418" s="472"/>
      <c r="R418" s="472"/>
      <c r="S418" s="471"/>
      <c r="T418" s="471"/>
      <c r="U418" s="473"/>
      <c r="V418" s="473"/>
      <c r="W418" s="472"/>
      <c r="X418" s="474"/>
      <c r="Y418" s="475"/>
      <c r="Z418" s="476"/>
      <c r="AA418" s="477"/>
      <c r="AB418" s="478"/>
      <c r="AC418" s="471"/>
      <c r="AD418" s="478"/>
    </row>
    <row r="419" spans="13:30">
      <c r="M419" s="469"/>
      <c r="N419" s="470"/>
      <c r="O419" s="471"/>
      <c r="P419" s="471"/>
      <c r="Q419" s="472"/>
      <c r="R419" s="472"/>
      <c r="S419" s="471"/>
      <c r="T419" s="471"/>
      <c r="U419" s="473"/>
      <c r="V419" s="473"/>
      <c r="W419" s="472"/>
      <c r="X419" s="474"/>
      <c r="Y419" s="475"/>
      <c r="Z419" s="476"/>
      <c r="AA419" s="477"/>
      <c r="AB419" s="478"/>
      <c r="AC419" s="471"/>
      <c r="AD419" s="478"/>
    </row>
    <row r="420" spans="13:30">
      <c r="M420" s="469"/>
      <c r="N420" s="470"/>
      <c r="O420" s="471"/>
      <c r="P420" s="471"/>
      <c r="Q420" s="472"/>
      <c r="R420" s="472"/>
      <c r="S420" s="471"/>
      <c r="T420" s="471"/>
      <c r="U420" s="473"/>
      <c r="V420" s="473"/>
      <c r="W420" s="472"/>
      <c r="X420" s="474"/>
      <c r="Y420" s="475"/>
      <c r="Z420" s="476"/>
      <c r="AA420" s="477"/>
      <c r="AB420" s="478"/>
      <c r="AC420" s="471"/>
      <c r="AD420" s="478"/>
    </row>
    <row r="421" spans="13:30">
      <c r="M421" s="469"/>
      <c r="N421" s="470"/>
      <c r="O421" s="471"/>
      <c r="P421" s="471"/>
      <c r="Q421" s="472"/>
      <c r="R421" s="472"/>
      <c r="S421" s="471"/>
      <c r="T421" s="471"/>
      <c r="U421" s="473"/>
      <c r="V421" s="473"/>
      <c r="W421" s="472"/>
      <c r="X421" s="474"/>
      <c r="Y421" s="475"/>
      <c r="Z421" s="476"/>
      <c r="AA421" s="477"/>
      <c r="AB421" s="478"/>
      <c r="AC421" s="471"/>
      <c r="AD421" s="478"/>
    </row>
    <row r="422" spans="13:30">
      <c r="M422" s="469"/>
      <c r="N422" s="470"/>
      <c r="O422" s="471"/>
      <c r="P422" s="471"/>
      <c r="Q422" s="472"/>
      <c r="R422" s="472"/>
      <c r="S422" s="471"/>
      <c r="T422" s="471"/>
      <c r="U422" s="473"/>
      <c r="V422" s="473"/>
      <c r="W422" s="472"/>
      <c r="X422" s="474"/>
      <c r="Y422" s="475"/>
      <c r="Z422" s="476"/>
      <c r="AA422" s="477"/>
      <c r="AB422" s="478"/>
      <c r="AC422" s="471"/>
      <c r="AD422" s="478"/>
    </row>
    <row r="423" spans="13:30">
      <c r="M423" s="469"/>
      <c r="N423" s="470"/>
      <c r="O423" s="471"/>
      <c r="P423" s="471"/>
      <c r="Q423" s="472"/>
      <c r="R423" s="472"/>
      <c r="S423" s="471"/>
      <c r="T423" s="471"/>
      <c r="U423" s="473"/>
      <c r="V423" s="473"/>
      <c r="W423" s="472"/>
      <c r="X423" s="474"/>
      <c r="Y423" s="475"/>
      <c r="Z423" s="476"/>
      <c r="AA423" s="477"/>
      <c r="AB423" s="478"/>
      <c r="AC423" s="471"/>
      <c r="AD423" s="478"/>
    </row>
    <row r="424" spans="13:30">
      <c r="M424" s="469"/>
      <c r="N424" s="470"/>
      <c r="O424" s="471"/>
      <c r="P424" s="471"/>
      <c r="Q424" s="472"/>
      <c r="R424" s="472"/>
      <c r="S424" s="471"/>
      <c r="T424" s="471"/>
      <c r="U424" s="473"/>
      <c r="V424" s="473"/>
      <c r="W424" s="472"/>
      <c r="X424" s="474"/>
      <c r="Y424" s="475"/>
      <c r="Z424" s="476"/>
      <c r="AA424" s="477"/>
      <c r="AB424" s="478"/>
      <c r="AC424" s="471"/>
      <c r="AD424" s="478"/>
    </row>
    <row r="425" spans="13:30">
      <c r="M425" s="469"/>
      <c r="N425" s="470"/>
      <c r="O425" s="471"/>
      <c r="P425" s="471"/>
      <c r="Q425" s="472"/>
      <c r="R425" s="472"/>
      <c r="S425" s="471"/>
      <c r="T425" s="471"/>
      <c r="U425" s="473"/>
      <c r="V425" s="473"/>
      <c r="W425" s="472"/>
      <c r="X425" s="474"/>
      <c r="Y425" s="475"/>
      <c r="Z425" s="476"/>
      <c r="AA425" s="477"/>
      <c r="AB425" s="478"/>
      <c r="AC425" s="471"/>
      <c r="AD425" s="478"/>
    </row>
    <row r="426" spans="13:30">
      <c r="M426" s="469"/>
      <c r="N426" s="470"/>
      <c r="O426" s="471"/>
      <c r="P426" s="471"/>
      <c r="Q426" s="472"/>
      <c r="R426" s="472"/>
      <c r="S426" s="471"/>
      <c r="T426" s="471"/>
      <c r="U426" s="473"/>
      <c r="V426" s="473"/>
      <c r="W426" s="472"/>
      <c r="X426" s="474"/>
      <c r="Y426" s="475"/>
      <c r="Z426" s="476"/>
      <c r="AA426" s="477"/>
      <c r="AB426" s="478"/>
      <c r="AC426" s="471"/>
      <c r="AD426" s="478"/>
    </row>
    <row r="427" spans="13:30">
      <c r="M427" s="469"/>
      <c r="N427" s="470"/>
      <c r="O427" s="471"/>
      <c r="P427" s="471"/>
      <c r="Q427" s="472"/>
      <c r="R427" s="472"/>
      <c r="S427" s="471"/>
      <c r="T427" s="471"/>
      <c r="U427" s="473"/>
      <c r="V427" s="473"/>
      <c r="W427" s="472"/>
      <c r="X427" s="474"/>
      <c r="Y427" s="475"/>
      <c r="Z427" s="476"/>
      <c r="AA427" s="477"/>
      <c r="AB427" s="478"/>
      <c r="AC427" s="471"/>
      <c r="AD427" s="478"/>
    </row>
    <row r="428" spans="13:30">
      <c r="M428" s="469"/>
      <c r="N428" s="470"/>
      <c r="O428" s="471"/>
      <c r="P428" s="471"/>
      <c r="Q428" s="472"/>
      <c r="R428" s="472"/>
      <c r="S428" s="471"/>
      <c r="T428" s="471"/>
      <c r="U428" s="473"/>
      <c r="V428" s="473"/>
      <c r="W428" s="472"/>
      <c r="X428" s="474"/>
      <c r="Y428" s="475"/>
      <c r="Z428" s="476"/>
      <c r="AA428" s="477"/>
      <c r="AB428" s="478"/>
      <c r="AC428" s="471"/>
      <c r="AD428" s="478"/>
    </row>
    <row r="429" spans="13:30">
      <c r="M429" s="469"/>
      <c r="N429" s="470"/>
      <c r="O429" s="471"/>
      <c r="P429" s="471"/>
      <c r="Q429" s="472"/>
      <c r="R429" s="472"/>
      <c r="S429" s="471"/>
      <c r="T429" s="471"/>
      <c r="U429" s="473"/>
      <c r="V429" s="473"/>
      <c r="W429" s="472"/>
      <c r="X429" s="474"/>
      <c r="Y429" s="475"/>
      <c r="Z429" s="476"/>
      <c r="AA429" s="477"/>
      <c r="AB429" s="478"/>
      <c r="AC429" s="471"/>
      <c r="AD429" s="478"/>
    </row>
    <row r="430" spans="13:30">
      <c r="M430" s="469"/>
      <c r="N430" s="470"/>
      <c r="O430" s="471"/>
      <c r="P430" s="471"/>
      <c r="Q430" s="472"/>
      <c r="R430" s="472"/>
      <c r="S430" s="471"/>
      <c r="T430" s="471"/>
      <c r="U430" s="473"/>
      <c r="V430" s="473"/>
      <c r="W430" s="472"/>
      <c r="X430" s="474"/>
      <c r="Y430" s="475"/>
      <c r="Z430" s="476"/>
      <c r="AA430" s="477"/>
      <c r="AB430" s="478"/>
      <c r="AC430" s="471"/>
      <c r="AD430" s="478"/>
    </row>
    <row r="431" spans="13:30">
      <c r="M431" s="469"/>
      <c r="N431" s="470"/>
      <c r="O431" s="471"/>
      <c r="P431" s="471"/>
      <c r="Q431" s="472"/>
      <c r="R431" s="472"/>
      <c r="S431" s="471"/>
      <c r="T431" s="471"/>
      <c r="U431" s="473"/>
      <c r="V431" s="473"/>
      <c r="W431" s="472"/>
      <c r="X431" s="474"/>
      <c r="Y431" s="475"/>
      <c r="Z431" s="476"/>
      <c r="AA431" s="477"/>
      <c r="AB431" s="478"/>
      <c r="AC431" s="471"/>
      <c r="AD431" s="478"/>
    </row>
    <row r="432" spans="13:30">
      <c r="M432" s="469"/>
      <c r="N432" s="470"/>
      <c r="O432" s="471"/>
      <c r="P432" s="471"/>
      <c r="Q432" s="472"/>
      <c r="R432" s="472"/>
      <c r="S432" s="471"/>
      <c r="T432" s="471"/>
      <c r="U432" s="473"/>
      <c r="V432" s="473"/>
      <c r="W432" s="472"/>
      <c r="X432" s="474"/>
      <c r="Y432" s="475"/>
      <c r="Z432" s="476"/>
      <c r="AA432" s="477"/>
      <c r="AB432" s="478"/>
      <c r="AC432" s="471"/>
      <c r="AD432" s="478"/>
    </row>
    <row r="433" spans="13:30">
      <c r="M433" s="469"/>
      <c r="N433" s="470"/>
      <c r="O433" s="471"/>
      <c r="P433" s="471"/>
      <c r="Q433" s="472"/>
      <c r="R433" s="472"/>
      <c r="S433" s="471"/>
      <c r="T433" s="471"/>
      <c r="U433" s="473"/>
      <c r="V433" s="473"/>
      <c r="W433" s="472"/>
      <c r="X433" s="474"/>
      <c r="Y433" s="475"/>
      <c r="Z433" s="476"/>
      <c r="AA433" s="477"/>
      <c r="AB433" s="478"/>
      <c r="AC433" s="471"/>
      <c r="AD433" s="478"/>
    </row>
    <row r="434" spans="13:30">
      <c r="M434" s="469"/>
      <c r="N434" s="470"/>
      <c r="O434" s="471"/>
      <c r="P434" s="471"/>
      <c r="Q434" s="472"/>
      <c r="R434" s="472"/>
      <c r="S434" s="471"/>
      <c r="T434" s="471"/>
      <c r="U434" s="473"/>
      <c r="V434" s="473"/>
      <c r="W434" s="472"/>
      <c r="X434" s="474"/>
      <c r="Y434" s="475"/>
      <c r="Z434" s="476"/>
      <c r="AA434" s="477"/>
      <c r="AB434" s="478"/>
      <c r="AC434" s="471"/>
      <c r="AD434" s="478"/>
    </row>
    <row r="435" spans="13:30">
      <c r="M435" s="469"/>
      <c r="N435" s="470"/>
      <c r="O435" s="471"/>
      <c r="P435" s="471"/>
      <c r="Q435" s="472"/>
      <c r="R435" s="472"/>
      <c r="S435" s="471"/>
      <c r="T435" s="471"/>
      <c r="U435" s="473"/>
      <c r="V435" s="473"/>
      <c r="W435" s="472"/>
      <c r="X435" s="474"/>
      <c r="Y435" s="475"/>
      <c r="Z435" s="476"/>
      <c r="AA435" s="477"/>
      <c r="AB435" s="478"/>
      <c r="AC435" s="471"/>
      <c r="AD435" s="478"/>
    </row>
    <row r="436" spans="13:30">
      <c r="M436" s="469"/>
      <c r="N436" s="470"/>
      <c r="O436" s="471"/>
      <c r="P436" s="471"/>
      <c r="Q436" s="472"/>
      <c r="R436" s="472"/>
      <c r="S436" s="471"/>
      <c r="T436" s="471"/>
      <c r="U436" s="473"/>
      <c r="V436" s="473"/>
      <c r="W436" s="472"/>
      <c r="X436" s="474"/>
      <c r="Y436" s="475"/>
      <c r="Z436" s="476"/>
      <c r="AA436" s="477"/>
      <c r="AB436" s="478"/>
      <c r="AC436" s="471"/>
      <c r="AD436" s="478"/>
    </row>
    <row r="437" spans="13:30">
      <c r="M437" s="469"/>
      <c r="N437" s="470"/>
      <c r="O437" s="471"/>
      <c r="P437" s="471"/>
      <c r="Q437" s="472"/>
      <c r="R437" s="472"/>
      <c r="S437" s="471"/>
      <c r="T437" s="471"/>
      <c r="U437" s="473"/>
      <c r="V437" s="473"/>
      <c r="W437" s="472"/>
      <c r="X437" s="474"/>
      <c r="Y437" s="475"/>
      <c r="Z437" s="476"/>
      <c r="AA437" s="477"/>
      <c r="AB437" s="478"/>
      <c r="AC437" s="471"/>
      <c r="AD437" s="478"/>
    </row>
    <row r="438" spans="13:30">
      <c r="M438" s="469"/>
      <c r="N438" s="470"/>
      <c r="O438" s="471"/>
      <c r="P438" s="471"/>
      <c r="Q438" s="472"/>
      <c r="R438" s="472"/>
      <c r="S438" s="471"/>
      <c r="T438" s="471"/>
      <c r="U438" s="473"/>
      <c r="V438" s="473"/>
      <c r="W438" s="472"/>
      <c r="X438" s="474"/>
      <c r="Y438" s="475"/>
      <c r="Z438" s="476"/>
      <c r="AA438" s="477"/>
      <c r="AB438" s="478"/>
      <c r="AC438" s="471"/>
      <c r="AD438" s="478"/>
    </row>
    <row r="439" spans="13:30">
      <c r="M439" s="469"/>
      <c r="N439" s="470"/>
      <c r="O439" s="471"/>
      <c r="P439" s="471"/>
      <c r="Q439" s="472"/>
      <c r="R439" s="472"/>
      <c r="S439" s="471"/>
      <c r="T439" s="471"/>
      <c r="U439" s="473"/>
      <c r="V439" s="473"/>
      <c r="W439" s="472"/>
      <c r="X439" s="474"/>
      <c r="Y439" s="475"/>
      <c r="Z439" s="476"/>
      <c r="AA439" s="477"/>
      <c r="AB439" s="478"/>
      <c r="AC439" s="471"/>
      <c r="AD439" s="478"/>
    </row>
    <row r="440" spans="13:30">
      <c r="M440" s="469"/>
      <c r="N440" s="470"/>
      <c r="O440" s="471"/>
      <c r="P440" s="471"/>
      <c r="Q440" s="472"/>
      <c r="R440" s="472"/>
      <c r="S440" s="471"/>
      <c r="T440" s="471"/>
      <c r="U440" s="473"/>
      <c r="V440" s="473"/>
      <c r="W440" s="472"/>
      <c r="X440" s="474"/>
      <c r="Y440" s="475"/>
      <c r="Z440" s="476"/>
      <c r="AA440" s="477"/>
      <c r="AB440" s="478"/>
      <c r="AC440" s="471"/>
      <c r="AD440" s="478"/>
    </row>
    <row r="441" spans="13:30">
      <c r="M441" s="469"/>
      <c r="N441" s="470"/>
      <c r="O441" s="471"/>
      <c r="P441" s="471"/>
      <c r="Q441" s="472"/>
      <c r="R441" s="472"/>
      <c r="S441" s="471"/>
      <c r="T441" s="471"/>
      <c r="U441" s="473"/>
      <c r="V441" s="473"/>
      <c r="W441" s="472"/>
      <c r="X441" s="474"/>
      <c r="Y441" s="475"/>
      <c r="Z441" s="476"/>
      <c r="AA441" s="477"/>
      <c r="AB441" s="478"/>
      <c r="AC441" s="471"/>
      <c r="AD441" s="478"/>
    </row>
    <row r="442" spans="13:30">
      <c r="M442" s="469"/>
      <c r="N442" s="470"/>
      <c r="O442" s="471"/>
      <c r="P442" s="471"/>
      <c r="Q442" s="472"/>
      <c r="R442" s="472"/>
      <c r="S442" s="471"/>
      <c r="T442" s="471"/>
      <c r="U442" s="473"/>
      <c r="V442" s="473"/>
      <c r="W442" s="472"/>
      <c r="X442" s="474"/>
      <c r="Y442" s="475"/>
      <c r="Z442" s="476"/>
      <c r="AA442" s="477"/>
      <c r="AB442" s="478"/>
      <c r="AC442" s="471"/>
      <c r="AD442" s="478"/>
    </row>
    <row r="443" spans="13:30">
      <c r="M443" s="469"/>
      <c r="N443" s="470"/>
      <c r="O443" s="471"/>
      <c r="P443" s="471"/>
      <c r="Q443" s="472"/>
      <c r="R443" s="472"/>
      <c r="S443" s="471"/>
      <c r="T443" s="471"/>
      <c r="U443" s="473"/>
      <c r="V443" s="473"/>
      <c r="W443" s="472"/>
      <c r="X443" s="474"/>
      <c r="Y443" s="475"/>
      <c r="Z443" s="476"/>
      <c r="AA443" s="477"/>
      <c r="AB443" s="478"/>
      <c r="AC443" s="471"/>
      <c r="AD443" s="478"/>
    </row>
    <row r="444" spans="13:30">
      <c r="M444" s="469"/>
      <c r="N444" s="470"/>
      <c r="O444" s="471"/>
      <c r="P444" s="471"/>
      <c r="Q444" s="472"/>
      <c r="R444" s="472"/>
      <c r="S444" s="471"/>
      <c r="T444" s="471"/>
      <c r="U444" s="473"/>
      <c r="V444" s="473"/>
      <c r="W444" s="472"/>
      <c r="X444" s="474"/>
      <c r="Y444" s="475"/>
      <c r="Z444" s="476"/>
      <c r="AA444" s="477"/>
      <c r="AB444" s="478"/>
      <c r="AC444" s="471"/>
      <c r="AD444" s="478"/>
    </row>
    <row r="445" spans="13:30">
      <c r="M445" s="469"/>
      <c r="N445" s="470"/>
      <c r="O445" s="471"/>
      <c r="P445" s="471"/>
      <c r="Q445" s="472"/>
      <c r="R445" s="472"/>
      <c r="S445" s="471"/>
      <c r="T445" s="471"/>
      <c r="U445" s="473"/>
      <c r="V445" s="473"/>
      <c r="W445" s="472"/>
      <c r="X445" s="474"/>
      <c r="Y445" s="475"/>
      <c r="Z445" s="476"/>
      <c r="AA445" s="477"/>
      <c r="AB445" s="478"/>
      <c r="AC445" s="471"/>
      <c r="AD445" s="478"/>
    </row>
    <row r="446" spans="13:30">
      <c r="M446" s="469"/>
      <c r="N446" s="470"/>
      <c r="O446" s="471"/>
      <c r="P446" s="471"/>
      <c r="Q446" s="472"/>
      <c r="R446" s="472"/>
      <c r="S446" s="471"/>
      <c r="T446" s="471"/>
      <c r="U446" s="473"/>
      <c r="V446" s="473"/>
      <c r="W446" s="472"/>
      <c r="X446" s="474"/>
      <c r="Y446" s="475"/>
      <c r="Z446" s="476"/>
      <c r="AA446" s="477"/>
      <c r="AB446" s="478"/>
      <c r="AC446" s="471"/>
      <c r="AD446" s="478"/>
    </row>
    <row r="447" spans="13:30">
      <c r="M447" s="469"/>
      <c r="N447" s="470"/>
      <c r="O447" s="471"/>
      <c r="P447" s="471"/>
      <c r="Q447" s="472"/>
      <c r="R447" s="472"/>
      <c r="S447" s="471"/>
      <c r="T447" s="471"/>
      <c r="U447" s="473"/>
      <c r="V447" s="473"/>
      <c r="W447" s="472"/>
      <c r="X447" s="474"/>
      <c r="Y447" s="475"/>
      <c r="Z447" s="476"/>
      <c r="AA447" s="477"/>
      <c r="AB447" s="478"/>
      <c r="AC447" s="471"/>
      <c r="AD447" s="478"/>
    </row>
    <row r="448" spans="13:30">
      <c r="M448" s="469"/>
      <c r="N448" s="470"/>
      <c r="O448" s="471"/>
      <c r="P448" s="471"/>
      <c r="Q448" s="472"/>
      <c r="R448" s="472"/>
      <c r="S448" s="471"/>
      <c r="T448" s="471"/>
      <c r="U448" s="473"/>
      <c r="V448" s="473"/>
      <c r="W448" s="472"/>
      <c r="X448" s="474"/>
      <c r="Y448" s="475"/>
      <c r="Z448" s="476"/>
      <c r="AA448" s="477"/>
      <c r="AB448" s="478"/>
      <c r="AC448" s="471"/>
      <c r="AD448" s="478"/>
    </row>
    <row r="449" spans="13:30">
      <c r="M449" s="469"/>
      <c r="N449" s="470"/>
      <c r="O449" s="471"/>
      <c r="P449" s="471"/>
      <c r="Q449" s="472"/>
      <c r="R449" s="472"/>
      <c r="S449" s="471"/>
      <c r="T449" s="471"/>
      <c r="U449" s="473"/>
      <c r="V449" s="473"/>
      <c r="W449" s="472"/>
      <c r="X449" s="474"/>
      <c r="Y449" s="475"/>
      <c r="Z449" s="476"/>
      <c r="AA449" s="477"/>
      <c r="AB449" s="478"/>
      <c r="AC449" s="471"/>
      <c r="AD449" s="478"/>
    </row>
    <row r="450" spans="13:30">
      <c r="M450" s="469"/>
      <c r="N450" s="470"/>
      <c r="O450" s="471"/>
      <c r="P450" s="471"/>
      <c r="Q450" s="472"/>
      <c r="R450" s="472"/>
      <c r="S450" s="471"/>
      <c r="T450" s="471"/>
      <c r="U450" s="473"/>
      <c r="V450" s="473"/>
      <c r="W450" s="472"/>
      <c r="X450" s="474"/>
      <c r="Y450" s="475"/>
      <c r="Z450" s="476"/>
      <c r="AA450" s="477"/>
      <c r="AB450" s="478"/>
      <c r="AC450" s="471"/>
      <c r="AD450" s="478"/>
    </row>
    <row r="451" spans="13:30">
      <c r="M451" s="469"/>
      <c r="N451" s="470"/>
      <c r="O451" s="471"/>
      <c r="P451" s="471"/>
      <c r="Q451" s="472"/>
      <c r="R451" s="472"/>
      <c r="S451" s="471"/>
      <c r="T451" s="471"/>
      <c r="U451" s="473"/>
      <c r="V451" s="473"/>
      <c r="W451" s="472"/>
      <c r="X451" s="474"/>
      <c r="Y451" s="475"/>
      <c r="Z451" s="476"/>
      <c r="AA451" s="477"/>
      <c r="AB451" s="478"/>
      <c r="AC451" s="471"/>
      <c r="AD451" s="478"/>
    </row>
    <row r="452" spans="13:30">
      <c r="M452" s="469"/>
      <c r="N452" s="470"/>
      <c r="O452" s="471"/>
      <c r="P452" s="471"/>
      <c r="Q452" s="472"/>
      <c r="R452" s="472"/>
      <c r="S452" s="471"/>
      <c r="T452" s="471"/>
      <c r="U452" s="473"/>
      <c r="V452" s="473"/>
      <c r="W452" s="472"/>
      <c r="X452" s="474"/>
      <c r="Y452" s="475"/>
      <c r="Z452" s="476"/>
      <c r="AA452" s="477"/>
      <c r="AB452" s="478"/>
      <c r="AC452" s="471"/>
      <c r="AD452" s="478"/>
    </row>
    <row r="453" spans="13:30">
      <c r="M453" s="469"/>
      <c r="N453" s="470"/>
      <c r="O453" s="471"/>
      <c r="P453" s="471"/>
      <c r="Q453" s="472"/>
      <c r="R453" s="472"/>
      <c r="S453" s="471"/>
      <c r="T453" s="471"/>
      <c r="U453" s="473"/>
      <c r="V453" s="473"/>
      <c r="W453" s="472"/>
      <c r="X453" s="474"/>
      <c r="Y453" s="475"/>
      <c r="Z453" s="476"/>
      <c r="AA453" s="477"/>
      <c r="AB453" s="478"/>
      <c r="AC453" s="471"/>
      <c r="AD453" s="478"/>
    </row>
    <row r="454" spans="13:30">
      <c r="M454" s="469"/>
      <c r="N454" s="470"/>
      <c r="O454" s="471"/>
      <c r="P454" s="471"/>
      <c r="Q454" s="472"/>
      <c r="R454" s="472"/>
      <c r="S454" s="471"/>
      <c r="T454" s="471"/>
      <c r="U454" s="473"/>
      <c r="V454" s="473"/>
      <c r="W454" s="472"/>
      <c r="X454" s="474"/>
      <c r="Y454" s="475"/>
      <c r="Z454" s="476"/>
      <c r="AA454" s="477"/>
      <c r="AB454" s="478"/>
      <c r="AC454" s="471"/>
      <c r="AD454" s="478"/>
    </row>
    <row r="455" spans="13:30">
      <c r="M455" s="469"/>
      <c r="N455" s="470"/>
      <c r="O455" s="471"/>
      <c r="P455" s="471"/>
      <c r="Q455" s="472"/>
      <c r="R455" s="472"/>
      <c r="S455" s="471"/>
      <c r="T455" s="471"/>
      <c r="U455" s="473"/>
      <c r="V455" s="473"/>
      <c r="W455" s="472"/>
      <c r="X455" s="474"/>
      <c r="Y455" s="475"/>
      <c r="Z455" s="476"/>
      <c r="AA455" s="477"/>
      <c r="AB455" s="478"/>
      <c r="AC455" s="471"/>
      <c r="AD455" s="478"/>
    </row>
    <row r="456" spans="13:30">
      <c r="M456" s="469"/>
      <c r="N456" s="470"/>
      <c r="O456" s="471"/>
      <c r="P456" s="471"/>
      <c r="Q456" s="472"/>
      <c r="R456" s="472"/>
      <c r="S456" s="471"/>
      <c r="T456" s="471"/>
      <c r="U456" s="473"/>
      <c r="V456" s="473"/>
      <c r="W456" s="472"/>
      <c r="X456" s="474"/>
      <c r="Y456" s="475"/>
      <c r="Z456" s="476"/>
      <c r="AA456" s="477"/>
      <c r="AB456" s="478"/>
      <c r="AC456" s="471"/>
      <c r="AD456" s="478"/>
    </row>
    <row r="457" spans="13:30">
      <c r="M457" s="469"/>
      <c r="N457" s="470"/>
      <c r="O457" s="471"/>
      <c r="P457" s="471"/>
      <c r="Q457" s="472"/>
      <c r="R457" s="472"/>
      <c r="S457" s="471"/>
      <c r="T457" s="471"/>
      <c r="U457" s="473"/>
      <c r="V457" s="473"/>
      <c r="W457" s="472"/>
      <c r="X457" s="474"/>
      <c r="Y457" s="475"/>
      <c r="Z457" s="476"/>
      <c r="AA457" s="477"/>
      <c r="AB457" s="478"/>
      <c r="AC457" s="471"/>
      <c r="AD457" s="478"/>
    </row>
    <row r="458" spans="13:30">
      <c r="M458" s="469"/>
      <c r="N458" s="470"/>
      <c r="O458" s="471"/>
      <c r="P458" s="471"/>
      <c r="Q458" s="472"/>
      <c r="R458" s="472"/>
      <c r="S458" s="471"/>
      <c r="T458" s="471"/>
      <c r="U458" s="473"/>
      <c r="V458" s="473"/>
      <c r="W458" s="472"/>
      <c r="X458" s="474"/>
      <c r="Y458" s="475"/>
      <c r="Z458" s="476"/>
      <c r="AA458" s="477"/>
      <c r="AB458" s="478"/>
      <c r="AC458" s="471"/>
      <c r="AD458" s="478"/>
    </row>
    <row r="459" spans="13:30">
      <c r="M459" s="469"/>
      <c r="N459" s="470"/>
      <c r="O459" s="471"/>
      <c r="P459" s="471"/>
      <c r="Q459" s="472"/>
      <c r="R459" s="472"/>
      <c r="S459" s="471"/>
      <c r="T459" s="471"/>
      <c r="U459" s="473"/>
      <c r="V459" s="473"/>
      <c r="W459" s="472"/>
      <c r="X459" s="474"/>
      <c r="Y459" s="475"/>
      <c r="Z459" s="476"/>
      <c r="AA459" s="477"/>
      <c r="AB459" s="478"/>
      <c r="AC459" s="471"/>
      <c r="AD459" s="478"/>
    </row>
    <row r="460" spans="13:30">
      <c r="M460" s="469"/>
      <c r="N460" s="470"/>
      <c r="O460" s="471"/>
      <c r="P460" s="471"/>
      <c r="Q460" s="472"/>
      <c r="R460" s="472"/>
      <c r="S460" s="471"/>
      <c r="T460" s="471"/>
      <c r="U460" s="473"/>
      <c r="V460" s="473"/>
      <c r="W460" s="472"/>
      <c r="X460" s="474"/>
      <c r="Y460" s="475"/>
      <c r="Z460" s="476"/>
      <c r="AA460" s="477"/>
      <c r="AB460" s="478"/>
      <c r="AC460" s="471"/>
      <c r="AD460" s="478"/>
    </row>
    <row r="461" spans="13:30">
      <c r="M461" s="469"/>
      <c r="N461" s="470"/>
      <c r="O461" s="471"/>
      <c r="P461" s="471"/>
      <c r="Q461" s="472"/>
      <c r="R461" s="472"/>
      <c r="S461" s="471"/>
      <c r="T461" s="471"/>
      <c r="U461" s="473"/>
      <c r="V461" s="473"/>
      <c r="W461" s="472"/>
      <c r="X461" s="474"/>
      <c r="Y461" s="475"/>
      <c r="Z461" s="476"/>
      <c r="AA461" s="477"/>
      <c r="AB461" s="478"/>
      <c r="AC461" s="471"/>
      <c r="AD461" s="478"/>
    </row>
    <row r="462" spans="13:30">
      <c r="M462" s="469"/>
      <c r="N462" s="470"/>
      <c r="O462" s="471"/>
      <c r="P462" s="471"/>
      <c r="Q462" s="472"/>
      <c r="R462" s="472"/>
      <c r="S462" s="471"/>
      <c r="T462" s="471"/>
      <c r="U462" s="473"/>
      <c r="V462" s="473"/>
      <c r="W462" s="472"/>
      <c r="X462" s="474"/>
      <c r="Y462" s="475"/>
      <c r="Z462" s="476"/>
      <c r="AA462" s="477"/>
      <c r="AB462" s="478"/>
      <c r="AC462" s="471"/>
      <c r="AD462" s="478"/>
    </row>
    <row r="463" spans="13:30">
      <c r="M463" s="469"/>
      <c r="N463" s="470"/>
      <c r="O463" s="471"/>
      <c r="P463" s="471"/>
      <c r="Q463" s="472"/>
      <c r="R463" s="472"/>
      <c r="S463" s="471"/>
      <c r="T463" s="471"/>
      <c r="U463" s="473"/>
      <c r="V463" s="473"/>
      <c r="W463" s="472"/>
      <c r="X463" s="474"/>
      <c r="Y463" s="475"/>
      <c r="Z463" s="476"/>
      <c r="AA463" s="477"/>
      <c r="AB463" s="478"/>
      <c r="AC463" s="471"/>
      <c r="AD463" s="478"/>
    </row>
    <row r="464" spans="13:30">
      <c r="M464" s="469"/>
      <c r="N464" s="470"/>
      <c r="O464" s="471"/>
      <c r="P464" s="471"/>
      <c r="Q464" s="472"/>
      <c r="R464" s="472"/>
      <c r="S464" s="471"/>
      <c r="T464" s="471"/>
      <c r="U464" s="473"/>
      <c r="V464" s="473"/>
      <c r="W464" s="472"/>
      <c r="X464" s="474"/>
      <c r="Y464" s="475"/>
      <c r="Z464" s="476"/>
      <c r="AA464" s="477"/>
      <c r="AB464" s="478"/>
      <c r="AC464" s="471"/>
      <c r="AD464" s="478"/>
    </row>
    <row r="465" spans="13:30">
      <c r="M465" s="469"/>
      <c r="N465" s="470"/>
      <c r="O465" s="471"/>
      <c r="P465" s="471"/>
      <c r="Q465" s="472"/>
      <c r="R465" s="472"/>
      <c r="S465" s="471"/>
      <c r="T465" s="471"/>
      <c r="U465" s="473"/>
      <c r="V465" s="473"/>
      <c r="W465" s="472"/>
      <c r="X465" s="474"/>
      <c r="Y465" s="475"/>
      <c r="Z465" s="476"/>
      <c r="AA465" s="477"/>
      <c r="AB465" s="478"/>
      <c r="AC465" s="471"/>
      <c r="AD465" s="478"/>
    </row>
    <row r="466" spans="13:30">
      <c r="M466" s="469"/>
      <c r="N466" s="470"/>
      <c r="O466" s="471"/>
      <c r="P466" s="471"/>
      <c r="Q466" s="472"/>
      <c r="R466" s="472"/>
      <c r="S466" s="471"/>
      <c r="T466" s="471"/>
      <c r="U466" s="473"/>
      <c r="V466" s="473"/>
      <c r="W466" s="472"/>
      <c r="X466" s="474"/>
      <c r="Y466" s="475"/>
      <c r="Z466" s="476"/>
      <c r="AA466" s="477"/>
      <c r="AB466" s="478"/>
      <c r="AC466" s="471"/>
      <c r="AD466" s="478"/>
    </row>
    <row r="467" spans="13:30">
      <c r="M467" s="469"/>
      <c r="N467" s="470"/>
      <c r="O467" s="471"/>
      <c r="P467" s="471"/>
      <c r="Q467" s="472"/>
      <c r="R467" s="472"/>
      <c r="S467" s="471"/>
      <c r="T467" s="471"/>
      <c r="U467" s="473"/>
      <c r="V467" s="473"/>
      <c r="W467" s="472"/>
      <c r="X467" s="474"/>
      <c r="Y467" s="475"/>
      <c r="Z467" s="476"/>
      <c r="AA467" s="477"/>
      <c r="AB467" s="478"/>
      <c r="AC467" s="471"/>
      <c r="AD467" s="478"/>
    </row>
    <row r="468" spans="13:30">
      <c r="M468" s="469"/>
      <c r="N468" s="470"/>
      <c r="O468" s="471"/>
      <c r="P468" s="471"/>
      <c r="Q468" s="472"/>
      <c r="R468" s="472"/>
      <c r="S468" s="471"/>
      <c r="T468" s="471"/>
      <c r="U468" s="473"/>
      <c r="V468" s="473"/>
      <c r="W468" s="472"/>
      <c r="X468" s="474"/>
      <c r="Y468" s="475"/>
      <c r="Z468" s="476"/>
      <c r="AA468" s="477"/>
      <c r="AB468" s="478"/>
      <c r="AC468" s="471"/>
      <c r="AD468" s="478"/>
    </row>
    <row r="469" spans="13:30">
      <c r="M469" s="469"/>
      <c r="N469" s="470"/>
      <c r="O469" s="471"/>
      <c r="P469" s="471"/>
      <c r="Q469" s="472"/>
      <c r="R469" s="472"/>
      <c r="S469" s="471"/>
      <c r="T469" s="471"/>
      <c r="U469" s="473"/>
      <c r="V469" s="473"/>
      <c r="W469" s="472"/>
      <c r="X469" s="474"/>
      <c r="Y469" s="475"/>
      <c r="Z469" s="476"/>
      <c r="AA469" s="477"/>
      <c r="AB469" s="478"/>
      <c r="AC469" s="471"/>
      <c r="AD469" s="478"/>
    </row>
    <row r="470" spans="13:30">
      <c r="M470" s="469"/>
      <c r="N470" s="470"/>
      <c r="O470" s="471"/>
      <c r="P470" s="471"/>
      <c r="Q470" s="472"/>
      <c r="R470" s="472"/>
      <c r="S470" s="471"/>
      <c r="T470" s="471"/>
      <c r="U470" s="473"/>
      <c r="V470" s="473"/>
      <c r="W470" s="472"/>
      <c r="X470" s="474"/>
      <c r="Y470" s="475"/>
      <c r="Z470" s="476"/>
      <c r="AA470" s="477"/>
      <c r="AB470" s="478"/>
      <c r="AC470" s="471"/>
      <c r="AD470" s="478"/>
    </row>
    <row r="471" spans="13:30">
      <c r="M471" s="469"/>
      <c r="N471" s="470"/>
      <c r="O471" s="471"/>
      <c r="P471" s="471"/>
      <c r="Q471" s="472"/>
      <c r="R471" s="472"/>
      <c r="S471" s="471"/>
      <c r="T471" s="471"/>
      <c r="U471" s="473"/>
      <c r="V471" s="473"/>
      <c r="W471" s="472"/>
      <c r="X471" s="474"/>
      <c r="Y471" s="475"/>
      <c r="Z471" s="476"/>
      <c r="AA471" s="477"/>
      <c r="AB471" s="478"/>
      <c r="AC471" s="471"/>
      <c r="AD471" s="478"/>
    </row>
    <row r="472" spans="13:30">
      <c r="M472" s="469"/>
      <c r="N472" s="470"/>
      <c r="O472" s="471"/>
      <c r="P472" s="471"/>
      <c r="Q472" s="472"/>
      <c r="R472" s="472"/>
      <c r="S472" s="471"/>
      <c r="T472" s="471"/>
      <c r="U472" s="473"/>
      <c r="V472" s="473"/>
      <c r="W472" s="472"/>
      <c r="X472" s="474"/>
      <c r="Y472" s="475"/>
      <c r="Z472" s="476"/>
      <c r="AA472" s="477"/>
      <c r="AB472" s="478"/>
      <c r="AC472" s="471"/>
      <c r="AD472" s="478"/>
    </row>
    <row r="473" spans="13:30">
      <c r="M473" s="469"/>
      <c r="N473" s="470"/>
      <c r="O473" s="471"/>
      <c r="P473" s="471"/>
      <c r="Q473" s="472"/>
      <c r="R473" s="472"/>
      <c r="S473" s="471"/>
      <c r="T473" s="471"/>
      <c r="U473" s="473"/>
      <c r="V473" s="473"/>
      <c r="W473" s="472"/>
      <c r="X473" s="474"/>
      <c r="Y473" s="475"/>
      <c r="Z473" s="476"/>
      <c r="AA473" s="477"/>
      <c r="AB473" s="478"/>
      <c r="AC473" s="471"/>
      <c r="AD473" s="478"/>
    </row>
    <row r="474" spans="13:30">
      <c r="M474" s="469"/>
      <c r="N474" s="470"/>
      <c r="O474" s="471"/>
      <c r="P474" s="471"/>
      <c r="Q474" s="472"/>
      <c r="R474" s="472"/>
      <c r="S474" s="471"/>
      <c r="T474" s="471"/>
      <c r="U474" s="473"/>
      <c r="V474" s="473"/>
      <c r="W474" s="472"/>
      <c r="X474" s="474"/>
      <c r="Y474" s="475"/>
      <c r="Z474" s="476"/>
      <c r="AA474" s="477"/>
      <c r="AB474" s="478"/>
      <c r="AC474" s="471"/>
      <c r="AD474" s="478"/>
    </row>
    <row r="475" spans="13:30">
      <c r="M475" s="469"/>
      <c r="N475" s="470"/>
      <c r="O475" s="471"/>
      <c r="P475" s="471"/>
      <c r="Q475" s="472"/>
      <c r="R475" s="472"/>
      <c r="S475" s="471"/>
      <c r="T475" s="471"/>
      <c r="U475" s="473"/>
      <c r="V475" s="473"/>
      <c r="W475" s="472"/>
      <c r="X475" s="474"/>
      <c r="Y475" s="475"/>
      <c r="Z475" s="476"/>
      <c r="AA475" s="477"/>
      <c r="AB475" s="478"/>
      <c r="AC475" s="471"/>
      <c r="AD475" s="478"/>
    </row>
    <row r="476" spans="13:30">
      <c r="M476" s="469"/>
      <c r="N476" s="470"/>
      <c r="O476" s="471"/>
      <c r="P476" s="471"/>
      <c r="Q476" s="472"/>
      <c r="R476" s="472"/>
      <c r="S476" s="471"/>
      <c r="T476" s="471"/>
      <c r="U476" s="473"/>
      <c r="V476" s="473"/>
      <c r="W476" s="472"/>
      <c r="X476" s="474"/>
      <c r="Y476" s="475"/>
      <c r="Z476" s="476"/>
      <c r="AA476" s="477"/>
      <c r="AB476" s="478"/>
      <c r="AC476" s="471"/>
      <c r="AD476" s="478"/>
    </row>
    <row r="477" spans="13:30">
      <c r="M477" s="469"/>
      <c r="N477" s="470"/>
      <c r="O477" s="471"/>
      <c r="P477" s="471"/>
      <c r="Q477" s="472"/>
      <c r="R477" s="472"/>
      <c r="S477" s="471"/>
      <c r="T477" s="471"/>
      <c r="U477" s="473"/>
      <c r="V477" s="473"/>
      <c r="W477" s="472"/>
      <c r="X477" s="474"/>
      <c r="Y477" s="475"/>
      <c r="Z477" s="476"/>
      <c r="AA477" s="477"/>
      <c r="AB477" s="478"/>
      <c r="AC477" s="471"/>
      <c r="AD477" s="478"/>
    </row>
    <row r="478" spans="13:30">
      <c r="M478" s="469"/>
      <c r="N478" s="470"/>
      <c r="O478" s="471"/>
      <c r="P478" s="471"/>
      <c r="Q478" s="472"/>
      <c r="R478" s="472"/>
      <c r="S478" s="471"/>
      <c r="T478" s="471"/>
      <c r="U478" s="473"/>
      <c r="V478" s="473"/>
      <c r="W478" s="472"/>
      <c r="X478" s="474"/>
      <c r="Y478" s="475"/>
      <c r="Z478" s="476"/>
      <c r="AA478" s="477"/>
      <c r="AB478" s="478"/>
      <c r="AC478" s="471"/>
      <c r="AD478" s="478"/>
    </row>
    <row r="479" spans="13:30">
      <c r="M479" s="469"/>
      <c r="N479" s="470"/>
      <c r="O479" s="471"/>
      <c r="P479" s="471"/>
      <c r="Q479" s="472"/>
      <c r="R479" s="472"/>
      <c r="S479" s="471"/>
      <c r="T479" s="471"/>
      <c r="U479" s="473"/>
      <c r="V479" s="473"/>
      <c r="W479" s="472"/>
      <c r="X479" s="474"/>
      <c r="Y479" s="475"/>
      <c r="Z479" s="476"/>
      <c r="AA479" s="477"/>
      <c r="AB479" s="478"/>
      <c r="AC479" s="471"/>
      <c r="AD479" s="478"/>
    </row>
    <row r="480" spans="13:30">
      <c r="M480" s="469"/>
      <c r="N480" s="470"/>
      <c r="O480" s="471"/>
      <c r="P480" s="471"/>
      <c r="Q480" s="472"/>
      <c r="R480" s="472"/>
      <c r="S480" s="471"/>
      <c r="T480" s="471"/>
      <c r="U480" s="473"/>
      <c r="V480" s="473"/>
      <c r="W480" s="472"/>
      <c r="X480" s="474"/>
      <c r="Y480" s="475"/>
      <c r="Z480" s="476"/>
      <c r="AA480" s="477"/>
      <c r="AB480" s="478"/>
      <c r="AC480" s="471"/>
      <c r="AD480" s="478"/>
    </row>
    <row r="481" spans="13:30">
      <c r="M481" s="469"/>
      <c r="N481" s="470"/>
      <c r="O481" s="471"/>
      <c r="P481" s="471"/>
      <c r="Q481" s="472"/>
      <c r="R481" s="472"/>
      <c r="S481" s="471"/>
      <c r="T481" s="471"/>
      <c r="U481" s="473"/>
      <c r="V481" s="473"/>
      <c r="W481" s="472"/>
      <c r="X481" s="474"/>
      <c r="Y481" s="475"/>
      <c r="Z481" s="476"/>
      <c r="AA481" s="477"/>
      <c r="AB481" s="478"/>
      <c r="AC481" s="471"/>
      <c r="AD481" s="478"/>
    </row>
    <row r="482" spans="13:30">
      <c r="M482" s="469"/>
      <c r="N482" s="470"/>
      <c r="O482" s="471"/>
      <c r="P482" s="471"/>
      <c r="Q482" s="472"/>
      <c r="R482" s="472"/>
      <c r="S482" s="471"/>
      <c r="T482" s="471"/>
      <c r="U482" s="473"/>
      <c r="V482" s="473"/>
      <c r="W482" s="472"/>
      <c r="X482" s="474"/>
      <c r="Y482" s="475"/>
      <c r="Z482" s="476"/>
      <c r="AA482" s="477"/>
      <c r="AB482" s="478"/>
      <c r="AC482" s="471"/>
      <c r="AD482" s="478"/>
    </row>
    <row r="483" spans="13:30">
      <c r="M483" s="469"/>
      <c r="N483" s="470"/>
      <c r="O483" s="471"/>
      <c r="P483" s="471"/>
      <c r="Q483" s="472"/>
      <c r="R483" s="472"/>
      <c r="S483" s="471"/>
      <c r="T483" s="471"/>
      <c r="U483" s="473"/>
      <c r="V483" s="473"/>
      <c r="W483" s="472"/>
      <c r="X483" s="474"/>
      <c r="Y483" s="475"/>
      <c r="Z483" s="476"/>
      <c r="AA483" s="477"/>
      <c r="AB483" s="478"/>
      <c r="AC483" s="471"/>
      <c r="AD483" s="478"/>
    </row>
    <row r="484" spans="13:30">
      <c r="M484" s="469"/>
      <c r="N484" s="470"/>
      <c r="O484" s="471"/>
      <c r="P484" s="471"/>
      <c r="Q484" s="472"/>
      <c r="R484" s="472"/>
      <c r="S484" s="471"/>
      <c r="T484" s="471"/>
      <c r="U484" s="473"/>
      <c r="V484" s="473"/>
      <c r="W484" s="472"/>
      <c r="X484" s="474"/>
      <c r="Y484" s="475"/>
      <c r="Z484" s="476"/>
      <c r="AA484" s="477"/>
      <c r="AB484" s="478"/>
      <c r="AC484" s="471"/>
      <c r="AD484" s="478"/>
    </row>
    <row r="485" spans="13:30">
      <c r="M485" s="469"/>
      <c r="N485" s="470"/>
      <c r="O485" s="471"/>
      <c r="P485" s="471"/>
      <c r="Q485" s="472"/>
      <c r="R485" s="472"/>
      <c r="S485" s="471"/>
      <c r="T485" s="471"/>
      <c r="U485" s="473"/>
      <c r="V485" s="473"/>
      <c r="W485" s="472"/>
      <c r="X485" s="474"/>
      <c r="Y485" s="475"/>
      <c r="Z485" s="476"/>
      <c r="AA485" s="477"/>
      <c r="AB485" s="478"/>
      <c r="AC485" s="471"/>
      <c r="AD485" s="478"/>
    </row>
    <row r="486" spans="13:30">
      <c r="M486" s="469"/>
      <c r="N486" s="470"/>
      <c r="O486" s="471"/>
      <c r="P486" s="471"/>
      <c r="Q486" s="472"/>
      <c r="R486" s="472"/>
      <c r="S486" s="471"/>
      <c r="T486" s="471"/>
      <c r="U486" s="473"/>
      <c r="V486" s="473"/>
      <c r="W486" s="472"/>
      <c r="X486" s="474"/>
      <c r="Y486" s="475"/>
      <c r="Z486" s="476"/>
      <c r="AA486" s="477"/>
      <c r="AB486" s="478"/>
      <c r="AC486" s="471"/>
      <c r="AD486" s="478"/>
    </row>
    <row r="487" spans="13:30">
      <c r="M487" s="469"/>
      <c r="N487" s="470"/>
      <c r="O487" s="471"/>
      <c r="P487" s="471"/>
      <c r="Q487" s="472"/>
      <c r="R487" s="472"/>
      <c r="S487" s="471"/>
      <c r="T487" s="471"/>
      <c r="U487" s="473"/>
      <c r="V487" s="473"/>
      <c r="W487" s="472"/>
      <c r="X487" s="474"/>
      <c r="Y487" s="475"/>
      <c r="Z487" s="476"/>
      <c r="AA487" s="477"/>
      <c r="AB487" s="478"/>
      <c r="AC487" s="471"/>
      <c r="AD487" s="478"/>
    </row>
    <row r="488" spans="13:30">
      <c r="M488" s="469"/>
      <c r="N488" s="470"/>
      <c r="O488" s="471"/>
      <c r="P488" s="471"/>
      <c r="Q488" s="472"/>
      <c r="R488" s="472"/>
      <c r="S488" s="471"/>
      <c r="T488" s="471"/>
      <c r="U488" s="473"/>
      <c r="V488" s="473"/>
      <c r="W488" s="472"/>
      <c r="X488" s="474"/>
      <c r="Y488" s="475"/>
      <c r="Z488" s="476"/>
      <c r="AA488" s="477"/>
      <c r="AB488" s="478"/>
      <c r="AC488" s="471"/>
      <c r="AD488" s="478"/>
    </row>
    <row r="489" spans="13:30">
      <c r="M489" s="469"/>
      <c r="N489" s="470"/>
      <c r="O489" s="471"/>
      <c r="P489" s="471"/>
      <c r="Q489" s="472"/>
      <c r="R489" s="472"/>
      <c r="S489" s="471"/>
      <c r="T489" s="471"/>
      <c r="U489" s="473"/>
      <c r="V489" s="473"/>
      <c r="W489" s="472"/>
      <c r="X489" s="474"/>
      <c r="Y489" s="475"/>
      <c r="Z489" s="476"/>
      <c r="AA489" s="477"/>
      <c r="AB489" s="478"/>
      <c r="AC489" s="471"/>
      <c r="AD489" s="478"/>
    </row>
    <row r="490" spans="13:30">
      <c r="M490" s="469"/>
      <c r="N490" s="470"/>
      <c r="O490" s="471"/>
      <c r="P490" s="471"/>
      <c r="Q490" s="472"/>
      <c r="R490" s="472"/>
      <c r="S490" s="471"/>
      <c r="T490" s="471"/>
      <c r="U490" s="473"/>
      <c r="V490" s="473"/>
      <c r="W490" s="472"/>
      <c r="X490" s="474"/>
      <c r="Y490" s="475"/>
      <c r="Z490" s="476"/>
      <c r="AA490" s="477"/>
      <c r="AB490" s="478"/>
      <c r="AC490" s="471"/>
      <c r="AD490" s="478"/>
    </row>
    <row r="491" spans="13:30">
      <c r="M491" s="469"/>
      <c r="N491" s="470"/>
      <c r="O491" s="471"/>
      <c r="P491" s="471"/>
      <c r="Q491" s="472"/>
      <c r="R491" s="472"/>
      <c r="S491" s="471"/>
      <c r="T491" s="471"/>
      <c r="U491" s="473"/>
      <c r="V491" s="473"/>
      <c r="W491" s="472"/>
      <c r="X491" s="474"/>
      <c r="Y491" s="475"/>
      <c r="Z491" s="476"/>
      <c r="AA491" s="477"/>
      <c r="AB491" s="478"/>
      <c r="AC491" s="471"/>
      <c r="AD491" s="478"/>
    </row>
    <row r="492" spans="13:30">
      <c r="M492" s="469"/>
      <c r="N492" s="470"/>
      <c r="O492" s="471"/>
      <c r="P492" s="471"/>
      <c r="Q492" s="472"/>
      <c r="R492" s="472"/>
      <c r="S492" s="471"/>
      <c r="T492" s="471"/>
      <c r="U492" s="473"/>
      <c r="V492" s="473"/>
      <c r="W492" s="472"/>
      <c r="X492" s="474"/>
      <c r="Y492" s="475"/>
      <c r="Z492" s="476"/>
      <c r="AA492" s="477"/>
      <c r="AB492" s="478"/>
      <c r="AC492" s="471"/>
      <c r="AD492" s="478"/>
    </row>
    <row r="493" spans="13:30">
      <c r="M493" s="469"/>
      <c r="N493" s="470"/>
      <c r="O493" s="471"/>
      <c r="P493" s="471"/>
      <c r="Q493" s="472"/>
      <c r="R493" s="472"/>
      <c r="S493" s="471"/>
      <c r="T493" s="471"/>
      <c r="U493" s="473"/>
      <c r="V493" s="473"/>
      <c r="W493" s="472"/>
      <c r="X493" s="474"/>
      <c r="Y493" s="475"/>
      <c r="Z493" s="476"/>
      <c r="AA493" s="477"/>
      <c r="AB493" s="478"/>
      <c r="AC493" s="471"/>
      <c r="AD493" s="478"/>
    </row>
    <row r="494" spans="13:30">
      <c r="M494" s="469"/>
      <c r="N494" s="470"/>
      <c r="O494" s="471"/>
      <c r="P494" s="471"/>
      <c r="Q494" s="472"/>
      <c r="R494" s="472"/>
      <c r="S494" s="471"/>
      <c r="T494" s="471"/>
      <c r="U494" s="473"/>
      <c r="V494" s="473"/>
      <c r="W494" s="472"/>
      <c r="X494" s="474"/>
      <c r="Y494" s="475"/>
      <c r="Z494" s="476"/>
      <c r="AA494" s="477"/>
      <c r="AB494" s="478"/>
      <c r="AC494" s="471"/>
      <c r="AD494" s="478"/>
    </row>
    <row r="495" spans="13:30">
      <c r="M495" s="469"/>
      <c r="N495" s="470"/>
      <c r="O495" s="471"/>
      <c r="P495" s="471"/>
      <c r="Q495" s="472"/>
      <c r="R495" s="472"/>
      <c r="S495" s="471"/>
      <c r="T495" s="471"/>
      <c r="U495" s="473"/>
      <c r="V495" s="473"/>
      <c r="W495" s="472"/>
      <c r="X495" s="474"/>
      <c r="Y495" s="475"/>
      <c r="Z495" s="476"/>
      <c r="AA495" s="477"/>
      <c r="AB495" s="478"/>
      <c r="AC495" s="471"/>
      <c r="AD495" s="478"/>
    </row>
    <row r="496" spans="13:30">
      <c r="M496" s="469"/>
      <c r="N496" s="470"/>
      <c r="O496" s="471"/>
      <c r="P496" s="471"/>
      <c r="Q496" s="472"/>
      <c r="R496" s="472"/>
      <c r="S496" s="471"/>
      <c r="T496" s="471"/>
      <c r="U496" s="473"/>
      <c r="V496" s="473"/>
      <c r="W496" s="472"/>
      <c r="X496" s="474"/>
      <c r="Y496" s="475"/>
      <c r="Z496" s="476"/>
      <c r="AA496" s="477"/>
      <c r="AB496" s="478"/>
      <c r="AC496" s="471"/>
      <c r="AD496" s="478"/>
    </row>
    <row r="497" spans="13:30">
      <c r="M497" s="469"/>
      <c r="N497" s="470"/>
      <c r="O497" s="471"/>
      <c r="P497" s="471"/>
      <c r="Q497" s="472"/>
      <c r="R497" s="472"/>
      <c r="S497" s="471"/>
      <c r="T497" s="471"/>
      <c r="U497" s="473"/>
      <c r="V497" s="473"/>
      <c r="W497" s="472"/>
      <c r="X497" s="474"/>
      <c r="Y497" s="475"/>
      <c r="Z497" s="476"/>
      <c r="AA497" s="477"/>
      <c r="AB497" s="478"/>
      <c r="AC497" s="471"/>
      <c r="AD497" s="478"/>
    </row>
    <row r="498" spans="13:30">
      <c r="M498" s="469"/>
      <c r="N498" s="470"/>
      <c r="O498" s="471"/>
      <c r="P498" s="471"/>
      <c r="Q498" s="472"/>
      <c r="R498" s="472"/>
      <c r="S498" s="471"/>
      <c r="T498" s="471"/>
      <c r="U498" s="473"/>
      <c r="V498" s="473"/>
      <c r="W498" s="472"/>
      <c r="X498" s="474"/>
      <c r="Y498" s="475"/>
      <c r="Z498" s="476"/>
      <c r="AA498" s="477"/>
      <c r="AB498" s="478"/>
      <c r="AC498" s="471"/>
      <c r="AD498" s="478"/>
    </row>
    <row r="499" spans="13:30">
      <c r="M499" s="469"/>
      <c r="N499" s="470"/>
      <c r="O499" s="471"/>
      <c r="P499" s="471"/>
      <c r="Q499" s="472"/>
      <c r="R499" s="472"/>
      <c r="S499" s="471"/>
      <c r="T499" s="471"/>
      <c r="U499" s="473"/>
      <c r="V499" s="473"/>
      <c r="W499" s="472"/>
      <c r="X499" s="474"/>
      <c r="Y499" s="475"/>
      <c r="Z499" s="476"/>
      <c r="AA499" s="477"/>
      <c r="AB499" s="478"/>
      <c r="AC499" s="471"/>
      <c r="AD499" s="478"/>
    </row>
    <row r="500" spans="13:30">
      <c r="M500" s="469"/>
      <c r="N500" s="470"/>
      <c r="O500" s="471"/>
      <c r="P500" s="471"/>
      <c r="Q500" s="472"/>
      <c r="R500" s="472"/>
      <c r="S500" s="471"/>
      <c r="T500" s="471"/>
      <c r="U500" s="473"/>
      <c r="V500" s="473"/>
      <c r="W500" s="472"/>
      <c r="X500" s="474"/>
      <c r="Y500" s="475"/>
      <c r="Z500" s="476"/>
      <c r="AA500" s="477"/>
      <c r="AB500" s="478"/>
      <c r="AC500" s="471"/>
      <c r="AD500" s="478"/>
    </row>
    <row r="501" spans="13:30">
      <c r="M501" s="469"/>
      <c r="N501" s="470"/>
      <c r="O501" s="471"/>
      <c r="P501" s="471"/>
      <c r="Q501" s="472"/>
      <c r="R501" s="472"/>
      <c r="S501" s="471"/>
      <c r="T501" s="471"/>
      <c r="U501" s="473"/>
      <c r="V501" s="473"/>
      <c r="W501" s="472"/>
      <c r="X501" s="474"/>
      <c r="Y501" s="475"/>
      <c r="Z501" s="476"/>
      <c r="AA501" s="477"/>
      <c r="AB501" s="478"/>
      <c r="AC501" s="471"/>
      <c r="AD501" s="478"/>
    </row>
    <row r="502" spans="13:30">
      <c r="M502" s="469"/>
      <c r="N502" s="470"/>
      <c r="O502" s="471"/>
      <c r="P502" s="471"/>
      <c r="Q502" s="472"/>
      <c r="R502" s="472"/>
      <c r="S502" s="471"/>
      <c r="T502" s="471"/>
      <c r="U502" s="473"/>
      <c r="V502" s="473"/>
      <c r="W502" s="472"/>
      <c r="X502" s="474"/>
      <c r="Y502" s="475"/>
      <c r="Z502" s="476"/>
      <c r="AA502" s="477"/>
      <c r="AB502" s="478"/>
      <c r="AC502" s="471"/>
      <c r="AD502" s="478"/>
    </row>
    <row r="503" spans="13:30">
      <c r="M503" s="469"/>
      <c r="N503" s="470"/>
      <c r="O503" s="471"/>
      <c r="P503" s="471"/>
      <c r="Q503" s="472"/>
      <c r="R503" s="472"/>
      <c r="S503" s="471"/>
      <c r="T503" s="471"/>
      <c r="U503" s="473"/>
      <c r="V503" s="473"/>
      <c r="W503" s="472"/>
      <c r="X503" s="474"/>
      <c r="Y503" s="475"/>
      <c r="Z503" s="476"/>
      <c r="AA503" s="477"/>
      <c r="AB503" s="478"/>
      <c r="AC503" s="471"/>
      <c r="AD503" s="478"/>
    </row>
    <row r="504" spans="13:30">
      <c r="M504" s="469"/>
      <c r="N504" s="470"/>
      <c r="O504" s="471"/>
      <c r="P504" s="471"/>
      <c r="Q504" s="472"/>
      <c r="R504" s="472"/>
      <c r="S504" s="471"/>
      <c r="T504" s="471"/>
      <c r="U504" s="473"/>
      <c r="V504" s="473"/>
      <c r="W504" s="472"/>
      <c r="X504" s="474"/>
      <c r="Y504" s="475"/>
      <c r="Z504" s="476"/>
      <c r="AA504" s="477"/>
      <c r="AB504" s="478"/>
      <c r="AC504" s="471"/>
      <c r="AD504" s="478"/>
    </row>
    <row r="505" spans="13:30">
      <c r="M505" s="469"/>
      <c r="N505" s="470"/>
      <c r="O505" s="471"/>
      <c r="P505" s="471"/>
      <c r="Q505" s="472"/>
      <c r="R505" s="472"/>
      <c r="S505" s="471"/>
      <c r="T505" s="471"/>
      <c r="U505" s="473"/>
      <c r="V505" s="473"/>
      <c r="W505" s="472"/>
      <c r="X505" s="474"/>
      <c r="Y505" s="475"/>
      <c r="Z505" s="476"/>
      <c r="AA505" s="477"/>
      <c r="AB505" s="478"/>
      <c r="AC505" s="471"/>
      <c r="AD505" s="478"/>
    </row>
    <row r="506" spans="13:30">
      <c r="M506" s="469"/>
      <c r="N506" s="470"/>
      <c r="O506" s="471"/>
      <c r="P506" s="471"/>
      <c r="Q506" s="472"/>
      <c r="R506" s="472"/>
      <c r="S506" s="471"/>
      <c r="T506" s="471"/>
      <c r="U506" s="473"/>
      <c r="V506" s="473"/>
      <c r="W506" s="472"/>
      <c r="X506" s="474"/>
      <c r="Y506" s="475"/>
      <c r="Z506" s="476"/>
      <c r="AA506" s="477"/>
      <c r="AB506" s="478"/>
      <c r="AC506" s="471"/>
      <c r="AD506" s="478"/>
    </row>
    <row r="507" spans="13:30">
      <c r="M507" s="469"/>
      <c r="N507" s="470"/>
      <c r="O507" s="471"/>
      <c r="P507" s="471"/>
      <c r="Q507" s="472"/>
      <c r="R507" s="472"/>
      <c r="S507" s="471"/>
      <c r="T507" s="471"/>
      <c r="U507" s="473"/>
      <c r="V507" s="473"/>
      <c r="W507" s="472"/>
      <c r="X507" s="474"/>
      <c r="Y507" s="475"/>
      <c r="Z507" s="476"/>
      <c r="AA507" s="477"/>
      <c r="AB507" s="478"/>
      <c r="AC507" s="471"/>
      <c r="AD507" s="478"/>
    </row>
    <row r="508" spans="13:30">
      <c r="M508" s="469"/>
      <c r="N508" s="470"/>
      <c r="O508" s="471"/>
      <c r="P508" s="471"/>
      <c r="Q508" s="472"/>
      <c r="R508" s="472"/>
      <c r="S508" s="471"/>
      <c r="T508" s="471"/>
      <c r="U508" s="473"/>
      <c r="V508" s="473"/>
      <c r="W508" s="472"/>
      <c r="X508" s="474"/>
      <c r="Y508" s="475"/>
      <c r="Z508" s="476"/>
      <c r="AA508" s="477"/>
      <c r="AB508" s="478"/>
      <c r="AC508" s="471"/>
      <c r="AD508" s="478"/>
    </row>
    <row r="509" spans="13:30">
      <c r="M509" s="469"/>
      <c r="N509" s="470"/>
      <c r="O509" s="471"/>
      <c r="P509" s="471"/>
      <c r="Q509" s="472"/>
      <c r="R509" s="472"/>
      <c r="S509" s="471"/>
      <c r="T509" s="471"/>
      <c r="U509" s="473"/>
      <c r="V509" s="473"/>
      <c r="W509" s="472"/>
      <c r="X509" s="474"/>
      <c r="Y509" s="475"/>
      <c r="Z509" s="476"/>
      <c r="AA509" s="477"/>
      <c r="AB509" s="478"/>
      <c r="AC509" s="471"/>
      <c r="AD509" s="478"/>
    </row>
    <row r="510" spans="13:30">
      <c r="M510" s="469"/>
      <c r="N510" s="470"/>
      <c r="O510" s="471"/>
      <c r="P510" s="471"/>
      <c r="Q510" s="472"/>
      <c r="R510" s="472"/>
      <c r="S510" s="471"/>
      <c r="T510" s="471"/>
      <c r="U510" s="473"/>
      <c r="V510" s="473"/>
      <c r="W510" s="472"/>
      <c r="X510" s="474"/>
      <c r="Y510" s="475"/>
      <c r="Z510" s="476"/>
      <c r="AA510" s="477"/>
      <c r="AB510" s="478"/>
      <c r="AC510" s="471"/>
      <c r="AD510" s="478"/>
    </row>
    <row r="511" spans="13:30">
      <c r="M511" s="469"/>
      <c r="N511" s="470"/>
      <c r="O511" s="471"/>
      <c r="P511" s="471"/>
      <c r="Q511" s="472"/>
      <c r="R511" s="472"/>
      <c r="S511" s="471"/>
      <c r="T511" s="471"/>
      <c r="U511" s="473"/>
      <c r="V511" s="473"/>
      <c r="W511" s="472"/>
      <c r="X511" s="474"/>
      <c r="Y511" s="475"/>
      <c r="Z511" s="476"/>
      <c r="AA511" s="477"/>
      <c r="AB511" s="478"/>
      <c r="AC511" s="471"/>
      <c r="AD511" s="478"/>
    </row>
    <row r="512" spans="13:30">
      <c r="M512" s="469"/>
      <c r="N512" s="470"/>
      <c r="O512" s="471"/>
      <c r="P512" s="471"/>
      <c r="Q512" s="472"/>
      <c r="R512" s="472"/>
      <c r="S512" s="471"/>
      <c r="T512" s="471"/>
      <c r="U512" s="473"/>
      <c r="V512" s="473"/>
      <c r="W512" s="472"/>
      <c r="X512" s="474"/>
      <c r="Y512" s="475"/>
      <c r="Z512" s="476"/>
      <c r="AA512" s="477"/>
      <c r="AB512" s="478"/>
      <c r="AC512" s="471"/>
      <c r="AD512" s="478"/>
    </row>
    <row r="513" spans="13:30">
      <c r="M513" s="469"/>
      <c r="N513" s="470"/>
      <c r="O513" s="471"/>
      <c r="P513" s="471"/>
      <c r="Q513" s="472"/>
      <c r="R513" s="472"/>
      <c r="S513" s="471"/>
      <c r="T513" s="471"/>
      <c r="U513" s="473"/>
      <c r="V513" s="473"/>
      <c r="W513" s="472"/>
      <c r="X513" s="474"/>
      <c r="Y513" s="475"/>
      <c r="Z513" s="476"/>
      <c r="AA513" s="477"/>
      <c r="AB513" s="478"/>
      <c r="AC513" s="471"/>
      <c r="AD513" s="478"/>
    </row>
    <row r="514" spans="13:30">
      <c r="M514" s="469"/>
      <c r="N514" s="470"/>
      <c r="O514" s="471"/>
      <c r="P514" s="471"/>
      <c r="Q514" s="472"/>
      <c r="R514" s="472"/>
      <c r="S514" s="471"/>
      <c r="T514" s="471"/>
      <c r="U514" s="473"/>
      <c r="V514" s="473"/>
      <c r="W514" s="472"/>
      <c r="X514" s="474"/>
      <c r="Y514" s="475"/>
      <c r="Z514" s="476"/>
      <c r="AA514" s="477"/>
      <c r="AB514" s="478"/>
      <c r="AC514" s="471"/>
      <c r="AD514" s="478"/>
    </row>
    <row r="515" spans="13:30">
      <c r="M515" s="469"/>
      <c r="N515" s="470"/>
      <c r="O515" s="471"/>
      <c r="P515" s="471"/>
      <c r="Q515" s="472"/>
      <c r="R515" s="472"/>
      <c r="S515" s="471"/>
      <c r="T515" s="471"/>
      <c r="U515" s="473"/>
      <c r="V515" s="473"/>
      <c r="W515" s="472"/>
      <c r="X515" s="474"/>
      <c r="Y515" s="475"/>
      <c r="Z515" s="476"/>
      <c r="AA515" s="477"/>
      <c r="AB515" s="478"/>
      <c r="AC515" s="471"/>
      <c r="AD515" s="478"/>
    </row>
    <row r="516" spans="13:30">
      <c r="M516" s="469"/>
      <c r="N516" s="470"/>
      <c r="O516" s="471"/>
      <c r="P516" s="471"/>
      <c r="Q516" s="472"/>
      <c r="R516" s="472"/>
      <c r="S516" s="471"/>
      <c r="T516" s="471"/>
      <c r="U516" s="473"/>
      <c r="V516" s="473"/>
      <c r="W516" s="472"/>
      <c r="X516" s="474"/>
      <c r="Y516" s="475"/>
      <c r="Z516" s="476"/>
      <c r="AA516" s="477"/>
      <c r="AB516" s="478"/>
      <c r="AC516" s="471"/>
      <c r="AD516" s="478"/>
    </row>
    <row r="517" spans="13:30">
      <c r="M517" s="469"/>
      <c r="N517" s="470"/>
      <c r="O517" s="471"/>
      <c r="P517" s="471"/>
      <c r="Q517" s="472"/>
      <c r="R517" s="472"/>
      <c r="S517" s="471"/>
      <c r="T517" s="471"/>
      <c r="U517" s="473"/>
      <c r="V517" s="473"/>
      <c r="W517" s="472"/>
      <c r="X517" s="474"/>
      <c r="Y517" s="475"/>
      <c r="Z517" s="476"/>
      <c r="AA517" s="477"/>
      <c r="AB517" s="478"/>
      <c r="AC517" s="471"/>
      <c r="AD517" s="478"/>
    </row>
    <row r="518" spans="13:30">
      <c r="M518" s="469"/>
      <c r="N518" s="470"/>
      <c r="O518" s="471"/>
      <c r="P518" s="471"/>
      <c r="Q518" s="472"/>
      <c r="R518" s="472"/>
      <c r="S518" s="471"/>
      <c r="T518" s="471"/>
      <c r="U518" s="473"/>
      <c r="V518" s="473"/>
      <c r="W518" s="472"/>
      <c r="X518" s="474"/>
      <c r="Y518" s="475"/>
      <c r="Z518" s="476"/>
      <c r="AA518" s="477"/>
      <c r="AB518" s="478"/>
      <c r="AC518" s="471"/>
      <c r="AD518" s="478"/>
    </row>
    <row r="519" spans="13:30">
      <c r="M519" s="469"/>
      <c r="N519" s="470"/>
      <c r="O519" s="471"/>
      <c r="P519" s="471"/>
      <c r="Q519" s="472"/>
      <c r="R519" s="472"/>
      <c r="S519" s="471"/>
      <c r="T519" s="471"/>
      <c r="U519" s="473"/>
      <c r="V519" s="473"/>
      <c r="W519" s="472"/>
      <c r="X519" s="474"/>
      <c r="Y519" s="475"/>
      <c r="Z519" s="476"/>
      <c r="AA519" s="477"/>
      <c r="AB519" s="478"/>
      <c r="AC519" s="471"/>
      <c r="AD519" s="478"/>
    </row>
    <row r="520" spans="13:30">
      <c r="M520" s="469"/>
      <c r="N520" s="470"/>
      <c r="O520" s="471"/>
      <c r="P520" s="471"/>
      <c r="Q520" s="472"/>
      <c r="R520" s="472"/>
      <c r="S520" s="471"/>
      <c r="T520" s="471"/>
      <c r="U520" s="473"/>
      <c r="V520" s="473"/>
      <c r="W520" s="472"/>
      <c r="X520" s="474"/>
      <c r="Y520" s="475"/>
      <c r="Z520" s="476"/>
      <c r="AA520" s="477"/>
      <c r="AB520" s="478"/>
      <c r="AC520" s="471"/>
      <c r="AD520" s="478"/>
    </row>
    <row r="521" spans="13:30">
      <c r="M521" s="469"/>
      <c r="N521" s="470"/>
      <c r="O521" s="471"/>
      <c r="P521" s="471"/>
      <c r="Q521" s="472"/>
      <c r="R521" s="472"/>
      <c r="S521" s="471"/>
      <c r="T521" s="471"/>
      <c r="U521" s="473"/>
      <c r="V521" s="473"/>
      <c r="W521" s="472"/>
      <c r="X521" s="474"/>
      <c r="Y521" s="475"/>
      <c r="Z521" s="476"/>
      <c r="AA521" s="477"/>
      <c r="AB521" s="478"/>
      <c r="AC521" s="471"/>
      <c r="AD521" s="478"/>
    </row>
    <row r="522" spans="13:30">
      <c r="M522" s="469"/>
      <c r="N522" s="470"/>
      <c r="O522" s="471"/>
      <c r="P522" s="471"/>
      <c r="Q522" s="472"/>
      <c r="R522" s="472"/>
      <c r="S522" s="471"/>
      <c r="T522" s="471"/>
      <c r="U522" s="473"/>
      <c r="V522" s="473"/>
      <c r="W522" s="472"/>
      <c r="X522" s="474"/>
      <c r="Y522" s="475"/>
      <c r="Z522" s="476"/>
      <c r="AA522" s="477"/>
      <c r="AB522" s="478"/>
      <c r="AC522" s="471"/>
      <c r="AD522" s="478"/>
    </row>
    <row r="523" spans="13:30">
      <c r="M523" s="469"/>
      <c r="N523" s="470"/>
      <c r="O523" s="471"/>
      <c r="P523" s="471"/>
      <c r="Q523" s="472"/>
      <c r="R523" s="472"/>
      <c r="S523" s="471"/>
      <c r="T523" s="471"/>
      <c r="U523" s="473"/>
      <c r="V523" s="473"/>
      <c r="W523" s="472"/>
      <c r="X523" s="474"/>
      <c r="Y523" s="475"/>
      <c r="Z523" s="476"/>
      <c r="AA523" s="477"/>
      <c r="AB523" s="478"/>
      <c r="AC523" s="471"/>
      <c r="AD523" s="478"/>
    </row>
    <row r="524" spans="13:30">
      <c r="M524" s="469"/>
      <c r="N524" s="470"/>
      <c r="O524" s="471"/>
      <c r="P524" s="471"/>
      <c r="Q524" s="472"/>
      <c r="R524" s="472"/>
      <c r="S524" s="471"/>
      <c r="T524" s="471"/>
      <c r="U524" s="473"/>
      <c r="V524" s="473"/>
      <c r="W524" s="472"/>
      <c r="X524" s="474"/>
      <c r="Y524" s="475"/>
      <c r="Z524" s="476"/>
      <c r="AA524" s="477"/>
      <c r="AB524" s="478"/>
      <c r="AC524" s="471"/>
      <c r="AD524" s="478"/>
    </row>
    <row r="525" spans="13:30">
      <c r="M525" s="469"/>
      <c r="N525" s="470"/>
      <c r="O525" s="471"/>
      <c r="P525" s="471"/>
      <c r="Q525" s="472"/>
      <c r="R525" s="472"/>
      <c r="S525" s="471"/>
      <c r="T525" s="471"/>
      <c r="U525" s="473"/>
      <c r="V525" s="473"/>
      <c r="W525" s="472"/>
      <c r="X525" s="474"/>
      <c r="Y525" s="475"/>
      <c r="Z525" s="476"/>
      <c r="AA525" s="477"/>
      <c r="AB525" s="478"/>
      <c r="AC525" s="471"/>
      <c r="AD525" s="478"/>
    </row>
    <row r="526" spans="13:30">
      <c r="M526" s="469"/>
      <c r="N526" s="470"/>
      <c r="O526" s="471"/>
      <c r="P526" s="471"/>
      <c r="Q526" s="472"/>
      <c r="R526" s="472"/>
      <c r="S526" s="471"/>
      <c r="T526" s="471"/>
      <c r="U526" s="473"/>
      <c r="V526" s="473"/>
      <c r="W526" s="472"/>
      <c r="X526" s="474"/>
      <c r="Y526" s="475"/>
      <c r="Z526" s="476"/>
      <c r="AA526" s="477"/>
      <c r="AB526" s="478"/>
      <c r="AC526" s="471"/>
      <c r="AD526" s="478"/>
    </row>
    <row r="527" spans="13:30">
      <c r="M527" s="469"/>
      <c r="N527" s="470"/>
      <c r="O527" s="471"/>
      <c r="P527" s="471"/>
      <c r="Q527" s="472"/>
      <c r="R527" s="472"/>
      <c r="S527" s="471"/>
      <c r="T527" s="471"/>
      <c r="U527" s="473"/>
      <c r="V527" s="473"/>
      <c r="W527" s="472"/>
      <c r="X527" s="474"/>
      <c r="Y527" s="475"/>
      <c r="Z527" s="476"/>
      <c r="AA527" s="477"/>
      <c r="AB527" s="478"/>
      <c r="AC527" s="471"/>
      <c r="AD527" s="478"/>
    </row>
    <row r="528" spans="13:30">
      <c r="M528" s="469"/>
      <c r="N528" s="470"/>
      <c r="O528" s="471"/>
      <c r="P528" s="471"/>
      <c r="Q528" s="472"/>
      <c r="R528" s="472"/>
      <c r="S528" s="471"/>
      <c r="T528" s="471"/>
      <c r="U528" s="473"/>
      <c r="V528" s="473"/>
      <c r="W528" s="472"/>
      <c r="X528" s="474"/>
      <c r="Y528" s="475"/>
      <c r="Z528" s="476"/>
      <c r="AA528" s="477"/>
      <c r="AB528" s="478"/>
      <c r="AC528" s="471"/>
      <c r="AD528" s="478"/>
    </row>
    <row r="529" spans="13:30">
      <c r="M529" s="469"/>
      <c r="N529" s="470"/>
      <c r="O529" s="471"/>
      <c r="P529" s="471"/>
      <c r="Q529" s="472"/>
      <c r="R529" s="472"/>
      <c r="S529" s="471"/>
      <c r="T529" s="471"/>
      <c r="U529" s="473"/>
      <c r="V529" s="473"/>
      <c r="W529" s="472"/>
      <c r="X529" s="474"/>
      <c r="Y529" s="475"/>
      <c r="Z529" s="476"/>
      <c r="AA529" s="477"/>
      <c r="AB529" s="478"/>
      <c r="AC529" s="471"/>
      <c r="AD529" s="478"/>
    </row>
    <row r="530" spans="13:30">
      <c r="M530" s="469"/>
      <c r="N530" s="470"/>
      <c r="O530" s="471"/>
      <c r="P530" s="471"/>
      <c r="Q530" s="472"/>
      <c r="R530" s="472"/>
      <c r="S530" s="471"/>
      <c r="T530" s="471"/>
      <c r="U530" s="473"/>
      <c r="V530" s="473"/>
      <c r="W530" s="472"/>
      <c r="X530" s="474"/>
      <c r="Y530" s="475"/>
      <c r="Z530" s="476"/>
      <c r="AA530" s="477"/>
      <c r="AB530" s="478"/>
      <c r="AC530" s="471"/>
      <c r="AD530" s="478"/>
    </row>
    <row r="531" spans="13:30">
      <c r="M531" s="469"/>
      <c r="N531" s="470"/>
      <c r="O531" s="471"/>
      <c r="P531" s="471"/>
      <c r="Q531" s="472"/>
      <c r="R531" s="472"/>
      <c r="S531" s="471"/>
      <c r="T531" s="471"/>
      <c r="U531" s="473"/>
      <c r="V531" s="473"/>
      <c r="W531" s="472"/>
      <c r="X531" s="474"/>
      <c r="Y531" s="475"/>
      <c r="Z531" s="476"/>
      <c r="AA531" s="477"/>
      <c r="AB531" s="478"/>
      <c r="AC531" s="471"/>
      <c r="AD531" s="478"/>
    </row>
    <row r="532" spans="13:30">
      <c r="M532" s="469"/>
      <c r="N532" s="470"/>
      <c r="O532" s="471"/>
      <c r="P532" s="471"/>
      <c r="Q532" s="472"/>
      <c r="R532" s="472"/>
      <c r="S532" s="471"/>
      <c r="T532" s="471"/>
      <c r="U532" s="473"/>
      <c r="V532" s="473"/>
      <c r="W532" s="472"/>
      <c r="X532" s="474"/>
      <c r="Y532" s="475"/>
      <c r="Z532" s="476"/>
      <c r="AA532" s="477"/>
      <c r="AB532" s="478"/>
      <c r="AC532" s="471"/>
      <c r="AD532" s="478"/>
    </row>
    <row r="533" spans="13:30">
      <c r="M533" s="469"/>
      <c r="N533" s="470"/>
      <c r="O533" s="471"/>
      <c r="P533" s="471"/>
      <c r="Q533" s="472"/>
      <c r="R533" s="472"/>
      <c r="S533" s="471"/>
      <c r="T533" s="471"/>
      <c r="U533" s="473"/>
      <c r="V533" s="473"/>
      <c r="W533" s="472"/>
      <c r="X533" s="474"/>
      <c r="Y533" s="475"/>
      <c r="Z533" s="476"/>
      <c r="AA533" s="477"/>
      <c r="AB533" s="478"/>
      <c r="AC533" s="471"/>
      <c r="AD533" s="478"/>
    </row>
    <row r="534" spans="13:30">
      <c r="M534" s="469"/>
      <c r="N534" s="470"/>
      <c r="O534" s="471"/>
      <c r="P534" s="471"/>
      <c r="Q534" s="472"/>
      <c r="R534" s="472"/>
      <c r="S534" s="471"/>
      <c r="T534" s="471"/>
      <c r="U534" s="473"/>
      <c r="V534" s="473"/>
      <c r="W534" s="472"/>
      <c r="X534" s="474"/>
      <c r="Y534" s="475"/>
      <c r="Z534" s="476"/>
      <c r="AA534" s="477"/>
      <c r="AB534" s="478"/>
      <c r="AC534" s="471"/>
      <c r="AD534" s="478"/>
    </row>
    <row r="535" spans="13:30">
      <c r="M535" s="469"/>
      <c r="N535" s="470"/>
      <c r="O535" s="471"/>
      <c r="P535" s="471"/>
      <c r="Q535" s="472"/>
      <c r="R535" s="472"/>
      <c r="S535" s="471"/>
      <c r="T535" s="471"/>
      <c r="U535" s="473"/>
      <c r="V535" s="473"/>
      <c r="W535" s="472"/>
      <c r="X535" s="474"/>
      <c r="Y535" s="475"/>
      <c r="Z535" s="476"/>
      <c r="AA535" s="477"/>
      <c r="AB535" s="478"/>
      <c r="AC535" s="471"/>
      <c r="AD535" s="478"/>
    </row>
    <row r="536" spans="13:30">
      <c r="M536" s="469"/>
      <c r="N536" s="470"/>
      <c r="O536" s="471"/>
      <c r="P536" s="471"/>
      <c r="Q536" s="472"/>
      <c r="R536" s="472"/>
      <c r="S536" s="471"/>
      <c r="T536" s="471"/>
      <c r="U536" s="473"/>
      <c r="V536" s="473"/>
      <c r="W536" s="472"/>
      <c r="X536" s="474"/>
      <c r="Y536" s="475"/>
      <c r="Z536" s="476"/>
      <c r="AA536" s="477"/>
      <c r="AB536" s="478"/>
      <c r="AC536" s="471"/>
      <c r="AD536" s="478"/>
    </row>
    <row r="537" spans="13:30">
      <c r="M537" s="469"/>
      <c r="N537" s="470"/>
      <c r="O537" s="471"/>
      <c r="P537" s="471"/>
      <c r="Q537" s="472"/>
      <c r="R537" s="472"/>
      <c r="S537" s="471"/>
      <c r="T537" s="471"/>
      <c r="U537" s="473"/>
      <c r="V537" s="473"/>
      <c r="W537" s="472"/>
      <c r="X537" s="474"/>
      <c r="Y537" s="475"/>
      <c r="Z537" s="476"/>
      <c r="AA537" s="477"/>
      <c r="AB537" s="478"/>
      <c r="AC537" s="471"/>
      <c r="AD537" s="478"/>
    </row>
    <row r="538" spans="13:30">
      <c r="M538" s="469"/>
      <c r="N538" s="470"/>
      <c r="O538" s="471"/>
      <c r="P538" s="471"/>
      <c r="Q538" s="472"/>
      <c r="R538" s="472"/>
      <c r="S538" s="471"/>
      <c r="T538" s="471"/>
      <c r="U538" s="473"/>
      <c r="V538" s="473"/>
      <c r="W538" s="472"/>
      <c r="X538" s="474"/>
      <c r="Y538" s="475"/>
      <c r="Z538" s="476"/>
      <c r="AA538" s="477"/>
      <c r="AB538" s="478"/>
      <c r="AC538" s="471"/>
      <c r="AD538" s="478"/>
    </row>
    <row r="539" spans="13:30">
      <c r="M539" s="469"/>
      <c r="N539" s="470"/>
      <c r="O539" s="471"/>
      <c r="P539" s="471"/>
      <c r="Q539" s="472"/>
      <c r="R539" s="472"/>
      <c r="S539" s="471"/>
      <c r="T539" s="471"/>
      <c r="U539" s="473"/>
      <c r="V539" s="473"/>
      <c r="W539" s="472"/>
      <c r="X539" s="474"/>
      <c r="Y539" s="475"/>
      <c r="Z539" s="476"/>
      <c r="AA539" s="477"/>
      <c r="AB539" s="478"/>
      <c r="AC539" s="471"/>
      <c r="AD539" s="478"/>
    </row>
    <row r="540" spans="13:30">
      <c r="M540" s="469"/>
      <c r="N540" s="470"/>
      <c r="O540" s="471"/>
      <c r="P540" s="471"/>
      <c r="Q540" s="472"/>
      <c r="R540" s="472"/>
      <c r="S540" s="471"/>
      <c r="T540" s="471"/>
      <c r="U540" s="473"/>
      <c r="V540" s="473"/>
      <c r="W540" s="472"/>
      <c r="X540" s="474"/>
      <c r="Y540" s="475"/>
      <c r="Z540" s="476"/>
      <c r="AA540" s="477"/>
      <c r="AB540" s="478"/>
      <c r="AC540" s="471"/>
      <c r="AD540" s="478"/>
    </row>
    <row r="541" spans="13:30">
      <c r="M541" s="469"/>
      <c r="N541" s="470"/>
      <c r="O541" s="471"/>
      <c r="P541" s="471"/>
      <c r="Q541" s="472"/>
      <c r="R541" s="472"/>
      <c r="S541" s="471"/>
      <c r="T541" s="471"/>
      <c r="U541" s="473"/>
      <c r="V541" s="473"/>
      <c r="W541" s="472"/>
      <c r="X541" s="474"/>
      <c r="Y541" s="475"/>
      <c r="Z541" s="476"/>
      <c r="AA541" s="477"/>
      <c r="AB541" s="478"/>
      <c r="AC541" s="471"/>
      <c r="AD541" s="478"/>
    </row>
    <row r="542" spans="13:30">
      <c r="M542" s="469"/>
      <c r="N542" s="470"/>
      <c r="O542" s="471"/>
      <c r="P542" s="471"/>
      <c r="Q542" s="472"/>
      <c r="R542" s="472"/>
      <c r="S542" s="471"/>
      <c r="T542" s="471"/>
      <c r="U542" s="473"/>
      <c r="V542" s="473"/>
      <c r="W542" s="472"/>
      <c r="X542" s="474"/>
      <c r="Y542" s="475"/>
      <c r="Z542" s="476"/>
      <c r="AA542" s="477"/>
      <c r="AB542" s="478"/>
      <c r="AC542" s="471"/>
      <c r="AD542" s="478"/>
    </row>
    <row r="543" spans="13:30">
      <c r="M543" s="469"/>
      <c r="N543" s="470"/>
      <c r="O543" s="471"/>
      <c r="P543" s="471"/>
      <c r="Q543" s="472"/>
      <c r="R543" s="472"/>
      <c r="S543" s="471"/>
      <c r="T543" s="471"/>
      <c r="U543" s="473"/>
      <c r="V543" s="473"/>
      <c r="W543" s="472"/>
      <c r="X543" s="474"/>
      <c r="Y543" s="475"/>
      <c r="Z543" s="476"/>
      <c r="AA543" s="477"/>
      <c r="AB543" s="478"/>
      <c r="AC543" s="471"/>
      <c r="AD543" s="478"/>
    </row>
    <row r="544" spans="13:30">
      <c r="M544" s="469"/>
      <c r="N544" s="470"/>
      <c r="O544" s="471"/>
      <c r="P544" s="471"/>
      <c r="Q544" s="472"/>
      <c r="R544" s="472"/>
      <c r="S544" s="471"/>
      <c r="T544" s="471"/>
      <c r="U544" s="473"/>
      <c r="V544" s="473"/>
      <c r="W544" s="472"/>
      <c r="X544" s="474"/>
      <c r="Y544" s="475"/>
      <c r="Z544" s="476"/>
      <c r="AA544" s="477"/>
      <c r="AB544" s="478"/>
      <c r="AC544" s="471"/>
      <c r="AD544" s="478"/>
    </row>
    <row r="545" spans="13:30">
      <c r="M545" s="469"/>
      <c r="N545" s="470"/>
      <c r="O545" s="471"/>
      <c r="P545" s="471"/>
      <c r="Q545" s="472"/>
      <c r="R545" s="472"/>
      <c r="S545" s="471"/>
      <c r="T545" s="471"/>
      <c r="U545" s="473"/>
      <c r="V545" s="473"/>
      <c r="W545" s="472"/>
      <c r="X545" s="474"/>
      <c r="Y545" s="475"/>
      <c r="Z545" s="476"/>
      <c r="AA545" s="477"/>
      <c r="AB545" s="478"/>
      <c r="AC545" s="471"/>
      <c r="AD545" s="478"/>
    </row>
    <row r="546" spans="13:30">
      <c r="M546" s="469"/>
      <c r="N546" s="470"/>
      <c r="O546" s="471"/>
      <c r="P546" s="471"/>
      <c r="Q546" s="472"/>
      <c r="R546" s="472"/>
      <c r="S546" s="471"/>
      <c r="T546" s="471"/>
      <c r="U546" s="473"/>
      <c r="V546" s="473"/>
      <c r="W546" s="472"/>
      <c r="X546" s="474"/>
      <c r="Y546" s="475"/>
      <c r="Z546" s="476"/>
      <c r="AA546" s="477"/>
      <c r="AB546" s="478"/>
      <c r="AC546" s="471"/>
      <c r="AD546" s="478"/>
    </row>
    <row r="547" spans="13:30">
      <c r="M547" s="469"/>
      <c r="N547" s="470"/>
      <c r="O547" s="471"/>
      <c r="P547" s="471"/>
      <c r="Q547" s="472"/>
      <c r="R547" s="472"/>
      <c r="S547" s="471"/>
      <c r="T547" s="471"/>
      <c r="U547" s="473"/>
      <c r="V547" s="473"/>
      <c r="W547" s="472"/>
      <c r="X547" s="474"/>
      <c r="Y547" s="475"/>
      <c r="Z547" s="476"/>
      <c r="AA547" s="477"/>
      <c r="AB547" s="478"/>
      <c r="AC547" s="471"/>
      <c r="AD547" s="478"/>
    </row>
    <row r="548" spans="13:30">
      <c r="M548" s="469"/>
      <c r="N548" s="470"/>
      <c r="O548" s="471"/>
      <c r="P548" s="471"/>
      <c r="Q548" s="472"/>
      <c r="R548" s="472"/>
      <c r="S548" s="471"/>
      <c r="T548" s="471"/>
      <c r="U548" s="473"/>
      <c r="V548" s="473"/>
      <c r="W548" s="472"/>
      <c r="X548" s="474"/>
      <c r="Y548" s="475"/>
      <c r="Z548" s="476"/>
      <c r="AA548" s="477"/>
      <c r="AB548" s="478"/>
      <c r="AC548" s="471"/>
      <c r="AD548" s="478"/>
    </row>
    <row r="549" spans="13:30">
      <c r="M549" s="469"/>
      <c r="N549" s="470"/>
      <c r="O549" s="471"/>
      <c r="P549" s="471"/>
      <c r="Q549" s="472"/>
      <c r="R549" s="472"/>
      <c r="S549" s="471"/>
      <c r="T549" s="471"/>
      <c r="U549" s="473"/>
      <c r="V549" s="473"/>
      <c r="W549" s="472"/>
      <c r="X549" s="474"/>
      <c r="Y549" s="475"/>
      <c r="Z549" s="476"/>
      <c r="AA549" s="477"/>
      <c r="AB549" s="478"/>
      <c r="AC549" s="471"/>
      <c r="AD549" s="478"/>
    </row>
    <row r="550" spans="13:30">
      <c r="M550" s="469"/>
      <c r="N550" s="470"/>
      <c r="O550" s="471"/>
      <c r="P550" s="471"/>
      <c r="Q550" s="472"/>
      <c r="R550" s="472"/>
      <c r="S550" s="471"/>
      <c r="T550" s="471"/>
      <c r="U550" s="473"/>
      <c r="V550" s="473"/>
      <c r="W550" s="472"/>
      <c r="X550" s="474"/>
      <c r="Y550" s="475"/>
      <c r="Z550" s="476"/>
      <c r="AA550" s="477"/>
      <c r="AB550" s="478"/>
      <c r="AC550" s="471"/>
      <c r="AD550" s="478"/>
    </row>
    <row r="551" spans="13:30">
      <c r="M551" s="469"/>
      <c r="N551" s="470"/>
      <c r="O551" s="471"/>
      <c r="P551" s="471"/>
      <c r="Q551" s="472"/>
      <c r="R551" s="472"/>
      <c r="S551" s="471"/>
      <c r="T551" s="471"/>
      <c r="U551" s="473"/>
      <c r="V551" s="473"/>
      <c r="W551" s="472"/>
      <c r="X551" s="474"/>
      <c r="Y551" s="475"/>
      <c r="Z551" s="476"/>
      <c r="AA551" s="477"/>
      <c r="AB551" s="478"/>
      <c r="AC551" s="471"/>
      <c r="AD551" s="478"/>
    </row>
    <row r="552" spans="13:30">
      <c r="M552" s="469"/>
      <c r="N552" s="470"/>
      <c r="O552" s="471"/>
      <c r="P552" s="471"/>
      <c r="Q552" s="472"/>
      <c r="R552" s="472"/>
      <c r="S552" s="471"/>
      <c r="T552" s="471"/>
      <c r="U552" s="473"/>
      <c r="V552" s="473"/>
      <c r="W552" s="472"/>
      <c r="X552" s="474"/>
      <c r="Y552" s="475"/>
      <c r="Z552" s="476"/>
      <c r="AA552" s="477"/>
      <c r="AB552" s="478"/>
      <c r="AC552" s="471"/>
      <c r="AD552" s="478"/>
    </row>
    <row r="553" spans="13:30">
      <c r="M553" s="469"/>
      <c r="N553" s="470"/>
      <c r="O553" s="471"/>
      <c r="P553" s="471"/>
      <c r="Q553" s="472"/>
      <c r="R553" s="472"/>
      <c r="S553" s="471"/>
      <c r="T553" s="471"/>
      <c r="U553" s="473"/>
      <c r="V553" s="473"/>
      <c r="W553" s="472"/>
      <c r="X553" s="474"/>
      <c r="Y553" s="475"/>
      <c r="Z553" s="476"/>
      <c r="AA553" s="477"/>
      <c r="AB553" s="478"/>
      <c r="AC553" s="471"/>
      <c r="AD553" s="478"/>
    </row>
    <row r="554" spans="13:30">
      <c r="M554" s="469"/>
      <c r="N554" s="470"/>
      <c r="O554" s="471"/>
      <c r="P554" s="471"/>
      <c r="Q554" s="472"/>
      <c r="R554" s="472"/>
      <c r="S554" s="471"/>
      <c r="T554" s="471"/>
      <c r="U554" s="473"/>
      <c r="V554" s="473"/>
      <c r="W554" s="472"/>
      <c r="X554" s="474"/>
      <c r="Y554" s="475"/>
      <c r="Z554" s="476"/>
      <c r="AA554" s="477"/>
      <c r="AB554" s="478"/>
      <c r="AC554" s="471"/>
      <c r="AD554" s="478"/>
    </row>
    <row r="555" spans="13:30">
      <c r="M555" s="469"/>
      <c r="N555" s="470"/>
      <c r="O555" s="471"/>
      <c r="P555" s="471"/>
      <c r="Q555" s="472"/>
      <c r="R555" s="472"/>
      <c r="S555" s="471"/>
      <c r="T555" s="471"/>
      <c r="U555" s="473"/>
      <c r="V555" s="473"/>
      <c r="W555" s="472"/>
      <c r="X555" s="474"/>
      <c r="Y555" s="475"/>
      <c r="Z555" s="476"/>
      <c r="AA555" s="477"/>
      <c r="AB555" s="478"/>
      <c r="AC555" s="471"/>
      <c r="AD555" s="478"/>
    </row>
    <row r="556" spans="13:30">
      <c r="M556" s="469"/>
      <c r="N556" s="470"/>
      <c r="O556" s="471"/>
      <c r="P556" s="471"/>
      <c r="Q556" s="472"/>
      <c r="R556" s="472"/>
      <c r="S556" s="471"/>
      <c r="T556" s="471"/>
      <c r="U556" s="473"/>
      <c r="V556" s="473"/>
      <c r="W556" s="472"/>
      <c r="X556" s="474"/>
      <c r="Y556" s="475"/>
      <c r="Z556" s="476"/>
      <c r="AA556" s="477"/>
      <c r="AB556" s="478"/>
      <c r="AC556" s="471"/>
      <c r="AD556" s="478"/>
    </row>
    <row r="557" spans="13:30">
      <c r="M557" s="469"/>
      <c r="N557" s="470"/>
      <c r="O557" s="471"/>
      <c r="P557" s="471"/>
      <c r="Q557" s="472"/>
      <c r="R557" s="472"/>
      <c r="S557" s="471"/>
      <c r="T557" s="471"/>
      <c r="U557" s="473"/>
      <c r="V557" s="473"/>
      <c r="W557" s="472"/>
      <c r="X557" s="474"/>
      <c r="Y557" s="475"/>
      <c r="Z557" s="476"/>
      <c r="AA557" s="477"/>
      <c r="AB557" s="478"/>
      <c r="AC557" s="471"/>
      <c r="AD557" s="478"/>
    </row>
    <row r="558" spans="13:30">
      <c r="M558" s="469"/>
      <c r="N558" s="470"/>
      <c r="O558" s="471"/>
      <c r="P558" s="471"/>
      <c r="Q558" s="472"/>
      <c r="R558" s="472"/>
      <c r="S558" s="471"/>
      <c r="T558" s="471"/>
      <c r="U558" s="473"/>
      <c r="V558" s="473"/>
      <c r="W558" s="472"/>
      <c r="X558" s="474"/>
      <c r="Y558" s="475"/>
      <c r="Z558" s="476"/>
      <c r="AA558" s="477"/>
      <c r="AB558" s="478"/>
      <c r="AC558" s="471"/>
      <c r="AD558" s="478"/>
    </row>
    <row r="559" spans="13:30">
      <c r="M559" s="469"/>
      <c r="N559" s="470"/>
      <c r="O559" s="471"/>
      <c r="P559" s="471"/>
      <c r="Q559" s="472"/>
      <c r="R559" s="472"/>
      <c r="S559" s="471"/>
      <c r="T559" s="471"/>
      <c r="U559" s="473"/>
      <c r="V559" s="473"/>
      <c r="W559" s="472"/>
      <c r="X559" s="474"/>
      <c r="Y559" s="475"/>
      <c r="Z559" s="476"/>
      <c r="AA559" s="477"/>
      <c r="AB559" s="478"/>
      <c r="AC559" s="471"/>
      <c r="AD559" s="478"/>
    </row>
    <row r="560" spans="13:30">
      <c r="M560" s="469"/>
      <c r="N560" s="470"/>
      <c r="O560" s="471"/>
      <c r="P560" s="471"/>
      <c r="Q560" s="472"/>
      <c r="R560" s="472"/>
      <c r="S560" s="471"/>
      <c r="T560" s="471"/>
      <c r="U560" s="473"/>
      <c r="V560" s="473"/>
      <c r="W560" s="472"/>
      <c r="X560" s="474"/>
      <c r="Y560" s="475"/>
      <c r="Z560" s="476"/>
      <c r="AA560" s="477"/>
      <c r="AB560" s="478"/>
      <c r="AC560" s="471"/>
      <c r="AD560" s="478"/>
    </row>
    <row r="561" spans="13:30">
      <c r="M561" s="469"/>
      <c r="N561" s="470"/>
      <c r="O561" s="471"/>
      <c r="P561" s="471"/>
      <c r="Q561" s="472"/>
      <c r="R561" s="472"/>
      <c r="S561" s="471"/>
      <c r="T561" s="471"/>
      <c r="U561" s="473"/>
      <c r="V561" s="473"/>
      <c r="W561" s="472"/>
      <c r="X561" s="474"/>
      <c r="Y561" s="475"/>
      <c r="Z561" s="476"/>
      <c r="AA561" s="477"/>
      <c r="AB561" s="478"/>
      <c r="AC561" s="471"/>
      <c r="AD561" s="478"/>
    </row>
    <row r="562" spans="13:30">
      <c r="M562" s="469"/>
      <c r="N562" s="470"/>
      <c r="O562" s="471"/>
      <c r="P562" s="471"/>
      <c r="Q562" s="472"/>
      <c r="R562" s="472"/>
      <c r="S562" s="471"/>
      <c r="T562" s="471"/>
      <c r="U562" s="473"/>
      <c r="V562" s="473"/>
      <c r="W562" s="472"/>
      <c r="X562" s="474"/>
      <c r="Y562" s="475"/>
      <c r="Z562" s="476"/>
      <c r="AA562" s="477"/>
      <c r="AB562" s="478"/>
      <c r="AC562" s="471"/>
      <c r="AD562" s="478"/>
    </row>
    <row r="563" spans="13:30">
      <c r="M563" s="469"/>
      <c r="N563" s="470"/>
      <c r="O563" s="471"/>
      <c r="P563" s="471"/>
      <c r="Q563" s="472"/>
      <c r="R563" s="472"/>
      <c r="S563" s="471"/>
      <c r="T563" s="471"/>
      <c r="U563" s="473"/>
      <c r="V563" s="473"/>
      <c r="W563" s="472"/>
      <c r="X563" s="474"/>
      <c r="Y563" s="475"/>
      <c r="Z563" s="476"/>
      <c r="AA563" s="477"/>
      <c r="AB563" s="478"/>
      <c r="AC563" s="471"/>
      <c r="AD563" s="478"/>
    </row>
    <row r="564" spans="13:30">
      <c r="M564" s="469"/>
      <c r="N564" s="470"/>
      <c r="O564" s="471"/>
      <c r="P564" s="471"/>
      <c r="Q564" s="472"/>
      <c r="R564" s="472"/>
      <c r="S564" s="471"/>
      <c r="T564" s="471"/>
      <c r="U564" s="473"/>
      <c r="V564" s="473"/>
      <c r="W564" s="472"/>
      <c r="X564" s="474"/>
      <c r="Y564" s="475"/>
      <c r="Z564" s="476"/>
      <c r="AA564" s="477"/>
      <c r="AB564" s="478"/>
      <c r="AC564" s="471"/>
      <c r="AD564" s="478"/>
    </row>
    <row r="565" spans="13:30">
      <c r="M565" s="469"/>
      <c r="N565" s="470"/>
      <c r="O565" s="471"/>
      <c r="P565" s="471"/>
      <c r="Q565" s="472"/>
      <c r="R565" s="472"/>
      <c r="S565" s="471"/>
      <c r="T565" s="471"/>
      <c r="U565" s="473"/>
      <c r="V565" s="473"/>
      <c r="W565" s="472"/>
      <c r="X565" s="474"/>
      <c r="Y565" s="475"/>
      <c r="Z565" s="476"/>
      <c r="AA565" s="477"/>
      <c r="AB565" s="478"/>
      <c r="AC565" s="471"/>
      <c r="AD565" s="478"/>
    </row>
    <row r="566" spans="13:30">
      <c r="M566" s="469"/>
      <c r="N566" s="470"/>
      <c r="O566" s="471"/>
      <c r="P566" s="471"/>
      <c r="Q566" s="472"/>
      <c r="R566" s="472"/>
      <c r="S566" s="471"/>
      <c r="T566" s="471"/>
      <c r="U566" s="473"/>
      <c r="V566" s="473"/>
      <c r="W566" s="472"/>
      <c r="X566" s="474"/>
      <c r="Y566" s="475"/>
      <c r="Z566" s="476"/>
      <c r="AA566" s="477"/>
      <c r="AB566" s="478"/>
      <c r="AC566" s="471"/>
      <c r="AD566" s="478"/>
    </row>
    <row r="567" spans="13:30">
      <c r="M567" s="469"/>
      <c r="N567" s="470"/>
      <c r="O567" s="471"/>
      <c r="P567" s="471"/>
      <c r="Q567" s="472"/>
      <c r="R567" s="472"/>
      <c r="S567" s="471"/>
      <c r="T567" s="471"/>
      <c r="U567" s="473"/>
      <c r="V567" s="473"/>
      <c r="W567" s="472"/>
      <c r="X567" s="474"/>
      <c r="Y567" s="475"/>
      <c r="Z567" s="476"/>
      <c r="AA567" s="477"/>
      <c r="AB567" s="478"/>
      <c r="AC567" s="471"/>
      <c r="AD567" s="478"/>
    </row>
    <row r="568" spans="13:30">
      <c r="M568" s="469"/>
      <c r="N568" s="470"/>
      <c r="O568" s="471"/>
      <c r="P568" s="471"/>
      <c r="Q568" s="472"/>
      <c r="R568" s="472"/>
      <c r="S568" s="471"/>
      <c r="T568" s="471"/>
      <c r="U568" s="473"/>
      <c r="V568" s="473"/>
      <c r="W568" s="472"/>
      <c r="X568" s="474"/>
      <c r="Y568" s="475"/>
      <c r="Z568" s="476"/>
      <c r="AA568" s="477"/>
      <c r="AB568" s="478"/>
      <c r="AC568" s="471"/>
      <c r="AD568" s="478"/>
    </row>
    <row r="569" spans="13:30">
      <c r="M569" s="469"/>
      <c r="N569" s="470"/>
      <c r="O569" s="471"/>
      <c r="P569" s="471"/>
      <c r="Q569" s="472"/>
      <c r="R569" s="472"/>
      <c r="S569" s="471"/>
      <c r="T569" s="471"/>
      <c r="U569" s="473"/>
      <c r="V569" s="473"/>
      <c r="W569" s="472"/>
      <c r="X569" s="474"/>
      <c r="Y569" s="475"/>
      <c r="Z569" s="476"/>
      <c r="AA569" s="477"/>
      <c r="AB569" s="478"/>
      <c r="AC569" s="471"/>
      <c r="AD569" s="478"/>
    </row>
    <row r="570" spans="13:30">
      <c r="M570" s="469"/>
      <c r="N570" s="470"/>
      <c r="O570" s="471"/>
      <c r="P570" s="471"/>
      <c r="Q570" s="472"/>
      <c r="R570" s="472"/>
      <c r="S570" s="471"/>
      <c r="T570" s="471"/>
      <c r="U570" s="473"/>
      <c r="V570" s="473"/>
      <c r="W570" s="472"/>
      <c r="X570" s="474"/>
      <c r="Y570" s="475"/>
      <c r="Z570" s="476"/>
      <c r="AA570" s="477"/>
      <c r="AB570" s="478"/>
      <c r="AC570" s="471"/>
      <c r="AD570" s="478"/>
    </row>
    <row r="571" spans="13:30">
      <c r="M571" s="469"/>
      <c r="N571" s="470"/>
      <c r="O571" s="471"/>
      <c r="P571" s="471"/>
      <c r="Q571" s="472"/>
      <c r="R571" s="472"/>
      <c r="S571" s="471"/>
      <c r="T571" s="471"/>
      <c r="U571" s="473"/>
      <c r="V571" s="473"/>
      <c r="W571" s="472"/>
      <c r="X571" s="474"/>
      <c r="Y571" s="475"/>
      <c r="Z571" s="476"/>
      <c r="AA571" s="477"/>
      <c r="AB571" s="478"/>
      <c r="AC571" s="471"/>
      <c r="AD571" s="478"/>
    </row>
    <row r="572" spans="13:30">
      <c r="M572" s="469"/>
      <c r="N572" s="470"/>
      <c r="O572" s="471"/>
      <c r="P572" s="471"/>
      <c r="Q572" s="472"/>
      <c r="R572" s="472"/>
      <c r="S572" s="471"/>
      <c r="T572" s="471"/>
      <c r="U572" s="473"/>
      <c r="V572" s="473"/>
      <c r="W572" s="472"/>
      <c r="X572" s="474"/>
      <c r="Y572" s="475"/>
      <c r="Z572" s="476"/>
      <c r="AA572" s="477"/>
      <c r="AB572" s="478"/>
      <c r="AC572" s="471"/>
      <c r="AD572" s="478"/>
    </row>
    <row r="573" spans="13:30">
      <c r="M573" s="469"/>
      <c r="N573" s="470"/>
      <c r="O573" s="471"/>
      <c r="P573" s="471"/>
      <c r="Q573" s="472"/>
      <c r="R573" s="472"/>
      <c r="S573" s="471"/>
      <c r="T573" s="471"/>
      <c r="U573" s="473"/>
      <c r="V573" s="473"/>
      <c r="W573" s="472"/>
      <c r="X573" s="474"/>
      <c r="Y573" s="475"/>
      <c r="Z573" s="476"/>
      <c r="AA573" s="477"/>
      <c r="AB573" s="478"/>
      <c r="AC573" s="471"/>
      <c r="AD573" s="478"/>
    </row>
    <row r="574" spans="13:30">
      <c r="M574" s="469"/>
      <c r="N574" s="470"/>
      <c r="O574" s="471"/>
      <c r="P574" s="471"/>
      <c r="Q574" s="472"/>
      <c r="R574" s="472"/>
      <c r="S574" s="471"/>
      <c r="T574" s="471"/>
      <c r="U574" s="473"/>
      <c r="V574" s="473"/>
      <c r="W574" s="472"/>
      <c r="X574" s="474"/>
      <c r="Y574" s="475"/>
      <c r="Z574" s="476"/>
      <c r="AA574" s="477"/>
      <c r="AB574" s="478"/>
      <c r="AC574" s="471"/>
      <c r="AD574" s="478"/>
    </row>
    <row r="575" spans="13:30">
      <c r="M575" s="469"/>
      <c r="N575" s="470"/>
      <c r="O575" s="471"/>
      <c r="P575" s="471"/>
      <c r="Q575" s="472"/>
      <c r="R575" s="472"/>
      <c r="S575" s="471"/>
      <c r="T575" s="471"/>
      <c r="U575" s="473"/>
      <c r="V575" s="473"/>
      <c r="W575" s="472"/>
      <c r="X575" s="474"/>
      <c r="Y575" s="475"/>
      <c r="Z575" s="476"/>
      <c r="AA575" s="477"/>
      <c r="AB575" s="478"/>
      <c r="AC575" s="471"/>
      <c r="AD575" s="478"/>
    </row>
    <row r="576" spans="13:30">
      <c r="M576" s="469"/>
      <c r="N576" s="470"/>
      <c r="O576" s="471"/>
      <c r="P576" s="471"/>
      <c r="Q576" s="472"/>
      <c r="R576" s="472"/>
      <c r="S576" s="471"/>
      <c r="T576" s="471"/>
      <c r="U576" s="473"/>
      <c r="V576" s="473"/>
      <c r="W576" s="472"/>
      <c r="X576" s="474"/>
      <c r="Y576" s="475"/>
      <c r="Z576" s="476"/>
      <c r="AA576" s="477"/>
      <c r="AB576" s="478"/>
      <c r="AC576" s="471"/>
      <c r="AD576" s="478"/>
    </row>
    <row r="577" spans="13:30">
      <c r="M577" s="469"/>
      <c r="N577" s="470"/>
      <c r="O577" s="471"/>
      <c r="P577" s="471"/>
      <c r="Q577" s="472"/>
      <c r="R577" s="472"/>
      <c r="S577" s="471"/>
      <c r="T577" s="471"/>
      <c r="U577" s="473"/>
      <c r="V577" s="473"/>
      <c r="W577" s="472"/>
      <c r="X577" s="474"/>
      <c r="Y577" s="475"/>
      <c r="Z577" s="476"/>
      <c r="AA577" s="477"/>
      <c r="AB577" s="478"/>
      <c r="AC577" s="471"/>
      <c r="AD577" s="478"/>
    </row>
    <row r="578" spans="13:30">
      <c r="M578" s="469"/>
      <c r="N578" s="470"/>
      <c r="O578" s="471"/>
      <c r="P578" s="471"/>
      <c r="Q578" s="472"/>
      <c r="R578" s="472"/>
      <c r="S578" s="471"/>
      <c r="T578" s="471"/>
      <c r="U578" s="473"/>
      <c r="V578" s="473"/>
      <c r="W578" s="472"/>
      <c r="X578" s="474"/>
      <c r="Y578" s="475"/>
      <c r="Z578" s="476"/>
      <c r="AA578" s="477"/>
      <c r="AB578" s="478"/>
      <c r="AC578" s="471"/>
      <c r="AD578" s="478"/>
    </row>
    <row r="579" spans="13:30">
      <c r="M579" s="469"/>
      <c r="N579" s="470"/>
      <c r="O579" s="471"/>
      <c r="P579" s="471"/>
      <c r="Q579" s="472"/>
      <c r="R579" s="472"/>
      <c r="S579" s="471"/>
      <c r="T579" s="471"/>
      <c r="U579" s="473"/>
      <c r="V579" s="473"/>
      <c r="W579" s="472"/>
      <c r="X579" s="474"/>
      <c r="Y579" s="475"/>
      <c r="Z579" s="476"/>
      <c r="AA579" s="477"/>
      <c r="AB579" s="478"/>
      <c r="AC579" s="471"/>
      <c r="AD579" s="478"/>
    </row>
    <row r="580" spans="13:30">
      <c r="M580" s="469"/>
      <c r="N580" s="470"/>
      <c r="O580" s="471"/>
      <c r="P580" s="471"/>
      <c r="Q580" s="472"/>
      <c r="R580" s="472"/>
      <c r="S580" s="471"/>
      <c r="T580" s="471"/>
      <c r="U580" s="473"/>
      <c r="V580" s="473"/>
      <c r="W580" s="472"/>
      <c r="X580" s="474"/>
      <c r="Y580" s="475"/>
      <c r="Z580" s="476"/>
      <c r="AA580" s="477"/>
      <c r="AB580" s="478"/>
      <c r="AC580" s="471"/>
      <c r="AD580" s="478"/>
    </row>
    <row r="581" spans="13:30">
      <c r="M581" s="469"/>
      <c r="N581" s="470"/>
      <c r="O581" s="471"/>
      <c r="P581" s="471"/>
      <c r="Q581" s="472"/>
      <c r="R581" s="472"/>
      <c r="S581" s="471"/>
      <c r="T581" s="471"/>
      <c r="U581" s="473"/>
      <c r="V581" s="473"/>
      <c r="W581" s="472"/>
      <c r="X581" s="474"/>
      <c r="Y581" s="475"/>
      <c r="Z581" s="476"/>
      <c r="AA581" s="477"/>
      <c r="AB581" s="478"/>
      <c r="AC581" s="471"/>
      <c r="AD581" s="478"/>
    </row>
    <row r="582" spans="13:30">
      <c r="M582" s="469"/>
      <c r="N582" s="470"/>
      <c r="O582" s="471"/>
      <c r="P582" s="471"/>
      <c r="Q582" s="472"/>
      <c r="R582" s="472"/>
      <c r="S582" s="471"/>
      <c r="T582" s="471"/>
      <c r="U582" s="473"/>
      <c r="V582" s="473"/>
      <c r="W582" s="472"/>
      <c r="X582" s="474"/>
      <c r="Y582" s="475"/>
      <c r="Z582" s="476"/>
      <c r="AA582" s="477"/>
      <c r="AB582" s="478"/>
      <c r="AC582" s="471"/>
      <c r="AD582" s="478"/>
    </row>
    <row r="583" spans="13:30">
      <c r="M583" s="469"/>
      <c r="N583" s="470"/>
      <c r="O583" s="471"/>
      <c r="P583" s="471"/>
      <c r="Q583" s="472"/>
      <c r="R583" s="472"/>
      <c r="S583" s="471"/>
      <c r="T583" s="471"/>
      <c r="U583" s="473"/>
      <c r="V583" s="473"/>
      <c r="W583" s="472"/>
      <c r="X583" s="474"/>
      <c r="Y583" s="475"/>
      <c r="Z583" s="476"/>
      <c r="AA583" s="477"/>
      <c r="AB583" s="478"/>
      <c r="AC583" s="471"/>
      <c r="AD583" s="478"/>
    </row>
    <row r="584" spans="13:30">
      <c r="M584" s="469"/>
      <c r="N584" s="470"/>
      <c r="O584" s="471"/>
      <c r="P584" s="471"/>
      <c r="Q584" s="472"/>
      <c r="R584" s="472"/>
      <c r="S584" s="471"/>
      <c r="T584" s="471"/>
      <c r="U584" s="473"/>
      <c r="V584" s="473"/>
      <c r="W584" s="472"/>
      <c r="X584" s="474"/>
      <c r="Y584" s="475"/>
      <c r="Z584" s="476"/>
      <c r="AA584" s="477"/>
      <c r="AB584" s="478"/>
      <c r="AC584" s="471"/>
      <c r="AD584" s="478"/>
    </row>
    <row r="585" spans="13:30">
      <c r="M585" s="469"/>
      <c r="N585" s="470"/>
      <c r="O585" s="471"/>
      <c r="P585" s="471"/>
      <c r="Q585" s="472"/>
      <c r="R585" s="472"/>
      <c r="S585" s="471"/>
      <c r="T585" s="471"/>
      <c r="U585" s="473"/>
      <c r="V585" s="473"/>
      <c r="W585" s="472"/>
      <c r="X585" s="474"/>
      <c r="Y585" s="475"/>
      <c r="Z585" s="476"/>
      <c r="AA585" s="477"/>
      <c r="AB585" s="478"/>
      <c r="AC585" s="471"/>
      <c r="AD585" s="478"/>
    </row>
    <row r="586" spans="13:30">
      <c r="M586" s="469"/>
      <c r="N586" s="470"/>
      <c r="O586" s="471"/>
      <c r="P586" s="471"/>
      <c r="Q586" s="472"/>
      <c r="R586" s="472"/>
      <c r="S586" s="471"/>
      <c r="T586" s="471"/>
      <c r="U586" s="473"/>
      <c r="V586" s="473"/>
      <c r="W586" s="472"/>
      <c r="X586" s="474"/>
      <c r="Y586" s="475"/>
      <c r="Z586" s="476"/>
      <c r="AA586" s="477"/>
      <c r="AB586" s="478"/>
      <c r="AC586" s="471"/>
      <c r="AD586" s="478"/>
    </row>
    <row r="587" spans="13:30">
      <c r="M587" s="469"/>
      <c r="N587" s="470"/>
      <c r="O587" s="471"/>
      <c r="P587" s="471"/>
      <c r="Q587" s="472"/>
      <c r="R587" s="472"/>
      <c r="S587" s="471"/>
      <c r="T587" s="471"/>
      <c r="U587" s="473"/>
      <c r="V587" s="473"/>
      <c r="W587" s="472"/>
      <c r="X587" s="474"/>
      <c r="Y587" s="475"/>
      <c r="Z587" s="476"/>
      <c r="AA587" s="477"/>
      <c r="AB587" s="478"/>
      <c r="AC587" s="471"/>
      <c r="AD587" s="478"/>
    </row>
    <row r="588" spans="13:30">
      <c r="M588" s="469"/>
      <c r="N588" s="470"/>
      <c r="O588" s="471"/>
      <c r="P588" s="471"/>
      <c r="Q588" s="472"/>
      <c r="R588" s="472"/>
      <c r="S588" s="471"/>
      <c r="T588" s="471"/>
      <c r="U588" s="473"/>
      <c r="V588" s="473"/>
      <c r="W588" s="472"/>
      <c r="X588" s="474"/>
      <c r="Y588" s="475"/>
      <c r="Z588" s="476"/>
      <c r="AA588" s="477"/>
      <c r="AB588" s="478"/>
      <c r="AC588" s="471"/>
      <c r="AD588" s="478"/>
    </row>
    <row r="589" spans="13:30">
      <c r="M589" s="469"/>
      <c r="N589" s="470"/>
      <c r="O589" s="471"/>
      <c r="P589" s="471"/>
      <c r="Q589" s="472"/>
      <c r="R589" s="472"/>
      <c r="S589" s="471"/>
      <c r="T589" s="471"/>
      <c r="U589" s="473"/>
      <c r="V589" s="473"/>
      <c r="W589" s="472"/>
      <c r="X589" s="474"/>
      <c r="Y589" s="475"/>
      <c r="Z589" s="476"/>
      <c r="AA589" s="477"/>
      <c r="AB589" s="478"/>
      <c r="AC589" s="471"/>
      <c r="AD589" s="478"/>
    </row>
    <row r="590" spans="13:30">
      <c r="M590" s="469"/>
      <c r="N590" s="470"/>
      <c r="O590" s="471"/>
      <c r="P590" s="471"/>
      <c r="Q590" s="472"/>
      <c r="R590" s="472"/>
      <c r="S590" s="471"/>
      <c r="T590" s="471"/>
      <c r="U590" s="473"/>
      <c r="V590" s="473"/>
      <c r="W590" s="472"/>
      <c r="X590" s="474"/>
      <c r="Y590" s="475"/>
      <c r="Z590" s="476"/>
      <c r="AA590" s="477"/>
      <c r="AB590" s="478"/>
      <c r="AC590" s="471"/>
      <c r="AD590" s="478"/>
    </row>
    <row r="591" spans="13:30">
      <c r="M591" s="469"/>
      <c r="N591" s="470"/>
      <c r="O591" s="471"/>
      <c r="P591" s="471"/>
      <c r="Q591" s="472"/>
      <c r="R591" s="472"/>
      <c r="S591" s="471"/>
      <c r="T591" s="471"/>
      <c r="U591" s="473"/>
      <c r="V591" s="473"/>
      <c r="W591" s="472"/>
      <c r="X591" s="474"/>
      <c r="Y591" s="475"/>
      <c r="Z591" s="476"/>
      <c r="AA591" s="477"/>
      <c r="AB591" s="478"/>
      <c r="AC591" s="471"/>
      <c r="AD591" s="478"/>
    </row>
    <row r="592" spans="13:30">
      <c r="M592" s="469"/>
      <c r="N592" s="470"/>
      <c r="O592" s="471"/>
      <c r="P592" s="471"/>
      <c r="Q592" s="472"/>
      <c r="R592" s="472"/>
      <c r="S592" s="471"/>
      <c r="T592" s="471"/>
      <c r="U592" s="473"/>
      <c r="V592" s="473"/>
      <c r="W592" s="472"/>
      <c r="X592" s="474"/>
      <c r="Y592" s="475"/>
      <c r="Z592" s="476"/>
      <c r="AA592" s="477"/>
      <c r="AB592" s="478"/>
      <c r="AC592" s="471"/>
      <c r="AD592" s="478"/>
    </row>
    <row r="593" spans="13:30">
      <c r="M593" s="469"/>
      <c r="N593" s="470"/>
      <c r="O593" s="471"/>
      <c r="P593" s="471"/>
      <c r="Q593" s="472"/>
      <c r="R593" s="472"/>
      <c r="S593" s="471"/>
      <c r="T593" s="471"/>
      <c r="U593" s="473"/>
      <c r="V593" s="473"/>
      <c r="W593" s="472"/>
      <c r="X593" s="474"/>
      <c r="Y593" s="475"/>
      <c r="Z593" s="476"/>
      <c r="AA593" s="477"/>
      <c r="AB593" s="478"/>
      <c r="AC593" s="471"/>
      <c r="AD593" s="478"/>
    </row>
    <row r="594" spans="13:30">
      <c r="M594" s="469"/>
      <c r="N594" s="470"/>
      <c r="O594" s="471"/>
      <c r="P594" s="471"/>
      <c r="Q594" s="472"/>
      <c r="R594" s="472"/>
      <c r="S594" s="471"/>
      <c r="T594" s="471"/>
      <c r="U594" s="473"/>
      <c r="V594" s="473"/>
      <c r="W594" s="472"/>
      <c r="X594" s="474"/>
      <c r="Y594" s="475"/>
      <c r="Z594" s="476"/>
      <c r="AA594" s="477"/>
      <c r="AB594" s="478"/>
      <c r="AC594" s="471"/>
      <c r="AD594" s="478"/>
    </row>
    <row r="595" spans="13:30">
      <c r="M595" s="469"/>
      <c r="N595" s="470"/>
      <c r="O595" s="471"/>
      <c r="P595" s="471"/>
      <c r="Q595" s="472"/>
      <c r="R595" s="472"/>
      <c r="S595" s="471"/>
      <c r="T595" s="471"/>
      <c r="U595" s="473"/>
      <c r="V595" s="473"/>
      <c r="W595" s="472"/>
      <c r="X595" s="474"/>
      <c r="Y595" s="475"/>
      <c r="Z595" s="476"/>
      <c r="AA595" s="477"/>
      <c r="AB595" s="478"/>
      <c r="AC595" s="471"/>
      <c r="AD595" s="478"/>
    </row>
    <row r="596" spans="13:30">
      <c r="M596" s="469"/>
      <c r="N596" s="470"/>
      <c r="O596" s="471"/>
      <c r="P596" s="471"/>
      <c r="Q596" s="472"/>
      <c r="R596" s="472"/>
      <c r="S596" s="471"/>
      <c r="T596" s="471"/>
      <c r="U596" s="473"/>
      <c r="V596" s="473"/>
      <c r="W596" s="472"/>
      <c r="X596" s="474"/>
      <c r="Y596" s="475"/>
      <c r="Z596" s="476"/>
      <c r="AA596" s="477"/>
      <c r="AB596" s="478"/>
      <c r="AC596" s="471"/>
      <c r="AD596" s="478"/>
    </row>
    <row r="597" spans="13:30">
      <c r="M597" s="469"/>
      <c r="N597" s="470"/>
      <c r="O597" s="471"/>
      <c r="P597" s="471"/>
      <c r="Q597" s="472"/>
      <c r="R597" s="472"/>
      <c r="S597" s="471"/>
      <c r="T597" s="471"/>
      <c r="U597" s="473"/>
      <c r="V597" s="473"/>
      <c r="W597" s="472"/>
      <c r="X597" s="474"/>
      <c r="Y597" s="475"/>
      <c r="Z597" s="476"/>
      <c r="AA597" s="477"/>
      <c r="AB597" s="478"/>
      <c r="AC597" s="471"/>
      <c r="AD597" s="478"/>
    </row>
    <row r="598" spans="13:30">
      <c r="M598" s="469"/>
      <c r="N598" s="470"/>
      <c r="O598" s="471"/>
      <c r="P598" s="471"/>
      <c r="Q598" s="472"/>
      <c r="R598" s="472"/>
      <c r="S598" s="471"/>
      <c r="T598" s="471"/>
      <c r="U598" s="473"/>
      <c r="V598" s="473"/>
      <c r="W598" s="472"/>
      <c r="X598" s="474"/>
      <c r="Y598" s="475"/>
      <c r="Z598" s="476"/>
      <c r="AA598" s="477"/>
      <c r="AB598" s="478"/>
      <c r="AC598" s="471"/>
      <c r="AD598" s="478"/>
    </row>
    <row r="599" spans="13:30">
      <c r="M599" s="469"/>
      <c r="N599" s="470"/>
      <c r="O599" s="471"/>
      <c r="P599" s="471"/>
      <c r="Q599" s="472"/>
      <c r="R599" s="472"/>
      <c r="S599" s="471"/>
      <c r="T599" s="471"/>
      <c r="U599" s="473"/>
      <c r="V599" s="473"/>
      <c r="W599" s="472"/>
      <c r="X599" s="474"/>
      <c r="Y599" s="475"/>
      <c r="Z599" s="476"/>
      <c r="AA599" s="477"/>
      <c r="AB599" s="478"/>
      <c r="AC599" s="471"/>
      <c r="AD599" s="478"/>
    </row>
    <row r="600" spans="13:30">
      <c r="M600" s="469"/>
      <c r="N600" s="470"/>
      <c r="O600" s="471"/>
      <c r="P600" s="471"/>
      <c r="Q600" s="472"/>
      <c r="R600" s="472"/>
      <c r="S600" s="471"/>
      <c r="T600" s="471"/>
      <c r="U600" s="473"/>
      <c r="V600" s="473"/>
      <c r="W600" s="472"/>
      <c r="X600" s="474"/>
      <c r="Y600" s="475"/>
      <c r="Z600" s="476"/>
      <c r="AA600" s="477"/>
      <c r="AB600" s="478"/>
      <c r="AC600" s="471"/>
      <c r="AD600" s="478"/>
    </row>
    <row r="601" spans="13:30">
      <c r="M601" s="469"/>
      <c r="N601" s="470"/>
      <c r="O601" s="471"/>
      <c r="P601" s="471"/>
      <c r="Q601" s="472"/>
      <c r="R601" s="472"/>
      <c r="S601" s="471"/>
      <c r="T601" s="471"/>
      <c r="U601" s="473"/>
      <c r="V601" s="473"/>
      <c r="W601" s="472"/>
      <c r="X601" s="474"/>
      <c r="Y601" s="475"/>
      <c r="Z601" s="476"/>
      <c r="AA601" s="477"/>
      <c r="AB601" s="478"/>
      <c r="AC601" s="471"/>
      <c r="AD601" s="478"/>
    </row>
    <row r="602" spans="13:30">
      <c r="M602" s="469"/>
      <c r="N602" s="470"/>
      <c r="O602" s="471"/>
      <c r="P602" s="471"/>
      <c r="Q602" s="472"/>
      <c r="R602" s="472"/>
      <c r="S602" s="471"/>
      <c r="T602" s="471"/>
      <c r="U602" s="473"/>
      <c r="V602" s="473"/>
      <c r="W602" s="472"/>
      <c r="X602" s="474"/>
      <c r="Y602" s="475"/>
      <c r="Z602" s="476"/>
      <c r="AA602" s="477"/>
      <c r="AB602" s="478"/>
      <c r="AC602" s="471"/>
      <c r="AD602" s="478"/>
    </row>
    <row r="603" spans="13:30">
      <c r="M603" s="469"/>
      <c r="N603" s="470"/>
      <c r="O603" s="471"/>
      <c r="P603" s="471"/>
      <c r="Q603" s="472"/>
      <c r="R603" s="472"/>
      <c r="S603" s="471"/>
      <c r="T603" s="471"/>
      <c r="U603" s="473"/>
      <c r="V603" s="473"/>
      <c r="W603" s="472"/>
      <c r="X603" s="474"/>
      <c r="Y603" s="475"/>
      <c r="Z603" s="476"/>
      <c r="AA603" s="477"/>
      <c r="AB603" s="478"/>
      <c r="AC603" s="471"/>
      <c r="AD603" s="478"/>
    </row>
    <row r="604" spans="13:30">
      <c r="M604" s="469"/>
      <c r="N604" s="470"/>
      <c r="O604" s="471"/>
      <c r="P604" s="471"/>
      <c r="Q604" s="472"/>
      <c r="R604" s="472"/>
      <c r="S604" s="471"/>
      <c r="T604" s="471"/>
      <c r="U604" s="473"/>
      <c r="V604" s="473"/>
      <c r="W604" s="472"/>
      <c r="X604" s="474"/>
      <c r="Y604" s="475"/>
      <c r="Z604" s="476"/>
      <c r="AA604" s="477"/>
      <c r="AB604" s="478"/>
      <c r="AC604" s="471"/>
      <c r="AD604" s="478"/>
    </row>
    <row r="605" spans="13:30">
      <c r="M605" s="469"/>
      <c r="N605" s="470"/>
      <c r="O605" s="471"/>
      <c r="P605" s="471"/>
      <c r="Q605" s="472"/>
      <c r="R605" s="472"/>
      <c r="S605" s="471"/>
      <c r="T605" s="471"/>
      <c r="U605" s="473"/>
      <c r="V605" s="473"/>
      <c r="W605" s="472"/>
      <c r="X605" s="474"/>
      <c r="Y605" s="475"/>
      <c r="Z605" s="476"/>
      <c r="AA605" s="477"/>
      <c r="AB605" s="478"/>
      <c r="AC605" s="471"/>
      <c r="AD605" s="478"/>
    </row>
    <row r="606" spans="13:30">
      <c r="M606" s="469"/>
      <c r="N606" s="470"/>
      <c r="O606" s="471"/>
      <c r="P606" s="471"/>
      <c r="Q606" s="472"/>
      <c r="R606" s="472"/>
      <c r="S606" s="471"/>
      <c r="T606" s="471"/>
      <c r="U606" s="473"/>
      <c r="V606" s="473"/>
      <c r="W606" s="472"/>
      <c r="X606" s="474"/>
      <c r="Y606" s="475"/>
      <c r="Z606" s="476"/>
      <c r="AA606" s="477"/>
      <c r="AB606" s="478"/>
      <c r="AC606" s="471"/>
      <c r="AD606" s="478"/>
    </row>
    <row r="607" spans="13:30">
      <c r="M607" s="469"/>
      <c r="N607" s="470"/>
      <c r="O607" s="471"/>
      <c r="P607" s="471"/>
      <c r="Q607" s="472"/>
      <c r="R607" s="472"/>
      <c r="S607" s="471"/>
      <c r="T607" s="471"/>
      <c r="U607" s="473"/>
      <c r="V607" s="473"/>
      <c r="W607" s="472"/>
      <c r="X607" s="474"/>
      <c r="Y607" s="475"/>
      <c r="Z607" s="476"/>
      <c r="AA607" s="477"/>
      <c r="AB607" s="478"/>
      <c r="AC607" s="471"/>
      <c r="AD607" s="478"/>
    </row>
    <row r="608" spans="13:30">
      <c r="M608" s="469"/>
      <c r="N608" s="470"/>
      <c r="O608" s="471"/>
      <c r="P608" s="471"/>
      <c r="Q608" s="472"/>
      <c r="R608" s="472"/>
      <c r="S608" s="471"/>
      <c r="T608" s="471"/>
      <c r="U608" s="473"/>
      <c r="V608" s="473"/>
      <c r="W608" s="472"/>
      <c r="X608" s="474"/>
      <c r="Y608" s="475"/>
      <c r="Z608" s="476"/>
      <c r="AA608" s="477"/>
      <c r="AB608" s="478"/>
      <c r="AC608" s="471"/>
      <c r="AD608" s="478"/>
    </row>
    <row r="609" spans="13:30">
      <c r="M609" s="469"/>
      <c r="N609" s="470"/>
      <c r="O609" s="471"/>
      <c r="P609" s="471"/>
      <c r="Q609" s="472"/>
      <c r="R609" s="472"/>
      <c r="S609" s="471"/>
      <c r="T609" s="471"/>
      <c r="U609" s="473"/>
      <c r="V609" s="473"/>
      <c r="W609" s="472"/>
      <c r="X609" s="474"/>
      <c r="Y609" s="475"/>
      <c r="Z609" s="476"/>
      <c r="AA609" s="477"/>
      <c r="AB609" s="478"/>
      <c r="AC609" s="471"/>
      <c r="AD609" s="478"/>
    </row>
    <row r="610" spans="13:30">
      <c r="M610" s="469"/>
      <c r="N610" s="470"/>
      <c r="O610" s="471"/>
      <c r="P610" s="471"/>
      <c r="Q610" s="472"/>
      <c r="R610" s="472"/>
      <c r="S610" s="471"/>
      <c r="T610" s="471"/>
      <c r="U610" s="473"/>
      <c r="V610" s="473"/>
      <c r="W610" s="472"/>
      <c r="X610" s="474"/>
      <c r="Y610" s="475"/>
      <c r="Z610" s="476"/>
      <c r="AA610" s="477"/>
      <c r="AB610" s="478"/>
      <c r="AC610" s="471"/>
      <c r="AD610" s="478"/>
    </row>
    <row r="611" spans="13:30">
      <c r="M611" s="469"/>
      <c r="N611" s="470"/>
      <c r="O611" s="471"/>
      <c r="P611" s="471"/>
      <c r="Q611" s="472"/>
      <c r="R611" s="472"/>
      <c r="S611" s="471"/>
      <c r="T611" s="471"/>
      <c r="U611" s="473"/>
      <c r="V611" s="473"/>
      <c r="W611" s="472"/>
      <c r="X611" s="474"/>
      <c r="Y611" s="475"/>
      <c r="Z611" s="476"/>
      <c r="AA611" s="477"/>
      <c r="AB611" s="478"/>
      <c r="AC611" s="471"/>
      <c r="AD611" s="478"/>
    </row>
    <row r="612" spans="13:30">
      <c r="M612" s="469"/>
      <c r="N612" s="470"/>
      <c r="O612" s="471"/>
      <c r="P612" s="471"/>
      <c r="Q612" s="472"/>
      <c r="R612" s="472"/>
      <c r="S612" s="471"/>
      <c r="T612" s="471"/>
      <c r="U612" s="473"/>
      <c r="V612" s="473"/>
      <c r="W612" s="472"/>
      <c r="X612" s="474"/>
      <c r="Y612" s="475"/>
      <c r="Z612" s="476"/>
      <c r="AA612" s="477"/>
      <c r="AB612" s="478"/>
      <c r="AC612" s="471"/>
      <c r="AD612" s="478"/>
    </row>
    <row r="613" spans="13:30">
      <c r="M613" s="469"/>
      <c r="N613" s="470"/>
      <c r="O613" s="471"/>
      <c r="P613" s="471"/>
      <c r="Q613" s="472"/>
      <c r="R613" s="472"/>
      <c r="S613" s="471"/>
      <c r="T613" s="471"/>
      <c r="U613" s="473"/>
      <c r="V613" s="473"/>
      <c r="W613" s="472"/>
      <c r="X613" s="474"/>
      <c r="Y613" s="475"/>
      <c r="Z613" s="476"/>
      <c r="AA613" s="477"/>
      <c r="AB613" s="478"/>
      <c r="AC613" s="471"/>
      <c r="AD613" s="478"/>
    </row>
    <row r="614" spans="13:30">
      <c r="M614" s="469"/>
      <c r="N614" s="470"/>
      <c r="O614" s="471"/>
      <c r="P614" s="471"/>
      <c r="Q614" s="472"/>
      <c r="R614" s="472"/>
      <c r="S614" s="471"/>
      <c r="T614" s="471"/>
      <c r="U614" s="473"/>
      <c r="V614" s="473"/>
      <c r="W614" s="472"/>
      <c r="X614" s="474"/>
      <c r="Y614" s="475"/>
      <c r="Z614" s="476"/>
      <c r="AA614" s="477"/>
      <c r="AB614" s="478"/>
      <c r="AC614" s="471"/>
      <c r="AD614" s="478"/>
    </row>
    <row r="615" spans="13:30">
      <c r="M615" s="469"/>
      <c r="N615" s="470"/>
      <c r="O615" s="471"/>
      <c r="P615" s="471"/>
      <c r="Q615" s="472"/>
      <c r="R615" s="472"/>
      <c r="S615" s="471"/>
      <c r="T615" s="471"/>
      <c r="U615" s="473"/>
      <c r="V615" s="473"/>
      <c r="W615" s="472"/>
      <c r="X615" s="474"/>
      <c r="Y615" s="475"/>
      <c r="Z615" s="476"/>
      <c r="AA615" s="477"/>
      <c r="AB615" s="478"/>
      <c r="AC615" s="471"/>
      <c r="AD615" s="478"/>
    </row>
    <row r="616" spans="13:30">
      <c r="M616" s="469"/>
      <c r="N616" s="470"/>
      <c r="O616" s="471"/>
      <c r="P616" s="471"/>
      <c r="Q616" s="472"/>
      <c r="R616" s="472"/>
      <c r="S616" s="471"/>
      <c r="T616" s="471"/>
      <c r="U616" s="473"/>
      <c r="V616" s="473"/>
      <c r="W616" s="472"/>
      <c r="X616" s="474"/>
      <c r="Y616" s="475"/>
      <c r="Z616" s="476"/>
      <c r="AA616" s="477"/>
      <c r="AB616" s="478"/>
      <c r="AC616" s="471"/>
      <c r="AD616" s="478"/>
    </row>
    <row r="617" spans="13:30">
      <c r="M617" s="469"/>
      <c r="N617" s="470"/>
      <c r="O617" s="471"/>
      <c r="P617" s="471"/>
      <c r="Q617" s="472"/>
      <c r="R617" s="472"/>
      <c r="S617" s="471"/>
      <c r="T617" s="471"/>
      <c r="U617" s="473"/>
      <c r="V617" s="473"/>
      <c r="W617" s="472"/>
      <c r="X617" s="474"/>
      <c r="Y617" s="475"/>
      <c r="Z617" s="476"/>
      <c r="AA617" s="477"/>
      <c r="AB617" s="478"/>
      <c r="AC617" s="471"/>
      <c r="AD617" s="478"/>
    </row>
    <row r="618" spans="13:30">
      <c r="M618" s="469"/>
      <c r="N618" s="470"/>
      <c r="O618" s="471"/>
      <c r="P618" s="471"/>
      <c r="Q618" s="472"/>
      <c r="R618" s="472"/>
      <c r="S618" s="471"/>
      <c r="T618" s="471"/>
      <c r="U618" s="473"/>
      <c r="V618" s="473"/>
      <c r="W618" s="472"/>
      <c r="X618" s="474"/>
      <c r="Y618" s="475"/>
      <c r="Z618" s="476"/>
      <c r="AA618" s="477"/>
      <c r="AB618" s="478"/>
      <c r="AC618" s="471"/>
      <c r="AD618" s="478"/>
    </row>
    <row r="619" spans="13:30">
      <c r="M619" s="469"/>
      <c r="N619" s="470"/>
      <c r="O619" s="471"/>
      <c r="P619" s="471"/>
      <c r="Q619" s="472"/>
      <c r="R619" s="472"/>
      <c r="S619" s="471"/>
      <c r="T619" s="471"/>
      <c r="U619" s="473"/>
      <c r="V619" s="473"/>
      <c r="W619" s="472"/>
      <c r="X619" s="474"/>
      <c r="Y619" s="475"/>
      <c r="Z619" s="476"/>
      <c r="AA619" s="477"/>
      <c r="AB619" s="478"/>
      <c r="AC619" s="471"/>
      <c r="AD619" s="478"/>
    </row>
    <row r="620" spans="13:30">
      <c r="M620" s="469"/>
      <c r="N620" s="470"/>
      <c r="O620" s="471"/>
      <c r="P620" s="471"/>
      <c r="Q620" s="472"/>
      <c r="R620" s="472"/>
      <c r="S620" s="471"/>
      <c r="T620" s="471"/>
      <c r="U620" s="473"/>
      <c r="V620" s="473"/>
      <c r="W620" s="472"/>
      <c r="X620" s="474"/>
      <c r="Y620" s="475"/>
      <c r="Z620" s="476"/>
      <c r="AA620" s="477"/>
      <c r="AB620" s="478"/>
      <c r="AC620" s="471"/>
      <c r="AD620" s="478"/>
    </row>
    <row r="621" spans="13:30">
      <c r="M621" s="469"/>
      <c r="N621" s="470"/>
      <c r="O621" s="471"/>
      <c r="P621" s="471"/>
      <c r="Q621" s="472"/>
      <c r="R621" s="472"/>
      <c r="S621" s="471"/>
      <c r="T621" s="471"/>
      <c r="U621" s="473"/>
      <c r="V621" s="473"/>
      <c r="W621" s="472"/>
      <c r="X621" s="474"/>
      <c r="Y621" s="475"/>
      <c r="Z621" s="476"/>
      <c r="AA621" s="477"/>
      <c r="AB621" s="478"/>
      <c r="AC621" s="471"/>
      <c r="AD621" s="478"/>
    </row>
    <row r="622" spans="13:30">
      <c r="M622" s="469"/>
      <c r="N622" s="470"/>
      <c r="O622" s="471"/>
      <c r="P622" s="471"/>
      <c r="Q622" s="472"/>
      <c r="R622" s="472"/>
      <c r="S622" s="471"/>
      <c r="T622" s="471"/>
      <c r="U622" s="473"/>
      <c r="V622" s="473"/>
      <c r="W622" s="472"/>
      <c r="X622" s="474"/>
      <c r="Y622" s="475"/>
      <c r="Z622" s="476"/>
      <c r="AA622" s="477"/>
      <c r="AB622" s="478"/>
      <c r="AC622" s="471"/>
      <c r="AD622" s="478"/>
    </row>
    <row r="623" spans="13:30">
      <c r="M623" s="469"/>
      <c r="N623" s="470"/>
      <c r="O623" s="471"/>
      <c r="P623" s="471"/>
      <c r="Q623" s="472"/>
      <c r="R623" s="472"/>
      <c r="S623" s="471"/>
      <c r="T623" s="471"/>
      <c r="U623" s="473"/>
      <c r="V623" s="473"/>
      <c r="W623" s="472"/>
      <c r="X623" s="474"/>
      <c r="Y623" s="475"/>
      <c r="Z623" s="476"/>
      <c r="AA623" s="477"/>
      <c r="AB623" s="478"/>
      <c r="AC623" s="471"/>
      <c r="AD623" s="478"/>
    </row>
    <row r="624" spans="13:30">
      <c r="M624" s="469"/>
      <c r="N624" s="470"/>
      <c r="O624" s="471"/>
      <c r="P624" s="471"/>
      <c r="Q624" s="472"/>
      <c r="R624" s="472"/>
      <c r="S624" s="471"/>
      <c r="T624" s="471"/>
      <c r="U624" s="473"/>
      <c r="V624" s="473"/>
      <c r="W624" s="472"/>
      <c r="X624" s="474"/>
      <c r="Y624" s="475"/>
      <c r="Z624" s="476"/>
      <c r="AA624" s="477"/>
      <c r="AB624" s="478"/>
      <c r="AC624" s="471"/>
      <c r="AD624" s="478"/>
    </row>
    <row r="625" spans="13:30">
      <c r="M625" s="469"/>
      <c r="N625" s="470"/>
      <c r="O625" s="471"/>
      <c r="P625" s="471"/>
      <c r="Q625" s="472"/>
      <c r="R625" s="472"/>
      <c r="S625" s="471"/>
      <c r="T625" s="471"/>
      <c r="U625" s="473"/>
      <c r="V625" s="473"/>
      <c r="W625" s="472"/>
      <c r="X625" s="474"/>
      <c r="Y625" s="475"/>
      <c r="Z625" s="476"/>
      <c r="AA625" s="477"/>
      <c r="AB625" s="478"/>
      <c r="AC625" s="471"/>
      <c r="AD625" s="478"/>
    </row>
    <row r="626" spans="13:30">
      <c r="M626" s="469"/>
      <c r="N626" s="470"/>
      <c r="O626" s="471"/>
      <c r="P626" s="471"/>
      <c r="Q626" s="472"/>
      <c r="R626" s="472"/>
      <c r="S626" s="471"/>
      <c r="T626" s="471"/>
      <c r="U626" s="473"/>
      <c r="V626" s="473"/>
      <c r="W626" s="472"/>
      <c r="X626" s="474"/>
      <c r="Y626" s="475"/>
      <c r="Z626" s="476"/>
      <c r="AA626" s="477"/>
      <c r="AB626" s="478"/>
      <c r="AC626" s="471"/>
      <c r="AD626" s="478"/>
    </row>
    <row r="627" spans="13:30">
      <c r="M627" s="469"/>
      <c r="N627" s="470"/>
      <c r="O627" s="471"/>
      <c r="P627" s="471"/>
      <c r="Q627" s="472"/>
      <c r="R627" s="472"/>
      <c r="S627" s="471"/>
      <c r="T627" s="471"/>
      <c r="U627" s="473"/>
      <c r="V627" s="473"/>
      <c r="W627" s="472"/>
      <c r="X627" s="474"/>
      <c r="Y627" s="475"/>
      <c r="Z627" s="476"/>
      <c r="AA627" s="477"/>
      <c r="AB627" s="478"/>
      <c r="AC627" s="471"/>
      <c r="AD627" s="478"/>
    </row>
    <row r="628" spans="13:30">
      <c r="M628" s="469"/>
      <c r="N628" s="470"/>
      <c r="O628" s="471"/>
      <c r="P628" s="471"/>
      <c r="Q628" s="472"/>
      <c r="R628" s="472"/>
      <c r="S628" s="471"/>
      <c r="T628" s="471"/>
      <c r="U628" s="473"/>
      <c r="V628" s="473"/>
      <c r="W628" s="472"/>
      <c r="X628" s="474"/>
      <c r="Y628" s="475"/>
      <c r="Z628" s="476"/>
      <c r="AA628" s="477"/>
      <c r="AB628" s="478"/>
      <c r="AC628" s="471"/>
      <c r="AD628" s="478"/>
    </row>
    <row r="629" spans="13:30">
      <c r="M629" s="469"/>
      <c r="N629" s="470"/>
      <c r="O629" s="471"/>
      <c r="P629" s="471"/>
      <c r="Q629" s="472"/>
      <c r="R629" s="472"/>
      <c r="S629" s="471"/>
      <c r="T629" s="471"/>
      <c r="U629" s="473"/>
      <c r="V629" s="473"/>
      <c r="W629" s="472"/>
      <c r="X629" s="474"/>
      <c r="Y629" s="475"/>
      <c r="Z629" s="476"/>
      <c r="AA629" s="477"/>
      <c r="AB629" s="478"/>
      <c r="AC629" s="471"/>
      <c r="AD629" s="478"/>
    </row>
    <row r="630" spans="13:30">
      <c r="M630" s="469"/>
      <c r="N630" s="470"/>
      <c r="O630" s="471"/>
      <c r="P630" s="471"/>
      <c r="Q630" s="472"/>
      <c r="R630" s="472"/>
      <c r="S630" s="471"/>
      <c r="T630" s="471"/>
      <c r="U630" s="473"/>
      <c r="V630" s="473"/>
      <c r="W630" s="472"/>
      <c r="X630" s="474"/>
      <c r="Y630" s="475"/>
      <c r="Z630" s="476"/>
      <c r="AA630" s="477"/>
      <c r="AB630" s="478"/>
      <c r="AC630" s="471"/>
      <c r="AD630" s="478"/>
    </row>
    <row r="631" spans="13:30">
      <c r="M631" s="469"/>
      <c r="N631" s="470"/>
      <c r="O631" s="471"/>
      <c r="P631" s="471"/>
      <c r="Q631" s="472"/>
      <c r="R631" s="472"/>
      <c r="S631" s="471"/>
      <c r="T631" s="471"/>
      <c r="U631" s="473"/>
      <c r="V631" s="473"/>
      <c r="W631" s="472"/>
      <c r="X631" s="474"/>
      <c r="Y631" s="475"/>
      <c r="Z631" s="476"/>
      <c r="AA631" s="477"/>
      <c r="AB631" s="478"/>
      <c r="AC631" s="471"/>
      <c r="AD631" s="478"/>
    </row>
    <row r="632" spans="13:30">
      <c r="M632" s="469"/>
      <c r="N632" s="470"/>
      <c r="O632" s="471"/>
      <c r="P632" s="471"/>
      <c r="Q632" s="472"/>
      <c r="R632" s="472"/>
      <c r="S632" s="471"/>
      <c r="T632" s="471"/>
      <c r="U632" s="473"/>
      <c r="V632" s="473"/>
      <c r="W632" s="472"/>
      <c r="X632" s="474"/>
      <c r="Y632" s="475"/>
      <c r="Z632" s="476"/>
      <c r="AA632" s="477"/>
      <c r="AB632" s="478"/>
      <c r="AC632" s="471"/>
      <c r="AD632" s="478"/>
    </row>
    <row r="633" spans="13:30">
      <c r="M633" s="469"/>
      <c r="N633" s="470"/>
      <c r="O633" s="471"/>
      <c r="P633" s="471"/>
      <c r="Q633" s="472"/>
      <c r="R633" s="472"/>
      <c r="S633" s="471"/>
      <c r="T633" s="471"/>
      <c r="U633" s="473"/>
      <c r="V633" s="473"/>
      <c r="W633" s="472"/>
      <c r="X633" s="474"/>
      <c r="Y633" s="475"/>
      <c r="Z633" s="476"/>
      <c r="AA633" s="477"/>
      <c r="AB633" s="478"/>
      <c r="AC633" s="471"/>
      <c r="AD633" s="478"/>
    </row>
    <row r="634" spans="13:30">
      <c r="M634" s="469"/>
      <c r="N634" s="470"/>
      <c r="O634" s="471"/>
      <c r="P634" s="471"/>
      <c r="Q634" s="472"/>
      <c r="R634" s="472"/>
      <c r="S634" s="471"/>
      <c r="T634" s="471"/>
      <c r="U634" s="473"/>
      <c r="V634" s="473"/>
      <c r="W634" s="472"/>
      <c r="X634" s="474"/>
      <c r="Y634" s="475"/>
      <c r="Z634" s="476"/>
      <c r="AA634" s="477"/>
      <c r="AB634" s="478"/>
      <c r="AC634" s="471"/>
      <c r="AD634" s="478"/>
    </row>
    <row r="635" spans="13:30">
      <c r="M635" s="469"/>
      <c r="N635" s="470"/>
      <c r="O635" s="471"/>
      <c r="P635" s="471"/>
      <c r="Q635" s="472"/>
      <c r="R635" s="472"/>
      <c r="S635" s="471"/>
      <c r="T635" s="471"/>
      <c r="U635" s="473"/>
      <c r="V635" s="473"/>
      <c r="W635" s="472"/>
      <c r="X635" s="474"/>
      <c r="Y635" s="475"/>
      <c r="Z635" s="476"/>
      <c r="AA635" s="477"/>
      <c r="AB635" s="478"/>
      <c r="AC635" s="471"/>
      <c r="AD635" s="478"/>
    </row>
    <row r="636" spans="13:30">
      <c r="M636" s="469"/>
      <c r="N636" s="470"/>
      <c r="O636" s="471"/>
      <c r="P636" s="471"/>
      <c r="Q636" s="472"/>
      <c r="R636" s="472"/>
      <c r="S636" s="471"/>
      <c r="T636" s="471"/>
      <c r="U636" s="473"/>
      <c r="V636" s="473"/>
      <c r="W636" s="472"/>
      <c r="X636" s="474"/>
      <c r="Y636" s="475"/>
      <c r="Z636" s="476"/>
      <c r="AA636" s="477"/>
      <c r="AB636" s="478"/>
      <c r="AC636" s="471"/>
      <c r="AD636" s="478"/>
    </row>
    <row r="637" spans="13:30">
      <c r="M637" s="469"/>
      <c r="N637" s="470"/>
      <c r="O637" s="471"/>
      <c r="P637" s="471"/>
      <c r="Q637" s="472"/>
      <c r="R637" s="472"/>
      <c r="S637" s="471"/>
      <c r="T637" s="471"/>
      <c r="U637" s="473"/>
      <c r="V637" s="473"/>
      <c r="W637" s="472"/>
      <c r="X637" s="474"/>
      <c r="Y637" s="475"/>
      <c r="Z637" s="476"/>
      <c r="AA637" s="477"/>
      <c r="AB637" s="478"/>
      <c r="AC637" s="471"/>
      <c r="AD637" s="478"/>
    </row>
    <row r="638" spans="13:30">
      <c r="M638" s="469"/>
      <c r="N638" s="470"/>
      <c r="O638" s="471"/>
      <c r="P638" s="471"/>
      <c r="Q638" s="472"/>
      <c r="R638" s="472"/>
      <c r="S638" s="471"/>
      <c r="T638" s="471"/>
      <c r="U638" s="473"/>
      <c r="V638" s="473"/>
      <c r="W638" s="472"/>
      <c r="X638" s="474"/>
      <c r="Y638" s="475"/>
      <c r="Z638" s="476"/>
      <c r="AA638" s="477"/>
      <c r="AB638" s="478"/>
      <c r="AC638" s="471"/>
      <c r="AD638" s="478"/>
    </row>
    <row r="639" spans="13:30">
      <c r="M639" s="469"/>
      <c r="N639" s="470"/>
      <c r="O639" s="471"/>
      <c r="P639" s="471"/>
      <c r="Q639" s="472"/>
      <c r="R639" s="472"/>
      <c r="S639" s="471"/>
      <c r="T639" s="471"/>
      <c r="U639" s="473"/>
      <c r="V639" s="473"/>
      <c r="W639" s="472"/>
      <c r="X639" s="474"/>
      <c r="Y639" s="475"/>
      <c r="Z639" s="476"/>
      <c r="AA639" s="477"/>
      <c r="AB639" s="478"/>
      <c r="AC639" s="471"/>
      <c r="AD639" s="478"/>
    </row>
    <row r="640" spans="13:30">
      <c r="M640" s="469"/>
      <c r="N640" s="470"/>
      <c r="O640" s="471"/>
      <c r="P640" s="471"/>
      <c r="Q640" s="472"/>
      <c r="R640" s="472"/>
      <c r="S640" s="471"/>
      <c r="T640" s="471"/>
      <c r="U640" s="473"/>
      <c r="V640" s="473"/>
      <c r="W640" s="472"/>
      <c r="X640" s="474"/>
      <c r="Y640" s="475"/>
      <c r="Z640" s="476"/>
      <c r="AA640" s="477"/>
      <c r="AB640" s="478"/>
      <c r="AC640" s="471"/>
      <c r="AD640" s="478"/>
    </row>
    <row r="641" spans="13:30">
      <c r="M641" s="469"/>
      <c r="N641" s="470"/>
      <c r="O641" s="471"/>
      <c r="P641" s="471"/>
      <c r="Q641" s="472"/>
      <c r="R641" s="472"/>
      <c r="S641" s="471"/>
      <c r="T641" s="471"/>
      <c r="U641" s="473"/>
      <c r="V641" s="473"/>
      <c r="W641" s="472"/>
      <c r="X641" s="474"/>
      <c r="Y641" s="475"/>
      <c r="Z641" s="476"/>
      <c r="AA641" s="477"/>
      <c r="AB641" s="478"/>
      <c r="AC641" s="471"/>
      <c r="AD641" s="478"/>
    </row>
    <row r="642" spans="13:30">
      <c r="M642" s="469"/>
      <c r="N642" s="470"/>
      <c r="O642" s="471"/>
      <c r="P642" s="471"/>
      <c r="Q642" s="472"/>
      <c r="R642" s="472"/>
      <c r="S642" s="471"/>
      <c r="T642" s="471"/>
      <c r="U642" s="473"/>
      <c r="V642" s="473"/>
      <c r="W642" s="472"/>
      <c r="X642" s="474"/>
      <c r="Y642" s="475"/>
      <c r="Z642" s="476"/>
      <c r="AA642" s="477"/>
      <c r="AB642" s="478"/>
      <c r="AC642" s="471"/>
      <c r="AD642" s="478"/>
    </row>
    <row r="643" spans="13:30">
      <c r="M643" s="469"/>
      <c r="N643" s="470"/>
      <c r="O643" s="471"/>
      <c r="P643" s="471"/>
      <c r="Q643" s="472"/>
      <c r="R643" s="472"/>
      <c r="S643" s="471"/>
      <c r="T643" s="471"/>
      <c r="U643" s="473"/>
      <c r="V643" s="473"/>
      <c r="W643" s="472"/>
      <c r="X643" s="474"/>
      <c r="Y643" s="475"/>
      <c r="Z643" s="476"/>
      <c r="AA643" s="477"/>
      <c r="AB643" s="478"/>
      <c r="AC643" s="471"/>
      <c r="AD643" s="478"/>
    </row>
    <row r="644" spans="13:30">
      <c r="M644" s="469"/>
      <c r="N644" s="470"/>
      <c r="O644" s="471"/>
      <c r="P644" s="471"/>
      <c r="Q644" s="472"/>
      <c r="R644" s="472"/>
      <c r="S644" s="471"/>
      <c r="T644" s="471"/>
      <c r="U644" s="473"/>
      <c r="V644" s="473"/>
      <c r="W644" s="472"/>
      <c r="X644" s="474"/>
      <c r="Y644" s="475"/>
      <c r="Z644" s="476"/>
      <c r="AA644" s="477"/>
      <c r="AB644" s="478"/>
      <c r="AC644" s="471"/>
      <c r="AD644" s="478"/>
    </row>
    <row r="645" spans="13:30">
      <c r="M645" s="469"/>
      <c r="N645" s="470"/>
      <c r="O645" s="471"/>
      <c r="P645" s="471"/>
      <c r="Q645" s="472"/>
      <c r="R645" s="472"/>
      <c r="S645" s="471"/>
      <c r="T645" s="471"/>
      <c r="U645" s="473"/>
      <c r="V645" s="473"/>
      <c r="W645" s="472"/>
      <c r="X645" s="474"/>
      <c r="Y645" s="475"/>
      <c r="Z645" s="476"/>
      <c r="AA645" s="477"/>
      <c r="AB645" s="478"/>
      <c r="AC645" s="471"/>
      <c r="AD645" s="478"/>
    </row>
    <row r="646" spans="13:30">
      <c r="M646" s="469"/>
      <c r="N646" s="470"/>
      <c r="O646" s="471"/>
      <c r="P646" s="471"/>
      <c r="Q646" s="472"/>
      <c r="R646" s="472"/>
      <c r="S646" s="471"/>
      <c r="T646" s="471"/>
      <c r="U646" s="473"/>
      <c r="V646" s="473"/>
      <c r="W646" s="472"/>
      <c r="X646" s="474"/>
      <c r="Y646" s="475"/>
      <c r="Z646" s="476"/>
      <c r="AA646" s="477"/>
      <c r="AB646" s="478"/>
      <c r="AC646" s="471"/>
      <c r="AD646" s="478"/>
    </row>
    <row r="647" spans="13:30">
      <c r="M647" s="469"/>
      <c r="N647" s="470"/>
      <c r="O647" s="471"/>
      <c r="P647" s="471"/>
      <c r="Q647" s="472"/>
      <c r="R647" s="472"/>
      <c r="S647" s="471"/>
      <c r="T647" s="471"/>
      <c r="U647" s="473"/>
      <c r="V647" s="473"/>
      <c r="W647" s="472"/>
      <c r="X647" s="474"/>
      <c r="Y647" s="475"/>
      <c r="Z647" s="476"/>
      <c r="AA647" s="477"/>
      <c r="AB647" s="478"/>
      <c r="AC647" s="471"/>
      <c r="AD647" s="478"/>
    </row>
    <row r="648" spans="13:30">
      <c r="M648" s="469"/>
      <c r="N648" s="470"/>
      <c r="O648" s="471"/>
      <c r="P648" s="471"/>
      <c r="Q648" s="472"/>
      <c r="R648" s="472"/>
      <c r="S648" s="471"/>
      <c r="T648" s="471"/>
      <c r="U648" s="473"/>
      <c r="V648" s="473"/>
      <c r="W648" s="472"/>
      <c r="X648" s="474"/>
      <c r="Y648" s="475"/>
      <c r="Z648" s="476"/>
      <c r="AA648" s="477"/>
      <c r="AB648" s="478"/>
      <c r="AC648" s="471"/>
      <c r="AD648" s="478"/>
    </row>
    <row r="649" spans="13:30">
      <c r="M649" s="469"/>
      <c r="N649" s="470"/>
      <c r="O649" s="471"/>
      <c r="P649" s="471"/>
      <c r="Q649" s="472"/>
      <c r="R649" s="472"/>
      <c r="S649" s="471"/>
      <c r="T649" s="471"/>
      <c r="U649" s="473"/>
      <c r="V649" s="473"/>
      <c r="W649" s="472"/>
      <c r="X649" s="474"/>
      <c r="Y649" s="475"/>
      <c r="Z649" s="476"/>
      <c r="AA649" s="477"/>
      <c r="AB649" s="478"/>
      <c r="AC649" s="471"/>
      <c r="AD649" s="478"/>
    </row>
    <row r="650" spans="13:30">
      <c r="M650" s="469"/>
      <c r="N650" s="470"/>
      <c r="O650" s="471"/>
      <c r="P650" s="471"/>
      <c r="Q650" s="472"/>
      <c r="R650" s="472"/>
      <c r="S650" s="471"/>
      <c r="T650" s="471"/>
      <c r="U650" s="473"/>
      <c r="V650" s="473"/>
      <c r="W650" s="472"/>
      <c r="X650" s="474"/>
      <c r="Y650" s="475"/>
      <c r="Z650" s="476"/>
      <c r="AA650" s="477"/>
      <c r="AB650" s="478"/>
      <c r="AC650" s="471"/>
      <c r="AD650" s="478"/>
    </row>
    <row r="651" spans="13:30">
      <c r="M651" s="469"/>
      <c r="N651" s="470"/>
      <c r="O651" s="471"/>
      <c r="P651" s="471"/>
      <c r="Q651" s="472"/>
      <c r="R651" s="472"/>
      <c r="S651" s="471"/>
      <c r="T651" s="471"/>
      <c r="U651" s="473"/>
      <c r="V651" s="473"/>
      <c r="W651" s="472"/>
      <c r="X651" s="474"/>
      <c r="Y651" s="475"/>
      <c r="Z651" s="476"/>
      <c r="AA651" s="477"/>
      <c r="AB651" s="478"/>
      <c r="AC651" s="471"/>
      <c r="AD651" s="478"/>
    </row>
    <row r="652" spans="13:30">
      <c r="M652" s="469"/>
      <c r="N652" s="470"/>
      <c r="O652" s="471"/>
      <c r="P652" s="471"/>
      <c r="Q652" s="472"/>
      <c r="R652" s="472"/>
      <c r="S652" s="471"/>
      <c r="T652" s="471"/>
      <c r="U652" s="473"/>
      <c r="V652" s="473"/>
      <c r="W652" s="472"/>
      <c r="X652" s="474"/>
      <c r="Y652" s="475"/>
      <c r="Z652" s="476"/>
      <c r="AA652" s="477"/>
      <c r="AB652" s="478"/>
      <c r="AC652" s="471"/>
      <c r="AD652" s="478"/>
    </row>
    <row r="653" spans="13:30">
      <c r="M653" s="469"/>
      <c r="N653" s="470"/>
      <c r="O653" s="471"/>
      <c r="P653" s="471"/>
      <c r="Q653" s="472"/>
      <c r="R653" s="472"/>
      <c r="S653" s="471"/>
      <c r="T653" s="471"/>
      <c r="U653" s="473"/>
      <c r="V653" s="473"/>
      <c r="W653" s="472"/>
      <c r="X653" s="474"/>
      <c r="Y653" s="475"/>
      <c r="Z653" s="476"/>
      <c r="AA653" s="477"/>
      <c r="AB653" s="478"/>
      <c r="AC653" s="471"/>
      <c r="AD653" s="478"/>
    </row>
    <row r="654" spans="13:30">
      <c r="M654" s="469"/>
      <c r="N654" s="470"/>
      <c r="O654" s="471"/>
      <c r="P654" s="471"/>
      <c r="Q654" s="472"/>
      <c r="R654" s="472"/>
      <c r="S654" s="471"/>
      <c r="T654" s="471"/>
      <c r="U654" s="473"/>
      <c r="V654" s="473"/>
      <c r="W654" s="472"/>
      <c r="X654" s="474"/>
      <c r="Y654" s="475"/>
      <c r="Z654" s="476"/>
      <c r="AA654" s="477"/>
      <c r="AB654" s="478"/>
      <c r="AC654" s="471"/>
      <c r="AD654" s="478"/>
    </row>
    <row r="655" spans="13:30">
      <c r="M655" s="469"/>
      <c r="N655" s="470"/>
      <c r="O655" s="471"/>
      <c r="P655" s="471"/>
      <c r="Q655" s="472"/>
      <c r="R655" s="472"/>
      <c r="S655" s="471"/>
      <c r="T655" s="471"/>
      <c r="U655" s="473"/>
      <c r="V655" s="473"/>
      <c r="W655" s="472"/>
      <c r="X655" s="474"/>
      <c r="Y655" s="475"/>
      <c r="Z655" s="476"/>
      <c r="AA655" s="477"/>
      <c r="AB655" s="478"/>
      <c r="AC655" s="471"/>
      <c r="AD655" s="478"/>
    </row>
    <row r="656" spans="13:30">
      <c r="M656" s="469"/>
      <c r="N656" s="470"/>
      <c r="O656" s="471"/>
      <c r="P656" s="471"/>
      <c r="Q656" s="472"/>
      <c r="R656" s="472"/>
      <c r="S656" s="471"/>
      <c r="T656" s="471"/>
      <c r="U656" s="473"/>
      <c r="V656" s="473"/>
      <c r="W656" s="472"/>
      <c r="X656" s="474"/>
      <c r="Y656" s="475"/>
      <c r="Z656" s="476"/>
      <c r="AA656" s="477"/>
      <c r="AB656" s="478"/>
      <c r="AC656" s="471"/>
      <c r="AD656" s="478"/>
    </row>
    <row r="657" spans="13:30">
      <c r="M657" s="469"/>
      <c r="N657" s="470"/>
      <c r="O657" s="471"/>
      <c r="P657" s="471"/>
      <c r="Q657" s="472"/>
      <c r="R657" s="472"/>
      <c r="S657" s="471"/>
      <c r="T657" s="471"/>
      <c r="U657" s="473"/>
      <c r="V657" s="473"/>
      <c r="W657" s="472"/>
      <c r="X657" s="474"/>
      <c r="Y657" s="475"/>
      <c r="Z657" s="476"/>
      <c r="AA657" s="477"/>
      <c r="AB657" s="478"/>
      <c r="AC657" s="471"/>
      <c r="AD657" s="478"/>
    </row>
    <row r="658" spans="13:30">
      <c r="M658" s="469"/>
      <c r="N658" s="470"/>
      <c r="O658" s="471"/>
      <c r="P658" s="471"/>
      <c r="Q658" s="472"/>
      <c r="R658" s="472"/>
      <c r="S658" s="471"/>
      <c r="T658" s="471"/>
      <c r="U658" s="473"/>
      <c r="V658" s="473"/>
      <c r="W658" s="472"/>
      <c r="X658" s="474"/>
      <c r="Y658" s="475"/>
      <c r="Z658" s="476"/>
      <c r="AA658" s="477"/>
      <c r="AB658" s="478"/>
      <c r="AC658" s="471"/>
      <c r="AD658" s="478"/>
    </row>
    <row r="659" spans="13:30">
      <c r="M659" s="469"/>
      <c r="N659" s="470"/>
      <c r="O659" s="471"/>
      <c r="P659" s="471"/>
      <c r="Q659" s="472"/>
      <c r="R659" s="472"/>
      <c r="S659" s="471"/>
      <c r="T659" s="471"/>
      <c r="U659" s="473"/>
      <c r="V659" s="473"/>
      <c r="W659" s="472"/>
      <c r="X659" s="474"/>
      <c r="Y659" s="475"/>
      <c r="Z659" s="476"/>
      <c r="AA659" s="477"/>
      <c r="AB659" s="478"/>
      <c r="AC659" s="471"/>
      <c r="AD659" s="478"/>
    </row>
    <row r="660" spans="13:30">
      <c r="M660" s="469"/>
      <c r="N660" s="470"/>
      <c r="O660" s="471"/>
      <c r="P660" s="471"/>
      <c r="Q660" s="472"/>
      <c r="R660" s="472"/>
      <c r="S660" s="471"/>
      <c r="T660" s="471"/>
      <c r="U660" s="473"/>
      <c r="V660" s="473"/>
      <c r="W660" s="472"/>
      <c r="X660" s="474"/>
      <c r="Y660" s="475"/>
      <c r="Z660" s="476"/>
      <c r="AA660" s="477"/>
      <c r="AB660" s="478"/>
      <c r="AC660" s="471"/>
      <c r="AD660" s="478"/>
    </row>
    <row r="661" spans="13:30">
      <c r="M661" s="469"/>
      <c r="N661" s="470"/>
      <c r="O661" s="471"/>
      <c r="P661" s="471"/>
      <c r="Q661" s="472"/>
      <c r="R661" s="472"/>
      <c r="S661" s="471"/>
      <c r="T661" s="471"/>
      <c r="U661" s="473"/>
      <c r="V661" s="473"/>
      <c r="W661" s="472"/>
      <c r="X661" s="474"/>
      <c r="Y661" s="475"/>
      <c r="Z661" s="476"/>
      <c r="AA661" s="477"/>
      <c r="AB661" s="478"/>
      <c r="AC661" s="471"/>
      <c r="AD661" s="478"/>
    </row>
    <row r="662" spans="13:30">
      <c r="M662" s="469"/>
      <c r="N662" s="470"/>
      <c r="O662" s="471"/>
      <c r="P662" s="471"/>
      <c r="Q662" s="472"/>
      <c r="R662" s="472"/>
      <c r="S662" s="471"/>
      <c r="T662" s="471"/>
      <c r="U662" s="473"/>
      <c r="V662" s="473"/>
      <c r="W662" s="472"/>
      <c r="X662" s="474"/>
      <c r="Y662" s="475"/>
      <c r="Z662" s="476"/>
      <c r="AA662" s="477"/>
      <c r="AB662" s="478"/>
      <c r="AC662" s="471"/>
      <c r="AD662" s="478"/>
    </row>
    <row r="663" spans="13:30">
      <c r="M663" s="469"/>
      <c r="N663" s="470"/>
      <c r="O663" s="471"/>
      <c r="P663" s="471"/>
      <c r="Q663" s="472"/>
      <c r="R663" s="472"/>
      <c r="S663" s="471"/>
      <c r="T663" s="471"/>
      <c r="U663" s="473"/>
      <c r="V663" s="473"/>
      <c r="W663" s="472"/>
      <c r="X663" s="474"/>
      <c r="Y663" s="475"/>
      <c r="Z663" s="476"/>
      <c r="AA663" s="477"/>
      <c r="AB663" s="478"/>
      <c r="AC663" s="471"/>
      <c r="AD663" s="478"/>
    </row>
    <row r="664" spans="13:30">
      <c r="M664" s="469"/>
      <c r="N664" s="470"/>
      <c r="O664" s="471"/>
      <c r="P664" s="471"/>
      <c r="Q664" s="472"/>
      <c r="R664" s="472"/>
      <c r="S664" s="471"/>
      <c r="T664" s="471"/>
      <c r="U664" s="473"/>
      <c r="V664" s="473"/>
      <c r="W664" s="472"/>
      <c r="X664" s="474"/>
      <c r="Y664" s="475"/>
      <c r="Z664" s="476"/>
      <c r="AA664" s="477"/>
      <c r="AB664" s="478"/>
      <c r="AC664" s="471"/>
      <c r="AD664" s="478"/>
    </row>
    <row r="665" spans="13:30">
      <c r="M665" s="469"/>
      <c r="N665" s="470"/>
      <c r="O665" s="471"/>
      <c r="P665" s="471"/>
      <c r="Q665" s="472"/>
      <c r="R665" s="472"/>
      <c r="S665" s="471"/>
      <c r="T665" s="471"/>
      <c r="U665" s="473"/>
      <c r="V665" s="473"/>
      <c r="W665" s="472"/>
      <c r="X665" s="474"/>
      <c r="Y665" s="475"/>
      <c r="Z665" s="476"/>
      <c r="AA665" s="477"/>
      <c r="AB665" s="478"/>
      <c r="AC665" s="471"/>
      <c r="AD665" s="478"/>
    </row>
    <row r="666" spans="13:30">
      <c r="M666" s="469"/>
      <c r="N666" s="470"/>
      <c r="O666" s="471"/>
      <c r="P666" s="471"/>
      <c r="Q666" s="472"/>
      <c r="R666" s="472"/>
      <c r="S666" s="471"/>
      <c r="T666" s="471"/>
      <c r="U666" s="473"/>
      <c r="V666" s="473"/>
      <c r="W666" s="472"/>
      <c r="X666" s="474"/>
      <c r="Y666" s="475"/>
      <c r="Z666" s="476"/>
      <c r="AA666" s="477"/>
      <c r="AB666" s="478"/>
      <c r="AC666" s="471"/>
      <c r="AD666" s="478"/>
    </row>
    <row r="667" spans="13:30">
      <c r="M667" s="469"/>
      <c r="N667" s="470"/>
      <c r="O667" s="471"/>
      <c r="P667" s="471"/>
      <c r="Q667" s="472"/>
      <c r="R667" s="472"/>
      <c r="S667" s="471"/>
      <c r="T667" s="471"/>
      <c r="U667" s="473"/>
      <c r="V667" s="473"/>
      <c r="W667" s="472"/>
      <c r="X667" s="474"/>
      <c r="Y667" s="475"/>
      <c r="Z667" s="476"/>
      <c r="AA667" s="477"/>
      <c r="AB667" s="478"/>
      <c r="AC667" s="471"/>
      <c r="AD667" s="478"/>
    </row>
    <row r="668" spans="13:30">
      <c r="M668" s="469"/>
      <c r="N668" s="470"/>
      <c r="O668" s="471"/>
      <c r="P668" s="471"/>
      <c r="Q668" s="472"/>
      <c r="R668" s="472"/>
      <c r="S668" s="471"/>
      <c r="T668" s="471"/>
      <c r="U668" s="473"/>
      <c r="V668" s="473"/>
      <c r="W668" s="472"/>
      <c r="X668" s="474"/>
      <c r="Y668" s="475"/>
      <c r="Z668" s="476"/>
      <c r="AA668" s="477"/>
      <c r="AB668" s="478"/>
      <c r="AC668" s="471"/>
      <c r="AD668" s="478"/>
    </row>
    <row r="669" spans="13:30">
      <c r="M669" s="469"/>
      <c r="N669" s="470"/>
      <c r="O669" s="471"/>
      <c r="P669" s="471"/>
      <c r="Q669" s="472"/>
      <c r="R669" s="472"/>
      <c r="S669" s="471"/>
      <c r="T669" s="471"/>
      <c r="U669" s="473"/>
      <c r="V669" s="473"/>
      <c r="W669" s="472"/>
      <c r="X669" s="474"/>
      <c r="Y669" s="475"/>
      <c r="Z669" s="476"/>
      <c r="AA669" s="477"/>
      <c r="AB669" s="478"/>
      <c r="AC669" s="471"/>
      <c r="AD669" s="478"/>
    </row>
    <row r="670" spans="13:30">
      <c r="M670" s="469"/>
      <c r="N670" s="470"/>
      <c r="O670" s="471"/>
      <c r="P670" s="471"/>
      <c r="Q670" s="472"/>
      <c r="R670" s="472"/>
      <c r="S670" s="471"/>
      <c r="T670" s="471"/>
      <c r="U670" s="473"/>
      <c r="V670" s="473"/>
      <c r="W670" s="472"/>
      <c r="X670" s="474"/>
      <c r="Y670" s="475"/>
      <c r="Z670" s="476"/>
      <c r="AA670" s="477"/>
      <c r="AB670" s="478"/>
      <c r="AC670" s="471"/>
      <c r="AD670" s="478"/>
    </row>
    <row r="671" spans="13:30">
      <c r="M671" s="469"/>
      <c r="N671" s="470"/>
      <c r="O671" s="471"/>
      <c r="P671" s="471"/>
      <c r="Q671" s="472"/>
      <c r="R671" s="472"/>
      <c r="S671" s="471"/>
      <c r="T671" s="471"/>
      <c r="U671" s="473"/>
      <c r="V671" s="473"/>
      <c r="W671" s="472"/>
      <c r="X671" s="474"/>
      <c r="Y671" s="475"/>
      <c r="Z671" s="476"/>
      <c r="AA671" s="477"/>
      <c r="AB671" s="478"/>
      <c r="AC671" s="471"/>
      <c r="AD671" s="478"/>
    </row>
    <row r="672" spans="13:30">
      <c r="M672" s="469"/>
      <c r="N672" s="470"/>
      <c r="O672" s="471"/>
      <c r="P672" s="471"/>
      <c r="Q672" s="472"/>
      <c r="R672" s="472"/>
      <c r="S672" s="471"/>
      <c r="T672" s="471"/>
      <c r="U672" s="473"/>
      <c r="V672" s="473"/>
      <c r="W672" s="472"/>
      <c r="X672" s="474"/>
      <c r="Y672" s="475"/>
      <c r="Z672" s="476"/>
      <c r="AA672" s="477"/>
      <c r="AB672" s="478"/>
      <c r="AC672" s="471"/>
      <c r="AD672" s="478"/>
    </row>
    <row r="673" spans="13:30">
      <c r="M673" s="469"/>
      <c r="N673" s="470"/>
      <c r="O673" s="471"/>
      <c r="P673" s="471"/>
      <c r="Q673" s="472"/>
      <c r="R673" s="472"/>
      <c r="S673" s="471"/>
      <c r="T673" s="471"/>
      <c r="U673" s="473"/>
      <c r="V673" s="473"/>
      <c r="W673" s="472"/>
      <c r="X673" s="474"/>
      <c r="Y673" s="475"/>
      <c r="Z673" s="476"/>
      <c r="AA673" s="477"/>
      <c r="AB673" s="478"/>
      <c r="AC673" s="471"/>
      <c r="AD673" s="478"/>
    </row>
    <row r="674" spans="13:30">
      <c r="M674" s="469"/>
      <c r="N674" s="470"/>
      <c r="O674" s="471"/>
      <c r="P674" s="471"/>
      <c r="Q674" s="472"/>
      <c r="R674" s="472"/>
      <c r="S674" s="471"/>
      <c r="T674" s="471"/>
      <c r="U674" s="473"/>
      <c r="V674" s="473"/>
      <c r="W674" s="472"/>
      <c r="X674" s="474"/>
      <c r="Y674" s="475"/>
      <c r="Z674" s="476"/>
      <c r="AA674" s="477"/>
      <c r="AB674" s="478"/>
      <c r="AC674" s="471"/>
      <c r="AD674" s="478"/>
    </row>
    <row r="675" spans="13:30">
      <c r="M675" s="469"/>
      <c r="N675" s="470"/>
      <c r="O675" s="471"/>
      <c r="P675" s="471"/>
      <c r="Q675" s="472"/>
      <c r="R675" s="472"/>
      <c r="S675" s="471"/>
      <c r="T675" s="471"/>
      <c r="U675" s="473"/>
      <c r="V675" s="473"/>
      <c r="W675" s="472"/>
      <c r="X675" s="474"/>
      <c r="Y675" s="475"/>
      <c r="Z675" s="476"/>
      <c r="AA675" s="477"/>
      <c r="AB675" s="478"/>
      <c r="AC675" s="471"/>
      <c r="AD675" s="478"/>
    </row>
    <row r="676" spans="13:30">
      <c r="M676" s="469"/>
      <c r="N676" s="470"/>
      <c r="O676" s="471"/>
      <c r="P676" s="471"/>
      <c r="Q676" s="472"/>
      <c r="R676" s="472"/>
      <c r="S676" s="471"/>
      <c r="T676" s="471"/>
      <c r="U676" s="473"/>
      <c r="V676" s="473"/>
      <c r="W676" s="472"/>
      <c r="X676" s="474"/>
      <c r="Y676" s="475"/>
      <c r="Z676" s="476"/>
      <c r="AA676" s="477"/>
      <c r="AB676" s="478"/>
      <c r="AC676" s="471"/>
      <c r="AD676" s="478"/>
    </row>
    <row r="677" spans="13:30">
      <c r="M677" s="469"/>
      <c r="N677" s="470"/>
      <c r="O677" s="471"/>
      <c r="P677" s="471"/>
      <c r="Q677" s="472"/>
      <c r="R677" s="472"/>
      <c r="S677" s="471"/>
      <c r="T677" s="471"/>
      <c r="U677" s="473"/>
      <c r="V677" s="473"/>
      <c r="W677" s="472"/>
      <c r="X677" s="474"/>
      <c r="Y677" s="475"/>
      <c r="Z677" s="476"/>
      <c r="AA677" s="477"/>
      <c r="AB677" s="478"/>
      <c r="AC677" s="471"/>
      <c r="AD677" s="478"/>
    </row>
    <row r="678" spans="13:30">
      <c r="M678" s="469"/>
      <c r="N678" s="470"/>
      <c r="O678" s="471"/>
      <c r="P678" s="471"/>
      <c r="Q678" s="472"/>
      <c r="R678" s="472"/>
      <c r="S678" s="471"/>
      <c r="T678" s="471"/>
      <c r="U678" s="473"/>
      <c r="V678" s="473"/>
      <c r="W678" s="472"/>
      <c r="X678" s="474"/>
      <c r="Y678" s="475"/>
      <c r="Z678" s="476"/>
      <c r="AA678" s="477"/>
      <c r="AB678" s="478"/>
      <c r="AC678" s="471"/>
      <c r="AD678" s="478"/>
    </row>
    <row r="679" spans="13:30">
      <c r="M679" s="469"/>
      <c r="N679" s="470"/>
      <c r="O679" s="471"/>
      <c r="P679" s="471"/>
      <c r="Q679" s="472"/>
      <c r="R679" s="472"/>
      <c r="S679" s="471"/>
      <c r="T679" s="471"/>
      <c r="U679" s="473"/>
      <c r="V679" s="473"/>
      <c r="W679" s="472"/>
      <c r="X679" s="474"/>
      <c r="Y679" s="475"/>
      <c r="Z679" s="476"/>
      <c r="AA679" s="477"/>
      <c r="AB679" s="478"/>
      <c r="AC679" s="471"/>
      <c r="AD679" s="478"/>
    </row>
    <row r="680" spans="13:30">
      <c r="M680" s="469"/>
      <c r="N680" s="470"/>
      <c r="O680" s="471"/>
      <c r="P680" s="471"/>
      <c r="Q680" s="472"/>
      <c r="R680" s="472"/>
      <c r="S680" s="471"/>
      <c r="T680" s="471"/>
      <c r="U680" s="473"/>
      <c r="V680" s="473"/>
      <c r="W680" s="472"/>
      <c r="X680" s="474"/>
      <c r="Y680" s="475"/>
      <c r="Z680" s="476"/>
      <c r="AA680" s="477"/>
      <c r="AB680" s="478"/>
      <c r="AC680" s="471"/>
      <c r="AD680" s="478"/>
    </row>
    <row r="681" spans="13:30">
      <c r="M681" s="469"/>
      <c r="N681" s="470"/>
      <c r="O681" s="471"/>
      <c r="P681" s="471"/>
      <c r="Q681" s="472"/>
      <c r="R681" s="472"/>
      <c r="S681" s="471"/>
      <c r="T681" s="471"/>
      <c r="U681" s="473"/>
      <c r="V681" s="473"/>
      <c r="W681" s="472"/>
      <c r="X681" s="474"/>
      <c r="Y681" s="475"/>
      <c r="Z681" s="476"/>
      <c r="AA681" s="477"/>
      <c r="AB681" s="478"/>
      <c r="AC681" s="471"/>
      <c r="AD681" s="478"/>
    </row>
    <row r="682" spans="13:30">
      <c r="M682" s="469"/>
      <c r="N682" s="470"/>
      <c r="O682" s="471"/>
      <c r="P682" s="471"/>
      <c r="Q682" s="472"/>
      <c r="R682" s="472"/>
      <c r="S682" s="471"/>
      <c r="T682" s="471"/>
      <c r="U682" s="473"/>
      <c r="V682" s="473"/>
      <c r="W682" s="472"/>
      <c r="X682" s="474"/>
      <c r="Y682" s="475"/>
      <c r="Z682" s="476"/>
      <c r="AA682" s="477"/>
      <c r="AB682" s="478"/>
      <c r="AC682" s="471"/>
      <c r="AD682" s="478"/>
    </row>
    <row r="683" spans="13:30">
      <c r="M683" s="469"/>
      <c r="N683" s="470"/>
      <c r="O683" s="471"/>
      <c r="P683" s="471"/>
      <c r="Q683" s="472"/>
      <c r="R683" s="472"/>
      <c r="S683" s="471"/>
      <c r="T683" s="471"/>
      <c r="U683" s="473"/>
      <c r="V683" s="473"/>
      <c r="W683" s="472"/>
      <c r="X683" s="474"/>
      <c r="Y683" s="475"/>
      <c r="Z683" s="476"/>
      <c r="AA683" s="477"/>
      <c r="AB683" s="478"/>
      <c r="AC683" s="471"/>
      <c r="AD683" s="478"/>
    </row>
    <row r="684" spans="13:30">
      <c r="M684" s="469"/>
      <c r="N684" s="470"/>
      <c r="O684" s="471"/>
      <c r="P684" s="471"/>
      <c r="Q684" s="472"/>
      <c r="R684" s="472"/>
      <c r="S684" s="471"/>
      <c r="T684" s="471"/>
      <c r="U684" s="473"/>
      <c r="V684" s="473"/>
      <c r="W684" s="472"/>
      <c r="X684" s="474"/>
      <c r="Y684" s="475"/>
      <c r="Z684" s="476"/>
      <c r="AA684" s="477"/>
      <c r="AB684" s="478"/>
      <c r="AC684" s="471"/>
      <c r="AD684" s="478"/>
    </row>
    <row r="685" spans="13:30">
      <c r="M685" s="469"/>
      <c r="N685" s="470"/>
      <c r="O685" s="471"/>
      <c r="P685" s="471"/>
      <c r="Q685" s="472"/>
      <c r="R685" s="472"/>
      <c r="S685" s="471"/>
      <c r="T685" s="471"/>
      <c r="U685" s="473"/>
      <c r="V685" s="473"/>
      <c r="W685" s="472"/>
      <c r="X685" s="474"/>
      <c r="Y685" s="475"/>
      <c r="Z685" s="476"/>
      <c r="AA685" s="477"/>
      <c r="AB685" s="478"/>
      <c r="AC685" s="471"/>
      <c r="AD685" s="478"/>
    </row>
    <row r="686" spans="13:30">
      <c r="M686" s="469"/>
      <c r="N686" s="470"/>
      <c r="O686" s="471"/>
      <c r="P686" s="471"/>
      <c r="Q686" s="472"/>
      <c r="R686" s="472"/>
      <c r="S686" s="471"/>
      <c r="T686" s="471"/>
      <c r="U686" s="473"/>
      <c r="V686" s="473"/>
      <c r="W686" s="472"/>
      <c r="X686" s="474"/>
      <c r="Y686" s="475"/>
      <c r="Z686" s="476"/>
      <c r="AA686" s="477"/>
      <c r="AB686" s="478"/>
      <c r="AC686" s="471"/>
      <c r="AD686" s="478"/>
    </row>
    <row r="687" spans="13:30">
      <c r="M687" s="469"/>
      <c r="N687" s="470"/>
      <c r="O687" s="471"/>
      <c r="P687" s="471"/>
      <c r="Q687" s="472"/>
      <c r="R687" s="472"/>
      <c r="S687" s="471"/>
      <c r="T687" s="471"/>
      <c r="U687" s="473"/>
      <c r="V687" s="473"/>
      <c r="W687" s="472"/>
      <c r="X687" s="474"/>
      <c r="Y687" s="475"/>
      <c r="Z687" s="476"/>
      <c r="AA687" s="477"/>
      <c r="AB687" s="478"/>
      <c r="AC687" s="471"/>
      <c r="AD687" s="478"/>
    </row>
    <row r="688" spans="13:30">
      <c r="M688" s="469"/>
      <c r="N688" s="470"/>
      <c r="O688" s="471"/>
      <c r="P688" s="471"/>
      <c r="Q688" s="472"/>
      <c r="R688" s="472"/>
      <c r="S688" s="471"/>
      <c r="T688" s="471"/>
      <c r="U688" s="473"/>
      <c r="V688" s="473"/>
      <c r="W688" s="472"/>
      <c r="X688" s="474"/>
      <c r="Y688" s="475"/>
      <c r="Z688" s="476"/>
      <c r="AA688" s="477"/>
      <c r="AB688" s="478"/>
      <c r="AC688" s="471"/>
      <c r="AD688" s="478"/>
    </row>
    <row r="689" spans="13:30">
      <c r="M689" s="469"/>
      <c r="N689" s="470"/>
      <c r="O689" s="471"/>
      <c r="P689" s="471"/>
      <c r="Q689" s="472"/>
      <c r="R689" s="472"/>
      <c r="S689" s="471"/>
      <c r="T689" s="471"/>
      <c r="U689" s="473"/>
      <c r="V689" s="473"/>
      <c r="W689" s="472"/>
      <c r="X689" s="474"/>
      <c r="Y689" s="475"/>
      <c r="Z689" s="476"/>
      <c r="AA689" s="477"/>
      <c r="AB689" s="478"/>
      <c r="AC689" s="471"/>
      <c r="AD689" s="478"/>
    </row>
    <row r="690" spans="13:30">
      <c r="M690" s="469"/>
      <c r="N690" s="470"/>
      <c r="O690" s="471"/>
      <c r="P690" s="471"/>
      <c r="Q690" s="472"/>
      <c r="R690" s="472"/>
      <c r="S690" s="471"/>
      <c r="T690" s="471"/>
      <c r="U690" s="473"/>
      <c r="V690" s="473"/>
      <c r="W690" s="472"/>
      <c r="X690" s="474"/>
      <c r="Y690" s="475"/>
      <c r="Z690" s="476"/>
      <c r="AA690" s="477"/>
      <c r="AB690" s="478"/>
      <c r="AC690" s="471"/>
      <c r="AD690" s="478"/>
    </row>
    <row r="691" spans="13:30">
      <c r="M691" s="469"/>
      <c r="N691" s="470"/>
      <c r="O691" s="471"/>
      <c r="P691" s="471"/>
      <c r="Q691" s="472"/>
      <c r="R691" s="472"/>
      <c r="S691" s="471"/>
      <c r="T691" s="471"/>
      <c r="U691" s="473"/>
      <c r="V691" s="473"/>
      <c r="W691" s="472"/>
      <c r="X691" s="474"/>
      <c r="Y691" s="475"/>
      <c r="Z691" s="476"/>
      <c r="AA691" s="477"/>
      <c r="AB691" s="478"/>
      <c r="AC691" s="471"/>
      <c r="AD691" s="478"/>
    </row>
    <row r="692" spans="13:30">
      <c r="M692" s="469"/>
      <c r="N692" s="470"/>
      <c r="O692" s="471"/>
      <c r="P692" s="471"/>
      <c r="Q692" s="472"/>
      <c r="R692" s="472"/>
      <c r="S692" s="471"/>
      <c r="T692" s="471"/>
      <c r="U692" s="473"/>
      <c r="V692" s="473"/>
      <c r="W692" s="472"/>
      <c r="X692" s="474"/>
      <c r="Y692" s="475"/>
      <c r="Z692" s="476"/>
      <c r="AA692" s="477"/>
      <c r="AB692" s="478"/>
      <c r="AC692" s="471"/>
      <c r="AD692" s="478"/>
    </row>
    <row r="693" spans="13:30">
      <c r="M693" s="469"/>
      <c r="N693" s="470"/>
      <c r="O693" s="471"/>
      <c r="P693" s="471"/>
      <c r="Q693" s="472"/>
      <c r="R693" s="472"/>
      <c r="S693" s="471"/>
      <c r="T693" s="471"/>
      <c r="U693" s="473"/>
      <c r="V693" s="473"/>
      <c r="W693" s="472"/>
      <c r="X693" s="474"/>
      <c r="Y693" s="475"/>
      <c r="Z693" s="476"/>
      <c r="AA693" s="477"/>
      <c r="AB693" s="478"/>
      <c r="AC693" s="471"/>
      <c r="AD693" s="478"/>
    </row>
    <row r="694" spans="13:30">
      <c r="M694" s="469"/>
      <c r="N694" s="470"/>
      <c r="O694" s="471"/>
      <c r="P694" s="471"/>
      <c r="Q694" s="472"/>
      <c r="R694" s="472"/>
      <c r="S694" s="471"/>
      <c r="T694" s="471"/>
      <c r="U694" s="473"/>
      <c r="V694" s="473"/>
      <c r="W694" s="472"/>
      <c r="X694" s="474"/>
      <c r="Y694" s="475"/>
      <c r="Z694" s="476"/>
      <c r="AA694" s="477"/>
      <c r="AB694" s="478"/>
      <c r="AC694" s="471"/>
      <c r="AD694" s="478"/>
    </row>
    <row r="695" spans="13:30">
      <c r="M695" s="469"/>
      <c r="N695" s="470"/>
      <c r="O695" s="471"/>
      <c r="P695" s="471"/>
      <c r="Q695" s="472"/>
      <c r="R695" s="472"/>
      <c r="S695" s="471"/>
      <c r="T695" s="471"/>
      <c r="U695" s="473"/>
      <c r="V695" s="473"/>
      <c r="W695" s="472"/>
      <c r="X695" s="474"/>
      <c r="Y695" s="475"/>
      <c r="Z695" s="476"/>
      <c r="AA695" s="477"/>
      <c r="AB695" s="478"/>
      <c r="AC695" s="471"/>
      <c r="AD695" s="478"/>
    </row>
    <row r="696" spans="13:30">
      <c r="M696" s="469"/>
      <c r="N696" s="470"/>
      <c r="O696" s="471"/>
      <c r="P696" s="471"/>
      <c r="Q696" s="472"/>
      <c r="R696" s="472"/>
      <c r="S696" s="471"/>
      <c r="T696" s="471"/>
      <c r="U696" s="473"/>
      <c r="V696" s="473"/>
      <c r="W696" s="472"/>
      <c r="X696" s="474"/>
      <c r="Y696" s="475"/>
      <c r="Z696" s="476"/>
      <c r="AA696" s="477"/>
      <c r="AB696" s="478"/>
      <c r="AC696" s="471"/>
      <c r="AD696" s="478"/>
    </row>
    <row r="697" spans="13:30">
      <c r="M697" s="469"/>
      <c r="N697" s="470"/>
      <c r="O697" s="471"/>
      <c r="P697" s="471"/>
      <c r="Q697" s="472"/>
      <c r="R697" s="472"/>
      <c r="S697" s="471"/>
      <c r="T697" s="471"/>
      <c r="U697" s="473"/>
      <c r="V697" s="473"/>
      <c r="W697" s="472"/>
      <c r="X697" s="474"/>
      <c r="Y697" s="475"/>
      <c r="Z697" s="476"/>
      <c r="AA697" s="477"/>
      <c r="AB697" s="478"/>
      <c r="AC697" s="471"/>
      <c r="AD697" s="478"/>
    </row>
    <row r="698" spans="13:30">
      <c r="M698" s="469"/>
      <c r="N698" s="470"/>
      <c r="O698" s="471"/>
      <c r="P698" s="471"/>
      <c r="Q698" s="472"/>
      <c r="R698" s="472"/>
      <c r="S698" s="471"/>
      <c r="T698" s="471"/>
      <c r="U698" s="473"/>
      <c r="V698" s="473"/>
      <c r="W698" s="472"/>
      <c r="X698" s="474"/>
      <c r="Y698" s="475"/>
      <c r="Z698" s="476"/>
      <c r="AA698" s="477"/>
      <c r="AB698" s="478"/>
      <c r="AC698" s="471"/>
      <c r="AD698" s="478"/>
    </row>
    <row r="699" spans="13:30">
      <c r="M699" s="469"/>
      <c r="N699" s="470"/>
      <c r="O699" s="471"/>
      <c r="P699" s="471"/>
      <c r="Q699" s="472"/>
      <c r="R699" s="472"/>
      <c r="S699" s="471"/>
      <c r="T699" s="471"/>
      <c r="U699" s="473"/>
      <c r="V699" s="473"/>
      <c r="W699" s="472"/>
      <c r="X699" s="474"/>
      <c r="Y699" s="475"/>
      <c r="Z699" s="476"/>
      <c r="AA699" s="477"/>
      <c r="AB699" s="478"/>
      <c r="AC699" s="471"/>
      <c r="AD699" s="478"/>
    </row>
    <row r="700" spans="13:30">
      <c r="M700" s="469"/>
      <c r="N700" s="470"/>
      <c r="O700" s="471"/>
      <c r="P700" s="471"/>
      <c r="Q700" s="472"/>
      <c r="R700" s="472"/>
      <c r="S700" s="471"/>
      <c r="T700" s="471"/>
      <c r="U700" s="473"/>
      <c r="V700" s="473"/>
      <c r="W700" s="472"/>
      <c r="X700" s="474"/>
      <c r="Y700" s="475"/>
      <c r="Z700" s="476"/>
      <c r="AA700" s="477"/>
      <c r="AB700" s="478"/>
      <c r="AC700" s="471"/>
      <c r="AD700" s="478"/>
    </row>
    <row r="701" spans="13:30">
      <c r="M701" s="469"/>
      <c r="N701" s="470"/>
      <c r="O701" s="471"/>
      <c r="P701" s="471"/>
      <c r="Q701" s="472"/>
      <c r="R701" s="472"/>
      <c r="S701" s="471"/>
      <c r="T701" s="471"/>
      <c r="U701" s="473"/>
      <c r="V701" s="473"/>
      <c r="W701" s="472"/>
      <c r="X701" s="474"/>
      <c r="Y701" s="475"/>
      <c r="Z701" s="476"/>
      <c r="AA701" s="477"/>
      <c r="AB701" s="478"/>
      <c r="AC701" s="471"/>
      <c r="AD701" s="478"/>
    </row>
    <row r="702" spans="13:30">
      <c r="M702" s="469"/>
      <c r="N702" s="470"/>
      <c r="O702" s="471"/>
      <c r="P702" s="471"/>
      <c r="Q702" s="472"/>
      <c r="R702" s="472"/>
      <c r="S702" s="471"/>
      <c r="T702" s="471"/>
      <c r="U702" s="473"/>
      <c r="V702" s="473"/>
      <c r="W702" s="472"/>
      <c r="X702" s="474"/>
      <c r="Y702" s="475"/>
      <c r="Z702" s="476"/>
      <c r="AA702" s="477"/>
      <c r="AB702" s="478"/>
      <c r="AC702" s="471"/>
      <c r="AD702" s="478"/>
    </row>
    <row r="703" spans="13:30">
      <c r="M703" s="469"/>
      <c r="N703" s="470"/>
      <c r="O703" s="471"/>
      <c r="P703" s="471"/>
      <c r="Q703" s="472"/>
      <c r="R703" s="472"/>
      <c r="S703" s="471"/>
      <c r="T703" s="471"/>
      <c r="U703" s="473"/>
      <c r="V703" s="473"/>
      <c r="W703" s="472"/>
      <c r="X703" s="474"/>
      <c r="Y703" s="475"/>
      <c r="Z703" s="476"/>
      <c r="AA703" s="477"/>
      <c r="AB703" s="478"/>
      <c r="AC703" s="471"/>
      <c r="AD703" s="478"/>
    </row>
    <row r="704" spans="13:30">
      <c r="M704" s="469"/>
      <c r="N704" s="470"/>
      <c r="O704" s="471"/>
      <c r="P704" s="471"/>
      <c r="Q704" s="472"/>
      <c r="R704" s="472"/>
      <c r="S704" s="471"/>
      <c r="T704" s="471"/>
      <c r="U704" s="473"/>
      <c r="V704" s="473"/>
      <c r="W704" s="472"/>
      <c r="X704" s="474"/>
      <c r="Y704" s="475"/>
      <c r="Z704" s="476"/>
      <c r="AA704" s="477"/>
      <c r="AB704" s="478"/>
      <c r="AC704" s="471"/>
      <c r="AD704" s="478"/>
    </row>
    <row r="705" spans="13:30">
      <c r="M705" s="469"/>
      <c r="N705" s="470"/>
      <c r="O705" s="471"/>
      <c r="P705" s="471"/>
      <c r="Q705" s="472"/>
      <c r="R705" s="472"/>
      <c r="S705" s="471"/>
      <c r="T705" s="471"/>
      <c r="U705" s="473"/>
      <c r="V705" s="473"/>
      <c r="W705" s="472"/>
      <c r="X705" s="474"/>
      <c r="Y705" s="475"/>
      <c r="Z705" s="476"/>
      <c r="AA705" s="477"/>
      <c r="AB705" s="478"/>
      <c r="AC705" s="471"/>
      <c r="AD705" s="478"/>
    </row>
    <row r="706" spans="13:30">
      <c r="M706" s="469"/>
      <c r="N706" s="470"/>
      <c r="O706" s="471"/>
      <c r="P706" s="471"/>
      <c r="Q706" s="472"/>
      <c r="R706" s="472"/>
      <c r="S706" s="471"/>
      <c r="T706" s="471"/>
      <c r="U706" s="473"/>
      <c r="V706" s="473"/>
      <c r="W706" s="472"/>
      <c r="X706" s="474"/>
      <c r="Y706" s="475"/>
      <c r="Z706" s="476"/>
      <c r="AA706" s="477"/>
      <c r="AB706" s="478"/>
      <c r="AC706" s="471"/>
      <c r="AD706" s="478"/>
    </row>
    <row r="707" spans="13:30">
      <c r="M707" s="469"/>
      <c r="N707" s="470"/>
      <c r="O707" s="471"/>
      <c r="P707" s="471"/>
      <c r="Q707" s="472"/>
      <c r="R707" s="472"/>
      <c r="S707" s="471"/>
      <c r="T707" s="471"/>
      <c r="U707" s="473"/>
      <c r="V707" s="473"/>
      <c r="W707" s="472"/>
      <c r="X707" s="474"/>
      <c r="Y707" s="475"/>
      <c r="Z707" s="476"/>
      <c r="AA707" s="477"/>
      <c r="AB707" s="478"/>
      <c r="AC707" s="471"/>
      <c r="AD707" s="478"/>
    </row>
    <row r="708" spans="13:30">
      <c r="M708" s="469"/>
      <c r="N708" s="470"/>
      <c r="O708" s="471"/>
      <c r="P708" s="471"/>
      <c r="Q708" s="472"/>
      <c r="R708" s="472"/>
      <c r="S708" s="471"/>
      <c r="T708" s="471"/>
      <c r="U708" s="473"/>
      <c r="V708" s="473"/>
      <c r="W708" s="472"/>
      <c r="X708" s="474"/>
      <c r="Y708" s="475"/>
      <c r="Z708" s="476"/>
      <c r="AA708" s="477"/>
      <c r="AB708" s="478"/>
      <c r="AC708" s="471"/>
      <c r="AD708" s="478"/>
    </row>
    <row r="709" spans="13:30">
      <c r="M709" s="469"/>
      <c r="N709" s="470"/>
      <c r="O709" s="471"/>
      <c r="P709" s="471"/>
      <c r="Q709" s="472"/>
      <c r="R709" s="472"/>
      <c r="S709" s="471"/>
      <c r="T709" s="471"/>
      <c r="U709" s="473"/>
      <c r="V709" s="473"/>
      <c r="W709" s="472"/>
      <c r="X709" s="474"/>
      <c r="Y709" s="475"/>
      <c r="Z709" s="476"/>
      <c r="AA709" s="477"/>
      <c r="AB709" s="478"/>
      <c r="AC709" s="471"/>
      <c r="AD709" s="478"/>
    </row>
    <row r="710" spans="13:30">
      <c r="M710" s="469"/>
      <c r="N710" s="470"/>
      <c r="O710" s="471"/>
      <c r="P710" s="471"/>
      <c r="Q710" s="472"/>
      <c r="R710" s="472"/>
      <c r="S710" s="471"/>
      <c r="T710" s="471"/>
      <c r="U710" s="473"/>
      <c r="V710" s="473"/>
      <c r="W710" s="472"/>
      <c r="X710" s="474"/>
      <c r="Y710" s="475"/>
      <c r="Z710" s="476"/>
      <c r="AA710" s="477"/>
      <c r="AB710" s="478"/>
      <c r="AC710" s="471"/>
      <c r="AD710" s="478"/>
    </row>
    <row r="711" spans="13:30">
      <c r="M711" s="469"/>
      <c r="N711" s="470"/>
      <c r="O711" s="471"/>
      <c r="P711" s="471"/>
      <c r="Q711" s="472"/>
      <c r="R711" s="472"/>
      <c r="S711" s="471"/>
      <c r="T711" s="471"/>
      <c r="U711" s="473"/>
      <c r="V711" s="473"/>
      <c r="W711" s="472"/>
      <c r="X711" s="474"/>
      <c r="Y711" s="475"/>
      <c r="Z711" s="476"/>
      <c r="AA711" s="477"/>
      <c r="AB711" s="478"/>
      <c r="AC711" s="471"/>
      <c r="AD711" s="478"/>
    </row>
    <row r="712" spans="13:30">
      <c r="M712" s="469"/>
      <c r="N712" s="470"/>
      <c r="O712" s="471"/>
      <c r="P712" s="471"/>
      <c r="Q712" s="472"/>
      <c r="R712" s="472"/>
      <c r="S712" s="471"/>
      <c r="T712" s="471"/>
      <c r="U712" s="473"/>
      <c r="V712" s="473"/>
      <c r="W712" s="472"/>
      <c r="X712" s="474"/>
      <c r="Y712" s="475"/>
      <c r="Z712" s="476"/>
      <c r="AA712" s="477"/>
      <c r="AB712" s="478"/>
      <c r="AC712" s="471"/>
      <c r="AD712" s="478"/>
    </row>
    <row r="713" spans="13:30">
      <c r="M713" s="469"/>
      <c r="N713" s="470"/>
      <c r="O713" s="471"/>
      <c r="P713" s="471"/>
      <c r="Q713" s="472"/>
      <c r="R713" s="472"/>
      <c r="S713" s="471"/>
      <c r="T713" s="471"/>
      <c r="U713" s="473"/>
      <c r="V713" s="473"/>
      <c r="W713" s="472"/>
      <c r="X713" s="474"/>
      <c r="Y713" s="475"/>
      <c r="Z713" s="476"/>
      <c r="AA713" s="477"/>
      <c r="AB713" s="478"/>
      <c r="AC713" s="471"/>
      <c r="AD713" s="478"/>
    </row>
    <row r="714" spans="13:30">
      <c r="M714" s="469"/>
      <c r="N714" s="470"/>
      <c r="O714" s="471"/>
      <c r="P714" s="471"/>
      <c r="Q714" s="472"/>
      <c r="R714" s="472"/>
      <c r="S714" s="471"/>
      <c r="T714" s="471"/>
      <c r="U714" s="473"/>
      <c r="V714" s="473"/>
      <c r="W714" s="472"/>
      <c r="X714" s="474"/>
      <c r="Y714" s="475"/>
      <c r="Z714" s="476"/>
      <c r="AA714" s="477"/>
      <c r="AB714" s="478"/>
      <c r="AC714" s="471"/>
      <c r="AD714" s="478"/>
    </row>
    <row r="715" spans="13:30">
      <c r="M715" s="469"/>
      <c r="N715" s="470"/>
      <c r="O715" s="471"/>
      <c r="P715" s="471"/>
      <c r="Q715" s="472"/>
      <c r="R715" s="472"/>
      <c r="S715" s="471"/>
      <c r="T715" s="471"/>
      <c r="U715" s="473"/>
      <c r="V715" s="473"/>
      <c r="W715" s="472"/>
      <c r="X715" s="474"/>
      <c r="Y715" s="475"/>
      <c r="Z715" s="476"/>
      <c r="AA715" s="477"/>
      <c r="AB715" s="478"/>
      <c r="AC715" s="471"/>
      <c r="AD715" s="478"/>
    </row>
    <row r="716" spans="13:30">
      <c r="M716" s="469"/>
      <c r="N716" s="470"/>
      <c r="O716" s="471"/>
      <c r="P716" s="471"/>
      <c r="Q716" s="472"/>
      <c r="R716" s="472"/>
      <c r="S716" s="471"/>
      <c r="T716" s="471"/>
      <c r="U716" s="473"/>
      <c r="V716" s="473"/>
      <c r="W716" s="472"/>
      <c r="X716" s="474"/>
      <c r="Y716" s="475"/>
      <c r="Z716" s="476"/>
      <c r="AA716" s="477"/>
      <c r="AB716" s="478"/>
      <c r="AC716" s="471"/>
      <c r="AD716" s="478"/>
    </row>
    <row r="717" spans="13:30">
      <c r="M717" s="469"/>
      <c r="N717" s="470"/>
      <c r="O717" s="471"/>
      <c r="P717" s="471"/>
      <c r="Q717" s="472"/>
      <c r="R717" s="472"/>
      <c r="S717" s="471"/>
      <c r="T717" s="471"/>
      <c r="U717" s="473"/>
      <c r="V717" s="473"/>
      <c r="W717" s="472"/>
      <c r="X717" s="474"/>
      <c r="Y717" s="475"/>
      <c r="Z717" s="476"/>
      <c r="AA717" s="477"/>
      <c r="AB717" s="478"/>
      <c r="AC717" s="471"/>
      <c r="AD717" s="478"/>
    </row>
    <row r="718" spans="13:30">
      <c r="M718" s="469"/>
      <c r="N718" s="470"/>
      <c r="O718" s="471"/>
      <c r="P718" s="471"/>
      <c r="Q718" s="472"/>
      <c r="R718" s="472"/>
      <c r="S718" s="471"/>
      <c r="T718" s="471"/>
      <c r="U718" s="473"/>
      <c r="V718" s="473"/>
      <c r="W718" s="472"/>
      <c r="X718" s="474"/>
      <c r="Y718" s="475"/>
      <c r="Z718" s="476"/>
      <c r="AA718" s="477"/>
      <c r="AB718" s="478"/>
      <c r="AC718" s="471"/>
      <c r="AD718" s="478"/>
    </row>
    <row r="719" spans="13:30">
      <c r="M719" s="469"/>
      <c r="N719" s="470"/>
      <c r="O719" s="471"/>
      <c r="P719" s="471"/>
      <c r="Q719" s="472"/>
      <c r="R719" s="472"/>
      <c r="S719" s="471"/>
      <c r="T719" s="471"/>
      <c r="U719" s="473"/>
      <c r="V719" s="473"/>
      <c r="W719" s="472"/>
      <c r="X719" s="474"/>
      <c r="Y719" s="475"/>
      <c r="Z719" s="476"/>
      <c r="AA719" s="477"/>
      <c r="AB719" s="478"/>
      <c r="AC719" s="471"/>
      <c r="AD719" s="478"/>
    </row>
    <row r="720" spans="13:30">
      <c r="M720" s="469"/>
      <c r="N720" s="470"/>
      <c r="O720" s="471"/>
      <c r="P720" s="471"/>
      <c r="Q720" s="472"/>
      <c r="R720" s="472"/>
      <c r="S720" s="471"/>
      <c r="T720" s="471"/>
      <c r="U720" s="473"/>
      <c r="V720" s="473"/>
      <c r="W720" s="472"/>
      <c r="X720" s="474"/>
      <c r="Y720" s="475"/>
      <c r="Z720" s="476"/>
      <c r="AA720" s="477"/>
      <c r="AB720" s="478"/>
      <c r="AC720" s="471"/>
      <c r="AD720" s="478"/>
    </row>
    <row r="721" spans="13:30">
      <c r="M721" s="469"/>
      <c r="N721" s="470"/>
      <c r="O721" s="471"/>
      <c r="P721" s="471"/>
      <c r="Q721" s="472"/>
      <c r="R721" s="472"/>
      <c r="S721" s="471"/>
      <c r="T721" s="471"/>
      <c r="U721" s="473"/>
      <c r="V721" s="473"/>
      <c r="W721" s="472"/>
      <c r="X721" s="474"/>
      <c r="Y721" s="475"/>
      <c r="Z721" s="476"/>
      <c r="AA721" s="477"/>
      <c r="AB721" s="478"/>
      <c r="AC721" s="471"/>
      <c r="AD721" s="478"/>
    </row>
    <row r="722" spans="13:30">
      <c r="M722" s="469"/>
      <c r="N722" s="470"/>
      <c r="O722" s="471"/>
      <c r="P722" s="471"/>
      <c r="Q722" s="472"/>
      <c r="R722" s="472"/>
      <c r="S722" s="471"/>
      <c r="T722" s="471"/>
      <c r="U722" s="473"/>
      <c r="V722" s="473"/>
      <c r="W722" s="472"/>
      <c r="X722" s="474"/>
      <c r="Y722" s="475"/>
      <c r="Z722" s="476"/>
      <c r="AA722" s="477"/>
      <c r="AB722" s="478"/>
      <c r="AC722" s="471"/>
      <c r="AD722" s="478"/>
    </row>
    <row r="723" spans="13:30">
      <c r="M723" s="469"/>
      <c r="N723" s="470"/>
      <c r="O723" s="471"/>
      <c r="P723" s="471"/>
      <c r="Q723" s="472"/>
      <c r="R723" s="472"/>
      <c r="S723" s="471"/>
      <c r="T723" s="471"/>
      <c r="U723" s="473"/>
      <c r="V723" s="473"/>
      <c r="W723" s="472"/>
      <c r="X723" s="474"/>
      <c r="Y723" s="475"/>
      <c r="Z723" s="476"/>
      <c r="AA723" s="477"/>
      <c r="AB723" s="478"/>
      <c r="AC723" s="471"/>
      <c r="AD723" s="478"/>
    </row>
    <row r="724" spans="13:30">
      <c r="M724" s="469"/>
      <c r="N724" s="470"/>
      <c r="O724" s="471"/>
      <c r="P724" s="471"/>
      <c r="Q724" s="472"/>
      <c r="R724" s="472"/>
      <c r="S724" s="471"/>
      <c r="T724" s="471"/>
      <c r="U724" s="473"/>
      <c r="V724" s="473"/>
      <c r="W724" s="472"/>
      <c r="X724" s="474"/>
      <c r="Y724" s="475"/>
      <c r="Z724" s="476"/>
      <c r="AA724" s="477"/>
      <c r="AB724" s="478"/>
      <c r="AC724" s="471"/>
      <c r="AD724" s="478"/>
    </row>
    <row r="725" spans="13:30">
      <c r="M725" s="469"/>
      <c r="N725" s="470"/>
      <c r="O725" s="471"/>
      <c r="P725" s="471"/>
      <c r="Q725" s="472"/>
      <c r="R725" s="472"/>
      <c r="S725" s="471"/>
      <c r="T725" s="471"/>
      <c r="U725" s="473"/>
      <c r="V725" s="473"/>
      <c r="W725" s="472"/>
      <c r="X725" s="474"/>
      <c r="Y725" s="475"/>
      <c r="Z725" s="476"/>
      <c r="AA725" s="477"/>
      <c r="AB725" s="478"/>
      <c r="AC725" s="471"/>
      <c r="AD725" s="478"/>
    </row>
    <row r="726" spans="13:30">
      <c r="M726" s="469"/>
      <c r="N726" s="470"/>
      <c r="O726" s="471"/>
      <c r="P726" s="471"/>
      <c r="Q726" s="472"/>
      <c r="R726" s="472"/>
      <c r="S726" s="471"/>
      <c r="T726" s="471"/>
      <c r="U726" s="473"/>
      <c r="V726" s="473"/>
      <c r="W726" s="472"/>
      <c r="X726" s="474"/>
      <c r="Y726" s="475"/>
      <c r="Z726" s="476"/>
      <c r="AA726" s="477"/>
      <c r="AB726" s="478"/>
      <c r="AC726" s="471"/>
      <c r="AD726" s="478"/>
    </row>
    <row r="727" spans="13:30">
      <c r="M727" s="469"/>
      <c r="N727" s="470"/>
      <c r="O727" s="471"/>
      <c r="P727" s="471"/>
      <c r="Q727" s="472"/>
      <c r="R727" s="472"/>
      <c r="S727" s="471"/>
      <c r="T727" s="471"/>
      <c r="U727" s="473"/>
      <c r="V727" s="473"/>
      <c r="W727" s="472"/>
      <c r="X727" s="474"/>
      <c r="Y727" s="475"/>
      <c r="Z727" s="476"/>
      <c r="AA727" s="477"/>
      <c r="AB727" s="478"/>
      <c r="AC727" s="471"/>
      <c r="AD727" s="478"/>
    </row>
    <row r="728" spans="13:30">
      <c r="M728" s="469"/>
      <c r="N728" s="470"/>
      <c r="O728" s="471"/>
      <c r="P728" s="471"/>
      <c r="Q728" s="472"/>
      <c r="R728" s="472"/>
      <c r="S728" s="471"/>
      <c r="T728" s="471"/>
      <c r="U728" s="473"/>
      <c r="V728" s="473"/>
      <c r="W728" s="472"/>
      <c r="X728" s="474"/>
      <c r="Y728" s="475"/>
      <c r="Z728" s="476"/>
      <c r="AA728" s="477"/>
      <c r="AB728" s="478"/>
      <c r="AC728" s="471"/>
      <c r="AD728" s="478"/>
    </row>
    <row r="729" spans="13:30">
      <c r="M729" s="469"/>
      <c r="N729" s="470"/>
      <c r="O729" s="471"/>
      <c r="P729" s="471"/>
      <c r="Q729" s="472"/>
      <c r="R729" s="472"/>
      <c r="S729" s="471"/>
      <c r="T729" s="471"/>
      <c r="U729" s="473"/>
      <c r="V729" s="473"/>
      <c r="W729" s="472"/>
      <c r="X729" s="474"/>
      <c r="Y729" s="475"/>
      <c r="Z729" s="476"/>
      <c r="AA729" s="477"/>
      <c r="AB729" s="478"/>
      <c r="AC729" s="471"/>
      <c r="AD729" s="478"/>
    </row>
    <row r="730" spans="13:30">
      <c r="M730" s="469"/>
      <c r="N730" s="470"/>
      <c r="O730" s="471"/>
      <c r="P730" s="471"/>
      <c r="Q730" s="472"/>
      <c r="R730" s="472"/>
      <c r="S730" s="471"/>
      <c r="T730" s="471"/>
      <c r="U730" s="473"/>
      <c r="V730" s="473"/>
      <c r="W730" s="472"/>
      <c r="X730" s="474"/>
      <c r="Y730" s="475"/>
      <c r="Z730" s="476"/>
      <c r="AA730" s="477"/>
      <c r="AB730" s="478"/>
      <c r="AC730" s="471"/>
      <c r="AD730" s="478"/>
    </row>
    <row r="731" spans="13:30">
      <c r="M731" s="469"/>
      <c r="N731" s="470"/>
      <c r="O731" s="471"/>
      <c r="P731" s="471"/>
      <c r="Q731" s="472"/>
      <c r="R731" s="472"/>
      <c r="S731" s="471"/>
      <c r="T731" s="471"/>
      <c r="U731" s="473"/>
      <c r="V731" s="473"/>
      <c r="W731" s="472"/>
      <c r="X731" s="474"/>
      <c r="Y731" s="475"/>
      <c r="Z731" s="476"/>
      <c r="AA731" s="477"/>
      <c r="AB731" s="478"/>
      <c r="AC731" s="471"/>
      <c r="AD731" s="478"/>
    </row>
    <row r="732" spans="13:30">
      <c r="M732" s="469"/>
      <c r="N732" s="470"/>
      <c r="O732" s="471"/>
      <c r="P732" s="471"/>
      <c r="Q732" s="472"/>
      <c r="R732" s="472"/>
      <c r="S732" s="471"/>
      <c r="T732" s="471"/>
      <c r="U732" s="473"/>
      <c r="V732" s="473"/>
      <c r="W732" s="472"/>
      <c r="X732" s="474"/>
      <c r="Y732" s="475"/>
      <c r="Z732" s="476"/>
      <c r="AA732" s="477"/>
      <c r="AB732" s="478"/>
      <c r="AC732" s="471"/>
      <c r="AD732" s="478"/>
    </row>
    <row r="733" spans="13:30">
      <c r="M733" s="469"/>
      <c r="N733" s="470"/>
      <c r="O733" s="471"/>
      <c r="P733" s="471"/>
      <c r="Q733" s="472"/>
      <c r="R733" s="472"/>
      <c r="S733" s="471"/>
      <c r="T733" s="471"/>
      <c r="U733" s="473"/>
      <c r="V733" s="473"/>
      <c r="W733" s="472"/>
      <c r="X733" s="474"/>
      <c r="Y733" s="475"/>
      <c r="Z733" s="476"/>
      <c r="AA733" s="477"/>
      <c r="AB733" s="478"/>
      <c r="AC733" s="471"/>
      <c r="AD733" s="478"/>
    </row>
    <row r="734" spans="13:30">
      <c r="M734" s="469"/>
      <c r="N734" s="470"/>
      <c r="O734" s="471"/>
      <c r="P734" s="471"/>
      <c r="Q734" s="472"/>
      <c r="R734" s="472"/>
      <c r="S734" s="471"/>
      <c r="T734" s="471"/>
      <c r="U734" s="473"/>
      <c r="V734" s="473"/>
      <c r="W734" s="472"/>
      <c r="X734" s="474"/>
      <c r="Y734" s="475"/>
      <c r="Z734" s="476"/>
      <c r="AA734" s="477"/>
      <c r="AB734" s="478"/>
      <c r="AC734" s="471"/>
      <c r="AD734" s="478"/>
    </row>
    <row r="735" spans="13:30">
      <c r="M735" s="469"/>
      <c r="N735" s="470"/>
      <c r="O735" s="471"/>
      <c r="P735" s="471"/>
      <c r="Q735" s="472"/>
      <c r="R735" s="472"/>
      <c r="S735" s="471"/>
      <c r="T735" s="471"/>
      <c r="U735" s="473"/>
      <c r="V735" s="473"/>
      <c r="W735" s="472"/>
      <c r="X735" s="474"/>
      <c r="Y735" s="475"/>
      <c r="Z735" s="476"/>
      <c r="AA735" s="477"/>
      <c r="AB735" s="478"/>
      <c r="AC735" s="471"/>
      <c r="AD735" s="478"/>
    </row>
    <row r="736" spans="13:30">
      <c r="M736" s="469"/>
      <c r="N736" s="470"/>
      <c r="O736" s="471"/>
      <c r="P736" s="471"/>
      <c r="Q736" s="472"/>
      <c r="R736" s="472"/>
      <c r="S736" s="471"/>
      <c r="T736" s="471"/>
      <c r="U736" s="473"/>
      <c r="V736" s="473"/>
      <c r="W736" s="472"/>
      <c r="X736" s="474"/>
      <c r="Y736" s="475"/>
      <c r="Z736" s="476"/>
      <c r="AA736" s="477"/>
      <c r="AB736" s="478"/>
      <c r="AC736" s="471"/>
      <c r="AD736" s="478"/>
    </row>
    <row r="737" spans="13:30">
      <c r="M737" s="469"/>
      <c r="N737" s="470"/>
      <c r="O737" s="471"/>
      <c r="P737" s="471"/>
      <c r="Q737" s="472"/>
      <c r="R737" s="472"/>
      <c r="S737" s="471"/>
      <c r="T737" s="471"/>
      <c r="U737" s="473"/>
      <c r="V737" s="473"/>
      <c r="W737" s="472"/>
      <c r="X737" s="474"/>
      <c r="Y737" s="475"/>
      <c r="Z737" s="476"/>
      <c r="AA737" s="477"/>
      <c r="AB737" s="478"/>
      <c r="AC737" s="471"/>
      <c r="AD737" s="478"/>
    </row>
    <row r="738" spans="13:30">
      <c r="M738" s="469"/>
      <c r="N738" s="470"/>
      <c r="O738" s="471"/>
      <c r="P738" s="471"/>
      <c r="Q738" s="472"/>
      <c r="R738" s="472"/>
      <c r="S738" s="471"/>
      <c r="T738" s="471"/>
      <c r="U738" s="473"/>
      <c r="V738" s="473"/>
      <c r="W738" s="472"/>
      <c r="X738" s="474"/>
      <c r="Y738" s="475"/>
      <c r="Z738" s="476"/>
      <c r="AA738" s="477"/>
      <c r="AB738" s="478"/>
      <c r="AC738" s="471"/>
      <c r="AD738" s="478"/>
    </row>
    <row r="739" spans="13:30">
      <c r="M739" s="469"/>
      <c r="N739" s="470"/>
      <c r="O739" s="471"/>
      <c r="P739" s="471"/>
      <c r="Q739" s="472"/>
      <c r="R739" s="472"/>
      <c r="S739" s="471"/>
      <c r="T739" s="471"/>
      <c r="U739" s="473"/>
      <c r="V739" s="473"/>
      <c r="W739" s="472"/>
      <c r="X739" s="474"/>
      <c r="Y739" s="475"/>
      <c r="Z739" s="476"/>
      <c r="AA739" s="477"/>
      <c r="AB739" s="478"/>
      <c r="AC739" s="471"/>
      <c r="AD739" s="478"/>
    </row>
    <row r="740" spans="13:30">
      <c r="M740" s="469"/>
      <c r="N740" s="470"/>
      <c r="O740" s="471"/>
      <c r="P740" s="471"/>
      <c r="Q740" s="472"/>
      <c r="R740" s="472"/>
      <c r="S740" s="471"/>
      <c r="T740" s="471"/>
      <c r="U740" s="473"/>
      <c r="V740" s="473"/>
      <c r="W740" s="472"/>
      <c r="X740" s="474"/>
      <c r="Y740" s="475"/>
      <c r="Z740" s="476"/>
      <c r="AA740" s="477"/>
      <c r="AB740" s="478"/>
      <c r="AC740" s="471"/>
      <c r="AD740" s="478"/>
    </row>
    <row r="741" spans="13:30">
      <c r="M741" s="469"/>
      <c r="N741" s="470"/>
      <c r="O741" s="471"/>
      <c r="P741" s="471"/>
      <c r="Q741" s="472"/>
      <c r="R741" s="472"/>
      <c r="S741" s="471"/>
      <c r="T741" s="471"/>
      <c r="U741" s="473"/>
      <c r="V741" s="473"/>
      <c r="W741" s="472"/>
      <c r="X741" s="474"/>
      <c r="Y741" s="475"/>
      <c r="Z741" s="476"/>
      <c r="AA741" s="477"/>
      <c r="AB741" s="478"/>
      <c r="AC741" s="471"/>
      <c r="AD741" s="478"/>
    </row>
    <row r="742" spans="13:30">
      <c r="M742" s="469"/>
      <c r="N742" s="470"/>
      <c r="O742" s="471"/>
      <c r="P742" s="471"/>
      <c r="Q742" s="472"/>
      <c r="R742" s="472"/>
      <c r="S742" s="471"/>
      <c r="T742" s="471"/>
      <c r="U742" s="473"/>
      <c r="V742" s="473"/>
      <c r="W742" s="472"/>
      <c r="X742" s="474"/>
      <c r="Y742" s="475"/>
      <c r="Z742" s="476"/>
      <c r="AA742" s="477"/>
      <c r="AB742" s="478"/>
      <c r="AC742" s="471"/>
      <c r="AD742" s="478"/>
    </row>
    <row r="743" spans="13:30">
      <c r="M743" s="469"/>
      <c r="N743" s="470"/>
      <c r="O743" s="471"/>
      <c r="P743" s="471"/>
      <c r="Q743" s="472"/>
      <c r="R743" s="472"/>
      <c r="S743" s="471"/>
      <c r="T743" s="471"/>
      <c r="U743" s="473"/>
      <c r="V743" s="473"/>
      <c r="W743" s="472"/>
      <c r="X743" s="474"/>
      <c r="Y743" s="475"/>
      <c r="Z743" s="476"/>
      <c r="AA743" s="477"/>
      <c r="AB743" s="478"/>
      <c r="AC743" s="471"/>
      <c r="AD743" s="478"/>
    </row>
    <row r="744" spans="13:30">
      <c r="M744" s="469"/>
      <c r="N744" s="470"/>
      <c r="O744" s="471"/>
      <c r="P744" s="471"/>
      <c r="Q744" s="472"/>
      <c r="R744" s="472"/>
      <c r="S744" s="471"/>
      <c r="T744" s="471"/>
      <c r="U744" s="473"/>
      <c r="V744" s="473"/>
      <c r="W744" s="472"/>
      <c r="X744" s="474"/>
      <c r="Y744" s="475"/>
      <c r="Z744" s="476"/>
      <c r="AA744" s="477"/>
      <c r="AB744" s="478"/>
      <c r="AC744" s="471"/>
      <c r="AD744" s="478"/>
    </row>
    <row r="745" spans="13:30">
      <c r="M745" s="469"/>
      <c r="N745" s="470"/>
      <c r="O745" s="471"/>
      <c r="P745" s="471"/>
      <c r="Q745" s="472"/>
      <c r="R745" s="472"/>
      <c r="S745" s="471"/>
      <c r="T745" s="471"/>
      <c r="U745" s="473"/>
      <c r="V745" s="473"/>
      <c r="W745" s="472"/>
      <c r="X745" s="474"/>
      <c r="Y745" s="475"/>
      <c r="Z745" s="476"/>
      <c r="AA745" s="477"/>
      <c r="AB745" s="478"/>
      <c r="AC745" s="471"/>
      <c r="AD745" s="478"/>
    </row>
    <row r="746" spans="13:30">
      <c r="M746" s="469"/>
      <c r="N746" s="470"/>
      <c r="O746" s="471"/>
      <c r="P746" s="471"/>
      <c r="Q746" s="472"/>
      <c r="R746" s="472"/>
      <c r="S746" s="471"/>
      <c r="T746" s="471"/>
      <c r="U746" s="473"/>
      <c r="V746" s="473"/>
      <c r="W746" s="472"/>
      <c r="X746" s="474"/>
      <c r="Y746" s="475"/>
      <c r="Z746" s="476"/>
      <c r="AA746" s="477"/>
      <c r="AB746" s="478"/>
      <c r="AC746" s="471"/>
      <c r="AD746" s="478"/>
    </row>
    <row r="747" spans="13:30">
      <c r="M747" s="469"/>
      <c r="N747" s="470"/>
      <c r="O747" s="471"/>
      <c r="P747" s="471"/>
      <c r="Q747" s="472"/>
      <c r="R747" s="472"/>
      <c r="S747" s="471"/>
      <c r="T747" s="471"/>
      <c r="U747" s="473"/>
      <c r="V747" s="473"/>
      <c r="W747" s="472"/>
      <c r="X747" s="474"/>
      <c r="Y747" s="475"/>
      <c r="Z747" s="476"/>
      <c r="AA747" s="477"/>
      <c r="AB747" s="478"/>
      <c r="AC747" s="471"/>
      <c r="AD747" s="478"/>
    </row>
    <row r="748" spans="13:30">
      <c r="M748" s="469"/>
      <c r="N748" s="470"/>
      <c r="O748" s="471"/>
      <c r="P748" s="471"/>
      <c r="Q748" s="472"/>
      <c r="R748" s="472"/>
      <c r="S748" s="471"/>
      <c r="T748" s="471"/>
      <c r="U748" s="473"/>
      <c r="V748" s="473"/>
      <c r="W748" s="472"/>
      <c r="X748" s="474"/>
      <c r="Y748" s="475"/>
      <c r="Z748" s="476"/>
      <c r="AA748" s="477"/>
      <c r="AB748" s="478"/>
      <c r="AC748" s="471"/>
      <c r="AD748" s="478"/>
    </row>
    <row r="749" spans="13:30">
      <c r="M749" s="469"/>
      <c r="N749" s="470"/>
      <c r="O749" s="471"/>
      <c r="P749" s="471"/>
      <c r="Q749" s="472"/>
      <c r="R749" s="472"/>
      <c r="S749" s="471"/>
      <c r="T749" s="471"/>
      <c r="U749" s="473"/>
      <c r="V749" s="473"/>
      <c r="W749" s="472"/>
      <c r="X749" s="474"/>
      <c r="Y749" s="475"/>
      <c r="Z749" s="476"/>
      <c r="AA749" s="477"/>
      <c r="AB749" s="478"/>
      <c r="AC749" s="471"/>
      <c r="AD749" s="478"/>
    </row>
    <row r="750" spans="13:30">
      <c r="M750" s="469"/>
      <c r="N750" s="470"/>
      <c r="O750" s="471"/>
      <c r="P750" s="471"/>
      <c r="Q750" s="472"/>
      <c r="R750" s="472"/>
      <c r="S750" s="471"/>
      <c r="T750" s="471"/>
      <c r="U750" s="473"/>
      <c r="V750" s="473"/>
      <c r="W750" s="472"/>
      <c r="X750" s="474"/>
      <c r="Y750" s="475"/>
      <c r="Z750" s="476"/>
      <c r="AA750" s="477"/>
      <c r="AB750" s="478"/>
      <c r="AC750" s="471"/>
      <c r="AD750" s="478"/>
    </row>
    <row r="751" spans="13:30">
      <c r="M751" s="469"/>
      <c r="N751" s="470"/>
      <c r="O751" s="471"/>
      <c r="P751" s="471"/>
      <c r="Q751" s="472"/>
      <c r="R751" s="472"/>
      <c r="S751" s="471"/>
      <c r="T751" s="471"/>
      <c r="U751" s="473"/>
      <c r="V751" s="473"/>
      <c r="W751" s="472"/>
      <c r="X751" s="474"/>
      <c r="Y751" s="475"/>
      <c r="Z751" s="476"/>
      <c r="AA751" s="477"/>
      <c r="AB751" s="478"/>
      <c r="AC751" s="471"/>
      <c r="AD751" s="478"/>
    </row>
    <row r="752" spans="13:30">
      <c r="M752" s="469"/>
      <c r="N752" s="470"/>
      <c r="O752" s="471"/>
      <c r="P752" s="471"/>
      <c r="Q752" s="472"/>
      <c r="R752" s="472"/>
      <c r="S752" s="471"/>
      <c r="T752" s="471"/>
      <c r="U752" s="473"/>
      <c r="V752" s="473"/>
      <c r="W752" s="472"/>
      <c r="X752" s="474"/>
      <c r="Y752" s="475"/>
      <c r="Z752" s="476"/>
      <c r="AA752" s="477"/>
      <c r="AB752" s="478"/>
      <c r="AC752" s="471"/>
      <c r="AD752" s="478"/>
    </row>
    <row r="753" spans="13:30">
      <c r="M753" s="469"/>
      <c r="N753" s="470"/>
      <c r="O753" s="471"/>
      <c r="P753" s="471"/>
      <c r="Q753" s="472"/>
      <c r="R753" s="472"/>
      <c r="S753" s="471"/>
      <c r="T753" s="471"/>
      <c r="U753" s="473"/>
      <c r="V753" s="473"/>
      <c r="W753" s="472"/>
      <c r="X753" s="474"/>
      <c r="Y753" s="475"/>
      <c r="Z753" s="476"/>
      <c r="AA753" s="477"/>
      <c r="AB753" s="478"/>
      <c r="AC753" s="471"/>
      <c r="AD753" s="478"/>
    </row>
    <row r="754" spans="13:30">
      <c r="M754" s="469"/>
      <c r="N754" s="470"/>
      <c r="O754" s="471"/>
      <c r="P754" s="471"/>
      <c r="Q754" s="472"/>
      <c r="R754" s="472"/>
      <c r="S754" s="471"/>
      <c r="T754" s="471"/>
      <c r="U754" s="473"/>
      <c r="V754" s="473"/>
      <c r="W754" s="472"/>
      <c r="X754" s="474"/>
      <c r="Y754" s="475"/>
      <c r="Z754" s="476"/>
      <c r="AA754" s="477"/>
      <c r="AB754" s="478"/>
      <c r="AC754" s="471"/>
      <c r="AD754" s="478"/>
    </row>
    <row r="755" spans="13:30">
      <c r="M755" s="469"/>
      <c r="N755" s="470"/>
      <c r="O755" s="471"/>
      <c r="P755" s="471"/>
      <c r="Q755" s="472"/>
      <c r="R755" s="472"/>
      <c r="S755" s="471"/>
      <c r="T755" s="471"/>
      <c r="U755" s="473"/>
      <c r="V755" s="473"/>
      <c r="W755" s="472"/>
      <c r="X755" s="474"/>
      <c r="Y755" s="475"/>
      <c r="Z755" s="476"/>
      <c r="AA755" s="477"/>
      <c r="AB755" s="478"/>
      <c r="AC755" s="471"/>
      <c r="AD755" s="478"/>
    </row>
    <row r="756" spans="13:30">
      <c r="M756" s="469"/>
      <c r="N756" s="470"/>
      <c r="O756" s="471"/>
      <c r="P756" s="471"/>
      <c r="Q756" s="472"/>
      <c r="R756" s="472"/>
      <c r="S756" s="471"/>
      <c r="T756" s="471"/>
      <c r="U756" s="473"/>
      <c r="V756" s="473"/>
      <c r="W756" s="472"/>
      <c r="X756" s="474"/>
      <c r="Y756" s="475"/>
      <c r="Z756" s="476"/>
      <c r="AA756" s="477"/>
      <c r="AB756" s="478"/>
      <c r="AC756" s="471"/>
      <c r="AD756" s="478"/>
    </row>
    <row r="757" spans="13:30">
      <c r="M757" s="469"/>
      <c r="N757" s="470"/>
      <c r="O757" s="471"/>
      <c r="P757" s="471"/>
      <c r="Q757" s="472"/>
      <c r="R757" s="472"/>
      <c r="S757" s="471"/>
      <c r="T757" s="471"/>
      <c r="U757" s="473"/>
      <c r="V757" s="473"/>
      <c r="W757" s="472"/>
      <c r="X757" s="474"/>
      <c r="Y757" s="475"/>
      <c r="Z757" s="476"/>
      <c r="AA757" s="477"/>
      <c r="AB757" s="478"/>
      <c r="AC757" s="471"/>
      <c r="AD757" s="478"/>
    </row>
    <row r="758" spans="13:30">
      <c r="M758" s="469"/>
      <c r="N758" s="470"/>
      <c r="O758" s="471"/>
      <c r="P758" s="471"/>
      <c r="Q758" s="472"/>
      <c r="R758" s="472"/>
      <c r="S758" s="471"/>
      <c r="T758" s="471"/>
      <c r="U758" s="473"/>
      <c r="V758" s="473"/>
      <c r="W758" s="472"/>
      <c r="X758" s="474"/>
      <c r="Y758" s="475"/>
      <c r="Z758" s="476"/>
      <c r="AA758" s="477"/>
      <c r="AB758" s="478"/>
      <c r="AC758" s="471"/>
      <c r="AD758" s="478"/>
    </row>
    <row r="759" spans="13:30">
      <c r="M759" s="469"/>
      <c r="N759" s="470"/>
      <c r="O759" s="471"/>
      <c r="P759" s="471"/>
      <c r="Q759" s="472"/>
      <c r="R759" s="472"/>
      <c r="S759" s="471"/>
      <c r="T759" s="471"/>
      <c r="U759" s="473"/>
      <c r="V759" s="473"/>
      <c r="W759" s="472"/>
      <c r="X759" s="474"/>
      <c r="Y759" s="475"/>
      <c r="Z759" s="476"/>
      <c r="AA759" s="477"/>
      <c r="AB759" s="478"/>
      <c r="AC759" s="471"/>
      <c r="AD759" s="478"/>
    </row>
    <row r="760" spans="13:30">
      <c r="M760" s="469"/>
      <c r="N760" s="470"/>
      <c r="O760" s="471"/>
      <c r="P760" s="471"/>
      <c r="Q760" s="472"/>
      <c r="R760" s="472"/>
      <c r="S760" s="471"/>
      <c r="T760" s="471"/>
      <c r="U760" s="473"/>
      <c r="V760" s="473"/>
      <c r="W760" s="472"/>
      <c r="X760" s="474"/>
      <c r="Y760" s="475"/>
      <c r="Z760" s="476"/>
      <c r="AA760" s="477"/>
      <c r="AB760" s="478"/>
      <c r="AC760" s="471"/>
      <c r="AD760" s="478"/>
    </row>
    <row r="761" spans="13:30">
      <c r="M761" s="469"/>
      <c r="N761" s="470"/>
      <c r="O761" s="471"/>
      <c r="P761" s="471"/>
      <c r="Q761" s="472"/>
      <c r="R761" s="472"/>
      <c r="S761" s="471"/>
      <c r="T761" s="471"/>
      <c r="U761" s="473"/>
      <c r="V761" s="473"/>
      <c r="W761" s="472"/>
      <c r="X761" s="474"/>
      <c r="Y761" s="475"/>
      <c r="Z761" s="476"/>
      <c r="AA761" s="477"/>
      <c r="AB761" s="478"/>
      <c r="AC761" s="471"/>
      <c r="AD761" s="478"/>
    </row>
    <row r="762" spans="13:30">
      <c r="M762" s="469"/>
      <c r="N762" s="470"/>
      <c r="O762" s="471"/>
      <c r="P762" s="471"/>
      <c r="Q762" s="472"/>
      <c r="R762" s="472"/>
      <c r="S762" s="471"/>
      <c r="T762" s="471"/>
      <c r="U762" s="473"/>
      <c r="V762" s="473"/>
      <c r="W762" s="472"/>
      <c r="X762" s="474"/>
      <c r="Y762" s="475"/>
      <c r="Z762" s="476"/>
      <c r="AA762" s="477"/>
      <c r="AB762" s="478"/>
      <c r="AC762" s="471"/>
      <c r="AD762" s="478"/>
    </row>
    <row r="763" spans="13:30">
      <c r="M763" s="469"/>
      <c r="N763" s="470"/>
      <c r="O763" s="471"/>
      <c r="P763" s="471"/>
      <c r="Q763" s="472"/>
      <c r="R763" s="472"/>
      <c r="S763" s="471"/>
      <c r="T763" s="471"/>
      <c r="U763" s="473"/>
      <c r="V763" s="473"/>
      <c r="W763" s="472"/>
      <c r="X763" s="474"/>
      <c r="Y763" s="475"/>
      <c r="Z763" s="476"/>
      <c r="AA763" s="477"/>
      <c r="AB763" s="478"/>
      <c r="AC763" s="471"/>
      <c r="AD763" s="478"/>
    </row>
    <row r="764" spans="13:30">
      <c r="M764" s="469"/>
      <c r="N764" s="470"/>
      <c r="O764" s="471"/>
      <c r="P764" s="471"/>
      <c r="Q764" s="472"/>
      <c r="R764" s="472"/>
      <c r="S764" s="471"/>
      <c r="T764" s="471"/>
      <c r="U764" s="473"/>
      <c r="V764" s="473"/>
      <c r="W764" s="472"/>
      <c r="X764" s="474"/>
      <c r="Y764" s="475"/>
      <c r="Z764" s="476"/>
      <c r="AA764" s="477"/>
      <c r="AB764" s="478"/>
      <c r="AC764" s="471"/>
      <c r="AD764" s="478"/>
    </row>
    <row r="765" spans="13:30">
      <c r="M765" s="469"/>
      <c r="N765" s="470"/>
      <c r="O765" s="471"/>
      <c r="P765" s="471"/>
      <c r="Q765" s="472"/>
      <c r="R765" s="472"/>
      <c r="S765" s="471"/>
      <c r="T765" s="471"/>
      <c r="U765" s="473"/>
      <c r="V765" s="473"/>
      <c r="W765" s="472"/>
      <c r="X765" s="474"/>
      <c r="Y765" s="475"/>
      <c r="Z765" s="476"/>
      <c r="AA765" s="477"/>
      <c r="AB765" s="478"/>
      <c r="AC765" s="471"/>
      <c r="AD765" s="478"/>
    </row>
    <row r="766" spans="13:30">
      <c r="M766" s="469"/>
      <c r="N766" s="470"/>
      <c r="O766" s="471"/>
      <c r="P766" s="471"/>
      <c r="Q766" s="472"/>
      <c r="R766" s="472"/>
      <c r="S766" s="471"/>
      <c r="T766" s="471"/>
      <c r="U766" s="473"/>
      <c r="V766" s="473"/>
      <c r="W766" s="472"/>
      <c r="X766" s="474"/>
      <c r="Y766" s="475"/>
      <c r="Z766" s="476"/>
      <c r="AA766" s="477"/>
      <c r="AB766" s="478"/>
      <c r="AC766" s="471"/>
      <c r="AD766" s="478"/>
    </row>
    <row r="767" spans="13:30">
      <c r="M767" s="469"/>
      <c r="N767" s="470"/>
      <c r="O767" s="471"/>
      <c r="P767" s="471"/>
      <c r="Q767" s="472"/>
      <c r="R767" s="472"/>
      <c r="S767" s="471"/>
      <c r="T767" s="471"/>
      <c r="U767" s="473"/>
      <c r="V767" s="473"/>
      <c r="W767" s="472"/>
      <c r="X767" s="474"/>
      <c r="Y767" s="475"/>
      <c r="Z767" s="476"/>
      <c r="AA767" s="477"/>
      <c r="AB767" s="478"/>
      <c r="AC767" s="471"/>
      <c r="AD767" s="478"/>
    </row>
    <row r="768" spans="13:30">
      <c r="M768" s="469"/>
      <c r="N768" s="470"/>
      <c r="O768" s="471"/>
      <c r="P768" s="471"/>
      <c r="Q768" s="472"/>
      <c r="R768" s="472"/>
      <c r="S768" s="471"/>
      <c r="T768" s="471"/>
      <c r="U768" s="473"/>
      <c r="V768" s="473"/>
      <c r="W768" s="472"/>
      <c r="X768" s="474"/>
      <c r="Y768" s="475"/>
      <c r="Z768" s="476"/>
      <c r="AA768" s="477"/>
      <c r="AB768" s="478"/>
      <c r="AC768" s="471"/>
      <c r="AD768" s="478"/>
    </row>
    <row r="769" spans="13:30">
      <c r="M769" s="469"/>
      <c r="N769" s="470"/>
      <c r="O769" s="471"/>
      <c r="P769" s="471"/>
      <c r="Q769" s="472"/>
      <c r="R769" s="472"/>
      <c r="S769" s="471"/>
      <c r="T769" s="471"/>
      <c r="U769" s="473"/>
      <c r="V769" s="473"/>
      <c r="W769" s="472"/>
      <c r="X769" s="474"/>
      <c r="Y769" s="475"/>
      <c r="Z769" s="476"/>
      <c r="AA769" s="477"/>
      <c r="AB769" s="478"/>
      <c r="AC769" s="471"/>
      <c r="AD769" s="478"/>
    </row>
    <row r="770" spans="13:30">
      <c r="M770" s="469"/>
      <c r="N770" s="470"/>
      <c r="O770" s="471"/>
      <c r="P770" s="471"/>
      <c r="Q770" s="472"/>
      <c r="R770" s="472"/>
      <c r="S770" s="471"/>
      <c r="T770" s="471"/>
      <c r="U770" s="473"/>
      <c r="V770" s="473"/>
      <c r="W770" s="472"/>
      <c r="X770" s="474"/>
      <c r="Y770" s="475"/>
      <c r="Z770" s="476"/>
      <c r="AA770" s="477"/>
      <c r="AB770" s="478"/>
      <c r="AC770" s="471"/>
      <c r="AD770" s="478"/>
    </row>
    <row r="771" spans="13:30">
      <c r="M771" s="469"/>
      <c r="N771" s="470"/>
      <c r="O771" s="471"/>
      <c r="P771" s="471"/>
      <c r="Q771" s="472"/>
      <c r="R771" s="472"/>
      <c r="S771" s="471"/>
      <c r="T771" s="471"/>
      <c r="U771" s="473"/>
      <c r="V771" s="473"/>
      <c r="W771" s="472"/>
      <c r="X771" s="474"/>
      <c r="Y771" s="475"/>
      <c r="Z771" s="476"/>
      <c r="AA771" s="477"/>
      <c r="AB771" s="478"/>
      <c r="AC771" s="471"/>
      <c r="AD771" s="478"/>
    </row>
    <row r="772" spans="13:30">
      <c r="M772" s="469"/>
      <c r="N772" s="470"/>
      <c r="O772" s="471"/>
      <c r="P772" s="471"/>
      <c r="Q772" s="472"/>
      <c r="R772" s="472"/>
      <c r="S772" s="471"/>
      <c r="T772" s="471"/>
      <c r="U772" s="473"/>
      <c r="V772" s="473"/>
      <c r="W772" s="472"/>
      <c r="X772" s="474"/>
      <c r="Y772" s="475"/>
      <c r="Z772" s="476"/>
      <c r="AA772" s="477"/>
      <c r="AB772" s="478"/>
      <c r="AC772" s="471"/>
      <c r="AD772" s="478"/>
    </row>
    <row r="773" spans="13:30">
      <c r="M773" s="469"/>
      <c r="N773" s="470"/>
      <c r="O773" s="471"/>
      <c r="P773" s="471"/>
      <c r="Q773" s="472"/>
      <c r="R773" s="472"/>
      <c r="S773" s="471"/>
      <c r="T773" s="471"/>
      <c r="U773" s="473"/>
      <c r="V773" s="473"/>
      <c r="W773" s="472"/>
      <c r="X773" s="474"/>
      <c r="Y773" s="475"/>
      <c r="Z773" s="476"/>
      <c r="AA773" s="477"/>
      <c r="AB773" s="478"/>
      <c r="AC773" s="471"/>
      <c r="AD773" s="478"/>
    </row>
    <row r="774" spans="13:30">
      <c r="M774" s="469"/>
      <c r="N774" s="470"/>
      <c r="O774" s="471"/>
      <c r="P774" s="471"/>
      <c r="Q774" s="472"/>
      <c r="R774" s="472"/>
      <c r="S774" s="471"/>
      <c r="T774" s="471"/>
      <c r="U774" s="473"/>
      <c r="V774" s="473"/>
      <c r="W774" s="472"/>
      <c r="X774" s="474"/>
      <c r="Y774" s="475"/>
      <c r="Z774" s="476"/>
      <c r="AA774" s="477"/>
      <c r="AB774" s="478"/>
      <c r="AC774" s="471"/>
      <c r="AD774" s="478"/>
    </row>
    <row r="775" spans="13:30">
      <c r="M775" s="469"/>
      <c r="N775" s="470"/>
      <c r="O775" s="471"/>
      <c r="P775" s="471"/>
      <c r="Q775" s="472"/>
      <c r="R775" s="472"/>
      <c r="S775" s="471"/>
      <c r="T775" s="471"/>
      <c r="U775" s="473"/>
      <c r="V775" s="473"/>
      <c r="W775" s="472"/>
      <c r="X775" s="474"/>
      <c r="Y775" s="475"/>
      <c r="Z775" s="476"/>
      <c r="AA775" s="477"/>
      <c r="AB775" s="478"/>
      <c r="AC775" s="471"/>
      <c r="AD775" s="478"/>
    </row>
    <row r="776" spans="13:30">
      <c r="M776" s="469"/>
      <c r="N776" s="470"/>
      <c r="O776" s="471"/>
      <c r="P776" s="471"/>
      <c r="Q776" s="472"/>
      <c r="R776" s="472"/>
      <c r="S776" s="471"/>
      <c r="T776" s="471"/>
      <c r="U776" s="473"/>
      <c r="V776" s="473"/>
      <c r="W776" s="472"/>
      <c r="X776" s="474"/>
      <c r="Y776" s="475"/>
      <c r="Z776" s="476"/>
      <c r="AA776" s="477"/>
      <c r="AB776" s="478"/>
      <c r="AC776" s="471"/>
      <c r="AD776" s="478"/>
    </row>
    <row r="777" spans="13:30">
      <c r="M777" s="469"/>
      <c r="N777" s="470"/>
      <c r="O777" s="471"/>
      <c r="P777" s="471"/>
      <c r="Q777" s="472"/>
      <c r="R777" s="472"/>
      <c r="S777" s="471"/>
      <c r="T777" s="471"/>
      <c r="U777" s="473"/>
      <c r="V777" s="473"/>
      <c r="W777" s="472"/>
      <c r="X777" s="474"/>
      <c r="Y777" s="475"/>
      <c r="Z777" s="476"/>
      <c r="AA777" s="477"/>
      <c r="AB777" s="478"/>
      <c r="AC777" s="471"/>
      <c r="AD777" s="478"/>
    </row>
    <row r="778" spans="13:30">
      <c r="M778" s="469"/>
      <c r="N778" s="470"/>
      <c r="O778" s="471"/>
      <c r="P778" s="471"/>
      <c r="Q778" s="472"/>
      <c r="R778" s="472"/>
      <c r="S778" s="471"/>
      <c r="T778" s="471"/>
      <c r="U778" s="473"/>
      <c r="V778" s="473"/>
      <c r="W778" s="472"/>
      <c r="X778" s="474"/>
      <c r="Y778" s="475"/>
      <c r="Z778" s="476"/>
      <c r="AA778" s="477"/>
      <c r="AB778" s="478"/>
      <c r="AC778" s="471"/>
      <c r="AD778" s="478"/>
    </row>
    <row r="779" spans="13:30">
      <c r="M779" s="469"/>
      <c r="N779" s="470"/>
      <c r="O779" s="471"/>
      <c r="P779" s="471"/>
      <c r="Q779" s="472"/>
      <c r="R779" s="472"/>
      <c r="S779" s="471"/>
      <c r="T779" s="471"/>
      <c r="U779" s="473"/>
      <c r="V779" s="473"/>
      <c r="W779" s="472"/>
      <c r="X779" s="474"/>
      <c r="Y779" s="475"/>
      <c r="Z779" s="476"/>
      <c r="AA779" s="477"/>
      <c r="AB779" s="478"/>
      <c r="AC779" s="471"/>
      <c r="AD779" s="478"/>
    </row>
    <row r="780" spans="13:30">
      <c r="M780" s="469"/>
      <c r="N780" s="470"/>
      <c r="O780" s="471"/>
      <c r="P780" s="471"/>
      <c r="Q780" s="472"/>
      <c r="R780" s="472"/>
      <c r="S780" s="471"/>
      <c r="T780" s="471"/>
      <c r="U780" s="473"/>
      <c r="V780" s="473"/>
      <c r="W780" s="472"/>
      <c r="X780" s="474"/>
      <c r="Y780" s="475"/>
      <c r="Z780" s="476"/>
      <c r="AA780" s="477"/>
      <c r="AB780" s="478"/>
      <c r="AC780" s="471"/>
      <c r="AD780" s="478"/>
    </row>
    <row r="781" spans="13:30">
      <c r="M781" s="469"/>
      <c r="N781" s="470"/>
      <c r="O781" s="471"/>
      <c r="P781" s="471"/>
      <c r="Q781" s="472"/>
      <c r="R781" s="472"/>
      <c r="S781" s="471"/>
      <c r="T781" s="471"/>
      <c r="U781" s="473"/>
      <c r="V781" s="473"/>
      <c r="W781" s="472"/>
      <c r="X781" s="474"/>
      <c r="Y781" s="475"/>
      <c r="Z781" s="476"/>
      <c r="AA781" s="477"/>
      <c r="AB781" s="478"/>
      <c r="AC781" s="471"/>
      <c r="AD781" s="478"/>
    </row>
    <row r="782" spans="13:30">
      <c r="M782" s="469"/>
      <c r="N782" s="470"/>
      <c r="O782" s="471"/>
      <c r="P782" s="471"/>
      <c r="Q782" s="472"/>
      <c r="R782" s="472"/>
      <c r="S782" s="471"/>
      <c r="T782" s="471"/>
      <c r="U782" s="473"/>
      <c r="V782" s="473"/>
      <c r="W782" s="472"/>
      <c r="X782" s="474"/>
      <c r="Y782" s="475"/>
      <c r="Z782" s="476"/>
      <c r="AA782" s="477"/>
      <c r="AB782" s="478"/>
      <c r="AC782" s="471"/>
      <c r="AD782" s="478"/>
    </row>
    <row r="783" spans="13:30">
      <c r="M783" s="469"/>
      <c r="N783" s="470"/>
      <c r="O783" s="471"/>
      <c r="P783" s="471"/>
      <c r="Q783" s="472"/>
      <c r="R783" s="472"/>
      <c r="S783" s="471"/>
      <c r="T783" s="471"/>
      <c r="U783" s="473"/>
      <c r="V783" s="473"/>
      <c r="W783" s="472"/>
      <c r="X783" s="474"/>
      <c r="Y783" s="475"/>
      <c r="Z783" s="476"/>
      <c r="AA783" s="477"/>
      <c r="AB783" s="478"/>
      <c r="AC783" s="471"/>
      <c r="AD783" s="478"/>
    </row>
    <row r="784" spans="13:30">
      <c r="M784" s="469"/>
      <c r="N784" s="470"/>
      <c r="O784" s="471"/>
      <c r="P784" s="471"/>
      <c r="Q784" s="472"/>
      <c r="R784" s="472"/>
      <c r="S784" s="471"/>
      <c r="T784" s="471"/>
      <c r="U784" s="473"/>
      <c r="V784" s="473"/>
      <c r="W784" s="472"/>
      <c r="X784" s="474"/>
      <c r="Y784" s="475"/>
      <c r="Z784" s="476"/>
      <c r="AA784" s="477"/>
      <c r="AB784" s="478"/>
      <c r="AC784" s="471"/>
      <c r="AD784" s="478"/>
    </row>
    <row r="785" spans="13:30">
      <c r="M785" s="469"/>
      <c r="N785" s="470"/>
      <c r="O785" s="471"/>
      <c r="P785" s="471"/>
      <c r="Q785" s="472"/>
      <c r="R785" s="472"/>
      <c r="S785" s="471"/>
      <c r="T785" s="471"/>
      <c r="U785" s="473"/>
      <c r="V785" s="473"/>
      <c r="W785" s="472"/>
      <c r="X785" s="474"/>
      <c r="Y785" s="475"/>
      <c r="Z785" s="476"/>
      <c r="AA785" s="477"/>
      <c r="AB785" s="478"/>
      <c r="AC785" s="471"/>
      <c r="AD785" s="478"/>
    </row>
    <row r="786" spans="13:30">
      <c r="M786" s="469"/>
      <c r="N786" s="470"/>
      <c r="O786" s="471"/>
      <c r="P786" s="471"/>
      <c r="Q786" s="472"/>
      <c r="R786" s="472"/>
      <c r="S786" s="471"/>
      <c r="T786" s="471"/>
      <c r="U786" s="473"/>
      <c r="V786" s="473"/>
      <c r="W786" s="472"/>
      <c r="X786" s="474"/>
      <c r="Y786" s="475"/>
      <c r="Z786" s="476"/>
      <c r="AA786" s="477"/>
      <c r="AB786" s="478"/>
      <c r="AC786" s="471"/>
      <c r="AD786" s="478"/>
    </row>
    <row r="787" spans="13:30">
      <c r="M787" s="469"/>
      <c r="N787" s="470"/>
      <c r="O787" s="471"/>
      <c r="P787" s="471"/>
      <c r="Q787" s="472"/>
      <c r="R787" s="472"/>
      <c r="S787" s="471"/>
      <c r="T787" s="471"/>
      <c r="U787" s="473"/>
      <c r="V787" s="473"/>
      <c r="W787" s="472"/>
      <c r="X787" s="474"/>
      <c r="Y787" s="475"/>
      <c r="Z787" s="476"/>
      <c r="AA787" s="477"/>
      <c r="AB787" s="478"/>
      <c r="AC787" s="471"/>
      <c r="AD787" s="478"/>
    </row>
    <row r="788" spans="13:30">
      <c r="M788" s="469"/>
      <c r="N788" s="470"/>
      <c r="O788" s="471"/>
      <c r="P788" s="471"/>
      <c r="Q788" s="472"/>
      <c r="R788" s="472"/>
      <c r="S788" s="471"/>
      <c r="T788" s="471"/>
      <c r="U788" s="473"/>
      <c r="V788" s="473"/>
      <c r="W788" s="472"/>
      <c r="X788" s="474"/>
      <c r="Y788" s="475"/>
      <c r="Z788" s="476"/>
      <c r="AA788" s="477"/>
      <c r="AB788" s="478"/>
      <c r="AC788" s="471"/>
      <c r="AD788" s="478"/>
    </row>
    <row r="789" spans="13:30">
      <c r="M789" s="469"/>
      <c r="N789" s="470"/>
      <c r="O789" s="471"/>
      <c r="P789" s="471"/>
      <c r="Q789" s="472"/>
      <c r="R789" s="472"/>
      <c r="S789" s="471"/>
      <c r="T789" s="471"/>
      <c r="U789" s="473"/>
      <c r="V789" s="473"/>
      <c r="W789" s="472"/>
      <c r="X789" s="474"/>
      <c r="Y789" s="475"/>
      <c r="Z789" s="476"/>
      <c r="AA789" s="477"/>
      <c r="AB789" s="478"/>
      <c r="AC789" s="471"/>
      <c r="AD789" s="478"/>
    </row>
    <row r="790" spans="13:30">
      <c r="M790" s="469"/>
      <c r="N790" s="470"/>
      <c r="O790" s="471"/>
      <c r="P790" s="471"/>
      <c r="Q790" s="472"/>
      <c r="R790" s="472"/>
      <c r="S790" s="471"/>
      <c r="T790" s="471"/>
      <c r="U790" s="473"/>
      <c r="V790" s="473"/>
      <c r="W790" s="472"/>
      <c r="X790" s="474"/>
      <c r="Y790" s="475"/>
      <c r="Z790" s="476"/>
      <c r="AA790" s="477"/>
      <c r="AB790" s="478"/>
      <c r="AC790" s="471"/>
      <c r="AD790" s="478"/>
    </row>
    <row r="791" spans="13:30">
      <c r="M791" s="469"/>
      <c r="N791" s="470"/>
      <c r="O791" s="471"/>
      <c r="P791" s="471"/>
      <c r="Q791" s="472"/>
      <c r="R791" s="472"/>
      <c r="S791" s="471"/>
      <c r="T791" s="471"/>
      <c r="U791" s="473"/>
      <c r="V791" s="473"/>
      <c r="W791" s="472"/>
      <c r="X791" s="474"/>
      <c r="Y791" s="475"/>
      <c r="Z791" s="476"/>
      <c r="AA791" s="477"/>
      <c r="AB791" s="478"/>
      <c r="AC791" s="471"/>
      <c r="AD791" s="478"/>
    </row>
    <row r="792" spans="13:30">
      <c r="M792" s="469"/>
      <c r="N792" s="470"/>
      <c r="O792" s="471"/>
      <c r="P792" s="471"/>
      <c r="Q792" s="472"/>
      <c r="R792" s="472"/>
      <c r="S792" s="471"/>
      <c r="T792" s="471"/>
      <c r="U792" s="473"/>
      <c r="V792" s="473"/>
      <c r="W792" s="472"/>
      <c r="X792" s="474"/>
      <c r="Y792" s="475"/>
      <c r="Z792" s="476"/>
      <c r="AA792" s="477"/>
      <c r="AB792" s="478"/>
      <c r="AC792" s="471"/>
      <c r="AD792" s="478"/>
    </row>
    <row r="793" spans="13:30">
      <c r="M793" s="469"/>
      <c r="N793" s="470"/>
      <c r="O793" s="471"/>
      <c r="P793" s="471"/>
      <c r="Q793" s="472"/>
      <c r="R793" s="472"/>
      <c r="S793" s="471"/>
      <c r="T793" s="471"/>
      <c r="U793" s="473"/>
      <c r="V793" s="473"/>
      <c r="W793" s="472"/>
      <c r="X793" s="474"/>
      <c r="Y793" s="475"/>
      <c r="Z793" s="476"/>
      <c r="AA793" s="477"/>
      <c r="AB793" s="478"/>
      <c r="AC793" s="471"/>
      <c r="AD793" s="478"/>
    </row>
    <row r="794" spans="13:30">
      <c r="M794" s="469"/>
      <c r="N794" s="470"/>
      <c r="O794" s="471"/>
      <c r="P794" s="471"/>
      <c r="Q794" s="472"/>
      <c r="R794" s="472"/>
      <c r="S794" s="471"/>
      <c r="T794" s="471"/>
      <c r="U794" s="473"/>
      <c r="V794" s="473"/>
      <c r="W794" s="472"/>
      <c r="X794" s="474"/>
      <c r="Y794" s="475"/>
      <c r="Z794" s="476"/>
      <c r="AA794" s="477"/>
      <c r="AB794" s="478"/>
      <c r="AC794" s="471"/>
      <c r="AD794" s="478"/>
    </row>
    <row r="795" spans="13:30">
      <c r="M795" s="469"/>
      <c r="N795" s="470"/>
      <c r="O795" s="471"/>
      <c r="P795" s="471"/>
      <c r="Q795" s="472"/>
      <c r="R795" s="472"/>
      <c r="S795" s="471"/>
      <c r="T795" s="471"/>
      <c r="U795" s="473"/>
      <c r="V795" s="473"/>
      <c r="W795" s="472"/>
      <c r="X795" s="474"/>
      <c r="Y795" s="475"/>
      <c r="Z795" s="476"/>
      <c r="AA795" s="477"/>
      <c r="AB795" s="478"/>
      <c r="AC795" s="471"/>
      <c r="AD795" s="478"/>
    </row>
    <row r="796" spans="13:30">
      <c r="M796" s="469"/>
      <c r="N796" s="470"/>
      <c r="O796" s="471"/>
      <c r="P796" s="471"/>
      <c r="Q796" s="472"/>
      <c r="R796" s="472"/>
      <c r="S796" s="471"/>
      <c r="T796" s="471"/>
      <c r="U796" s="473"/>
      <c r="V796" s="473"/>
      <c r="W796" s="472"/>
      <c r="X796" s="474"/>
      <c r="Y796" s="475"/>
      <c r="Z796" s="476"/>
      <c r="AA796" s="477"/>
      <c r="AB796" s="478"/>
      <c r="AC796" s="471"/>
      <c r="AD796" s="478"/>
    </row>
    <row r="797" spans="13:30">
      <c r="M797" s="469"/>
      <c r="N797" s="470"/>
      <c r="O797" s="471"/>
      <c r="P797" s="471"/>
      <c r="Q797" s="472"/>
      <c r="R797" s="472"/>
      <c r="S797" s="471"/>
      <c r="T797" s="471"/>
      <c r="U797" s="473"/>
      <c r="V797" s="473"/>
      <c r="W797" s="472"/>
      <c r="X797" s="474"/>
      <c r="Y797" s="475"/>
      <c r="Z797" s="476"/>
      <c r="AA797" s="477"/>
      <c r="AB797" s="478"/>
      <c r="AC797" s="471"/>
      <c r="AD797" s="478"/>
    </row>
    <row r="798" spans="13:30">
      <c r="M798" s="469"/>
      <c r="N798" s="470"/>
      <c r="O798" s="471"/>
      <c r="P798" s="471"/>
      <c r="Q798" s="472"/>
      <c r="R798" s="472"/>
      <c r="S798" s="471"/>
      <c r="T798" s="471"/>
      <c r="U798" s="473"/>
      <c r="V798" s="473"/>
      <c r="W798" s="472"/>
      <c r="X798" s="474"/>
      <c r="Y798" s="475"/>
      <c r="Z798" s="476"/>
      <c r="AA798" s="477"/>
      <c r="AB798" s="478"/>
      <c r="AC798" s="471"/>
      <c r="AD798" s="478"/>
    </row>
    <row r="799" spans="13:30">
      <c r="M799" s="469"/>
      <c r="N799" s="470"/>
      <c r="O799" s="471"/>
      <c r="P799" s="471"/>
      <c r="Q799" s="472"/>
      <c r="R799" s="472"/>
      <c r="S799" s="471"/>
      <c r="T799" s="471"/>
      <c r="U799" s="473"/>
      <c r="V799" s="473"/>
      <c r="W799" s="472"/>
      <c r="X799" s="474"/>
      <c r="Y799" s="475"/>
      <c r="Z799" s="476"/>
      <c r="AA799" s="477"/>
      <c r="AB799" s="478"/>
      <c r="AC799" s="471"/>
      <c r="AD799" s="478"/>
    </row>
    <row r="800" spans="13:30">
      <c r="M800" s="469"/>
      <c r="N800" s="470"/>
      <c r="O800" s="471"/>
      <c r="P800" s="471"/>
      <c r="Q800" s="472"/>
      <c r="R800" s="472"/>
      <c r="S800" s="471"/>
      <c r="T800" s="471"/>
      <c r="U800" s="473"/>
      <c r="V800" s="473"/>
      <c r="W800" s="472"/>
      <c r="X800" s="474"/>
      <c r="Y800" s="475"/>
      <c r="Z800" s="476"/>
      <c r="AA800" s="477"/>
      <c r="AB800" s="478"/>
      <c r="AC800" s="471"/>
      <c r="AD800" s="478"/>
    </row>
    <row r="801" spans="13:30">
      <c r="M801" s="469"/>
      <c r="N801" s="470"/>
      <c r="O801" s="471"/>
      <c r="P801" s="471"/>
      <c r="Q801" s="472"/>
      <c r="R801" s="472"/>
      <c r="S801" s="471"/>
      <c r="T801" s="471"/>
      <c r="U801" s="473"/>
      <c r="V801" s="473"/>
      <c r="W801" s="472"/>
      <c r="X801" s="474"/>
      <c r="Y801" s="475"/>
      <c r="Z801" s="476"/>
      <c r="AA801" s="477"/>
      <c r="AB801" s="478"/>
      <c r="AC801" s="471"/>
      <c r="AD801" s="478"/>
    </row>
    <row r="802" spans="13:30">
      <c r="M802" s="469"/>
      <c r="N802" s="470"/>
      <c r="O802" s="471"/>
      <c r="P802" s="471"/>
      <c r="Q802" s="472"/>
      <c r="R802" s="472"/>
      <c r="S802" s="471"/>
      <c r="T802" s="471"/>
      <c r="U802" s="473"/>
      <c r="V802" s="473"/>
      <c r="W802" s="472"/>
      <c r="X802" s="474"/>
      <c r="Y802" s="475"/>
      <c r="Z802" s="476"/>
      <c r="AA802" s="477"/>
      <c r="AB802" s="478"/>
      <c r="AC802" s="471"/>
      <c r="AD802" s="478"/>
    </row>
    <row r="803" spans="13:30">
      <c r="M803" s="469"/>
      <c r="N803" s="470"/>
      <c r="O803" s="471"/>
      <c r="P803" s="471"/>
      <c r="Q803" s="472"/>
      <c r="R803" s="472"/>
      <c r="S803" s="471"/>
      <c r="T803" s="471"/>
      <c r="U803" s="473"/>
      <c r="V803" s="473"/>
      <c r="W803" s="472"/>
      <c r="X803" s="474"/>
      <c r="Y803" s="475"/>
      <c r="Z803" s="476"/>
      <c r="AA803" s="477"/>
      <c r="AB803" s="478"/>
      <c r="AC803" s="471"/>
      <c r="AD803" s="478"/>
    </row>
    <row r="804" spans="13:30">
      <c r="M804" s="469"/>
      <c r="N804" s="470"/>
      <c r="O804" s="471"/>
      <c r="P804" s="471"/>
      <c r="Q804" s="472"/>
      <c r="R804" s="472"/>
      <c r="S804" s="471"/>
      <c r="T804" s="471"/>
      <c r="U804" s="473"/>
      <c r="V804" s="473"/>
      <c r="W804" s="472"/>
      <c r="X804" s="474"/>
      <c r="Y804" s="475"/>
      <c r="Z804" s="476"/>
      <c r="AA804" s="477"/>
      <c r="AB804" s="478"/>
      <c r="AC804" s="471"/>
      <c r="AD804" s="478"/>
    </row>
    <row r="805" spans="13:30">
      <c r="M805" s="469"/>
      <c r="N805" s="470"/>
      <c r="O805" s="471"/>
      <c r="P805" s="471"/>
      <c r="Q805" s="472"/>
      <c r="R805" s="472"/>
      <c r="S805" s="471"/>
      <c r="T805" s="471"/>
      <c r="U805" s="473"/>
      <c r="V805" s="473"/>
      <c r="W805" s="472"/>
      <c r="X805" s="474"/>
      <c r="Y805" s="475"/>
      <c r="Z805" s="476"/>
      <c r="AA805" s="477"/>
      <c r="AB805" s="478"/>
      <c r="AC805" s="471"/>
      <c r="AD805" s="478"/>
    </row>
    <row r="806" spans="13:30">
      <c r="M806" s="469"/>
      <c r="N806" s="470"/>
      <c r="O806" s="471"/>
      <c r="P806" s="471"/>
      <c r="Q806" s="472"/>
      <c r="R806" s="472"/>
      <c r="S806" s="471"/>
      <c r="T806" s="471"/>
      <c r="U806" s="473"/>
      <c r="V806" s="473"/>
      <c r="W806" s="472"/>
      <c r="X806" s="474"/>
      <c r="Y806" s="475"/>
      <c r="Z806" s="476"/>
      <c r="AA806" s="477"/>
      <c r="AB806" s="478"/>
      <c r="AC806" s="471"/>
      <c r="AD806" s="478"/>
    </row>
    <row r="807" spans="13:30">
      <c r="M807" s="469"/>
      <c r="N807" s="470"/>
      <c r="O807" s="471"/>
      <c r="P807" s="471"/>
      <c r="Q807" s="472"/>
      <c r="R807" s="472"/>
      <c r="S807" s="471"/>
      <c r="T807" s="471"/>
      <c r="U807" s="473"/>
      <c r="V807" s="473"/>
      <c r="W807" s="472"/>
      <c r="X807" s="474"/>
      <c r="Y807" s="475"/>
      <c r="Z807" s="476"/>
      <c r="AA807" s="477"/>
      <c r="AB807" s="478"/>
      <c r="AC807" s="471"/>
      <c r="AD807" s="478"/>
    </row>
    <row r="808" spans="13:30">
      <c r="M808" s="469"/>
      <c r="N808" s="470"/>
      <c r="O808" s="471"/>
      <c r="P808" s="471"/>
      <c r="Q808" s="472"/>
      <c r="R808" s="472"/>
      <c r="S808" s="471"/>
      <c r="T808" s="471"/>
      <c r="U808" s="473"/>
      <c r="V808" s="473"/>
      <c r="W808" s="472"/>
      <c r="X808" s="474"/>
      <c r="Y808" s="475"/>
      <c r="Z808" s="476"/>
      <c r="AA808" s="477"/>
      <c r="AB808" s="478"/>
      <c r="AC808" s="471"/>
      <c r="AD808" s="478"/>
    </row>
    <row r="809" spans="13:30">
      <c r="M809" s="469"/>
      <c r="N809" s="470"/>
      <c r="O809" s="471"/>
      <c r="P809" s="471"/>
      <c r="Q809" s="472"/>
      <c r="R809" s="472"/>
      <c r="S809" s="471"/>
      <c r="T809" s="471"/>
      <c r="U809" s="473"/>
      <c r="V809" s="473"/>
      <c r="W809" s="472"/>
      <c r="X809" s="474"/>
      <c r="Y809" s="475"/>
      <c r="Z809" s="476"/>
      <c r="AA809" s="477"/>
      <c r="AB809" s="478"/>
      <c r="AC809" s="471"/>
      <c r="AD809" s="478"/>
    </row>
    <row r="810" spans="13:30">
      <c r="M810" s="469"/>
      <c r="N810" s="470"/>
      <c r="O810" s="471"/>
      <c r="P810" s="471"/>
      <c r="Q810" s="472"/>
      <c r="R810" s="472"/>
      <c r="S810" s="471"/>
      <c r="T810" s="471"/>
      <c r="U810" s="473"/>
      <c r="V810" s="473"/>
      <c r="W810" s="472"/>
      <c r="X810" s="474"/>
      <c r="Y810" s="475"/>
      <c r="Z810" s="476"/>
      <c r="AA810" s="477"/>
      <c r="AB810" s="478"/>
      <c r="AC810" s="471"/>
      <c r="AD810" s="478"/>
    </row>
    <row r="811" spans="13:30">
      <c r="M811" s="469"/>
      <c r="N811" s="470"/>
      <c r="O811" s="471"/>
      <c r="P811" s="471"/>
      <c r="Q811" s="472"/>
      <c r="R811" s="472"/>
      <c r="S811" s="471"/>
      <c r="T811" s="471"/>
      <c r="U811" s="473"/>
      <c r="V811" s="473"/>
      <c r="W811" s="472"/>
      <c r="X811" s="474"/>
      <c r="Y811" s="475"/>
      <c r="Z811" s="476"/>
      <c r="AA811" s="477"/>
      <c r="AB811" s="478"/>
      <c r="AC811" s="471"/>
      <c r="AD811" s="478"/>
    </row>
    <row r="812" spans="13:30">
      <c r="M812" s="469"/>
      <c r="N812" s="470"/>
      <c r="O812" s="471"/>
      <c r="P812" s="471"/>
      <c r="Q812" s="472"/>
      <c r="R812" s="472"/>
      <c r="S812" s="471"/>
      <c r="T812" s="471"/>
      <c r="U812" s="473"/>
      <c r="V812" s="473"/>
      <c r="W812" s="472"/>
      <c r="X812" s="474"/>
      <c r="Y812" s="475"/>
      <c r="Z812" s="476"/>
      <c r="AA812" s="477"/>
      <c r="AB812" s="478"/>
      <c r="AC812" s="471"/>
      <c r="AD812" s="478"/>
    </row>
    <row r="813" spans="13:30">
      <c r="M813" s="469"/>
      <c r="N813" s="470"/>
      <c r="O813" s="471"/>
      <c r="P813" s="471"/>
      <c r="Q813" s="472"/>
      <c r="R813" s="472"/>
      <c r="S813" s="471"/>
      <c r="T813" s="471"/>
      <c r="U813" s="473"/>
      <c r="V813" s="473"/>
      <c r="W813" s="472"/>
      <c r="X813" s="474"/>
      <c r="Y813" s="475"/>
      <c r="Z813" s="476"/>
      <c r="AA813" s="477"/>
      <c r="AB813" s="478"/>
      <c r="AC813" s="471"/>
      <c r="AD813" s="478"/>
    </row>
    <row r="814" spans="13:30">
      <c r="M814" s="469"/>
      <c r="N814" s="470"/>
      <c r="O814" s="471"/>
      <c r="P814" s="471"/>
      <c r="Q814" s="472"/>
      <c r="R814" s="472"/>
      <c r="S814" s="471"/>
      <c r="T814" s="471"/>
      <c r="U814" s="473"/>
      <c r="V814" s="473"/>
      <c r="W814" s="472"/>
      <c r="X814" s="474"/>
      <c r="Y814" s="475"/>
      <c r="Z814" s="476"/>
      <c r="AA814" s="477"/>
      <c r="AB814" s="478"/>
      <c r="AC814" s="471"/>
      <c r="AD814" s="478"/>
    </row>
    <row r="815" spans="13:30">
      <c r="M815" s="469"/>
      <c r="N815" s="470"/>
      <c r="O815" s="471"/>
      <c r="P815" s="471"/>
      <c r="Q815" s="472"/>
      <c r="R815" s="472"/>
      <c r="S815" s="471"/>
      <c r="T815" s="471"/>
      <c r="U815" s="473"/>
      <c r="V815" s="473"/>
      <c r="W815" s="472"/>
      <c r="X815" s="474"/>
      <c r="Y815" s="475"/>
      <c r="Z815" s="476"/>
      <c r="AA815" s="477"/>
      <c r="AB815" s="478"/>
      <c r="AC815" s="471"/>
      <c r="AD815" s="478"/>
    </row>
    <row r="816" spans="13:30">
      <c r="M816" s="469"/>
      <c r="N816" s="470"/>
      <c r="O816" s="471"/>
      <c r="P816" s="471"/>
      <c r="Q816" s="472"/>
      <c r="R816" s="472"/>
      <c r="S816" s="471"/>
      <c r="T816" s="471"/>
      <c r="U816" s="473"/>
      <c r="V816" s="473"/>
      <c r="W816" s="472"/>
      <c r="X816" s="474"/>
      <c r="Y816" s="475"/>
      <c r="Z816" s="476"/>
      <c r="AA816" s="477"/>
      <c r="AB816" s="478"/>
      <c r="AC816" s="471"/>
      <c r="AD816" s="478"/>
    </row>
    <row r="817" spans="13:30">
      <c r="M817" s="469"/>
      <c r="N817" s="470"/>
      <c r="O817" s="471"/>
      <c r="P817" s="471"/>
      <c r="Q817" s="472"/>
      <c r="R817" s="472"/>
      <c r="S817" s="471"/>
      <c r="T817" s="471"/>
      <c r="U817" s="473"/>
      <c r="V817" s="473"/>
      <c r="W817" s="472"/>
      <c r="X817" s="474"/>
      <c r="Y817" s="475"/>
      <c r="Z817" s="476"/>
      <c r="AA817" s="477"/>
      <c r="AB817" s="478"/>
      <c r="AC817" s="471"/>
      <c r="AD817" s="478"/>
    </row>
    <row r="818" spans="13:30">
      <c r="M818" s="469"/>
      <c r="N818" s="470"/>
      <c r="O818" s="471"/>
      <c r="P818" s="471"/>
      <c r="Q818" s="472"/>
      <c r="R818" s="472"/>
      <c r="S818" s="471"/>
      <c r="T818" s="471"/>
      <c r="U818" s="473"/>
      <c r="V818" s="473"/>
      <c r="W818" s="472"/>
      <c r="X818" s="474"/>
      <c r="Y818" s="475"/>
      <c r="Z818" s="476"/>
      <c r="AA818" s="477"/>
      <c r="AB818" s="478"/>
      <c r="AC818" s="471"/>
      <c r="AD818" s="478"/>
    </row>
    <row r="819" spans="13:30">
      <c r="M819" s="469"/>
      <c r="N819" s="470"/>
      <c r="O819" s="471"/>
      <c r="P819" s="471"/>
      <c r="Q819" s="472"/>
      <c r="R819" s="472"/>
      <c r="S819" s="471"/>
      <c r="T819" s="471"/>
      <c r="U819" s="473"/>
      <c r="V819" s="473"/>
      <c r="W819" s="472"/>
      <c r="X819" s="474"/>
      <c r="Y819" s="475"/>
      <c r="Z819" s="476"/>
      <c r="AA819" s="477"/>
      <c r="AB819" s="478"/>
      <c r="AC819" s="471"/>
      <c r="AD819" s="478"/>
    </row>
    <row r="820" spans="13:30">
      <c r="M820" s="469"/>
      <c r="N820" s="470"/>
      <c r="O820" s="471"/>
      <c r="P820" s="471"/>
      <c r="Q820" s="472"/>
      <c r="R820" s="472"/>
      <c r="S820" s="471"/>
      <c r="T820" s="471"/>
      <c r="U820" s="473"/>
      <c r="V820" s="473"/>
      <c r="W820" s="472"/>
      <c r="X820" s="474"/>
      <c r="Y820" s="475"/>
      <c r="Z820" s="476"/>
      <c r="AA820" s="477"/>
      <c r="AB820" s="478"/>
      <c r="AC820" s="471"/>
      <c r="AD820" s="478"/>
    </row>
    <row r="821" spans="13:30">
      <c r="M821" s="469"/>
      <c r="N821" s="470"/>
      <c r="O821" s="471"/>
      <c r="P821" s="471"/>
      <c r="Q821" s="472"/>
      <c r="R821" s="472"/>
      <c r="S821" s="471"/>
      <c r="T821" s="471"/>
      <c r="U821" s="473"/>
      <c r="V821" s="473"/>
      <c r="W821" s="472"/>
      <c r="X821" s="474"/>
      <c r="Y821" s="475"/>
      <c r="Z821" s="476"/>
      <c r="AA821" s="477"/>
      <c r="AB821" s="478"/>
      <c r="AC821" s="471"/>
      <c r="AD821" s="478"/>
    </row>
    <row r="822" spans="13:30">
      <c r="M822" s="469"/>
      <c r="N822" s="470"/>
      <c r="O822" s="471"/>
      <c r="P822" s="471"/>
      <c r="Q822" s="472"/>
      <c r="R822" s="472"/>
      <c r="S822" s="471"/>
      <c r="T822" s="471"/>
      <c r="U822" s="473"/>
      <c r="V822" s="473"/>
      <c r="W822" s="472"/>
      <c r="X822" s="474"/>
      <c r="Y822" s="475"/>
      <c r="Z822" s="476"/>
      <c r="AA822" s="477"/>
      <c r="AB822" s="478"/>
      <c r="AC822" s="471"/>
      <c r="AD822" s="478"/>
    </row>
    <row r="823" spans="13:30">
      <c r="M823" s="469"/>
      <c r="N823" s="470"/>
      <c r="O823" s="471"/>
      <c r="P823" s="471"/>
      <c r="Q823" s="472"/>
      <c r="R823" s="472"/>
      <c r="S823" s="471"/>
      <c r="T823" s="471"/>
      <c r="U823" s="473"/>
      <c r="V823" s="473"/>
      <c r="W823" s="472"/>
      <c r="X823" s="474"/>
      <c r="Y823" s="475"/>
      <c r="Z823" s="476"/>
      <c r="AA823" s="477"/>
      <c r="AB823" s="478"/>
      <c r="AC823" s="471"/>
      <c r="AD823" s="478"/>
    </row>
    <row r="824" spans="13:30">
      <c r="M824" s="469"/>
      <c r="N824" s="470"/>
      <c r="O824" s="471"/>
      <c r="P824" s="471"/>
      <c r="Q824" s="472"/>
      <c r="R824" s="472"/>
      <c r="S824" s="471"/>
      <c r="T824" s="471"/>
      <c r="U824" s="473"/>
      <c r="V824" s="473"/>
      <c r="W824" s="472"/>
      <c r="X824" s="474"/>
      <c r="Y824" s="475"/>
      <c r="Z824" s="476"/>
      <c r="AA824" s="477"/>
      <c r="AB824" s="478"/>
      <c r="AC824" s="471"/>
      <c r="AD824" s="478"/>
    </row>
    <row r="825" spans="13:30">
      <c r="M825" s="469"/>
      <c r="N825" s="470"/>
      <c r="O825" s="471"/>
      <c r="P825" s="471"/>
      <c r="Q825" s="472"/>
      <c r="R825" s="472"/>
      <c r="S825" s="471"/>
      <c r="T825" s="471"/>
      <c r="U825" s="473"/>
      <c r="V825" s="473"/>
      <c r="W825" s="472"/>
      <c r="X825" s="474"/>
      <c r="Y825" s="475"/>
      <c r="Z825" s="476"/>
      <c r="AA825" s="477"/>
      <c r="AB825" s="478"/>
      <c r="AC825" s="471"/>
      <c r="AD825" s="478"/>
    </row>
    <row r="826" spans="13:30">
      <c r="M826" s="469"/>
      <c r="N826" s="470"/>
      <c r="O826" s="471"/>
      <c r="P826" s="471"/>
      <c r="Q826" s="472"/>
      <c r="R826" s="472"/>
      <c r="S826" s="471"/>
      <c r="T826" s="471"/>
      <c r="U826" s="473"/>
      <c r="V826" s="473"/>
      <c r="W826" s="472"/>
      <c r="X826" s="474"/>
      <c r="Y826" s="475"/>
      <c r="Z826" s="476"/>
      <c r="AA826" s="477"/>
      <c r="AB826" s="478"/>
      <c r="AC826" s="471"/>
      <c r="AD826" s="478"/>
    </row>
    <row r="827" spans="13:30">
      <c r="M827" s="469"/>
      <c r="N827" s="470"/>
      <c r="O827" s="471"/>
      <c r="P827" s="471"/>
      <c r="Q827" s="472"/>
      <c r="R827" s="472"/>
      <c r="S827" s="471"/>
      <c r="T827" s="471"/>
      <c r="U827" s="473"/>
      <c r="V827" s="473"/>
      <c r="W827" s="472"/>
      <c r="X827" s="474"/>
      <c r="Y827" s="475"/>
      <c r="Z827" s="476"/>
      <c r="AA827" s="477"/>
      <c r="AB827" s="478"/>
      <c r="AC827" s="471"/>
      <c r="AD827" s="478"/>
    </row>
    <row r="828" spans="13:30">
      <c r="M828" s="469"/>
      <c r="N828" s="470"/>
      <c r="O828" s="471"/>
      <c r="P828" s="471"/>
      <c r="Q828" s="472"/>
      <c r="R828" s="472"/>
      <c r="S828" s="471"/>
      <c r="T828" s="471"/>
      <c r="U828" s="473"/>
      <c r="V828" s="473"/>
      <c r="W828" s="472"/>
      <c r="X828" s="474"/>
      <c r="Y828" s="475"/>
      <c r="Z828" s="476"/>
      <c r="AA828" s="477"/>
      <c r="AB828" s="478"/>
      <c r="AC828" s="471"/>
      <c r="AD828" s="478"/>
    </row>
    <row r="829" spans="13:30">
      <c r="M829" s="469"/>
      <c r="N829" s="470"/>
      <c r="O829" s="471"/>
      <c r="P829" s="471"/>
      <c r="Q829" s="472"/>
      <c r="R829" s="472"/>
      <c r="S829" s="471"/>
      <c r="T829" s="471"/>
      <c r="U829" s="473"/>
      <c r="V829" s="473"/>
      <c r="W829" s="472"/>
      <c r="X829" s="474"/>
      <c r="Y829" s="475"/>
      <c r="Z829" s="476"/>
      <c r="AA829" s="477"/>
      <c r="AB829" s="478"/>
      <c r="AC829" s="471"/>
      <c r="AD829" s="478"/>
    </row>
    <row r="830" spans="13:30">
      <c r="M830" s="469"/>
      <c r="N830" s="470"/>
      <c r="O830" s="471"/>
      <c r="P830" s="471"/>
      <c r="Q830" s="472"/>
      <c r="R830" s="472"/>
      <c r="S830" s="471"/>
      <c r="T830" s="471"/>
      <c r="U830" s="473"/>
      <c r="V830" s="473"/>
      <c r="W830" s="472"/>
      <c r="X830" s="474"/>
      <c r="Y830" s="475"/>
      <c r="Z830" s="476"/>
      <c r="AA830" s="477"/>
      <c r="AB830" s="478"/>
      <c r="AC830" s="471"/>
      <c r="AD830" s="478"/>
    </row>
    <row r="831" spans="13:30">
      <c r="M831" s="469"/>
      <c r="N831" s="470"/>
      <c r="O831" s="471"/>
      <c r="P831" s="471"/>
      <c r="Q831" s="472"/>
      <c r="R831" s="472"/>
      <c r="S831" s="471"/>
      <c r="T831" s="471"/>
      <c r="U831" s="473"/>
      <c r="V831" s="473"/>
      <c r="W831" s="472"/>
      <c r="X831" s="474"/>
      <c r="Y831" s="475"/>
      <c r="Z831" s="476"/>
      <c r="AA831" s="477"/>
      <c r="AB831" s="478"/>
      <c r="AC831" s="471"/>
      <c r="AD831" s="478"/>
    </row>
    <row r="832" spans="13:30">
      <c r="M832" s="469"/>
      <c r="N832" s="470"/>
      <c r="O832" s="471"/>
      <c r="P832" s="471"/>
      <c r="Q832" s="472"/>
      <c r="R832" s="472"/>
      <c r="S832" s="471"/>
      <c r="T832" s="471"/>
      <c r="U832" s="473"/>
      <c r="V832" s="473"/>
      <c r="W832" s="472"/>
      <c r="X832" s="474"/>
      <c r="Y832" s="475"/>
      <c r="Z832" s="476"/>
      <c r="AA832" s="477"/>
      <c r="AB832" s="478"/>
      <c r="AC832" s="471"/>
      <c r="AD832" s="478"/>
    </row>
    <row r="833" spans="13:30">
      <c r="M833" s="469"/>
      <c r="N833" s="470"/>
      <c r="O833" s="471"/>
      <c r="P833" s="471"/>
      <c r="Q833" s="472"/>
      <c r="R833" s="472"/>
      <c r="S833" s="471"/>
      <c r="T833" s="471"/>
      <c r="U833" s="473"/>
      <c r="V833" s="473"/>
      <c r="W833" s="472"/>
      <c r="X833" s="474"/>
      <c r="Y833" s="475"/>
      <c r="Z833" s="476"/>
      <c r="AA833" s="477"/>
      <c r="AB833" s="478"/>
      <c r="AC833" s="471"/>
      <c r="AD833" s="478"/>
    </row>
    <row r="834" spans="13:30">
      <c r="M834" s="469"/>
      <c r="N834" s="470"/>
      <c r="O834" s="471"/>
      <c r="P834" s="471"/>
      <c r="Q834" s="472"/>
      <c r="R834" s="472"/>
      <c r="S834" s="471"/>
      <c r="T834" s="471"/>
      <c r="U834" s="473"/>
      <c r="V834" s="473"/>
      <c r="W834" s="472"/>
      <c r="X834" s="474"/>
      <c r="Y834" s="475"/>
      <c r="Z834" s="476"/>
      <c r="AA834" s="477"/>
      <c r="AB834" s="478"/>
      <c r="AC834" s="471"/>
      <c r="AD834" s="478"/>
    </row>
    <row r="835" spans="13:30">
      <c r="M835" s="469"/>
      <c r="N835" s="470"/>
      <c r="O835" s="471"/>
      <c r="P835" s="471"/>
      <c r="Q835" s="472"/>
      <c r="R835" s="472"/>
      <c r="S835" s="471"/>
      <c r="T835" s="471"/>
      <c r="U835" s="473"/>
      <c r="V835" s="473"/>
      <c r="W835" s="472"/>
      <c r="X835" s="474"/>
      <c r="Y835" s="475"/>
      <c r="Z835" s="476"/>
      <c r="AA835" s="477"/>
      <c r="AB835" s="478"/>
      <c r="AC835" s="471"/>
      <c r="AD835" s="478"/>
    </row>
    <row r="836" spans="13:30">
      <c r="M836" s="469"/>
      <c r="N836" s="470"/>
      <c r="O836" s="471"/>
      <c r="P836" s="471"/>
      <c r="Q836" s="472"/>
      <c r="R836" s="472"/>
      <c r="S836" s="471"/>
      <c r="T836" s="471"/>
      <c r="U836" s="473"/>
      <c r="V836" s="473"/>
      <c r="W836" s="472"/>
      <c r="X836" s="474"/>
      <c r="Y836" s="475"/>
      <c r="Z836" s="476"/>
      <c r="AA836" s="477"/>
      <c r="AB836" s="478"/>
      <c r="AC836" s="471"/>
      <c r="AD836" s="478"/>
    </row>
    <row r="837" spans="13:30">
      <c r="M837" s="469"/>
      <c r="N837" s="470"/>
      <c r="O837" s="471"/>
      <c r="P837" s="471"/>
      <c r="Q837" s="472"/>
      <c r="R837" s="472"/>
      <c r="S837" s="471"/>
      <c r="T837" s="471"/>
      <c r="U837" s="473"/>
      <c r="V837" s="473"/>
      <c r="W837" s="472"/>
      <c r="X837" s="474"/>
      <c r="Y837" s="475"/>
      <c r="Z837" s="476"/>
      <c r="AA837" s="477"/>
      <c r="AB837" s="478"/>
      <c r="AC837" s="471"/>
      <c r="AD837" s="478"/>
    </row>
    <row r="838" spans="13:30">
      <c r="M838" s="469"/>
      <c r="N838" s="470"/>
      <c r="O838" s="471"/>
      <c r="P838" s="471"/>
      <c r="Q838" s="472"/>
      <c r="R838" s="472"/>
      <c r="S838" s="471"/>
      <c r="T838" s="471"/>
      <c r="U838" s="473"/>
      <c r="V838" s="473"/>
      <c r="W838" s="472"/>
      <c r="X838" s="474"/>
      <c r="Y838" s="475"/>
      <c r="Z838" s="476"/>
      <c r="AA838" s="477"/>
      <c r="AB838" s="478"/>
      <c r="AC838" s="471"/>
      <c r="AD838" s="478"/>
    </row>
    <row r="839" spans="13:30">
      <c r="M839" s="469"/>
      <c r="N839" s="470"/>
      <c r="O839" s="471"/>
      <c r="P839" s="471"/>
      <c r="Q839" s="472"/>
      <c r="R839" s="472"/>
      <c r="S839" s="471"/>
      <c r="T839" s="471"/>
      <c r="U839" s="473"/>
      <c r="V839" s="473"/>
      <c r="W839" s="472"/>
      <c r="X839" s="474"/>
      <c r="Y839" s="475"/>
      <c r="Z839" s="476"/>
      <c r="AA839" s="477"/>
      <c r="AB839" s="478"/>
      <c r="AC839" s="471"/>
      <c r="AD839" s="478"/>
    </row>
    <row r="840" spans="13:30">
      <c r="M840" s="469"/>
      <c r="N840" s="470"/>
      <c r="O840" s="471"/>
      <c r="P840" s="471"/>
      <c r="Q840" s="472"/>
      <c r="R840" s="472"/>
      <c r="S840" s="471"/>
      <c r="T840" s="471"/>
      <c r="U840" s="473"/>
      <c r="V840" s="473"/>
      <c r="W840" s="472"/>
      <c r="X840" s="474"/>
      <c r="Y840" s="475"/>
      <c r="Z840" s="476"/>
      <c r="AA840" s="477"/>
      <c r="AB840" s="478"/>
      <c r="AC840" s="471"/>
      <c r="AD840" s="478"/>
    </row>
    <row r="841" spans="13:30">
      <c r="M841" s="469"/>
      <c r="N841" s="470"/>
      <c r="O841" s="471"/>
      <c r="P841" s="471"/>
      <c r="Q841" s="472"/>
      <c r="R841" s="472"/>
      <c r="S841" s="471"/>
      <c r="T841" s="471"/>
      <c r="U841" s="473"/>
      <c r="V841" s="473"/>
      <c r="W841" s="472"/>
      <c r="X841" s="474"/>
      <c r="Y841" s="475"/>
      <c r="Z841" s="476"/>
      <c r="AA841" s="477"/>
      <c r="AB841" s="478"/>
      <c r="AC841" s="471"/>
      <c r="AD841" s="478"/>
    </row>
    <row r="842" spans="13:30">
      <c r="M842" s="469"/>
      <c r="N842" s="470"/>
      <c r="O842" s="471"/>
      <c r="P842" s="471"/>
      <c r="Q842" s="472"/>
      <c r="R842" s="472"/>
      <c r="S842" s="471"/>
      <c r="T842" s="471"/>
      <c r="U842" s="473"/>
      <c r="V842" s="473"/>
      <c r="W842" s="472"/>
      <c r="X842" s="474"/>
      <c r="Y842" s="475"/>
      <c r="Z842" s="476"/>
      <c r="AA842" s="477"/>
      <c r="AB842" s="478"/>
      <c r="AC842" s="471"/>
      <c r="AD842" s="478"/>
    </row>
    <row r="843" spans="13:30">
      <c r="M843" s="469"/>
      <c r="N843" s="470"/>
      <c r="O843" s="471"/>
      <c r="P843" s="471"/>
      <c r="Q843" s="472"/>
      <c r="R843" s="472"/>
      <c r="S843" s="471"/>
      <c r="T843" s="471"/>
      <c r="U843" s="473"/>
      <c r="V843" s="473"/>
      <c r="W843" s="472"/>
      <c r="X843" s="474"/>
      <c r="Y843" s="475"/>
      <c r="Z843" s="476"/>
      <c r="AA843" s="477"/>
      <c r="AB843" s="478"/>
      <c r="AC843" s="471"/>
      <c r="AD843" s="478"/>
    </row>
    <row r="844" spans="13:30">
      <c r="M844" s="469"/>
      <c r="N844" s="470"/>
      <c r="O844" s="471"/>
      <c r="P844" s="471"/>
      <c r="Q844" s="472"/>
      <c r="R844" s="472"/>
      <c r="S844" s="471"/>
      <c r="T844" s="471"/>
      <c r="U844" s="473"/>
      <c r="V844" s="473"/>
      <c r="W844" s="472"/>
      <c r="X844" s="474"/>
      <c r="Y844" s="475"/>
      <c r="Z844" s="476"/>
      <c r="AA844" s="477"/>
      <c r="AB844" s="478"/>
      <c r="AC844" s="471"/>
      <c r="AD844" s="478"/>
    </row>
    <row r="845" spans="13:30">
      <c r="M845" s="469"/>
      <c r="N845" s="470"/>
      <c r="O845" s="471"/>
      <c r="P845" s="471"/>
      <c r="Q845" s="472"/>
      <c r="R845" s="472"/>
      <c r="S845" s="471"/>
      <c r="T845" s="471"/>
      <c r="U845" s="473"/>
      <c r="V845" s="473"/>
      <c r="W845" s="472"/>
      <c r="X845" s="474"/>
      <c r="Y845" s="475"/>
      <c r="Z845" s="476"/>
      <c r="AA845" s="477"/>
      <c r="AB845" s="478"/>
      <c r="AC845" s="471"/>
      <c r="AD845" s="478"/>
    </row>
    <row r="846" spans="13:30">
      <c r="M846" s="469"/>
      <c r="N846" s="470"/>
      <c r="O846" s="471"/>
      <c r="P846" s="471"/>
      <c r="Q846" s="472"/>
      <c r="R846" s="472"/>
      <c r="S846" s="471"/>
      <c r="T846" s="471"/>
      <c r="U846" s="473"/>
      <c r="V846" s="473"/>
      <c r="W846" s="472"/>
      <c r="X846" s="474"/>
      <c r="Y846" s="475"/>
      <c r="Z846" s="476"/>
      <c r="AA846" s="477"/>
      <c r="AB846" s="478"/>
      <c r="AC846" s="471"/>
      <c r="AD846" s="478"/>
    </row>
    <row r="847" spans="13:30">
      <c r="M847" s="469"/>
      <c r="N847" s="470"/>
      <c r="O847" s="471"/>
      <c r="P847" s="471"/>
      <c r="Q847" s="472"/>
      <c r="R847" s="472"/>
      <c r="S847" s="471"/>
      <c r="T847" s="471"/>
      <c r="U847" s="473"/>
      <c r="V847" s="473"/>
      <c r="W847" s="472"/>
      <c r="X847" s="474"/>
      <c r="Y847" s="475"/>
      <c r="Z847" s="476"/>
      <c r="AA847" s="477"/>
      <c r="AB847" s="478"/>
      <c r="AC847" s="471"/>
      <c r="AD847" s="478"/>
    </row>
    <row r="848" spans="13:30">
      <c r="M848" s="469"/>
      <c r="N848" s="470"/>
      <c r="O848" s="471"/>
      <c r="P848" s="471"/>
      <c r="Q848" s="472"/>
      <c r="R848" s="472"/>
      <c r="S848" s="471"/>
      <c r="T848" s="471"/>
      <c r="U848" s="473"/>
      <c r="V848" s="473"/>
      <c r="W848" s="472"/>
      <c r="X848" s="474"/>
      <c r="Y848" s="475"/>
      <c r="Z848" s="476"/>
      <c r="AA848" s="477"/>
      <c r="AB848" s="478"/>
      <c r="AC848" s="471"/>
      <c r="AD848" s="478"/>
    </row>
    <row r="849" spans="13:30">
      <c r="M849" s="469"/>
      <c r="N849" s="470"/>
      <c r="O849" s="471"/>
      <c r="P849" s="471"/>
      <c r="Q849" s="472"/>
      <c r="R849" s="472"/>
      <c r="S849" s="471"/>
      <c r="T849" s="471"/>
      <c r="U849" s="473"/>
      <c r="V849" s="473"/>
      <c r="W849" s="472"/>
      <c r="X849" s="474"/>
      <c r="Y849" s="475"/>
      <c r="Z849" s="476"/>
      <c r="AA849" s="477"/>
      <c r="AB849" s="478"/>
      <c r="AC849" s="471"/>
      <c r="AD849" s="478"/>
    </row>
    <row r="850" spans="13:30">
      <c r="M850" s="469"/>
      <c r="N850" s="470"/>
      <c r="O850" s="471"/>
      <c r="P850" s="471"/>
      <c r="Q850" s="472"/>
      <c r="R850" s="472"/>
      <c r="S850" s="471"/>
      <c r="T850" s="471"/>
      <c r="U850" s="473"/>
      <c r="V850" s="473"/>
      <c r="W850" s="472"/>
      <c r="X850" s="474"/>
      <c r="Y850" s="475"/>
      <c r="Z850" s="476"/>
      <c r="AA850" s="477"/>
      <c r="AB850" s="478"/>
      <c r="AC850" s="471"/>
      <c r="AD850" s="478"/>
    </row>
    <row r="851" spans="13:30">
      <c r="M851" s="469"/>
      <c r="N851" s="470"/>
      <c r="O851" s="471"/>
      <c r="P851" s="471"/>
      <c r="Q851" s="472"/>
      <c r="R851" s="472"/>
      <c r="S851" s="471"/>
      <c r="T851" s="471"/>
      <c r="U851" s="473"/>
      <c r="V851" s="473"/>
      <c r="W851" s="472"/>
      <c r="X851" s="474"/>
      <c r="Y851" s="475"/>
      <c r="Z851" s="476"/>
      <c r="AA851" s="477"/>
      <c r="AB851" s="478"/>
      <c r="AC851" s="471"/>
      <c r="AD851" s="478"/>
    </row>
    <row r="852" spans="13:30">
      <c r="M852" s="469"/>
      <c r="N852" s="470"/>
      <c r="O852" s="471"/>
      <c r="P852" s="471"/>
      <c r="Q852" s="472"/>
      <c r="R852" s="472"/>
      <c r="S852" s="471"/>
      <c r="T852" s="471"/>
      <c r="U852" s="473"/>
      <c r="V852" s="473"/>
      <c r="W852" s="472"/>
      <c r="X852" s="474"/>
      <c r="Y852" s="475"/>
      <c r="Z852" s="476"/>
      <c r="AA852" s="477"/>
      <c r="AB852" s="478"/>
      <c r="AC852" s="471"/>
      <c r="AD852" s="478"/>
    </row>
    <row r="853" spans="13:30">
      <c r="M853" s="469"/>
      <c r="N853" s="470"/>
      <c r="O853" s="471"/>
      <c r="P853" s="471"/>
      <c r="Q853" s="472"/>
      <c r="R853" s="472"/>
      <c r="S853" s="471"/>
      <c r="T853" s="471"/>
      <c r="U853" s="473"/>
      <c r="V853" s="473"/>
      <c r="W853" s="472"/>
      <c r="X853" s="474"/>
      <c r="Y853" s="475"/>
      <c r="Z853" s="476"/>
      <c r="AA853" s="477"/>
      <c r="AB853" s="478"/>
      <c r="AC853" s="471"/>
      <c r="AD853" s="478"/>
    </row>
    <row r="854" spans="13:30">
      <c r="M854" s="469"/>
      <c r="N854" s="470"/>
      <c r="O854" s="471"/>
      <c r="P854" s="471"/>
      <c r="Q854" s="472"/>
      <c r="R854" s="472"/>
      <c r="S854" s="471"/>
      <c r="T854" s="471"/>
      <c r="U854" s="473"/>
      <c r="V854" s="473"/>
      <c r="W854" s="472"/>
      <c r="X854" s="474"/>
      <c r="Y854" s="475"/>
      <c r="Z854" s="476"/>
      <c r="AA854" s="477"/>
      <c r="AB854" s="478"/>
      <c r="AC854" s="471"/>
      <c r="AD854" s="478"/>
    </row>
    <row r="855" spans="13:30">
      <c r="M855" s="469"/>
      <c r="N855" s="470"/>
      <c r="O855" s="471"/>
      <c r="P855" s="471"/>
      <c r="Q855" s="472"/>
      <c r="R855" s="472"/>
      <c r="S855" s="471"/>
      <c r="T855" s="471"/>
      <c r="U855" s="473"/>
      <c r="V855" s="473"/>
      <c r="W855" s="472"/>
      <c r="X855" s="474"/>
      <c r="Y855" s="475"/>
      <c r="Z855" s="476"/>
      <c r="AA855" s="477"/>
      <c r="AB855" s="478"/>
      <c r="AC855" s="471"/>
      <c r="AD855" s="478"/>
    </row>
    <row r="856" spans="13:30">
      <c r="M856" s="469"/>
      <c r="N856" s="470"/>
      <c r="O856" s="471"/>
      <c r="P856" s="471"/>
      <c r="Q856" s="472"/>
      <c r="R856" s="472"/>
      <c r="S856" s="471"/>
      <c r="T856" s="471"/>
      <c r="U856" s="473"/>
      <c r="V856" s="473"/>
      <c r="W856" s="472"/>
      <c r="X856" s="474"/>
      <c r="Y856" s="475"/>
      <c r="Z856" s="476"/>
      <c r="AA856" s="477"/>
      <c r="AB856" s="478"/>
      <c r="AC856" s="471"/>
      <c r="AD856" s="478"/>
    </row>
    <row r="857" spans="13:30">
      <c r="M857" s="469"/>
      <c r="N857" s="470"/>
      <c r="O857" s="471"/>
      <c r="P857" s="471"/>
      <c r="Q857" s="472"/>
      <c r="R857" s="472"/>
      <c r="S857" s="471"/>
      <c r="T857" s="471"/>
      <c r="U857" s="473"/>
      <c r="V857" s="473"/>
      <c r="W857" s="472"/>
      <c r="X857" s="474"/>
      <c r="Y857" s="475"/>
      <c r="Z857" s="476"/>
      <c r="AA857" s="477"/>
      <c r="AB857" s="478"/>
      <c r="AC857" s="471"/>
      <c r="AD857" s="478"/>
    </row>
    <row r="858" spans="13:30">
      <c r="M858" s="469"/>
      <c r="N858" s="470"/>
      <c r="O858" s="471"/>
      <c r="P858" s="471"/>
      <c r="Q858" s="472"/>
      <c r="R858" s="472"/>
      <c r="S858" s="471"/>
      <c r="T858" s="471"/>
      <c r="U858" s="473"/>
      <c r="V858" s="473"/>
      <c r="W858" s="472"/>
      <c r="X858" s="474"/>
      <c r="Y858" s="475"/>
      <c r="Z858" s="476"/>
      <c r="AA858" s="477"/>
      <c r="AB858" s="478"/>
      <c r="AC858" s="471"/>
      <c r="AD858" s="478"/>
    </row>
    <row r="859" spans="13:30">
      <c r="M859" s="469"/>
      <c r="N859" s="470"/>
      <c r="O859" s="471"/>
      <c r="P859" s="471"/>
      <c r="Q859" s="472"/>
      <c r="R859" s="472"/>
      <c r="S859" s="471"/>
      <c r="T859" s="471"/>
      <c r="U859" s="473"/>
      <c r="V859" s="473"/>
      <c r="W859" s="472"/>
      <c r="X859" s="474"/>
      <c r="Y859" s="475"/>
      <c r="Z859" s="476"/>
      <c r="AA859" s="477"/>
      <c r="AB859" s="478"/>
      <c r="AC859" s="471"/>
      <c r="AD859" s="478"/>
    </row>
    <row r="860" spans="13:30">
      <c r="M860" s="469"/>
      <c r="N860" s="470"/>
      <c r="O860" s="471"/>
      <c r="P860" s="471"/>
      <c r="Q860" s="472"/>
      <c r="R860" s="472"/>
      <c r="S860" s="471"/>
      <c r="T860" s="471"/>
      <c r="U860" s="473"/>
      <c r="V860" s="473"/>
      <c r="W860" s="472"/>
      <c r="X860" s="474"/>
      <c r="Y860" s="475"/>
      <c r="Z860" s="476"/>
      <c r="AA860" s="477"/>
      <c r="AB860" s="478"/>
      <c r="AC860" s="471"/>
      <c r="AD860" s="478"/>
    </row>
    <row r="861" spans="13:30">
      <c r="M861" s="469"/>
      <c r="N861" s="470"/>
      <c r="O861" s="471"/>
      <c r="P861" s="471"/>
      <c r="Q861" s="472"/>
      <c r="R861" s="472"/>
      <c r="S861" s="471"/>
      <c r="T861" s="471"/>
      <c r="U861" s="473"/>
      <c r="V861" s="473"/>
      <c r="W861" s="472"/>
      <c r="X861" s="474"/>
      <c r="Y861" s="475"/>
      <c r="Z861" s="476"/>
      <c r="AA861" s="477"/>
      <c r="AB861" s="478"/>
      <c r="AC861" s="471"/>
      <c r="AD861" s="478"/>
    </row>
    <row r="862" spans="13:30">
      <c r="M862" s="469"/>
      <c r="N862" s="470"/>
      <c r="O862" s="471"/>
      <c r="P862" s="471"/>
      <c r="Q862" s="472"/>
      <c r="R862" s="472"/>
      <c r="S862" s="471"/>
      <c r="T862" s="471"/>
      <c r="U862" s="473"/>
      <c r="V862" s="473"/>
      <c r="W862" s="472"/>
      <c r="X862" s="474"/>
      <c r="Y862" s="475"/>
      <c r="Z862" s="476"/>
      <c r="AA862" s="477"/>
      <c r="AB862" s="478"/>
      <c r="AC862" s="471"/>
      <c r="AD862" s="478"/>
    </row>
    <row r="863" spans="13:30">
      <c r="M863" s="469"/>
      <c r="N863" s="470"/>
      <c r="O863" s="471"/>
      <c r="P863" s="471"/>
      <c r="Q863" s="472"/>
      <c r="R863" s="472"/>
      <c r="S863" s="471"/>
      <c r="T863" s="471"/>
      <c r="U863" s="473"/>
      <c r="V863" s="473"/>
      <c r="W863" s="472"/>
      <c r="X863" s="474"/>
      <c r="Y863" s="475"/>
      <c r="Z863" s="476"/>
      <c r="AA863" s="477"/>
      <c r="AB863" s="478"/>
      <c r="AC863" s="471"/>
      <c r="AD863" s="478"/>
    </row>
    <row r="864" spans="13:30">
      <c r="M864" s="469"/>
      <c r="N864" s="470"/>
      <c r="O864" s="471"/>
      <c r="P864" s="471"/>
      <c r="Q864" s="472"/>
      <c r="R864" s="472"/>
      <c r="S864" s="471"/>
      <c r="T864" s="471"/>
      <c r="U864" s="473"/>
      <c r="V864" s="473"/>
      <c r="W864" s="472"/>
      <c r="X864" s="474"/>
      <c r="Y864" s="475"/>
      <c r="Z864" s="476"/>
      <c r="AA864" s="477"/>
      <c r="AB864" s="478"/>
      <c r="AC864" s="471"/>
      <c r="AD864" s="478"/>
    </row>
    <row r="865" spans="13:30">
      <c r="M865" s="469"/>
      <c r="N865" s="470"/>
      <c r="O865" s="471"/>
      <c r="P865" s="471"/>
      <c r="Q865" s="472"/>
      <c r="R865" s="472"/>
      <c r="S865" s="471"/>
      <c r="T865" s="471"/>
      <c r="U865" s="473"/>
      <c r="V865" s="473"/>
      <c r="W865" s="472"/>
      <c r="X865" s="474"/>
      <c r="Y865" s="475"/>
      <c r="Z865" s="476"/>
      <c r="AA865" s="477"/>
      <c r="AB865" s="478"/>
      <c r="AC865" s="471"/>
      <c r="AD865" s="478"/>
    </row>
    <row r="866" spans="13:30">
      <c r="M866" s="469"/>
      <c r="N866" s="470"/>
      <c r="O866" s="471"/>
      <c r="P866" s="471"/>
      <c r="Q866" s="472"/>
      <c r="R866" s="472"/>
      <c r="S866" s="471"/>
      <c r="T866" s="471"/>
      <c r="U866" s="473"/>
      <c r="V866" s="473"/>
      <c r="W866" s="472"/>
      <c r="X866" s="474"/>
      <c r="Y866" s="475"/>
      <c r="Z866" s="476"/>
      <c r="AA866" s="477"/>
      <c r="AB866" s="478"/>
      <c r="AC866" s="471"/>
      <c r="AD866" s="478"/>
    </row>
    <row r="867" spans="13:30">
      <c r="M867" s="469"/>
      <c r="N867" s="470"/>
      <c r="O867" s="471"/>
      <c r="P867" s="471"/>
      <c r="Q867" s="472"/>
      <c r="R867" s="472"/>
      <c r="S867" s="471"/>
      <c r="T867" s="471"/>
      <c r="U867" s="473"/>
      <c r="V867" s="473"/>
      <c r="W867" s="472"/>
      <c r="X867" s="474"/>
      <c r="Y867" s="475"/>
      <c r="Z867" s="476"/>
      <c r="AA867" s="477"/>
      <c r="AB867" s="478"/>
      <c r="AC867" s="471"/>
      <c r="AD867" s="478"/>
    </row>
    <row r="868" spans="13:30">
      <c r="M868" s="469"/>
      <c r="N868" s="470"/>
      <c r="O868" s="471"/>
      <c r="P868" s="471"/>
      <c r="Q868" s="472"/>
      <c r="R868" s="472"/>
      <c r="S868" s="471"/>
      <c r="T868" s="471"/>
      <c r="U868" s="473"/>
      <c r="V868" s="473"/>
      <c r="W868" s="472"/>
      <c r="X868" s="474"/>
      <c r="Y868" s="475"/>
      <c r="Z868" s="476"/>
      <c r="AA868" s="477"/>
      <c r="AB868" s="478"/>
      <c r="AC868" s="471"/>
      <c r="AD868" s="478"/>
    </row>
    <row r="869" spans="13:30">
      <c r="M869" s="469"/>
      <c r="N869" s="470"/>
      <c r="O869" s="471"/>
      <c r="P869" s="471"/>
      <c r="Q869" s="472"/>
      <c r="R869" s="472"/>
      <c r="S869" s="471"/>
      <c r="T869" s="471"/>
      <c r="U869" s="473"/>
      <c r="V869" s="473"/>
      <c r="W869" s="472"/>
      <c r="X869" s="474"/>
      <c r="Y869" s="475"/>
      <c r="Z869" s="476"/>
      <c r="AA869" s="477"/>
      <c r="AB869" s="478"/>
      <c r="AC869" s="471"/>
      <c r="AD869" s="478"/>
    </row>
    <row r="870" spans="13:30">
      <c r="M870" s="469"/>
      <c r="N870" s="470"/>
      <c r="O870" s="471"/>
      <c r="P870" s="471"/>
      <c r="Q870" s="472"/>
      <c r="R870" s="472"/>
      <c r="S870" s="471"/>
      <c r="T870" s="471"/>
      <c r="U870" s="473"/>
      <c r="V870" s="473"/>
      <c r="W870" s="472"/>
      <c r="X870" s="474"/>
      <c r="Y870" s="475"/>
      <c r="Z870" s="476"/>
      <c r="AA870" s="477"/>
      <c r="AB870" s="478"/>
      <c r="AC870" s="471"/>
      <c r="AD870" s="478"/>
    </row>
    <row r="871" spans="13:30">
      <c r="M871" s="469"/>
      <c r="N871" s="470"/>
      <c r="O871" s="471"/>
      <c r="P871" s="471"/>
      <c r="Q871" s="472"/>
      <c r="R871" s="472"/>
      <c r="S871" s="471"/>
      <c r="T871" s="471"/>
      <c r="U871" s="473"/>
      <c r="V871" s="473"/>
      <c r="W871" s="472"/>
      <c r="X871" s="474"/>
      <c r="Y871" s="475"/>
      <c r="Z871" s="476"/>
      <c r="AA871" s="477"/>
      <c r="AB871" s="478"/>
      <c r="AC871" s="471"/>
      <c r="AD871" s="478"/>
    </row>
    <row r="872" spans="13:30">
      <c r="M872" s="469"/>
      <c r="N872" s="470"/>
      <c r="O872" s="471"/>
      <c r="P872" s="471"/>
      <c r="Q872" s="472"/>
      <c r="R872" s="472"/>
      <c r="S872" s="471"/>
      <c r="T872" s="471"/>
      <c r="U872" s="473"/>
      <c r="V872" s="473"/>
      <c r="W872" s="472"/>
      <c r="X872" s="474"/>
      <c r="Y872" s="475"/>
      <c r="Z872" s="476"/>
      <c r="AA872" s="477"/>
      <c r="AB872" s="478"/>
      <c r="AC872" s="471"/>
      <c r="AD872" s="478"/>
    </row>
    <row r="873" spans="13:30">
      <c r="M873" s="469"/>
      <c r="N873" s="470"/>
      <c r="O873" s="471"/>
      <c r="P873" s="471"/>
      <c r="Q873" s="472"/>
      <c r="R873" s="472"/>
      <c r="S873" s="471"/>
      <c r="T873" s="471"/>
      <c r="U873" s="473"/>
      <c r="V873" s="473"/>
      <c r="W873" s="472"/>
      <c r="X873" s="474"/>
      <c r="Y873" s="475"/>
      <c r="Z873" s="476"/>
      <c r="AA873" s="477"/>
      <c r="AB873" s="478"/>
      <c r="AC873" s="471"/>
      <c r="AD873" s="478"/>
    </row>
    <row r="874" spans="13:30">
      <c r="M874" s="469"/>
      <c r="N874" s="470"/>
      <c r="O874" s="471"/>
      <c r="P874" s="471"/>
      <c r="Q874" s="472"/>
      <c r="R874" s="472"/>
      <c r="S874" s="471"/>
      <c r="T874" s="471"/>
      <c r="U874" s="473"/>
      <c r="V874" s="473"/>
      <c r="W874" s="472"/>
      <c r="X874" s="474"/>
      <c r="Y874" s="475"/>
      <c r="Z874" s="476"/>
      <c r="AA874" s="477"/>
      <c r="AB874" s="478"/>
      <c r="AC874" s="471"/>
      <c r="AD874" s="478"/>
    </row>
    <row r="875" spans="13:30">
      <c r="M875" s="469"/>
      <c r="N875" s="470"/>
      <c r="O875" s="471"/>
      <c r="P875" s="471"/>
      <c r="Q875" s="472"/>
      <c r="R875" s="472"/>
      <c r="S875" s="471"/>
      <c r="T875" s="471"/>
      <c r="U875" s="473"/>
      <c r="V875" s="473"/>
      <c r="W875" s="472"/>
      <c r="X875" s="474"/>
      <c r="Y875" s="475"/>
      <c r="Z875" s="476"/>
      <c r="AA875" s="477"/>
      <c r="AB875" s="478"/>
      <c r="AC875" s="471"/>
      <c r="AD875" s="478"/>
    </row>
    <row r="876" spans="13:30">
      <c r="M876" s="469"/>
      <c r="N876" s="470"/>
      <c r="O876" s="471"/>
      <c r="P876" s="471"/>
      <c r="Q876" s="472"/>
      <c r="R876" s="472"/>
      <c r="S876" s="471"/>
      <c r="T876" s="471"/>
      <c r="U876" s="473"/>
      <c r="V876" s="473"/>
      <c r="W876" s="472"/>
      <c r="X876" s="474"/>
      <c r="Y876" s="475"/>
      <c r="Z876" s="476"/>
      <c r="AA876" s="477"/>
      <c r="AB876" s="478"/>
      <c r="AC876" s="471"/>
      <c r="AD876" s="478"/>
    </row>
    <row r="877" spans="13:30">
      <c r="M877" s="469"/>
      <c r="N877" s="470"/>
      <c r="O877" s="471"/>
      <c r="P877" s="471"/>
      <c r="Q877" s="472"/>
      <c r="R877" s="472"/>
      <c r="S877" s="471"/>
      <c r="T877" s="471"/>
      <c r="U877" s="473"/>
      <c r="V877" s="473"/>
      <c r="W877" s="472"/>
      <c r="X877" s="474"/>
      <c r="Y877" s="475"/>
      <c r="Z877" s="476"/>
      <c r="AA877" s="477"/>
      <c r="AB877" s="478"/>
      <c r="AC877" s="471"/>
      <c r="AD877" s="478"/>
    </row>
    <row r="878" spans="13:30">
      <c r="M878" s="469"/>
      <c r="N878" s="470"/>
      <c r="O878" s="471"/>
      <c r="P878" s="471"/>
      <c r="Q878" s="472"/>
      <c r="R878" s="472"/>
      <c r="S878" s="471"/>
      <c r="T878" s="471"/>
      <c r="U878" s="473"/>
      <c r="V878" s="473"/>
      <c r="W878" s="472"/>
      <c r="X878" s="474"/>
      <c r="Y878" s="475"/>
      <c r="Z878" s="476"/>
      <c r="AA878" s="477"/>
      <c r="AB878" s="478"/>
      <c r="AC878" s="471"/>
      <c r="AD878" s="478"/>
    </row>
    <row r="879" spans="13:30">
      <c r="M879" s="469"/>
      <c r="N879" s="470"/>
      <c r="O879" s="471"/>
      <c r="P879" s="471"/>
      <c r="Q879" s="472"/>
      <c r="R879" s="472"/>
      <c r="S879" s="471"/>
      <c r="T879" s="471"/>
      <c r="U879" s="473"/>
      <c r="V879" s="473"/>
      <c r="W879" s="472"/>
      <c r="X879" s="474"/>
      <c r="Y879" s="475"/>
      <c r="Z879" s="476"/>
      <c r="AA879" s="477"/>
      <c r="AB879" s="478"/>
      <c r="AC879" s="471"/>
      <c r="AD879" s="478"/>
    </row>
    <row r="880" spans="13:30">
      <c r="M880" s="469"/>
      <c r="N880" s="470"/>
      <c r="O880" s="471"/>
      <c r="P880" s="471"/>
      <c r="Q880" s="472"/>
      <c r="R880" s="472"/>
      <c r="S880" s="471"/>
      <c r="T880" s="471"/>
      <c r="U880" s="473"/>
      <c r="V880" s="473"/>
      <c r="W880" s="472"/>
      <c r="X880" s="474"/>
      <c r="Y880" s="475"/>
      <c r="Z880" s="476"/>
      <c r="AA880" s="477"/>
      <c r="AB880" s="478"/>
      <c r="AC880" s="471"/>
      <c r="AD880" s="478"/>
    </row>
    <row r="881" spans="13:30">
      <c r="M881" s="469"/>
      <c r="N881" s="470"/>
      <c r="O881" s="471"/>
      <c r="P881" s="471"/>
      <c r="Q881" s="472"/>
      <c r="R881" s="472"/>
      <c r="S881" s="471"/>
      <c r="T881" s="471"/>
      <c r="U881" s="473"/>
      <c r="V881" s="473"/>
      <c r="W881" s="472"/>
      <c r="X881" s="474"/>
      <c r="Y881" s="475"/>
      <c r="Z881" s="476"/>
      <c r="AA881" s="477"/>
      <c r="AB881" s="478"/>
      <c r="AC881" s="471"/>
      <c r="AD881" s="478"/>
    </row>
    <row r="882" spans="13:30">
      <c r="M882" s="469"/>
      <c r="N882" s="470"/>
      <c r="O882" s="471"/>
      <c r="P882" s="471"/>
      <c r="Q882" s="472"/>
      <c r="R882" s="472"/>
      <c r="S882" s="471"/>
      <c r="T882" s="471"/>
      <c r="U882" s="473"/>
      <c r="V882" s="473"/>
      <c r="W882" s="472"/>
      <c r="X882" s="474"/>
      <c r="Y882" s="475"/>
      <c r="Z882" s="476"/>
      <c r="AA882" s="477"/>
      <c r="AB882" s="478"/>
      <c r="AC882" s="471"/>
      <c r="AD882" s="478"/>
    </row>
    <row r="883" spans="13:30">
      <c r="M883" s="469"/>
      <c r="N883" s="470"/>
      <c r="O883" s="471"/>
      <c r="P883" s="471"/>
      <c r="Q883" s="472"/>
      <c r="R883" s="472"/>
      <c r="S883" s="471"/>
      <c r="T883" s="471"/>
      <c r="U883" s="473"/>
      <c r="V883" s="473"/>
      <c r="W883" s="472"/>
      <c r="X883" s="474"/>
      <c r="Y883" s="475"/>
      <c r="Z883" s="476"/>
      <c r="AA883" s="477"/>
      <c r="AB883" s="478"/>
      <c r="AC883" s="471"/>
      <c r="AD883" s="478"/>
    </row>
    <row r="884" spans="13:30">
      <c r="M884" s="469"/>
      <c r="N884" s="470"/>
      <c r="O884" s="471"/>
      <c r="P884" s="471"/>
      <c r="Q884" s="472"/>
      <c r="R884" s="472"/>
      <c r="S884" s="471"/>
      <c r="T884" s="471"/>
      <c r="U884" s="473"/>
      <c r="V884" s="473"/>
      <c r="W884" s="472"/>
      <c r="X884" s="474"/>
      <c r="Y884" s="475"/>
      <c r="Z884" s="476"/>
      <c r="AA884" s="477"/>
      <c r="AB884" s="478"/>
      <c r="AC884" s="471"/>
      <c r="AD884" s="478"/>
    </row>
    <row r="885" spans="13:30">
      <c r="M885" s="469"/>
      <c r="N885" s="470"/>
      <c r="O885" s="471"/>
      <c r="P885" s="471"/>
      <c r="Q885" s="472"/>
      <c r="R885" s="472"/>
      <c r="S885" s="471"/>
      <c r="T885" s="471"/>
      <c r="U885" s="473"/>
      <c r="V885" s="473"/>
      <c r="W885" s="472"/>
      <c r="X885" s="474"/>
      <c r="Y885" s="475"/>
      <c r="Z885" s="476"/>
      <c r="AA885" s="477"/>
      <c r="AB885" s="478"/>
      <c r="AC885" s="471"/>
      <c r="AD885" s="478"/>
    </row>
    <row r="886" spans="13:30">
      <c r="M886" s="469"/>
      <c r="N886" s="470"/>
      <c r="O886" s="471"/>
      <c r="P886" s="471"/>
      <c r="Q886" s="472"/>
      <c r="R886" s="472"/>
      <c r="S886" s="471"/>
      <c r="T886" s="471"/>
      <c r="U886" s="473"/>
      <c r="V886" s="473"/>
      <c r="W886" s="472"/>
      <c r="X886" s="474"/>
      <c r="Y886" s="475"/>
      <c r="Z886" s="476"/>
      <c r="AA886" s="477"/>
      <c r="AB886" s="478"/>
      <c r="AC886" s="471"/>
      <c r="AD886" s="478"/>
    </row>
    <row r="887" spans="13:30">
      <c r="M887" s="469"/>
      <c r="N887" s="470"/>
      <c r="O887" s="471"/>
      <c r="P887" s="471"/>
      <c r="Q887" s="472"/>
      <c r="R887" s="472"/>
      <c r="S887" s="471"/>
      <c r="T887" s="471"/>
      <c r="U887" s="473"/>
      <c r="V887" s="473"/>
      <c r="W887" s="472"/>
      <c r="X887" s="474"/>
      <c r="Y887" s="475"/>
      <c r="Z887" s="476"/>
      <c r="AA887" s="477"/>
      <c r="AB887" s="478"/>
      <c r="AC887" s="471"/>
      <c r="AD887" s="478"/>
    </row>
    <row r="888" spans="13:30">
      <c r="M888" s="469"/>
      <c r="N888" s="470"/>
      <c r="O888" s="471"/>
      <c r="P888" s="471"/>
      <c r="Q888" s="472"/>
      <c r="R888" s="472"/>
      <c r="S888" s="471"/>
      <c r="T888" s="471"/>
      <c r="U888" s="473"/>
      <c r="V888" s="473"/>
      <c r="W888" s="472"/>
      <c r="X888" s="474"/>
      <c r="Y888" s="475"/>
      <c r="Z888" s="476"/>
      <c r="AA888" s="477"/>
      <c r="AB888" s="478"/>
      <c r="AC888" s="471"/>
      <c r="AD888" s="478"/>
    </row>
    <row r="889" spans="13:30">
      <c r="M889" s="469"/>
      <c r="N889" s="470"/>
      <c r="O889" s="471"/>
      <c r="P889" s="471"/>
      <c r="Q889" s="472"/>
      <c r="R889" s="472"/>
      <c r="S889" s="471"/>
      <c r="T889" s="471"/>
      <c r="U889" s="473"/>
      <c r="V889" s="473"/>
      <c r="W889" s="472"/>
      <c r="X889" s="474"/>
      <c r="Y889" s="475"/>
      <c r="Z889" s="476"/>
      <c r="AA889" s="477"/>
      <c r="AB889" s="478"/>
      <c r="AC889" s="471"/>
      <c r="AD889" s="478"/>
    </row>
    <row r="890" spans="13:30">
      <c r="M890" s="469"/>
      <c r="N890" s="470"/>
      <c r="O890" s="471"/>
      <c r="P890" s="471"/>
      <c r="Q890" s="472"/>
      <c r="R890" s="472"/>
      <c r="S890" s="471"/>
      <c r="T890" s="471"/>
      <c r="U890" s="473"/>
      <c r="V890" s="473"/>
      <c r="W890" s="472"/>
      <c r="X890" s="474"/>
      <c r="Y890" s="475"/>
      <c r="Z890" s="476"/>
      <c r="AA890" s="477"/>
      <c r="AB890" s="478"/>
      <c r="AC890" s="471"/>
      <c r="AD890" s="478"/>
    </row>
    <row r="891" spans="13:30">
      <c r="M891" s="469"/>
      <c r="N891" s="470"/>
      <c r="O891" s="471"/>
      <c r="P891" s="471"/>
      <c r="Q891" s="472"/>
      <c r="R891" s="472"/>
      <c r="S891" s="471"/>
      <c r="T891" s="471"/>
      <c r="U891" s="473"/>
      <c r="V891" s="473"/>
      <c r="W891" s="472"/>
      <c r="X891" s="474"/>
      <c r="Y891" s="475"/>
      <c r="Z891" s="476"/>
      <c r="AA891" s="477"/>
      <c r="AB891" s="478"/>
      <c r="AC891" s="471"/>
      <c r="AD891" s="478"/>
    </row>
    <row r="892" spans="13:30">
      <c r="M892" s="469"/>
      <c r="N892" s="470"/>
      <c r="O892" s="471"/>
      <c r="P892" s="471"/>
      <c r="Q892" s="472"/>
      <c r="R892" s="472"/>
      <c r="S892" s="471"/>
      <c r="T892" s="471"/>
      <c r="U892" s="473"/>
      <c r="V892" s="473"/>
      <c r="W892" s="472"/>
      <c r="X892" s="474"/>
      <c r="Y892" s="475"/>
      <c r="Z892" s="476"/>
      <c r="AA892" s="477"/>
      <c r="AB892" s="478"/>
      <c r="AC892" s="471"/>
      <c r="AD892" s="478"/>
    </row>
    <row r="893" spans="13:30">
      <c r="M893" s="469"/>
      <c r="N893" s="470"/>
      <c r="O893" s="471"/>
      <c r="P893" s="471"/>
      <c r="Q893" s="472"/>
      <c r="R893" s="472"/>
      <c r="S893" s="471"/>
      <c r="T893" s="471"/>
      <c r="U893" s="473"/>
      <c r="V893" s="473"/>
      <c r="W893" s="472"/>
      <c r="X893" s="474"/>
      <c r="Y893" s="475"/>
      <c r="Z893" s="476"/>
      <c r="AA893" s="477"/>
      <c r="AB893" s="478"/>
      <c r="AC893" s="471"/>
      <c r="AD893" s="478"/>
    </row>
    <row r="894" spans="13:30">
      <c r="M894" s="469"/>
      <c r="N894" s="470"/>
      <c r="O894" s="471"/>
      <c r="P894" s="471"/>
      <c r="Q894" s="472"/>
      <c r="R894" s="472"/>
      <c r="S894" s="471"/>
      <c r="T894" s="471"/>
      <c r="U894" s="473"/>
      <c r="V894" s="473"/>
      <c r="W894" s="472"/>
      <c r="X894" s="474"/>
      <c r="Y894" s="475"/>
      <c r="Z894" s="476"/>
      <c r="AA894" s="477"/>
      <c r="AB894" s="478"/>
      <c r="AC894" s="471"/>
      <c r="AD894" s="478"/>
    </row>
    <row r="895" spans="13:30">
      <c r="M895" s="469"/>
      <c r="N895" s="470"/>
      <c r="O895" s="471"/>
      <c r="P895" s="471"/>
      <c r="Q895" s="472"/>
      <c r="R895" s="472"/>
      <c r="S895" s="471"/>
      <c r="T895" s="471"/>
      <c r="U895" s="473"/>
      <c r="V895" s="473"/>
      <c r="W895" s="472"/>
      <c r="X895" s="474"/>
      <c r="Y895" s="475"/>
      <c r="Z895" s="476"/>
      <c r="AA895" s="477"/>
      <c r="AB895" s="478"/>
      <c r="AC895" s="471"/>
      <c r="AD895" s="478"/>
    </row>
    <row r="896" spans="13:30">
      <c r="M896" s="469"/>
      <c r="N896" s="470"/>
      <c r="O896" s="471"/>
      <c r="P896" s="471"/>
      <c r="Q896" s="472"/>
      <c r="R896" s="472"/>
      <c r="S896" s="471"/>
      <c r="T896" s="471"/>
      <c r="U896" s="473"/>
      <c r="V896" s="473"/>
      <c r="W896" s="472"/>
      <c r="X896" s="474"/>
      <c r="Y896" s="475"/>
      <c r="Z896" s="476"/>
      <c r="AA896" s="477"/>
      <c r="AB896" s="478"/>
      <c r="AC896" s="471"/>
      <c r="AD896" s="478"/>
    </row>
    <row r="897" spans="13:30">
      <c r="M897" s="469"/>
      <c r="N897" s="470"/>
      <c r="O897" s="471"/>
      <c r="P897" s="471"/>
      <c r="Q897" s="472"/>
      <c r="R897" s="472"/>
      <c r="S897" s="471"/>
      <c r="T897" s="471"/>
      <c r="U897" s="473"/>
      <c r="V897" s="473"/>
      <c r="W897" s="472"/>
      <c r="X897" s="474"/>
      <c r="Y897" s="475"/>
      <c r="Z897" s="476"/>
      <c r="AA897" s="477"/>
      <c r="AB897" s="478"/>
      <c r="AC897" s="471"/>
      <c r="AD897" s="478"/>
    </row>
    <row r="898" spans="13:30">
      <c r="M898" s="469"/>
      <c r="N898" s="470"/>
      <c r="O898" s="471"/>
      <c r="P898" s="471"/>
      <c r="Q898" s="472"/>
      <c r="R898" s="472"/>
      <c r="S898" s="471"/>
      <c r="T898" s="471"/>
      <c r="U898" s="473"/>
      <c r="V898" s="473"/>
      <c r="W898" s="472"/>
      <c r="X898" s="474"/>
      <c r="Y898" s="475"/>
      <c r="Z898" s="476"/>
      <c r="AA898" s="477"/>
      <c r="AB898" s="478"/>
      <c r="AC898" s="471"/>
      <c r="AD898" s="478"/>
    </row>
    <row r="899" spans="13:30">
      <c r="M899" s="469"/>
      <c r="N899" s="470"/>
      <c r="O899" s="471"/>
      <c r="P899" s="471"/>
      <c r="Q899" s="472"/>
      <c r="R899" s="472"/>
      <c r="S899" s="471"/>
      <c r="T899" s="471"/>
      <c r="U899" s="473"/>
      <c r="V899" s="473"/>
      <c r="W899" s="472"/>
      <c r="X899" s="474"/>
      <c r="Y899" s="475"/>
      <c r="Z899" s="476"/>
      <c r="AA899" s="477"/>
      <c r="AB899" s="478"/>
      <c r="AC899" s="471"/>
      <c r="AD899" s="478"/>
    </row>
    <row r="900" spans="13:30">
      <c r="M900" s="469"/>
      <c r="N900" s="470"/>
      <c r="O900" s="471"/>
      <c r="P900" s="471"/>
      <c r="Q900" s="472"/>
      <c r="R900" s="472"/>
      <c r="S900" s="471"/>
      <c r="T900" s="471"/>
      <c r="U900" s="473"/>
      <c r="V900" s="473"/>
      <c r="W900" s="472"/>
      <c r="X900" s="474"/>
      <c r="Y900" s="475"/>
      <c r="Z900" s="476"/>
      <c r="AA900" s="477"/>
      <c r="AB900" s="478"/>
      <c r="AC900" s="471"/>
      <c r="AD900" s="478"/>
    </row>
    <row r="901" spans="13:30">
      <c r="M901" s="469"/>
      <c r="N901" s="470"/>
      <c r="O901" s="471"/>
      <c r="P901" s="471"/>
      <c r="Q901" s="472"/>
      <c r="R901" s="472"/>
      <c r="S901" s="471"/>
      <c r="T901" s="471"/>
      <c r="U901" s="473"/>
      <c r="V901" s="473"/>
      <c r="W901" s="472"/>
      <c r="X901" s="474"/>
      <c r="Y901" s="475"/>
      <c r="Z901" s="476"/>
      <c r="AA901" s="477"/>
      <c r="AB901" s="478"/>
      <c r="AC901" s="471"/>
      <c r="AD901" s="478"/>
    </row>
    <row r="902" spans="13:30">
      <c r="M902" s="469"/>
      <c r="N902" s="470"/>
      <c r="O902" s="471"/>
      <c r="P902" s="471"/>
      <c r="Q902" s="472"/>
      <c r="R902" s="472"/>
      <c r="S902" s="471"/>
      <c r="T902" s="471"/>
      <c r="U902" s="473"/>
      <c r="V902" s="473"/>
      <c r="W902" s="472"/>
      <c r="X902" s="474"/>
      <c r="Y902" s="475"/>
      <c r="Z902" s="476"/>
      <c r="AA902" s="477"/>
      <c r="AB902" s="478"/>
      <c r="AC902" s="471"/>
      <c r="AD902" s="478"/>
    </row>
    <row r="903" spans="13:30">
      <c r="M903" s="469"/>
      <c r="N903" s="470"/>
      <c r="O903" s="471"/>
      <c r="P903" s="471"/>
      <c r="Q903" s="472"/>
      <c r="R903" s="472"/>
      <c r="S903" s="471"/>
      <c r="T903" s="471"/>
      <c r="U903" s="473"/>
      <c r="V903" s="473"/>
      <c r="W903" s="472"/>
      <c r="X903" s="474"/>
      <c r="Y903" s="475"/>
      <c r="Z903" s="476"/>
      <c r="AA903" s="477"/>
      <c r="AB903" s="478"/>
      <c r="AC903" s="471"/>
      <c r="AD903" s="478"/>
    </row>
    <row r="904" spans="13:30">
      <c r="M904" s="469"/>
      <c r="N904" s="470"/>
      <c r="O904" s="471"/>
      <c r="P904" s="471"/>
      <c r="Q904" s="472"/>
      <c r="R904" s="472"/>
      <c r="S904" s="471"/>
      <c r="T904" s="471"/>
      <c r="U904" s="473"/>
      <c r="V904" s="473"/>
      <c r="W904" s="472"/>
      <c r="X904" s="474"/>
      <c r="Y904" s="475"/>
      <c r="Z904" s="476"/>
      <c r="AA904" s="477"/>
      <c r="AB904" s="478"/>
      <c r="AC904" s="471"/>
      <c r="AD904" s="478"/>
    </row>
    <row r="905" spans="13:30">
      <c r="M905" s="469"/>
      <c r="N905" s="470"/>
      <c r="O905" s="471"/>
      <c r="P905" s="471"/>
      <c r="Q905" s="472"/>
      <c r="R905" s="472"/>
      <c r="S905" s="471"/>
      <c r="T905" s="471"/>
      <c r="U905" s="473"/>
      <c r="V905" s="473"/>
      <c r="W905" s="472"/>
      <c r="X905" s="474"/>
      <c r="Y905" s="475"/>
      <c r="Z905" s="476"/>
      <c r="AA905" s="477"/>
      <c r="AB905" s="478"/>
      <c r="AC905" s="471"/>
      <c r="AD905" s="478"/>
    </row>
    <row r="906" spans="13:30">
      <c r="M906" s="469"/>
      <c r="N906" s="470"/>
      <c r="O906" s="471"/>
      <c r="P906" s="471"/>
      <c r="Q906" s="472"/>
      <c r="R906" s="472"/>
      <c r="S906" s="471"/>
      <c r="T906" s="471"/>
      <c r="U906" s="473"/>
      <c r="V906" s="473"/>
      <c r="W906" s="472"/>
      <c r="X906" s="474"/>
      <c r="Y906" s="475"/>
      <c r="Z906" s="476"/>
      <c r="AA906" s="477"/>
      <c r="AB906" s="478"/>
      <c r="AC906" s="471"/>
      <c r="AD906" s="478"/>
    </row>
    <row r="907" spans="13:30">
      <c r="M907" s="469"/>
      <c r="N907" s="470"/>
      <c r="O907" s="471"/>
      <c r="P907" s="471"/>
      <c r="Q907" s="472"/>
      <c r="R907" s="472"/>
      <c r="S907" s="471"/>
      <c r="T907" s="471"/>
      <c r="U907" s="473"/>
      <c r="V907" s="473"/>
      <c r="W907" s="472"/>
      <c r="X907" s="474"/>
      <c r="Y907" s="475"/>
      <c r="Z907" s="476"/>
      <c r="AA907" s="477"/>
      <c r="AB907" s="478"/>
      <c r="AC907" s="471"/>
      <c r="AD907" s="478"/>
    </row>
    <row r="908" spans="13:30">
      <c r="M908" s="469"/>
      <c r="N908" s="470"/>
      <c r="O908" s="471"/>
      <c r="P908" s="471"/>
      <c r="Q908" s="472"/>
      <c r="R908" s="472"/>
      <c r="S908" s="471"/>
      <c r="T908" s="471"/>
      <c r="U908" s="473"/>
      <c r="V908" s="473"/>
      <c r="W908" s="472"/>
      <c r="X908" s="474"/>
      <c r="Y908" s="475"/>
      <c r="Z908" s="476"/>
      <c r="AA908" s="477"/>
      <c r="AB908" s="478"/>
      <c r="AC908" s="471"/>
      <c r="AD908" s="478"/>
    </row>
    <row r="909" spans="13:30">
      <c r="M909" s="469"/>
      <c r="N909" s="470"/>
      <c r="O909" s="471"/>
      <c r="P909" s="471"/>
      <c r="Q909" s="472"/>
      <c r="R909" s="472"/>
      <c r="S909" s="471"/>
      <c r="T909" s="471"/>
      <c r="U909" s="473"/>
      <c r="V909" s="473"/>
      <c r="W909" s="472"/>
      <c r="X909" s="474"/>
      <c r="Y909" s="475"/>
      <c r="Z909" s="476"/>
      <c r="AA909" s="477"/>
      <c r="AB909" s="478"/>
      <c r="AC909" s="471"/>
      <c r="AD909" s="478"/>
    </row>
    <row r="910" spans="13:30">
      <c r="M910" s="469"/>
      <c r="N910" s="470"/>
      <c r="O910" s="471"/>
      <c r="P910" s="471"/>
      <c r="Q910" s="472"/>
      <c r="R910" s="472"/>
      <c r="S910" s="471"/>
      <c r="T910" s="471"/>
      <c r="U910" s="473"/>
      <c r="V910" s="473"/>
      <c r="W910" s="472"/>
      <c r="X910" s="474"/>
      <c r="Y910" s="475"/>
      <c r="Z910" s="476"/>
      <c r="AA910" s="477"/>
      <c r="AB910" s="478"/>
      <c r="AC910" s="471"/>
      <c r="AD910" s="478"/>
    </row>
    <row r="911" spans="13:30">
      <c r="M911" s="469"/>
      <c r="N911" s="470"/>
      <c r="O911" s="471"/>
      <c r="P911" s="471"/>
      <c r="Q911" s="472"/>
      <c r="R911" s="472"/>
      <c r="S911" s="471"/>
      <c r="T911" s="471"/>
      <c r="U911" s="473"/>
      <c r="V911" s="473"/>
      <c r="W911" s="472"/>
      <c r="X911" s="474"/>
      <c r="Y911" s="475"/>
      <c r="Z911" s="476"/>
      <c r="AA911" s="477"/>
      <c r="AB911" s="478"/>
      <c r="AC911" s="471"/>
      <c r="AD911" s="478"/>
    </row>
    <row r="912" spans="13:30">
      <c r="M912" s="469"/>
      <c r="N912" s="470"/>
      <c r="O912" s="471"/>
      <c r="P912" s="471"/>
      <c r="Q912" s="472"/>
      <c r="R912" s="472"/>
      <c r="S912" s="471"/>
      <c r="T912" s="471"/>
      <c r="U912" s="473"/>
      <c r="V912" s="473"/>
      <c r="W912" s="472"/>
      <c r="X912" s="474"/>
      <c r="Y912" s="475"/>
      <c r="Z912" s="476"/>
      <c r="AA912" s="477"/>
      <c r="AB912" s="478"/>
      <c r="AC912" s="471"/>
      <c r="AD912" s="478"/>
    </row>
    <row r="913" spans="13:30">
      <c r="M913" s="469"/>
      <c r="N913" s="470"/>
      <c r="O913" s="471"/>
      <c r="P913" s="471"/>
      <c r="Q913" s="472"/>
      <c r="R913" s="472"/>
      <c r="S913" s="471"/>
      <c r="T913" s="471"/>
      <c r="U913" s="473"/>
      <c r="V913" s="473"/>
      <c r="W913" s="472"/>
      <c r="X913" s="474"/>
      <c r="Y913" s="475"/>
      <c r="Z913" s="476"/>
      <c r="AA913" s="477"/>
      <c r="AB913" s="478"/>
      <c r="AC913" s="471"/>
      <c r="AD913" s="478"/>
    </row>
    <row r="914" spans="13:30">
      <c r="M914" s="469"/>
      <c r="N914" s="470"/>
      <c r="O914" s="471"/>
      <c r="P914" s="471"/>
      <c r="Q914" s="472"/>
      <c r="R914" s="472"/>
      <c r="S914" s="471"/>
      <c r="T914" s="471"/>
      <c r="U914" s="473"/>
      <c r="V914" s="473"/>
      <c r="W914" s="472"/>
      <c r="X914" s="474"/>
      <c r="Y914" s="475"/>
      <c r="Z914" s="476"/>
      <c r="AA914" s="477"/>
      <c r="AB914" s="478"/>
      <c r="AC914" s="471"/>
      <c r="AD914" s="478"/>
    </row>
    <row r="915" spans="13:30">
      <c r="M915" s="469"/>
      <c r="N915" s="470"/>
      <c r="O915" s="471"/>
      <c r="P915" s="471"/>
      <c r="Q915" s="472"/>
      <c r="R915" s="472"/>
      <c r="S915" s="471"/>
      <c r="T915" s="471"/>
      <c r="U915" s="473"/>
      <c r="V915" s="473"/>
      <c r="W915" s="472"/>
      <c r="X915" s="474"/>
      <c r="Y915" s="475"/>
      <c r="Z915" s="476"/>
      <c r="AA915" s="477"/>
      <c r="AB915" s="478"/>
      <c r="AC915" s="471"/>
      <c r="AD915" s="478"/>
    </row>
    <row r="916" spans="13:30">
      <c r="M916" s="469"/>
      <c r="N916" s="470"/>
      <c r="O916" s="471"/>
      <c r="P916" s="471"/>
      <c r="Q916" s="472"/>
      <c r="R916" s="472"/>
      <c r="S916" s="471"/>
      <c r="T916" s="471"/>
      <c r="U916" s="473"/>
      <c r="V916" s="473"/>
      <c r="W916" s="472"/>
      <c r="X916" s="474"/>
      <c r="Y916" s="475"/>
      <c r="Z916" s="476"/>
      <c r="AA916" s="477"/>
      <c r="AB916" s="478"/>
      <c r="AC916" s="471"/>
      <c r="AD916" s="478"/>
    </row>
    <row r="917" spans="13:30">
      <c r="M917" s="469"/>
      <c r="N917" s="470"/>
      <c r="O917" s="471"/>
      <c r="P917" s="471"/>
      <c r="Q917" s="472"/>
      <c r="R917" s="472"/>
      <c r="S917" s="471"/>
      <c r="T917" s="471"/>
      <c r="U917" s="473"/>
      <c r="V917" s="473"/>
      <c r="W917" s="472"/>
      <c r="X917" s="474"/>
      <c r="Y917" s="475"/>
      <c r="Z917" s="476"/>
      <c r="AA917" s="477"/>
      <c r="AB917" s="478"/>
      <c r="AC917" s="471"/>
      <c r="AD917" s="478"/>
    </row>
    <row r="918" spans="13:30">
      <c r="M918" s="469"/>
      <c r="N918" s="470"/>
      <c r="O918" s="471"/>
      <c r="P918" s="471"/>
      <c r="Q918" s="472"/>
      <c r="R918" s="472"/>
      <c r="S918" s="471"/>
      <c r="T918" s="471"/>
      <c r="U918" s="473"/>
      <c r="V918" s="473"/>
      <c r="W918" s="472"/>
      <c r="X918" s="474"/>
      <c r="Y918" s="475"/>
      <c r="Z918" s="476"/>
      <c r="AA918" s="477"/>
      <c r="AB918" s="478"/>
      <c r="AC918" s="471"/>
      <c r="AD918" s="478"/>
    </row>
    <row r="919" spans="13:30">
      <c r="M919" s="469"/>
      <c r="N919" s="470"/>
      <c r="O919" s="471"/>
      <c r="P919" s="471"/>
      <c r="Q919" s="472"/>
      <c r="R919" s="472"/>
      <c r="S919" s="471"/>
      <c r="T919" s="471"/>
      <c r="U919" s="473"/>
      <c r="V919" s="473"/>
      <c r="W919" s="472"/>
      <c r="X919" s="474"/>
      <c r="Y919" s="475"/>
      <c r="Z919" s="476"/>
      <c r="AA919" s="477"/>
      <c r="AB919" s="478"/>
      <c r="AC919" s="471"/>
      <c r="AD919" s="478"/>
    </row>
    <row r="920" spans="13:30">
      <c r="M920" s="469"/>
      <c r="N920" s="470"/>
      <c r="O920" s="471"/>
      <c r="P920" s="471"/>
      <c r="Q920" s="472"/>
      <c r="R920" s="472"/>
      <c r="S920" s="471"/>
      <c r="T920" s="471"/>
      <c r="U920" s="473"/>
      <c r="V920" s="473"/>
      <c r="W920" s="472"/>
      <c r="X920" s="474"/>
      <c r="Y920" s="475"/>
      <c r="Z920" s="476"/>
      <c r="AA920" s="477"/>
      <c r="AB920" s="478"/>
      <c r="AC920" s="471"/>
      <c r="AD920" s="478"/>
    </row>
    <row r="921" spans="13:30">
      <c r="M921" s="469"/>
      <c r="N921" s="470"/>
      <c r="O921" s="471"/>
      <c r="P921" s="471"/>
      <c r="Q921" s="472"/>
      <c r="R921" s="472"/>
      <c r="S921" s="471"/>
      <c r="T921" s="471"/>
      <c r="U921" s="473"/>
      <c r="V921" s="473"/>
      <c r="W921" s="472"/>
      <c r="X921" s="474"/>
      <c r="Y921" s="475"/>
      <c r="Z921" s="476"/>
      <c r="AA921" s="477"/>
      <c r="AB921" s="478"/>
      <c r="AC921" s="471"/>
      <c r="AD921" s="478"/>
    </row>
    <row r="922" spans="13:30">
      <c r="M922" s="469"/>
      <c r="N922" s="470"/>
      <c r="O922" s="471"/>
      <c r="P922" s="471"/>
      <c r="Q922" s="472"/>
      <c r="R922" s="472"/>
      <c r="S922" s="471"/>
      <c r="T922" s="471"/>
      <c r="U922" s="473"/>
      <c r="V922" s="473"/>
      <c r="W922" s="472"/>
      <c r="X922" s="474"/>
      <c r="Y922" s="475"/>
      <c r="Z922" s="476"/>
      <c r="AA922" s="477"/>
      <c r="AB922" s="478"/>
      <c r="AC922" s="471"/>
      <c r="AD922" s="478"/>
    </row>
    <row r="923" spans="13:30">
      <c r="M923" s="469"/>
      <c r="N923" s="470"/>
      <c r="O923" s="471"/>
      <c r="P923" s="471"/>
      <c r="Q923" s="472"/>
      <c r="R923" s="472"/>
      <c r="S923" s="471"/>
      <c r="T923" s="471"/>
      <c r="U923" s="473"/>
      <c r="V923" s="473"/>
      <c r="W923" s="472"/>
      <c r="X923" s="474"/>
      <c r="Y923" s="475"/>
      <c r="Z923" s="476"/>
      <c r="AA923" s="477"/>
      <c r="AB923" s="478"/>
      <c r="AC923" s="471"/>
      <c r="AD923" s="478"/>
    </row>
    <row r="924" spans="13:30">
      <c r="M924" s="469"/>
      <c r="N924" s="470"/>
      <c r="O924" s="471"/>
      <c r="P924" s="471"/>
      <c r="Q924" s="472"/>
      <c r="R924" s="472"/>
      <c r="S924" s="471"/>
      <c r="T924" s="471"/>
      <c r="U924" s="473"/>
      <c r="V924" s="473"/>
      <c r="W924" s="472"/>
      <c r="X924" s="474"/>
      <c r="Y924" s="475"/>
      <c r="Z924" s="476"/>
      <c r="AA924" s="477"/>
      <c r="AB924" s="478"/>
      <c r="AC924" s="471"/>
      <c r="AD924" s="478"/>
    </row>
    <row r="925" spans="13:30">
      <c r="M925" s="469"/>
      <c r="N925" s="470"/>
      <c r="O925" s="471"/>
      <c r="P925" s="471"/>
      <c r="Q925" s="472"/>
      <c r="R925" s="472"/>
      <c r="S925" s="471"/>
      <c r="T925" s="471"/>
      <c r="U925" s="473"/>
      <c r="V925" s="473"/>
      <c r="W925" s="472"/>
      <c r="X925" s="474"/>
      <c r="Y925" s="475"/>
      <c r="Z925" s="476"/>
      <c r="AA925" s="477"/>
      <c r="AB925" s="478"/>
      <c r="AC925" s="471"/>
      <c r="AD925" s="478"/>
    </row>
    <row r="926" spans="13:30">
      <c r="M926" s="469"/>
      <c r="N926" s="470"/>
      <c r="O926" s="471"/>
      <c r="P926" s="471"/>
      <c r="Q926" s="472"/>
      <c r="R926" s="472"/>
      <c r="S926" s="471"/>
      <c r="T926" s="471"/>
      <c r="U926" s="473"/>
      <c r="V926" s="473"/>
      <c r="W926" s="472"/>
      <c r="X926" s="474"/>
      <c r="Y926" s="475"/>
      <c r="Z926" s="476"/>
      <c r="AA926" s="477"/>
      <c r="AB926" s="478"/>
      <c r="AC926" s="471"/>
      <c r="AD926" s="478"/>
    </row>
    <row r="927" spans="13:30">
      <c r="M927" s="469"/>
      <c r="N927" s="470"/>
      <c r="O927" s="471"/>
      <c r="P927" s="471"/>
      <c r="Q927" s="472"/>
      <c r="R927" s="472"/>
      <c r="S927" s="471"/>
      <c r="T927" s="471"/>
      <c r="U927" s="473"/>
      <c r="V927" s="473"/>
      <c r="W927" s="472"/>
      <c r="X927" s="474"/>
      <c r="Y927" s="475"/>
      <c r="Z927" s="476"/>
      <c r="AA927" s="477"/>
      <c r="AB927" s="478"/>
      <c r="AC927" s="471"/>
      <c r="AD927" s="478"/>
    </row>
    <row r="928" spans="13:30">
      <c r="M928" s="469"/>
      <c r="N928" s="470"/>
      <c r="O928" s="471"/>
      <c r="P928" s="471"/>
      <c r="Q928" s="472"/>
      <c r="R928" s="472"/>
      <c r="S928" s="471"/>
      <c r="T928" s="471"/>
      <c r="U928" s="473"/>
      <c r="V928" s="473"/>
      <c r="W928" s="472"/>
      <c r="X928" s="474"/>
      <c r="Y928" s="475"/>
      <c r="Z928" s="476"/>
      <c r="AA928" s="477"/>
      <c r="AB928" s="478"/>
      <c r="AC928" s="471"/>
      <c r="AD928" s="478"/>
    </row>
    <row r="929" spans="13:30">
      <c r="M929" s="469"/>
      <c r="N929" s="470"/>
      <c r="O929" s="471"/>
      <c r="P929" s="471"/>
      <c r="Q929" s="472"/>
      <c r="R929" s="472"/>
      <c r="S929" s="471"/>
      <c r="T929" s="471"/>
      <c r="U929" s="473"/>
      <c r="V929" s="473"/>
      <c r="W929" s="472"/>
      <c r="X929" s="474"/>
      <c r="Y929" s="475"/>
      <c r="Z929" s="476"/>
      <c r="AA929" s="477"/>
      <c r="AB929" s="478"/>
      <c r="AC929" s="471"/>
      <c r="AD929" s="478"/>
    </row>
    <row r="930" spans="13:30">
      <c r="M930" s="469"/>
      <c r="N930" s="470"/>
      <c r="O930" s="471"/>
      <c r="P930" s="471"/>
      <c r="Q930" s="472"/>
      <c r="R930" s="472"/>
      <c r="S930" s="471"/>
      <c r="T930" s="471"/>
      <c r="U930" s="473"/>
      <c r="V930" s="473"/>
      <c r="W930" s="472"/>
      <c r="X930" s="474"/>
      <c r="Y930" s="475"/>
      <c r="Z930" s="476"/>
      <c r="AA930" s="477"/>
      <c r="AB930" s="478"/>
      <c r="AC930" s="471"/>
      <c r="AD930" s="478"/>
    </row>
    <row r="931" spans="13:30">
      <c r="M931" s="469"/>
      <c r="N931" s="470"/>
      <c r="O931" s="471"/>
      <c r="P931" s="471"/>
      <c r="Q931" s="472"/>
      <c r="R931" s="472"/>
      <c r="S931" s="471"/>
      <c r="T931" s="471"/>
      <c r="U931" s="473"/>
      <c r="V931" s="473"/>
      <c r="W931" s="472"/>
      <c r="X931" s="474"/>
      <c r="Y931" s="475"/>
      <c r="Z931" s="476"/>
      <c r="AA931" s="477"/>
      <c r="AB931" s="478"/>
      <c r="AC931" s="471"/>
      <c r="AD931" s="478"/>
    </row>
    <row r="932" spans="13:30">
      <c r="M932" s="469"/>
      <c r="N932" s="470"/>
      <c r="O932" s="471"/>
      <c r="P932" s="471"/>
      <c r="Q932" s="472"/>
      <c r="R932" s="472"/>
      <c r="S932" s="471"/>
      <c r="T932" s="471"/>
      <c r="U932" s="473"/>
      <c r="V932" s="473"/>
      <c r="W932" s="472"/>
      <c r="X932" s="474"/>
      <c r="Y932" s="475"/>
      <c r="Z932" s="476"/>
      <c r="AA932" s="477"/>
      <c r="AB932" s="478"/>
      <c r="AC932" s="471"/>
      <c r="AD932" s="478"/>
    </row>
    <row r="933" spans="13:30">
      <c r="M933" s="469"/>
      <c r="N933" s="470"/>
      <c r="O933" s="471"/>
      <c r="P933" s="471"/>
      <c r="Q933" s="472"/>
      <c r="R933" s="472"/>
      <c r="S933" s="471"/>
      <c r="T933" s="471"/>
      <c r="U933" s="473"/>
      <c r="V933" s="473"/>
      <c r="W933" s="472"/>
      <c r="X933" s="474"/>
      <c r="Y933" s="475"/>
      <c r="Z933" s="476"/>
      <c r="AA933" s="477"/>
      <c r="AB933" s="478"/>
      <c r="AC933" s="471"/>
      <c r="AD933" s="478"/>
    </row>
    <row r="934" spans="13:30">
      <c r="M934" s="469"/>
      <c r="N934" s="470"/>
      <c r="O934" s="471"/>
      <c r="P934" s="471"/>
      <c r="Q934" s="472"/>
      <c r="R934" s="472"/>
      <c r="S934" s="471"/>
      <c r="T934" s="471"/>
      <c r="U934" s="473"/>
      <c r="V934" s="473"/>
      <c r="W934" s="472"/>
      <c r="X934" s="474"/>
      <c r="Y934" s="475"/>
      <c r="Z934" s="476"/>
      <c r="AA934" s="477"/>
      <c r="AB934" s="478"/>
      <c r="AC934" s="471"/>
      <c r="AD934" s="478"/>
    </row>
    <row r="935" spans="13:30">
      <c r="M935" s="469"/>
      <c r="N935" s="470"/>
      <c r="O935" s="471"/>
      <c r="P935" s="471"/>
      <c r="Q935" s="472"/>
      <c r="R935" s="472"/>
      <c r="S935" s="471"/>
      <c r="T935" s="471"/>
      <c r="U935" s="473"/>
      <c r="V935" s="473"/>
      <c r="W935" s="472"/>
      <c r="X935" s="474"/>
      <c r="Y935" s="475"/>
      <c r="Z935" s="476"/>
      <c r="AA935" s="477"/>
      <c r="AB935" s="478"/>
      <c r="AC935" s="471"/>
      <c r="AD935" s="478"/>
    </row>
    <row r="936" spans="13:30">
      <c r="M936" s="469"/>
      <c r="N936" s="470"/>
      <c r="O936" s="471"/>
      <c r="P936" s="471"/>
      <c r="Q936" s="472"/>
      <c r="R936" s="472"/>
      <c r="S936" s="471"/>
      <c r="T936" s="471"/>
      <c r="U936" s="473"/>
      <c r="V936" s="473"/>
      <c r="W936" s="472"/>
      <c r="X936" s="474"/>
      <c r="Y936" s="475"/>
      <c r="Z936" s="476"/>
      <c r="AA936" s="477"/>
      <c r="AB936" s="478"/>
      <c r="AC936" s="471"/>
      <c r="AD936" s="478"/>
    </row>
    <row r="937" spans="13:30">
      <c r="M937" s="469"/>
      <c r="N937" s="470"/>
      <c r="O937" s="471"/>
      <c r="P937" s="471"/>
      <c r="Q937" s="472"/>
      <c r="R937" s="472"/>
      <c r="S937" s="471"/>
      <c r="T937" s="471"/>
      <c r="U937" s="473"/>
      <c r="V937" s="473"/>
      <c r="W937" s="472"/>
      <c r="X937" s="474"/>
      <c r="Y937" s="475"/>
      <c r="Z937" s="476"/>
      <c r="AA937" s="477"/>
      <c r="AB937" s="478"/>
      <c r="AC937" s="471"/>
      <c r="AD937" s="478"/>
    </row>
    <row r="938" spans="13:30">
      <c r="M938" s="469"/>
      <c r="N938" s="470"/>
      <c r="O938" s="471"/>
      <c r="P938" s="471"/>
      <c r="Q938" s="472"/>
      <c r="R938" s="472"/>
      <c r="S938" s="471"/>
      <c r="T938" s="471"/>
      <c r="U938" s="473"/>
      <c r="V938" s="473"/>
      <c r="W938" s="472"/>
      <c r="X938" s="474"/>
      <c r="Y938" s="475"/>
      <c r="Z938" s="476"/>
      <c r="AA938" s="477"/>
      <c r="AB938" s="478"/>
      <c r="AC938" s="471"/>
      <c r="AD938" s="478"/>
    </row>
    <row r="939" spans="13:30">
      <c r="M939" s="469"/>
      <c r="N939" s="470"/>
      <c r="O939" s="471"/>
      <c r="P939" s="471"/>
      <c r="Q939" s="472"/>
      <c r="R939" s="472"/>
      <c r="S939" s="471"/>
      <c r="T939" s="471"/>
      <c r="U939" s="473"/>
      <c r="V939" s="473"/>
      <c r="W939" s="472"/>
      <c r="X939" s="474"/>
      <c r="Y939" s="475"/>
      <c r="Z939" s="476"/>
      <c r="AA939" s="477"/>
      <c r="AB939" s="478"/>
      <c r="AC939" s="471"/>
      <c r="AD939" s="478"/>
    </row>
    <row r="940" spans="13:30">
      <c r="M940" s="469"/>
      <c r="N940" s="470"/>
      <c r="O940" s="471"/>
      <c r="P940" s="471"/>
      <c r="Q940" s="472"/>
      <c r="R940" s="472"/>
      <c r="S940" s="471"/>
      <c r="T940" s="471"/>
      <c r="U940" s="473"/>
      <c r="V940" s="473"/>
      <c r="W940" s="472"/>
      <c r="X940" s="474"/>
      <c r="Y940" s="475"/>
      <c r="Z940" s="476"/>
      <c r="AA940" s="477"/>
      <c r="AB940" s="478"/>
      <c r="AC940" s="471"/>
      <c r="AD940" s="478"/>
    </row>
    <row r="941" spans="13:30">
      <c r="M941" s="469"/>
      <c r="N941" s="470"/>
      <c r="O941" s="471"/>
      <c r="P941" s="471"/>
      <c r="Q941" s="472"/>
      <c r="R941" s="472"/>
      <c r="S941" s="471"/>
      <c r="T941" s="471"/>
      <c r="U941" s="473"/>
      <c r="V941" s="473"/>
      <c r="W941" s="472"/>
      <c r="X941" s="474"/>
      <c r="Y941" s="475"/>
      <c r="Z941" s="476"/>
      <c r="AA941" s="477"/>
      <c r="AB941" s="478"/>
      <c r="AC941" s="471"/>
      <c r="AD941" s="478"/>
    </row>
    <row r="942" spans="13:30">
      <c r="M942" s="469"/>
      <c r="N942" s="470"/>
      <c r="O942" s="471"/>
      <c r="P942" s="471"/>
      <c r="Q942" s="472"/>
      <c r="R942" s="472"/>
      <c r="S942" s="471"/>
      <c r="T942" s="471"/>
      <c r="U942" s="473"/>
      <c r="V942" s="473"/>
      <c r="W942" s="472"/>
      <c r="X942" s="474"/>
      <c r="Y942" s="475"/>
      <c r="Z942" s="476"/>
      <c r="AA942" s="477"/>
      <c r="AB942" s="478"/>
      <c r="AC942" s="471"/>
      <c r="AD942" s="478"/>
    </row>
    <row r="943" spans="13:30">
      <c r="M943" s="469"/>
      <c r="N943" s="470"/>
      <c r="O943" s="471"/>
      <c r="P943" s="471"/>
      <c r="Q943" s="472"/>
      <c r="R943" s="472"/>
      <c r="S943" s="471"/>
      <c r="T943" s="471"/>
      <c r="U943" s="473"/>
      <c r="V943" s="473"/>
      <c r="W943" s="472"/>
      <c r="X943" s="474"/>
      <c r="Y943" s="475"/>
      <c r="Z943" s="476"/>
      <c r="AA943" s="477"/>
      <c r="AB943" s="478"/>
      <c r="AC943" s="471"/>
      <c r="AD943" s="478"/>
    </row>
    <row r="944" spans="13:30">
      <c r="M944" s="469"/>
      <c r="N944" s="470"/>
      <c r="O944" s="471"/>
      <c r="P944" s="471"/>
      <c r="Q944" s="472"/>
      <c r="R944" s="472"/>
      <c r="S944" s="471"/>
      <c r="T944" s="471"/>
      <c r="U944" s="473"/>
      <c r="V944" s="473"/>
      <c r="W944" s="472"/>
      <c r="X944" s="474"/>
      <c r="Y944" s="475"/>
      <c r="Z944" s="476"/>
      <c r="AA944" s="477"/>
      <c r="AB944" s="478"/>
      <c r="AC944" s="471"/>
      <c r="AD944" s="478"/>
    </row>
    <row r="945" spans="13:30">
      <c r="M945" s="469"/>
      <c r="N945" s="470"/>
      <c r="O945" s="471"/>
      <c r="P945" s="471"/>
      <c r="Q945" s="472"/>
      <c r="R945" s="472"/>
      <c r="S945" s="471"/>
      <c r="T945" s="471"/>
      <c r="U945" s="473"/>
      <c r="V945" s="473"/>
      <c r="W945" s="472"/>
      <c r="X945" s="474"/>
      <c r="Y945" s="475"/>
      <c r="Z945" s="476"/>
      <c r="AA945" s="477"/>
      <c r="AB945" s="478"/>
      <c r="AC945" s="471"/>
      <c r="AD945" s="478"/>
    </row>
    <row r="946" spans="13:30">
      <c r="M946" s="469"/>
      <c r="N946" s="470"/>
      <c r="O946" s="471"/>
      <c r="P946" s="471"/>
      <c r="Q946" s="472"/>
      <c r="R946" s="472"/>
      <c r="S946" s="471"/>
      <c r="T946" s="471"/>
      <c r="U946" s="473"/>
      <c r="V946" s="473"/>
      <c r="W946" s="472"/>
      <c r="X946" s="474"/>
      <c r="Y946" s="475"/>
      <c r="Z946" s="476"/>
      <c r="AA946" s="477"/>
      <c r="AB946" s="478"/>
      <c r="AC946" s="471"/>
      <c r="AD946" s="478"/>
    </row>
    <row r="947" spans="13:30">
      <c r="M947" s="469"/>
      <c r="N947" s="470"/>
      <c r="O947" s="471"/>
      <c r="P947" s="471"/>
      <c r="Q947" s="472"/>
      <c r="R947" s="472"/>
      <c r="S947" s="471"/>
      <c r="T947" s="471"/>
      <c r="U947" s="473"/>
      <c r="V947" s="473"/>
      <c r="W947" s="472"/>
      <c r="X947" s="474"/>
      <c r="Y947" s="475"/>
      <c r="Z947" s="476"/>
      <c r="AA947" s="477"/>
      <c r="AB947" s="478"/>
      <c r="AC947" s="471"/>
      <c r="AD947" s="478"/>
    </row>
    <row r="948" spans="13:30">
      <c r="M948" s="469"/>
      <c r="N948" s="470"/>
      <c r="O948" s="471"/>
      <c r="P948" s="471"/>
      <c r="Q948" s="472"/>
      <c r="R948" s="472"/>
      <c r="S948" s="471"/>
      <c r="T948" s="471"/>
      <c r="U948" s="473"/>
      <c r="V948" s="473"/>
      <c r="W948" s="472"/>
      <c r="X948" s="474"/>
      <c r="Y948" s="475"/>
      <c r="Z948" s="476"/>
      <c r="AA948" s="477"/>
      <c r="AB948" s="478"/>
      <c r="AC948" s="471"/>
      <c r="AD948" s="478"/>
    </row>
    <row r="949" spans="13:30">
      <c r="M949" s="469"/>
      <c r="N949" s="470"/>
      <c r="O949" s="471"/>
      <c r="P949" s="471"/>
      <c r="Q949" s="472"/>
      <c r="R949" s="472"/>
      <c r="S949" s="471"/>
      <c r="T949" s="471"/>
      <c r="U949" s="473"/>
      <c r="V949" s="473"/>
      <c r="W949" s="472"/>
      <c r="X949" s="474"/>
      <c r="Y949" s="475"/>
      <c r="Z949" s="476"/>
      <c r="AA949" s="477"/>
      <c r="AB949" s="478"/>
      <c r="AC949" s="471"/>
      <c r="AD949" s="478"/>
    </row>
    <row r="950" spans="13:30">
      <c r="M950" s="469"/>
      <c r="N950" s="470"/>
      <c r="O950" s="471"/>
      <c r="P950" s="471"/>
      <c r="Q950" s="472"/>
      <c r="R950" s="472"/>
      <c r="S950" s="471"/>
      <c r="T950" s="471"/>
      <c r="U950" s="473"/>
      <c r="V950" s="473"/>
      <c r="W950" s="472"/>
      <c r="X950" s="474"/>
      <c r="Y950" s="475"/>
      <c r="Z950" s="476"/>
      <c r="AA950" s="477"/>
      <c r="AB950" s="478"/>
      <c r="AC950" s="471"/>
      <c r="AD950" s="478"/>
    </row>
    <row r="951" spans="13:30">
      <c r="M951" s="469"/>
      <c r="N951" s="470"/>
      <c r="O951" s="471"/>
      <c r="P951" s="471"/>
      <c r="Q951" s="472"/>
      <c r="R951" s="472"/>
      <c r="S951" s="471"/>
      <c r="T951" s="471"/>
      <c r="U951" s="473"/>
      <c r="V951" s="473"/>
      <c r="W951" s="472"/>
      <c r="X951" s="474"/>
      <c r="Y951" s="475"/>
      <c r="Z951" s="476"/>
      <c r="AA951" s="477"/>
      <c r="AB951" s="478"/>
      <c r="AC951" s="471"/>
      <c r="AD951" s="478"/>
    </row>
    <row r="952" spans="13:30">
      <c r="M952" s="469"/>
      <c r="N952" s="470"/>
      <c r="O952" s="471"/>
      <c r="P952" s="471"/>
      <c r="Q952" s="472"/>
      <c r="R952" s="472"/>
      <c r="S952" s="471"/>
      <c r="T952" s="471"/>
      <c r="U952" s="473"/>
      <c r="V952" s="473"/>
      <c r="W952" s="472"/>
      <c r="X952" s="474"/>
      <c r="Y952" s="475"/>
      <c r="Z952" s="476"/>
      <c r="AA952" s="477"/>
      <c r="AB952" s="478"/>
      <c r="AC952" s="471"/>
      <c r="AD952" s="478"/>
    </row>
    <row r="953" spans="13:30">
      <c r="M953" s="469"/>
      <c r="N953" s="470"/>
      <c r="O953" s="471"/>
      <c r="P953" s="471"/>
      <c r="Q953" s="472"/>
      <c r="R953" s="472"/>
      <c r="S953" s="471"/>
      <c r="T953" s="471"/>
      <c r="U953" s="473"/>
      <c r="V953" s="473"/>
      <c r="W953" s="472"/>
      <c r="X953" s="474"/>
      <c r="Y953" s="475"/>
      <c r="Z953" s="476"/>
      <c r="AA953" s="477"/>
      <c r="AB953" s="478"/>
      <c r="AC953" s="471"/>
      <c r="AD953" s="478"/>
    </row>
    <row r="954" spans="13:30">
      <c r="M954" s="469"/>
      <c r="N954" s="470"/>
      <c r="O954" s="471"/>
      <c r="P954" s="471"/>
      <c r="Q954" s="472"/>
      <c r="R954" s="472"/>
      <c r="S954" s="471"/>
      <c r="T954" s="471"/>
      <c r="U954" s="473"/>
      <c r="V954" s="473"/>
      <c r="W954" s="472"/>
      <c r="X954" s="474"/>
      <c r="Y954" s="475"/>
      <c r="Z954" s="476"/>
      <c r="AA954" s="477"/>
      <c r="AB954" s="478"/>
      <c r="AC954" s="471"/>
      <c r="AD954" s="478"/>
    </row>
    <row r="955" spans="13:30">
      <c r="M955" s="469"/>
      <c r="N955" s="470"/>
      <c r="O955" s="471"/>
      <c r="P955" s="471"/>
      <c r="Q955" s="472"/>
      <c r="R955" s="472"/>
      <c r="S955" s="471"/>
      <c r="T955" s="471"/>
      <c r="U955" s="473"/>
      <c r="V955" s="473"/>
      <c r="W955" s="472"/>
      <c r="X955" s="474"/>
      <c r="Y955" s="475"/>
      <c r="Z955" s="476"/>
      <c r="AA955" s="477"/>
      <c r="AB955" s="478"/>
      <c r="AC955" s="471"/>
      <c r="AD955" s="478"/>
    </row>
    <row r="956" spans="13:30">
      <c r="M956" s="469"/>
      <c r="N956" s="470"/>
      <c r="O956" s="471"/>
      <c r="P956" s="471"/>
      <c r="Q956" s="472"/>
      <c r="R956" s="472"/>
      <c r="S956" s="471"/>
      <c r="T956" s="471"/>
      <c r="U956" s="473"/>
      <c r="V956" s="473"/>
      <c r="W956" s="472"/>
      <c r="X956" s="474"/>
      <c r="Y956" s="475"/>
      <c r="Z956" s="476"/>
      <c r="AA956" s="477"/>
      <c r="AB956" s="478"/>
      <c r="AC956" s="471"/>
      <c r="AD956" s="478"/>
    </row>
    <row r="957" spans="13:30">
      <c r="M957" s="469"/>
      <c r="N957" s="470"/>
      <c r="O957" s="471"/>
      <c r="P957" s="471"/>
      <c r="Q957" s="472"/>
      <c r="R957" s="472"/>
      <c r="S957" s="471"/>
      <c r="T957" s="471"/>
      <c r="U957" s="473"/>
      <c r="V957" s="473"/>
      <c r="W957" s="472"/>
      <c r="X957" s="474"/>
      <c r="Y957" s="475"/>
      <c r="Z957" s="476"/>
      <c r="AA957" s="477"/>
      <c r="AB957" s="478"/>
      <c r="AC957" s="471"/>
      <c r="AD957" s="478"/>
    </row>
    <row r="958" spans="13:30">
      <c r="M958" s="469"/>
      <c r="N958" s="470"/>
      <c r="O958" s="471"/>
      <c r="P958" s="471"/>
      <c r="Q958" s="472"/>
      <c r="R958" s="472"/>
      <c r="S958" s="471"/>
      <c r="T958" s="471"/>
      <c r="U958" s="473"/>
      <c r="V958" s="473"/>
      <c r="W958" s="472"/>
      <c r="X958" s="474"/>
      <c r="Y958" s="475"/>
      <c r="Z958" s="476"/>
      <c r="AA958" s="477"/>
      <c r="AB958" s="478"/>
      <c r="AC958" s="471"/>
      <c r="AD958" s="478"/>
    </row>
    <row r="959" spans="13:30">
      <c r="M959" s="469"/>
      <c r="N959" s="470"/>
      <c r="O959" s="471"/>
      <c r="P959" s="471"/>
      <c r="Q959" s="472"/>
      <c r="R959" s="472"/>
      <c r="S959" s="471"/>
      <c r="T959" s="471"/>
      <c r="U959" s="473"/>
      <c r="V959" s="473"/>
      <c r="W959" s="472"/>
      <c r="X959" s="474"/>
      <c r="Y959" s="475"/>
      <c r="Z959" s="476"/>
      <c r="AA959" s="477"/>
      <c r="AB959" s="478"/>
      <c r="AC959" s="471"/>
      <c r="AD959" s="478"/>
    </row>
    <row r="960" spans="13:30">
      <c r="M960" s="469"/>
      <c r="N960" s="470"/>
      <c r="O960" s="471"/>
      <c r="P960" s="471"/>
      <c r="Q960" s="472"/>
      <c r="R960" s="472"/>
      <c r="S960" s="471"/>
      <c r="T960" s="471"/>
      <c r="U960" s="473"/>
      <c r="V960" s="473"/>
      <c r="W960" s="472"/>
      <c r="X960" s="474"/>
      <c r="Y960" s="475"/>
      <c r="Z960" s="476"/>
      <c r="AA960" s="477"/>
      <c r="AB960" s="478"/>
      <c r="AC960" s="471"/>
      <c r="AD960" s="478"/>
    </row>
    <row r="961" spans="13:30">
      <c r="M961" s="469"/>
      <c r="N961" s="470"/>
      <c r="O961" s="471"/>
      <c r="P961" s="471"/>
      <c r="Q961" s="472"/>
      <c r="R961" s="472"/>
      <c r="S961" s="471"/>
      <c r="T961" s="471"/>
      <c r="U961" s="473"/>
      <c r="V961" s="473"/>
      <c r="W961" s="472"/>
      <c r="X961" s="474"/>
      <c r="Y961" s="475"/>
      <c r="Z961" s="476"/>
      <c r="AA961" s="477"/>
      <c r="AB961" s="478"/>
      <c r="AC961" s="471"/>
      <c r="AD961" s="478"/>
    </row>
    <row r="962" spans="13:30">
      <c r="M962" s="469"/>
      <c r="N962" s="470"/>
      <c r="O962" s="471"/>
      <c r="P962" s="471"/>
      <c r="Q962" s="472"/>
      <c r="R962" s="472"/>
      <c r="S962" s="471"/>
      <c r="T962" s="471"/>
      <c r="U962" s="473"/>
      <c r="V962" s="473"/>
      <c r="W962" s="472"/>
      <c r="X962" s="474"/>
      <c r="Y962" s="475"/>
      <c r="Z962" s="476"/>
      <c r="AA962" s="477"/>
      <c r="AB962" s="478"/>
      <c r="AC962" s="471"/>
      <c r="AD962" s="478"/>
    </row>
    <row r="963" spans="13:30">
      <c r="M963" s="469"/>
      <c r="N963" s="470"/>
      <c r="O963" s="471"/>
      <c r="P963" s="471"/>
      <c r="Q963" s="472"/>
      <c r="R963" s="472"/>
      <c r="S963" s="471"/>
      <c r="T963" s="471"/>
      <c r="U963" s="473"/>
      <c r="V963" s="473"/>
      <c r="W963" s="472"/>
      <c r="X963" s="474"/>
      <c r="Y963" s="475"/>
      <c r="Z963" s="476"/>
      <c r="AA963" s="477"/>
      <c r="AB963" s="478"/>
      <c r="AC963" s="471"/>
      <c r="AD963" s="478"/>
    </row>
    <row r="964" spans="13:30">
      <c r="M964" s="469"/>
      <c r="N964" s="470"/>
      <c r="O964" s="471"/>
      <c r="P964" s="471"/>
      <c r="Q964" s="472"/>
      <c r="R964" s="472"/>
      <c r="S964" s="471"/>
      <c r="T964" s="471"/>
      <c r="U964" s="473"/>
      <c r="V964" s="473"/>
      <c r="W964" s="472"/>
      <c r="X964" s="474"/>
      <c r="Y964" s="475"/>
      <c r="Z964" s="476"/>
      <c r="AA964" s="477"/>
      <c r="AB964" s="478"/>
      <c r="AC964" s="471"/>
      <c r="AD964" s="478"/>
    </row>
    <row r="965" spans="13:30">
      <c r="M965" s="469"/>
      <c r="N965" s="470"/>
      <c r="O965" s="471"/>
      <c r="P965" s="471"/>
      <c r="Q965" s="472"/>
      <c r="R965" s="472"/>
      <c r="S965" s="471"/>
      <c r="T965" s="471"/>
      <c r="U965" s="473"/>
      <c r="V965" s="473"/>
      <c r="W965" s="472"/>
      <c r="X965" s="474"/>
      <c r="Y965" s="475"/>
      <c r="Z965" s="476"/>
      <c r="AA965" s="477"/>
      <c r="AB965" s="478"/>
      <c r="AC965" s="471"/>
      <c r="AD965" s="478"/>
    </row>
    <row r="966" spans="13:30">
      <c r="M966" s="469"/>
      <c r="N966" s="470"/>
      <c r="O966" s="471"/>
      <c r="P966" s="471"/>
      <c r="Q966" s="472"/>
      <c r="R966" s="472"/>
      <c r="S966" s="471"/>
      <c r="T966" s="471"/>
      <c r="U966" s="473"/>
      <c r="V966" s="473"/>
      <c r="W966" s="472"/>
      <c r="X966" s="474"/>
      <c r="Y966" s="475"/>
      <c r="Z966" s="476"/>
      <c r="AA966" s="477"/>
      <c r="AB966" s="478"/>
      <c r="AC966" s="471"/>
      <c r="AD966" s="478"/>
    </row>
    <row r="967" spans="13:30">
      <c r="M967" s="469"/>
      <c r="N967" s="470"/>
      <c r="O967" s="471"/>
      <c r="P967" s="471"/>
      <c r="Q967" s="472"/>
      <c r="R967" s="472"/>
      <c r="S967" s="471"/>
      <c r="T967" s="471"/>
      <c r="U967" s="473"/>
      <c r="V967" s="473"/>
      <c r="W967" s="472"/>
      <c r="X967" s="474"/>
      <c r="Y967" s="475"/>
      <c r="Z967" s="476"/>
      <c r="AA967" s="477"/>
      <c r="AB967" s="478"/>
      <c r="AC967" s="471"/>
      <c r="AD967" s="478"/>
    </row>
    <row r="968" spans="13:30">
      <c r="M968" s="469"/>
      <c r="N968" s="470"/>
      <c r="O968" s="471"/>
      <c r="P968" s="471"/>
      <c r="Q968" s="472"/>
      <c r="R968" s="472"/>
      <c r="S968" s="471"/>
      <c r="T968" s="471"/>
      <c r="U968" s="473"/>
      <c r="V968" s="473"/>
      <c r="W968" s="472"/>
      <c r="X968" s="474"/>
      <c r="Y968" s="475"/>
      <c r="Z968" s="476"/>
      <c r="AA968" s="477"/>
      <c r="AB968" s="478"/>
      <c r="AC968" s="471"/>
      <c r="AD968" s="478"/>
    </row>
    <row r="969" spans="13:30">
      <c r="M969" s="469"/>
      <c r="N969" s="470"/>
      <c r="O969" s="471"/>
      <c r="P969" s="471"/>
      <c r="Q969" s="472"/>
      <c r="R969" s="472"/>
      <c r="S969" s="471"/>
      <c r="T969" s="471"/>
      <c r="U969" s="473"/>
      <c r="V969" s="473"/>
      <c r="W969" s="472"/>
      <c r="X969" s="474"/>
      <c r="Y969" s="475"/>
      <c r="Z969" s="476"/>
      <c r="AA969" s="477"/>
      <c r="AB969" s="478"/>
      <c r="AC969" s="471"/>
      <c r="AD969" s="478"/>
    </row>
    <row r="970" spans="13:30">
      <c r="M970" s="469"/>
      <c r="N970" s="470"/>
      <c r="O970" s="471"/>
      <c r="P970" s="471"/>
      <c r="Q970" s="472"/>
      <c r="R970" s="472"/>
      <c r="S970" s="471"/>
      <c r="T970" s="471"/>
      <c r="U970" s="473"/>
      <c r="V970" s="473"/>
      <c r="W970" s="472"/>
      <c r="X970" s="474"/>
      <c r="Y970" s="475"/>
      <c r="Z970" s="476"/>
      <c r="AA970" s="477"/>
      <c r="AB970" s="478"/>
      <c r="AC970" s="471"/>
      <c r="AD970" s="478"/>
    </row>
    <row r="971" spans="13:30">
      <c r="M971" s="469"/>
      <c r="N971" s="470"/>
      <c r="O971" s="471"/>
      <c r="P971" s="471"/>
      <c r="Q971" s="472"/>
      <c r="R971" s="472"/>
      <c r="S971" s="471"/>
      <c r="T971" s="471"/>
      <c r="U971" s="473"/>
      <c r="V971" s="473"/>
      <c r="W971" s="472"/>
      <c r="X971" s="474"/>
      <c r="Y971" s="475"/>
      <c r="Z971" s="476"/>
      <c r="AA971" s="477"/>
      <c r="AB971" s="478"/>
      <c r="AC971" s="471"/>
      <c r="AD971" s="478"/>
    </row>
    <row r="972" spans="13:30">
      <c r="M972" s="469"/>
      <c r="N972" s="470"/>
      <c r="O972" s="471"/>
      <c r="P972" s="471"/>
      <c r="Q972" s="472"/>
      <c r="R972" s="472"/>
      <c r="S972" s="471"/>
      <c r="T972" s="471"/>
      <c r="U972" s="473"/>
      <c r="V972" s="473"/>
      <c r="W972" s="472"/>
      <c r="X972" s="474"/>
      <c r="Y972" s="475"/>
      <c r="Z972" s="476"/>
      <c r="AA972" s="477"/>
      <c r="AB972" s="478"/>
      <c r="AC972" s="471"/>
      <c r="AD972" s="478"/>
    </row>
    <row r="973" spans="13:30">
      <c r="M973" s="469"/>
      <c r="N973" s="470"/>
      <c r="O973" s="471"/>
      <c r="P973" s="471"/>
      <c r="Q973" s="472"/>
      <c r="R973" s="472"/>
      <c r="S973" s="471"/>
      <c r="T973" s="471"/>
      <c r="U973" s="473"/>
      <c r="V973" s="473"/>
      <c r="W973" s="472"/>
      <c r="X973" s="474"/>
      <c r="Y973" s="475"/>
      <c r="Z973" s="476"/>
      <c r="AA973" s="477"/>
      <c r="AB973" s="478"/>
      <c r="AC973" s="471"/>
      <c r="AD973" s="478"/>
    </row>
    <row r="974" spans="13:30">
      <c r="M974" s="469"/>
      <c r="N974" s="470"/>
      <c r="O974" s="471"/>
      <c r="P974" s="471"/>
      <c r="Q974" s="472"/>
      <c r="R974" s="472"/>
      <c r="S974" s="471"/>
      <c r="T974" s="471"/>
      <c r="U974" s="473"/>
      <c r="V974" s="473"/>
      <c r="W974" s="472"/>
      <c r="X974" s="474"/>
      <c r="Y974" s="475"/>
      <c r="Z974" s="476"/>
      <c r="AA974" s="477"/>
      <c r="AB974" s="478"/>
      <c r="AC974" s="471"/>
      <c r="AD974" s="478"/>
    </row>
    <row r="975" spans="13:30">
      <c r="M975" s="469"/>
      <c r="N975" s="470"/>
      <c r="O975" s="471"/>
      <c r="P975" s="471"/>
      <c r="Q975" s="472"/>
      <c r="R975" s="472"/>
      <c r="S975" s="471"/>
      <c r="T975" s="471"/>
      <c r="U975" s="473"/>
      <c r="V975" s="473"/>
      <c r="W975" s="472"/>
      <c r="X975" s="474"/>
      <c r="Y975" s="475"/>
      <c r="Z975" s="476"/>
      <c r="AA975" s="477"/>
      <c r="AB975" s="478"/>
      <c r="AC975" s="471"/>
      <c r="AD975" s="478"/>
    </row>
    <row r="976" spans="13:30">
      <c r="M976" s="469"/>
      <c r="N976" s="470"/>
      <c r="O976" s="471"/>
      <c r="P976" s="471"/>
      <c r="Q976" s="472"/>
      <c r="R976" s="472"/>
      <c r="S976" s="471"/>
      <c r="T976" s="471"/>
      <c r="U976" s="473"/>
      <c r="V976" s="473"/>
      <c r="W976" s="472"/>
      <c r="X976" s="474"/>
      <c r="Y976" s="475"/>
      <c r="Z976" s="476"/>
      <c r="AA976" s="477"/>
      <c r="AB976" s="478"/>
      <c r="AC976" s="471"/>
      <c r="AD976" s="478"/>
    </row>
    <row r="977" spans="13:30">
      <c r="M977" s="469"/>
      <c r="N977" s="470"/>
      <c r="O977" s="471"/>
      <c r="P977" s="471"/>
      <c r="Q977" s="472"/>
      <c r="R977" s="472"/>
      <c r="S977" s="471"/>
      <c r="T977" s="471"/>
      <c r="U977" s="473"/>
      <c r="V977" s="473"/>
      <c r="W977" s="472"/>
      <c r="X977" s="474"/>
      <c r="Y977" s="475"/>
      <c r="Z977" s="476"/>
      <c r="AA977" s="477"/>
      <c r="AB977" s="478"/>
      <c r="AC977" s="471"/>
      <c r="AD977" s="478"/>
    </row>
    <row r="978" spans="13:30">
      <c r="M978" s="469"/>
      <c r="N978" s="470"/>
      <c r="O978" s="471"/>
      <c r="P978" s="471"/>
      <c r="Q978" s="472"/>
      <c r="R978" s="472"/>
      <c r="S978" s="471"/>
      <c r="T978" s="471"/>
      <c r="U978" s="473"/>
      <c r="V978" s="473"/>
      <c r="W978" s="472"/>
      <c r="X978" s="474"/>
      <c r="Y978" s="475"/>
      <c r="Z978" s="476"/>
      <c r="AA978" s="477"/>
      <c r="AB978" s="478"/>
      <c r="AC978" s="471"/>
      <c r="AD978" s="478"/>
    </row>
    <row r="979" spans="13:30">
      <c r="M979" s="469"/>
      <c r="N979" s="470"/>
      <c r="O979" s="471"/>
      <c r="P979" s="471"/>
      <c r="Q979" s="472"/>
      <c r="R979" s="472"/>
      <c r="S979" s="471"/>
      <c r="T979" s="471"/>
      <c r="U979" s="473"/>
      <c r="V979" s="473"/>
      <c r="W979" s="472"/>
      <c r="X979" s="474"/>
      <c r="Y979" s="475"/>
      <c r="Z979" s="476"/>
      <c r="AA979" s="477"/>
      <c r="AB979" s="478"/>
      <c r="AC979" s="471"/>
      <c r="AD979" s="478"/>
    </row>
    <row r="980" spans="13:30">
      <c r="M980" s="469"/>
      <c r="N980" s="470"/>
      <c r="O980" s="471"/>
      <c r="P980" s="471"/>
      <c r="Q980" s="472"/>
      <c r="R980" s="472"/>
      <c r="S980" s="471"/>
      <c r="T980" s="471"/>
      <c r="U980" s="473"/>
      <c r="V980" s="473"/>
      <c r="W980" s="472"/>
      <c r="X980" s="474"/>
      <c r="Y980" s="475"/>
      <c r="Z980" s="476"/>
      <c r="AA980" s="477"/>
      <c r="AB980" s="478"/>
      <c r="AC980" s="471"/>
      <c r="AD980" s="478"/>
    </row>
    <row r="981" spans="13:30">
      <c r="M981" s="469"/>
      <c r="N981" s="470"/>
      <c r="O981" s="471"/>
      <c r="P981" s="471"/>
      <c r="Q981" s="472"/>
      <c r="R981" s="472"/>
      <c r="S981" s="471"/>
      <c r="T981" s="471"/>
      <c r="U981" s="473"/>
      <c r="V981" s="473"/>
      <c r="W981" s="472"/>
      <c r="X981" s="474"/>
      <c r="Y981" s="475"/>
      <c r="Z981" s="476"/>
      <c r="AA981" s="477"/>
      <c r="AB981" s="478"/>
      <c r="AC981" s="471"/>
      <c r="AD981" s="478"/>
    </row>
    <row r="982" spans="13:30">
      <c r="M982" s="469"/>
      <c r="N982" s="470"/>
      <c r="O982" s="471"/>
      <c r="P982" s="471"/>
      <c r="Q982" s="472"/>
      <c r="R982" s="472"/>
      <c r="S982" s="471"/>
      <c r="T982" s="471"/>
      <c r="U982" s="473"/>
      <c r="V982" s="473"/>
      <c r="W982" s="472"/>
      <c r="X982" s="474"/>
      <c r="Y982" s="475"/>
      <c r="Z982" s="476"/>
      <c r="AA982" s="477"/>
      <c r="AB982" s="478"/>
      <c r="AC982" s="471"/>
      <c r="AD982" s="478"/>
    </row>
    <row r="983" spans="13:30">
      <c r="M983" s="469"/>
      <c r="N983" s="470"/>
      <c r="O983" s="471"/>
      <c r="P983" s="471"/>
      <c r="Q983" s="472"/>
      <c r="R983" s="472"/>
      <c r="S983" s="471"/>
      <c r="T983" s="471"/>
      <c r="U983" s="473"/>
      <c r="V983" s="473"/>
      <c r="W983" s="472"/>
      <c r="X983" s="474"/>
      <c r="Y983" s="475"/>
      <c r="Z983" s="476"/>
      <c r="AA983" s="477"/>
      <c r="AB983" s="478"/>
      <c r="AC983" s="471"/>
      <c r="AD983" s="478"/>
    </row>
    <row r="984" spans="13:30">
      <c r="M984" s="469"/>
      <c r="N984" s="470"/>
      <c r="O984" s="471"/>
      <c r="P984" s="471"/>
      <c r="Q984" s="472"/>
      <c r="R984" s="472"/>
      <c r="S984" s="471"/>
      <c r="T984" s="471"/>
      <c r="U984" s="473"/>
      <c r="V984" s="473"/>
      <c r="W984" s="472"/>
      <c r="X984" s="474"/>
      <c r="Y984" s="475"/>
      <c r="Z984" s="476"/>
      <c r="AA984" s="477"/>
      <c r="AB984" s="478"/>
      <c r="AC984" s="471"/>
      <c r="AD984" s="478"/>
    </row>
    <row r="985" spans="13:30">
      <c r="M985" s="469"/>
      <c r="N985" s="470"/>
      <c r="O985" s="471"/>
      <c r="P985" s="471"/>
      <c r="Q985" s="472"/>
      <c r="R985" s="472"/>
      <c r="S985" s="471"/>
      <c r="T985" s="471"/>
      <c r="U985" s="473"/>
      <c r="V985" s="473"/>
      <c r="W985" s="472"/>
      <c r="X985" s="474"/>
      <c r="Y985" s="475"/>
      <c r="Z985" s="476"/>
      <c r="AA985" s="477"/>
      <c r="AB985" s="478"/>
      <c r="AC985" s="471"/>
      <c r="AD985" s="478"/>
    </row>
    <row r="986" spans="13:30">
      <c r="M986" s="469"/>
      <c r="N986" s="470"/>
      <c r="O986" s="471"/>
      <c r="P986" s="471"/>
      <c r="Q986" s="472"/>
      <c r="R986" s="472"/>
      <c r="S986" s="471"/>
      <c r="T986" s="471"/>
      <c r="U986" s="473"/>
      <c r="V986" s="473"/>
      <c r="W986" s="472"/>
      <c r="X986" s="474"/>
      <c r="Y986" s="475"/>
      <c r="Z986" s="476"/>
      <c r="AA986" s="477"/>
      <c r="AB986" s="478"/>
      <c r="AC986" s="471"/>
      <c r="AD986" s="478"/>
    </row>
    <row r="987" spans="13:30">
      <c r="M987" s="469"/>
      <c r="N987" s="470"/>
      <c r="O987" s="471"/>
      <c r="P987" s="471"/>
      <c r="Q987" s="472"/>
      <c r="R987" s="472"/>
      <c r="S987" s="471"/>
      <c r="T987" s="471"/>
      <c r="U987" s="473"/>
      <c r="V987" s="473"/>
      <c r="W987" s="472"/>
      <c r="X987" s="474"/>
      <c r="Y987" s="475"/>
      <c r="Z987" s="476"/>
      <c r="AA987" s="477"/>
      <c r="AB987" s="478"/>
      <c r="AC987" s="471"/>
      <c r="AD987" s="478"/>
    </row>
    <row r="988" spans="13:30">
      <c r="M988" s="469"/>
      <c r="N988" s="470"/>
      <c r="O988" s="471"/>
      <c r="P988" s="471"/>
      <c r="Q988" s="472"/>
      <c r="R988" s="472"/>
      <c r="S988" s="471"/>
      <c r="T988" s="471"/>
      <c r="U988" s="473"/>
      <c r="V988" s="473"/>
      <c r="W988" s="472"/>
      <c r="X988" s="474"/>
      <c r="Y988" s="475"/>
      <c r="Z988" s="476"/>
      <c r="AA988" s="477"/>
      <c r="AB988" s="478"/>
      <c r="AC988" s="471"/>
      <c r="AD988" s="478"/>
    </row>
    <row r="989" spans="13:30">
      <c r="M989" s="469"/>
      <c r="N989" s="470"/>
      <c r="O989" s="471"/>
      <c r="P989" s="471"/>
      <c r="Q989" s="472"/>
      <c r="R989" s="472"/>
      <c r="S989" s="471"/>
      <c r="T989" s="471"/>
      <c r="U989" s="473"/>
      <c r="V989" s="473"/>
      <c r="W989" s="472"/>
      <c r="X989" s="474"/>
      <c r="Y989" s="475"/>
      <c r="Z989" s="476"/>
      <c r="AA989" s="477"/>
      <c r="AB989" s="478"/>
      <c r="AC989" s="471"/>
      <c r="AD989" s="478"/>
    </row>
    <row r="990" spans="13:30">
      <c r="M990" s="469"/>
      <c r="N990" s="470"/>
      <c r="O990" s="471"/>
      <c r="P990" s="471"/>
      <c r="Q990" s="472"/>
      <c r="R990" s="472"/>
      <c r="S990" s="471"/>
      <c r="T990" s="471"/>
      <c r="U990" s="473"/>
      <c r="V990" s="473"/>
      <c r="W990" s="472"/>
      <c r="X990" s="474"/>
      <c r="Y990" s="475"/>
      <c r="Z990" s="476"/>
      <c r="AA990" s="477"/>
      <c r="AB990" s="478"/>
      <c r="AC990" s="471"/>
      <c r="AD990" s="478"/>
    </row>
    <row r="991" spans="13:30">
      <c r="M991" s="469"/>
      <c r="N991" s="470"/>
      <c r="O991" s="471"/>
      <c r="P991" s="471"/>
      <c r="Q991" s="472"/>
      <c r="R991" s="472"/>
      <c r="S991" s="471"/>
      <c r="T991" s="471"/>
      <c r="U991" s="473"/>
      <c r="V991" s="473"/>
      <c r="W991" s="472"/>
      <c r="X991" s="474"/>
      <c r="Y991" s="475"/>
      <c r="Z991" s="476"/>
      <c r="AA991" s="477"/>
      <c r="AB991" s="478"/>
      <c r="AC991" s="471"/>
      <c r="AD991" s="478"/>
    </row>
    <row r="992" spans="13:30">
      <c r="M992" s="469"/>
      <c r="N992" s="470"/>
      <c r="O992" s="471"/>
      <c r="P992" s="471"/>
      <c r="Q992" s="472"/>
      <c r="R992" s="472"/>
      <c r="S992" s="471"/>
      <c r="T992" s="471"/>
      <c r="U992" s="473"/>
      <c r="V992" s="473"/>
      <c r="W992" s="472"/>
      <c r="X992" s="474"/>
      <c r="Y992" s="475"/>
      <c r="Z992" s="476"/>
      <c r="AA992" s="477"/>
      <c r="AB992" s="478"/>
      <c r="AC992" s="471"/>
      <c r="AD992" s="478"/>
    </row>
    <row r="993" spans="13:30">
      <c r="M993" s="469"/>
      <c r="N993" s="470"/>
      <c r="O993" s="471"/>
      <c r="P993" s="471"/>
      <c r="Q993" s="472"/>
      <c r="R993" s="472"/>
      <c r="S993" s="471"/>
      <c r="T993" s="471"/>
      <c r="U993" s="473"/>
      <c r="V993" s="473"/>
      <c r="W993" s="472"/>
      <c r="X993" s="474"/>
      <c r="Y993" s="475"/>
      <c r="Z993" s="476"/>
      <c r="AA993" s="477"/>
      <c r="AB993" s="478"/>
      <c r="AC993" s="471"/>
      <c r="AD993" s="478"/>
    </row>
    <row r="994" spans="13:30">
      <c r="M994" s="469"/>
      <c r="N994" s="470"/>
      <c r="O994" s="471"/>
      <c r="P994" s="471"/>
      <c r="Q994" s="472"/>
      <c r="R994" s="472"/>
      <c r="S994" s="471"/>
      <c r="T994" s="471"/>
      <c r="U994" s="473"/>
      <c r="V994" s="473"/>
      <c r="W994" s="472"/>
      <c r="X994" s="474"/>
      <c r="Y994" s="475"/>
      <c r="Z994" s="476"/>
      <c r="AA994" s="477"/>
      <c r="AB994" s="478"/>
      <c r="AC994" s="471"/>
      <c r="AD994" s="478"/>
    </row>
    <row r="995" spans="13:30">
      <c r="M995" s="469"/>
      <c r="N995" s="470"/>
      <c r="O995" s="471"/>
      <c r="P995" s="471"/>
      <c r="Q995" s="472"/>
      <c r="R995" s="472"/>
      <c r="S995" s="471"/>
      <c r="T995" s="471"/>
      <c r="U995" s="473"/>
      <c r="V995" s="473"/>
      <c r="W995" s="472"/>
      <c r="X995" s="474"/>
      <c r="Y995" s="475"/>
      <c r="Z995" s="476"/>
      <c r="AA995" s="477"/>
      <c r="AB995" s="478"/>
      <c r="AC995" s="471"/>
      <c r="AD995" s="478"/>
    </row>
    <row r="996" spans="13:30">
      <c r="M996" s="469"/>
      <c r="N996" s="470"/>
      <c r="O996" s="471"/>
      <c r="P996" s="471"/>
      <c r="Q996" s="472"/>
      <c r="R996" s="472"/>
      <c r="S996" s="471"/>
      <c r="T996" s="471"/>
      <c r="U996" s="473"/>
      <c r="V996" s="473"/>
      <c r="W996" s="472"/>
      <c r="X996" s="474"/>
      <c r="Y996" s="475"/>
      <c r="Z996" s="476"/>
      <c r="AA996" s="477"/>
      <c r="AB996" s="478"/>
      <c r="AC996" s="471"/>
      <c r="AD996" s="478"/>
    </row>
    <row r="997" spans="13:30">
      <c r="M997" s="469"/>
      <c r="N997" s="470"/>
      <c r="O997" s="471"/>
      <c r="P997" s="471"/>
      <c r="Q997" s="472"/>
      <c r="R997" s="472"/>
      <c r="S997" s="471"/>
      <c r="T997" s="471"/>
      <c r="U997" s="473"/>
      <c r="V997" s="473"/>
      <c r="W997" s="472"/>
      <c r="X997" s="474"/>
      <c r="Y997" s="475"/>
      <c r="Z997" s="476"/>
      <c r="AA997" s="477"/>
      <c r="AB997" s="478"/>
      <c r="AC997" s="471"/>
      <c r="AD997" s="478"/>
    </row>
    <row r="998" spans="13:30">
      <c r="M998" s="469"/>
      <c r="N998" s="470"/>
      <c r="O998" s="471"/>
      <c r="P998" s="471"/>
      <c r="Q998" s="472"/>
      <c r="R998" s="472"/>
      <c r="S998" s="471"/>
      <c r="T998" s="471"/>
      <c r="U998" s="473"/>
      <c r="V998" s="473"/>
      <c r="W998" s="472"/>
      <c r="X998" s="474"/>
      <c r="Y998" s="475"/>
      <c r="Z998" s="476"/>
      <c r="AA998" s="477"/>
      <c r="AB998" s="478"/>
      <c r="AC998" s="471"/>
      <c r="AD998" s="478"/>
    </row>
    <row r="999" spans="13:30">
      <c r="M999" s="469"/>
      <c r="N999" s="470"/>
      <c r="O999" s="471"/>
      <c r="P999" s="471"/>
      <c r="Q999" s="472"/>
      <c r="R999" s="472"/>
      <c r="S999" s="471"/>
      <c r="T999" s="471"/>
      <c r="U999" s="473"/>
      <c r="V999" s="473"/>
      <c r="W999" s="472"/>
      <c r="X999" s="474"/>
      <c r="Y999" s="475"/>
      <c r="Z999" s="476"/>
      <c r="AA999" s="477"/>
      <c r="AB999" s="478"/>
      <c r="AC999" s="471"/>
      <c r="AD999" s="478"/>
    </row>
    <row r="1000" spans="13:30">
      <c r="M1000" s="469"/>
      <c r="N1000" s="470"/>
      <c r="O1000" s="471"/>
      <c r="P1000" s="471"/>
      <c r="Q1000" s="472"/>
      <c r="R1000" s="472"/>
      <c r="S1000" s="471"/>
      <c r="T1000" s="471"/>
      <c r="U1000" s="473"/>
      <c r="V1000" s="473"/>
      <c r="W1000" s="472"/>
      <c r="X1000" s="474"/>
      <c r="Y1000" s="475"/>
      <c r="Z1000" s="476"/>
      <c r="AA1000" s="477"/>
      <c r="AB1000" s="478"/>
      <c r="AC1000" s="471"/>
      <c r="AD1000" s="478"/>
    </row>
    <row r="1001" spans="13:30">
      <c r="M1001" s="469"/>
      <c r="N1001" s="470"/>
      <c r="O1001" s="471"/>
      <c r="P1001" s="471"/>
      <c r="Q1001" s="472"/>
      <c r="R1001" s="472"/>
      <c r="S1001" s="471"/>
      <c r="T1001" s="471"/>
      <c r="U1001" s="473"/>
      <c r="V1001" s="473"/>
      <c r="W1001" s="472"/>
      <c r="X1001" s="474"/>
      <c r="Y1001" s="475"/>
      <c r="Z1001" s="476"/>
      <c r="AA1001" s="477"/>
      <c r="AB1001" s="478"/>
      <c r="AC1001" s="471"/>
      <c r="AD1001" s="478"/>
    </row>
    <row r="1002" spans="13:30">
      <c r="M1002" s="469"/>
      <c r="N1002" s="470"/>
      <c r="O1002" s="471"/>
      <c r="P1002" s="471"/>
      <c r="Q1002" s="472"/>
      <c r="R1002" s="472"/>
      <c r="S1002" s="471"/>
      <c r="T1002" s="471"/>
      <c r="U1002" s="473"/>
      <c r="V1002" s="473"/>
      <c r="W1002" s="472"/>
      <c r="X1002" s="474"/>
      <c r="Y1002" s="475"/>
      <c r="Z1002" s="476"/>
      <c r="AA1002" s="477"/>
      <c r="AB1002" s="478"/>
      <c r="AC1002" s="471"/>
      <c r="AD1002" s="478"/>
    </row>
    <row r="1003" spans="13:30">
      <c r="M1003" s="469"/>
      <c r="N1003" s="470"/>
      <c r="O1003" s="471"/>
      <c r="P1003" s="471"/>
      <c r="Q1003" s="472"/>
      <c r="R1003" s="472"/>
      <c r="S1003" s="471"/>
      <c r="T1003" s="471"/>
      <c r="U1003" s="473"/>
      <c r="V1003" s="473"/>
      <c r="W1003" s="472"/>
      <c r="X1003" s="474"/>
      <c r="Y1003" s="475"/>
      <c r="Z1003" s="476"/>
      <c r="AA1003" s="477"/>
      <c r="AB1003" s="478"/>
      <c r="AC1003" s="471"/>
      <c r="AD1003" s="478"/>
    </row>
    <row r="1004" spans="13:30">
      <c r="M1004" s="469"/>
      <c r="N1004" s="470"/>
      <c r="O1004" s="471"/>
      <c r="P1004" s="471"/>
      <c r="Q1004" s="472"/>
      <c r="R1004" s="472"/>
      <c r="S1004" s="471"/>
      <c r="T1004" s="471"/>
      <c r="U1004" s="473"/>
      <c r="V1004" s="473"/>
      <c r="W1004" s="472"/>
      <c r="X1004" s="474"/>
      <c r="Y1004" s="475"/>
      <c r="Z1004" s="476"/>
      <c r="AA1004" s="477"/>
      <c r="AB1004" s="478"/>
      <c r="AC1004" s="471"/>
      <c r="AD1004" s="478"/>
    </row>
  </sheetData>
  <mergeCells count="3">
    <mergeCell ref="Q3:R3"/>
    <mergeCell ref="Q4:R4"/>
    <mergeCell ref="U4:V4"/>
  </mergeCells>
  <phoneticPr fontId="15" type="noConversion"/>
  <hyperlinks>
    <hyperlink ref="F1" r:id="rId1"/>
    <hyperlink ref="F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0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8" sqref="E8"/>
    </sheetView>
  </sheetViews>
  <sheetFormatPr defaultColWidth="12.5703125" defaultRowHeight="15.75" customHeight="1"/>
  <cols>
    <col min="1" max="1" width="0.5703125" customWidth="1"/>
    <col min="2" max="2" width="4.28515625" customWidth="1"/>
    <col min="3" max="3" width="6.140625" customWidth="1"/>
    <col min="4" max="4" width="5.140625" customWidth="1"/>
    <col min="5" max="5" width="9.42578125" customWidth="1"/>
    <col min="6" max="6" width="20.28515625" customWidth="1"/>
    <col min="7" max="7" width="27.5703125" customWidth="1"/>
    <col min="9" max="9" width="15.7109375" customWidth="1"/>
    <col min="12" max="12" width="24.140625" customWidth="1"/>
    <col min="13" max="13" width="17" customWidth="1"/>
    <col min="14" max="16" width="18.85546875" customWidth="1"/>
    <col min="17" max="18" width="5.7109375" customWidth="1"/>
    <col min="19" max="20" width="18.85546875" customWidth="1"/>
    <col min="21" max="22" width="4.7109375" customWidth="1"/>
    <col min="23" max="23" width="18.85546875" customWidth="1"/>
    <col min="24" max="24" width="24.42578125" customWidth="1"/>
    <col min="25" max="25" width="23.42578125" customWidth="1"/>
    <col min="29" max="30" width="14.140625" customWidth="1"/>
    <col min="31" max="33" width="28.28515625" customWidth="1"/>
  </cols>
  <sheetData>
    <row r="1" spans="1:47">
      <c r="A1" s="1"/>
      <c r="B1" s="1" t="s">
        <v>0</v>
      </c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2"/>
      <c r="Y1" s="2"/>
      <c r="Z1" s="2"/>
      <c r="AA1" s="2"/>
      <c r="AB1" s="2"/>
      <c r="AC1" s="7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>
      <c r="A2" s="1"/>
      <c r="B2" s="1"/>
      <c r="C2" s="2"/>
      <c r="D2" s="2"/>
      <c r="E2" s="3" t="s">
        <v>3</v>
      </c>
      <c r="F2" s="4" t="s">
        <v>4</v>
      </c>
      <c r="G2" s="2"/>
      <c r="H2" s="2"/>
      <c r="I2" s="2"/>
      <c r="J2" s="2"/>
      <c r="K2" s="2"/>
      <c r="L2" s="2"/>
      <c r="M2" s="5"/>
      <c r="N2" s="6"/>
      <c r="O2" s="7"/>
      <c r="P2" s="7"/>
      <c r="Q2" s="7"/>
      <c r="R2" s="7"/>
      <c r="S2" s="7"/>
      <c r="T2" s="7"/>
      <c r="U2" s="7"/>
      <c r="V2" s="7"/>
      <c r="W2" s="7"/>
      <c r="X2" s="2"/>
      <c r="Y2" s="2"/>
      <c r="Z2" s="2"/>
      <c r="AA2" s="2"/>
      <c r="AB2" s="2"/>
      <c r="AC2" s="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3"/>
      <c r="M3" s="8" t="s">
        <v>0</v>
      </c>
      <c r="N3" s="6"/>
      <c r="O3" s="7"/>
      <c r="P3" s="7"/>
      <c r="Q3" s="1054" t="s">
        <v>5</v>
      </c>
      <c r="R3" s="1055"/>
      <c r="S3" s="7"/>
      <c r="T3" s="7"/>
      <c r="U3" s="7"/>
      <c r="V3" s="7"/>
      <c r="W3" s="7"/>
      <c r="X3" s="2"/>
      <c r="Y3" s="2"/>
      <c r="Z3" s="2"/>
      <c r="AA3" s="2"/>
      <c r="AB3" s="2"/>
      <c r="AC3" s="7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>
      <c r="A4" s="1"/>
      <c r="B4" s="1" t="s">
        <v>6</v>
      </c>
      <c r="C4" s="6"/>
      <c r="D4" s="2"/>
      <c r="E4" s="2"/>
      <c r="F4" s="2"/>
      <c r="G4" s="2"/>
      <c r="H4" s="2"/>
      <c r="I4" s="2"/>
      <c r="J4" s="2"/>
      <c r="K4" s="2"/>
      <c r="L4" s="2"/>
      <c r="M4" s="5"/>
      <c r="N4" s="6"/>
      <c r="O4" s="7"/>
      <c r="P4" s="7"/>
      <c r="Q4" s="1056" t="s">
        <v>7</v>
      </c>
      <c r="R4" s="1057"/>
      <c r="S4" s="9"/>
      <c r="T4" s="9" t="s">
        <v>8</v>
      </c>
      <c r="U4" s="1056" t="s">
        <v>9</v>
      </c>
      <c r="V4" s="1057"/>
      <c r="W4" s="7"/>
      <c r="X4" s="2"/>
      <c r="Y4" s="2"/>
      <c r="Z4" s="10" t="s">
        <v>10</v>
      </c>
      <c r="AA4" s="11">
        <f>SUM(AA6:AA88)</f>
        <v>0</v>
      </c>
      <c r="AB4" s="3"/>
      <c r="AC4" s="7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>
      <c r="A5" s="12" t="s">
        <v>11</v>
      </c>
      <c r="B5" s="13"/>
      <c r="C5" s="14" t="s">
        <v>12</v>
      </c>
      <c r="D5" s="14" t="s">
        <v>13</v>
      </c>
      <c r="E5" s="14" t="s">
        <v>14</v>
      </c>
      <c r="F5" s="14" t="s">
        <v>15</v>
      </c>
      <c r="G5" s="14" t="s">
        <v>16</v>
      </c>
      <c r="H5" s="14" t="s">
        <v>17</v>
      </c>
      <c r="I5" s="14" t="s">
        <v>18</v>
      </c>
      <c r="J5" s="14" t="s">
        <v>19</v>
      </c>
      <c r="K5" s="14" t="s">
        <v>20</v>
      </c>
      <c r="L5" s="14" t="s">
        <v>21</v>
      </c>
      <c r="M5" s="15" t="s">
        <v>22</v>
      </c>
      <c r="N5" s="16" t="s">
        <v>23</v>
      </c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26</v>
      </c>
      <c r="V5" s="17" t="s">
        <v>27</v>
      </c>
      <c r="W5" s="17" t="s">
        <v>30</v>
      </c>
      <c r="X5" s="14" t="s">
        <v>31</v>
      </c>
      <c r="Y5" s="14" t="s">
        <v>32</v>
      </c>
      <c r="Z5" s="18" t="s">
        <v>33</v>
      </c>
      <c r="AA5" s="19" t="s">
        <v>34</v>
      </c>
      <c r="AB5" s="20" t="s">
        <v>35</v>
      </c>
      <c r="AC5" s="17" t="s">
        <v>36</v>
      </c>
      <c r="AD5" s="14" t="s">
        <v>37</v>
      </c>
      <c r="AE5" s="14" t="s">
        <v>38</v>
      </c>
      <c r="AF5" s="14" t="s">
        <v>39</v>
      </c>
      <c r="AG5" s="14" t="s">
        <v>40</v>
      </c>
      <c r="AH5" s="3" t="s">
        <v>41</v>
      </c>
      <c r="AI5" s="3" t="s">
        <v>42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 t="s">
        <v>43</v>
      </c>
    </row>
    <row r="6" spans="1:47">
      <c r="A6" s="3" t="s">
        <v>44</v>
      </c>
      <c r="B6" s="21" t="s">
        <v>45</v>
      </c>
      <c r="C6" s="42" t="s">
        <v>125</v>
      </c>
      <c r="D6" s="23" t="s">
        <v>47</v>
      </c>
      <c r="E6" s="23" t="s">
        <v>48</v>
      </c>
      <c r="F6" s="24" t="s">
        <v>49</v>
      </c>
      <c r="G6" s="23" t="s">
        <v>1403</v>
      </c>
      <c r="H6" s="23" t="s">
        <v>51</v>
      </c>
      <c r="I6" s="23" t="s">
        <v>52</v>
      </c>
      <c r="J6" s="23" t="s">
        <v>53</v>
      </c>
      <c r="K6" s="23" t="s">
        <v>54</v>
      </c>
      <c r="L6" s="23" t="s">
        <v>55</v>
      </c>
      <c r="M6" s="62" t="s">
        <v>61</v>
      </c>
      <c r="N6" s="26"/>
      <c r="O6" s="28" t="s">
        <v>277</v>
      </c>
      <c r="P6" s="28"/>
      <c r="Q6" s="28" t="s">
        <v>166</v>
      </c>
      <c r="R6" s="28" t="s">
        <v>60</v>
      </c>
      <c r="S6" s="28" t="s">
        <v>61</v>
      </c>
      <c r="T6" s="28" t="s">
        <v>927</v>
      </c>
      <c r="U6" s="29" t="s">
        <v>63</v>
      </c>
      <c r="V6" s="28" t="s">
        <v>63</v>
      </c>
      <c r="W6" s="28" t="s">
        <v>64</v>
      </c>
      <c r="X6" s="23" t="s">
        <v>65</v>
      </c>
      <c r="Y6" s="24" t="s">
        <v>66</v>
      </c>
      <c r="Z6" s="24" t="s">
        <v>67</v>
      </c>
      <c r="AA6" s="30" t="s">
        <v>68</v>
      </c>
      <c r="AB6" s="31" t="s">
        <v>69</v>
      </c>
      <c r="AC6" s="32" t="s">
        <v>539</v>
      </c>
      <c r="AD6" s="706" t="s">
        <v>69</v>
      </c>
      <c r="AE6" s="34" t="s">
        <v>72</v>
      </c>
      <c r="AF6" s="34" t="s">
        <v>73</v>
      </c>
      <c r="AG6" s="34" t="s">
        <v>74</v>
      </c>
      <c r="AH6" s="35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</row>
    <row r="7" spans="1:47">
      <c r="A7" s="3" t="s">
        <v>75</v>
      </c>
      <c r="B7" s="21" t="s">
        <v>76</v>
      </c>
      <c r="C7" s="38"/>
      <c r="D7" s="38"/>
      <c r="E7" s="38"/>
      <c r="F7" s="38"/>
      <c r="G7" s="23"/>
      <c r="H7" s="38"/>
      <c r="I7" s="39"/>
      <c r="J7" s="38"/>
      <c r="K7" s="38"/>
      <c r="L7" s="38"/>
      <c r="M7" s="25"/>
      <c r="N7" s="37"/>
      <c r="O7" s="40"/>
      <c r="P7" s="40"/>
      <c r="Q7" s="28"/>
      <c r="R7" s="40"/>
      <c r="S7" s="40"/>
      <c r="T7" s="40"/>
      <c r="U7" s="29"/>
      <c r="V7" s="40"/>
      <c r="W7" s="40"/>
      <c r="X7" s="38"/>
      <c r="Y7" s="38"/>
      <c r="Z7" s="38"/>
      <c r="AA7" s="38"/>
      <c r="AB7" s="38"/>
      <c r="AC7" s="40"/>
      <c r="AD7" s="143"/>
      <c r="AE7" s="38"/>
      <c r="AF7" s="39"/>
      <c r="AG7" s="38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</row>
    <row r="8" spans="1:47">
      <c r="A8" s="3" t="s">
        <v>94</v>
      </c>
      <c r="B8" s="21" t="s">
        <v>63</v>
      </c>
      <c r="C8" s="39"/>
      <c r="D8" s="38"/>
      <c r="E8" s="38"/>
      <c r="F8" s="38"/>
      <c r="G8" s="38"/>
      <c r="H8" s="38"/>
      <c r="I8" s="39"/>
      <c r="J8" s="42"/>
      <c r="K8" s="39"/>
      <c r="L8" s="39"/>
      <c r="M8" s="25"/>
      <c r="N8" s="43"/>
      <c r="O8" s="29"/>
      <c r="P8" s="50"/>
      <c r="Q8" s="28"/>
      <c r="R8" s="29"/>
      <c r="S8" s="29"/>
      <c r="T8" s="29"/>
      <c r="U8" s="29"/>
      <c r="V8" s="29"/>
      <c r="W8" s="29"/>
      <c r="X8" s="39"/>
      <c r="Y8" s="39"/>
      <c r="Z8" s="30"/>
      <c r="AA8" s="30"/>
      <c r="AB8" s="30"/>
      <c r="AC8" s="29"/>
      <c r="AD8" s="30"/>
      <c r="AE8" s="30"/>
      <c r="AF8" s="30"/>
      <c r="AG8" s="30"/>
      <c r="AH8" s="36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</row>
    <row r="9" spans="1:47">
      <c r="A9" s="3" t="s">
        <v>117</v>
      </c>
      <c r="B9" s="21" t="s">
        <v>107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49"/>
      <c r="N9" s="43"/>
      <c r="O9" s="29"/>
      <c r="P9" s="50"/>
      <c r="Q9" s="28"/>
      <c r="R9" s="29"/>
      <c r="S9" s="29"/>
      <c r="T9" s="29"/>
      <c r="U9" s="29"/>
      <c r="V9" s="29"/>
      <c r="W9" s="29"/>
      <c r="X9" s="21"/>
      <c r="Y9" s="21"/>
      <c r="Z9" s="21"/>
      <c r="AA9" s="51"/>
      <c r="AB9" s="21"/>
      <c r="AC9" s="29"/>
      <c r="AD9" s="21"/>
      <c r="AE9" s="21"/>
      <c r="AF9" s="21"/>
      <c r="AG9" s="21"/>
      <c r="AH9" s="2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</row>
    <row r="10" spans="1:47">
      <c r="A10" s="3"/>
      <c r="B10" s="21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43"/>
      <c r="O10" s="29"/>
      <c r="P10" s="29"/>
      <c r="Q10" s="28"/>
      <c r="R10" s="29"/>
      <c r="S10" s="29"/>
      <c r="T10" s="29"/>
      <c r="U10" s="29"/>
      <c r="V10" s="29"/>
      <c r="W10" s="29"/>
      <c r="X10" s="53"/>
      <c r="Y10" s="53"/>
      <c r="Z10" s="53"/>
      <c r="AA10" s="56"/>
      <c r="AB10" s="53"/>
      <c r="AC10" s="29"/>
      <c r="AD10" s="53"/>
      <c r="AE10" s="53"/>
      <c r="AF10" s="53"/>
      <c r="AG10" s="57"/>
      <c r="AH10" s="5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>
      <c r="A11" s="3" t="s">
        <v>149</v>
      </c>
      <c r="B11" s="21" t="s">
        <v>59</v>
      </c>
      <c r="C11" s="21"/>
      <c r="D11" s="21"/>
      <c r="E11" s="21"/>
      <c r="F11" s="21"/>
      <c r="G11" s="59"/>
      <c r="H11" s="21"/>
      <c r="I11" s="21"/>
      <c r="J11" s="21"/>
      <c r="K11" s="21"/>
      <c r="L11" s="60"/>
      <c r="M11" s="49"/>
      <c r="N11" s="43"/>
      <c r="O11" s="29"/>
      <c r="P11" s="29"/>
      <c r="Q11" s="28"/>
      <c r="R11" s="29"/>
      <c r="S11" s="29"/>
      <c r="T11" s="29"/>
      <c r="U11" s="29"/>
      <c r="V11" s="29"/>
      <c r="W11" s="29"/>
      <c r="X11" s="21"/>
      <c r="Y11" s="21"/>
      <c r="Z11" s="21"/>
      <c r="AA11" s="21"/>
      <c r="AB11" s="21"/>
      <c r="AC11" s="29"/>
      <c r="AD11" s="21"/>
      <c r="AE11" s="21"/>
      <c r="AF11" s="21"/>
      <c r="AG11" s="21"/>
      <c r="AH11" s="2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</row>
    <row r="12" spans="1:47">
      <c r="A12" s="3" t="s">
        <v>165</v>
      </c>
      <c r="B12" s="21" t="s">
        <v>166</v>
      </c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62"/>
      <c r="N12" s="26"/>
      <c r="O12" s="28"/>
      <c r="P12" s="28"/>
      <c r="Q12" s="28"/>
      <c r="R12" s="28"/>
      <c r="S12" s="28"/>
      <c r="T12" s="28"/>
      <c r="U12" s="29"/>
      <c r="V12" s="28"/>
      <c r="W12" s="28"/>
      <c r="X12" s="23"/>
      <c r="Y12" s="31"/>
      <c r="Z12" s="31"/>
      <c r="AA12" s="31"/>
      <c r="AB12" s="31"/>
      <c r="AC12" s="32"/>
      <c r="AD12" s="31"/>
      <c r="AE12" s="34"/>
      <c r="AF12" s="34"/>
      <c r="AG12" s="23"/>
      <c r="AH12" s="35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</row>
    <row r="13" spans="1:47">
      <c r="A13" s="3" t="s">
        <v>187</v>
      </c>
      <c r="B13" s="21" t="s">
        <v>60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7"/>
      <c r="O13" s="50"/>
      <c r="P13" s="50"/>
      <c r="Q13" s="28"/>
      <c r="R13" s="50"/>
      <c r="S13" s="50"/>
      <c r="T13" s="50"/>
      <c r="U13" s="29"/>
      <c r="V13" s="50"/>
      <c r="W13" s="50"/>
      <c r="X13" s="65"/>
      <c r="Y13" s="68"/>
      <c r="Z13" s="68"/>
      <c r="AA13" s="68"/>
      <c r="AB13" s="68"/>
      <c r="AC13" s="70"/>
      <c r="AD13" s="68"/>
      <c r="AE13" s="72"/>
      <c r="AF13" s="72"/>
      <c r="AG13" s="73"/>
      <c r="AH13" s="35"/>
      <c r="AI13" s="74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</row>
    <row r="14" spans="1:47">
      <c r="A14" s="3" t="s">
        <v>205</v>
      </c>
      <c r="B14" s="21" t="s">
        <v>206</v>
      </c>
      <c r="C14" s="64"/>
      <c r="D14" s="65"/>
      <c r="E14" s="68"/>
      <c r="F14" s="65"/>
      <c r="G14" s="65"/>
      <c r="H14" s="65"/>
      <c r="I14" s="65"/>
      <c r="J14" s="65"/>
      <c r="K14" s="65"/>
      <c r="L14" s="65"/>
      <c r="M14" s="66"/>
      <c r="N14" s="67"/>
      <c r="O14" s="50"/>
      <c r="P14" s="50"/>
      <c r="Q14" s="28"/>
      <c r="R14" s="50"/>
      <c r="S14" s="50"/>
      <c r="T14" s="50"/>
      <c r="U14" s="29"/>
      <c r="V14" s="50"/>
      <c r="W14" s="50"/>
      <c r="X14" s="65"/>
      <c r="Y14" s="68"/>
      <c r="Z14" s="68"/>
      <c r="AA14" s="68"/>
      <c r="AB14" s="68"/>
      <c r="AC14" s="70"/>
      <c r="AD14" s="707"/>
      <c r="AE14" s="77"/>
      <c r="AF14" s="35"/>
      <c r="AG14" s="35"/>
      <c r="AH14" s="78"/>
      <c r="AI14" s="35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</row>
    <row r="15" spans="1:47">
      <c r="A15" s="3" t="s">
        <v>223</v>
      </c>
      <c r="B15" s="21" t="s">
        <v>224</v>
      </c>
      <c r="C15" s="22"/>
      <c r="D15" s="23"/>
      <c r="E15" s="23"/>
      <c r="F15" s="31"/>
      <c r="G15" s="23"/>
      <c r="H15" s="23"/>
      <c r="I15" s="23"/>
      <c r="J15" s="23"/>
      <c r="K15" s="23"/>
      <c r="L15" s="23"/>
      <c r="M15" s="62"/>
      <c r="N15" s="26"/>
      <c r="O15" s="28"/>
      <c r="P15" s="28"/>
      <c r="Q15" s="32"/>
      <c r="R15" s="32"/>
      <c r="S15" s="28"/>
      <c r="T15" s="28"/>
      <c r="U15" s="32"/>
      <c r="V15" s="32"/>
      <c r="W15" s="28"/>
      <c r="X15" s="708"/>
      <c r="Y15" s="31"/>
      <c r="Z15" s="31"/>
      <c r="AA15" s="31"/>
      <c r="AB15" s="31"/>
      <c r="AC15" s="28"/>
      <c r="AD15" s="103"/>
      <c r="AE15" s="34"/>
      <c r="AF15" s="34"/>
      <c r="AG15" s="34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</row>
    <row r="16" spans="1:47">
      <c r="A16" s="3" t="s">
        <v>237</v>
      </c>
      <c r="B16" s="21" t="s">
        <v>238</v>
      </c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81"/>
      <c r="N16" s="67"/>
      <c r="O16" s="50"/>
      <c r="P16" s="50"/>
      <c r="Q16" s="82"/>
      <c r="R16" s="82"/>
      <c r="S16" s="50"/>
      <c r="T16" s="50"/>
      <c r="U16" s="82"/>
      <c r="V16" s="82"/>
      <c r="W16" s="50"/>
      <c r="X16" s="83"/>
      <c r="Y16" s="68"/>
      <c r="Z16" s="68"/>
      <c r="AA16" s="68"/>
      <c r="AB16" s="68"/>
      <c r="AC16" s="50"/>
      <c r="AD16" s="68"/>
      <c r="AE16" s="72"/>
      <c r="AF16" s="72"/>
      <c r="AG16" s="73"/>
      <c r="AH16" s="8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</row>
    <row r="17" spans="1:47">
      <c r="A17" s="3" t="s">
        <v>252</v>
      </c>
      <c r="B17" s="21" t="s">
        <v>253</v>
      </c>
      <c r="C17" s="64"/>
      <c r="D17" s="65"/>
      <c r="E17" s="68"/>
      <c r="F17" s="65"/>
      <c r="G17" s="65"/>
      <c r="H17" s="65"/>
      <c r="I17" s="65"/>
      <c r="J17" s="65"/>
      <c r="K17" s="65"/>
      <c r="L17" s="65"/>
      <c r="M17" s="66"/>
      <c r="N17" s="67"/>
      <c r="O17" s="50"/>
      <c r="P17" s="50"/>
      <c r="Q17" s="82"/>
      <c r="R17" s="82"/>
      <c r="S17" s="50"/>
      <c r="T17" s="50"/>
      <c r="U17" s="82"/>
      <c r="V17" s="82"/>
      <c r="W17" s="50"/>
      <c r="X17" s="83"/>
      <c r="Y17" s="68"/>
      <c r="Z17" s="68"/>
      <c r="AA17" s="68"/>
      <c r="AB17" s="68"/>
      <c r="AC17" s="50"/>
      <c r="AD17" s="71"/>
      <c r="AE17" s="65"/>
      <c r="AF17" s="34"/>
      <c r="AG17" s="72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</row>
    <row r="18" spans="1:47">
      <c r="A18" s="3" t="s">
        <v>61</v>
      </c>
      <c r="B18" s="21" t="s">
        <v>254</v>
      </c>
      <c r="C18" s="709"/>
      <c r="D18" s="87"/>
      <c r="E18" s="87"/>
      <c r="F18" s="87"/>
      <c r="G18" s="88"/>
      <c r="H18" s="87"/>
      <c r="I18" s="87"/>
      <c r="J18" s="87"/>
      <c r="K18" s="87"/>
      <c r="L18" s="87"/>
      <c r="M18" s="89"/>
      <c r="N18" s="67"/>
      <c r="O18" s="50"/>
      <c r="P18" s="50"/>
      <c r="Q18" s="82"/>
      <c r="R18" s="82"/>
      <c r="S18" s="50"/>
      <c r="T18" s="50"/>
      <c r="U18" s="82"/>
      <c r="V18" s="82"/>
      <c r="W18" s="50"/>
      <c r="X18" s="90"/>
      <c r="Y18" s="91"/>
      <c r="Z18" s="91"/>
      <c r="AA18" s="87"/>
      <c r="AB18" s="91"/>
      <c r="AC18" s="50"/>
      <c r="AD18" s="71"/>
      <c r="AE18" s="134"/>
      <c r="AF18" s="134"/>
      <c r="AG18" s="134"/>
      <c r="AH18" s="35"/>
      <c r="AI18" s="84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</row>
    <row r="19" spans="1:47">
      <c r="A19" s="3" t="s">
        <v>267</v>
      </c>
      <c r="B19" s="21" t="s">
        <v>268</v>
      </c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7"/>
      <c r="O19" s="50"/>
      <c r="P19" s="50"/>
      <c r="Q19" s="82"/>
      <c r="R19" s="82"/>
      <c r="S19" s="50"/>
      <c r="T19" s="50"/>
      <c r="U19" s="82"/>
      <c r="V19" s="82"/>
      <c r="W19" s="50"/>
      <c r="X19" s="83"/>
      <c r="Y19" s="68"/>
      <c r="Z19" s="68"/>
      <c r="AA19" s="68"/>
      <c r="AB19" s="68"/>
      <c r="AC19" s="50"/>
      <c r="AD19" s="68"/>
      <c r="AE19" s="72"/>
      <c r="AF19" s="72"/>
      <c r="AG19" s="73"/>
      <c r="AH19" s="35"/>
      <c r="AI19" s="84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</row>
    <row r="20" spans="1:47">
      <c r="A20" s="3" t="s">
        <v>285</v>
      </c>
      <c r="B20" s="21" t="s">
        <v>286</v>
      </c>
      <c r="C20" s="64"/>
      <c r="D20" s="65"/>
      <c r="E20" s="68"/>
      <c r="F20" s="65"/>
      <c r="G20" s="65"/>
      <c r="H20" s="65"/>
      <c r="I20" s="65"/>
      <c r="J20" s="65"/>
      <c r="K20" s="65"/>
      <c r="L20" s="65"/>
      <c r="M20" s="66"/>
      <c r="N20" s="67"/>
      <c r="O20" s="50"/>
      <c r="P20" s="50"/>
      <c r="Q20" s="82"/>
      <c r="R20" s="82"/>
      <c r="S20" s="50"/>
      <c r="T20" s="50"/>
      <c r="U20" s="82"/>
      <c r="V20" s="82"/>
      <c r="W20" s="50"/>
      <c r="X20" s="83"/>
      <c r="Y20" s="68"/>
      <c r="Z20" s="68"/>
      <c r="AA20" s="65"/>
      <c r="AB20" s="68"/>
      <c r="AC20" s="50"/>
      <c r="AD20" s="68"/>
      <c r="AE20" s="72"/>
      <c r="AF20" s="72"/>
      <c r="AG20" s="72"/>
      <c r="AH20" s="7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</row>
    <row r="21" spans="1:47">
      <c r="A21" s="3" t="s">
        <v>303</v>
      </c>
      <c r="B21" s="21" t="s">
        <v>304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6"/>
      <c r="N21" s="67"/>
      <c r="O21" s="50"/>
      <c r="P21" s="50"/>
      <c r="Q21" s="82"/>
      <c r="R21" s="82"/>
      <c r="S21" s="50"/>
      <c r="T21" s="50"/>
      <c r="U21" s="82"/>
      <c r="V21" s="82"/>
      <c r="W21" s="50"/>
      <c r="X21" s="83"/>
      <c r="Y21" s="68"/>
      <c r="Z21" s="68"/>
      <c r="AA21" s="68"/>
      <c r="AB21" s="68"/>
      <c r="AC21" s="50"/>
      <c r="AD21" s="71"/>
      <c r="AE21" s="72"/>
      <c r="AF21" s="72"/>
      <c r="AG21" s="72"/>
      <c r="AH21" s="35"/>
      <c r="AI21" s="35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</row>
    <row r="22" spans="1:47">
      <c r="A22" s="3" t="s">
        <v>319</v>
      </c>
      <c r="B22" s="21" t="s">
        <v>320</v>
      </c>
      <c r="C22" s="64"/>
      <c r="D22" s="65"/>
      <c r="E22" s="65"/>
      <c r="F22" s="93"/>
      <c r="G22" s="65"/>
      <c r="H22" s="65"/>
      <c r="I22" s="65"/>
      <c r="J22" s="65"/>
      <c r="K22" s="65"/>
      <c r="L22" s="65"/>
      <c r="M22" s="66"/>
      <c r="N22" s="67"/>
      <c r="O22" s="50"/>
      <c r="P22" s="50"/>
      <c r="Q22" s="82"/>
      <c r="R22" s="82"/>
      <c r="S22" s="50"/>
      <c r="T22" s="50"/>
      <c r="U22" s="82"/>
      <c r="V22" s="82"/>
      <c r="W22" s="50"/>
      <c r="X22" s="83"/>
      <c r="Y22" s="68"/>
      <c r="Z22" s="68"/>
      <c r="AA22" s="68"/>
      <c r="AB22" s="68"/>
      <c r="AC22" s="50"/>
      <c r="AD22" s="68"/>
      <c r="AE22" s="72"/>
      <c r="AF22" s="72"/>
      <c r="AG22" s="72"/>
      <c r="AH22" s="35"/>
      <c r="AI22" s="35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</row>
    <row r="23" spans="1:47">
      <c r="A23" s="3" t="s">
        <v>330</v>
      </c>
      <c r="B23" s="21" t="s">
        <v>331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6"/>
      <c r="N23" s="67"/>
      <c r="O23" s="50"/>
      <c r="P23" s="50"/>
      <c r="Q23" s="82"/>
      <c r="R23" s="82"/>
      <c r="S23" s="50"/>
      <c r="T23" s="50"/>
      <c r="U23" s="82"/>
      <c r="V23" s="82"/>
      <c r="W23" s="50"/>
      <c r="X23" s="83"/>
      <c r="Y23" s="68"/>
      <c r="Z23" s="68"/>
      <c r="AA23" s="68"/>
      <c r="AB23" s="68"/>
      <c r="AC23" s="50"/>
      <c r="AD23" s="71"/>
      <c r="AE23" s="72"/>
      <c r="AF23" s="72"/>
      <c r="AG23" s="73"/>
      <c r="AH23" s="35"/>
      <c r="AI23" s="74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</row>
    <row r="24" spans="1:47">
      <c r="A24" s="3" t="s">
        <v>344</v>
      </c>
      <c r="B24" s="21" t="s">
        <v>345</v>
      </c>
      <c r="C24" s="64"/>
      <c r="D24" s="65"/>
      <c r="E24" s="68"/>
      <c r="F24" s="65"/>
      <c r="G24" s="65"/>
      <c r="H24" s="65"/>
      <c r="I24" s="65"/>
      <c r="J24" s="65"/>
      <c r="K24" s="65"/>
      <c r="L24" s="65"/>
      <c r="M24" s="66"/>
      <c r="N24" s="67"/>
      <c r="O24" s="50"/>
      <c r="P24" s="50"/>
      <c r="Q24" s="82"/>
      <c r="R24" s="82"/>
      <c r="S24" s="50"/>
      <c r="T24" s="50"/>
      <c r="U24" s="82"/>
      <c r="V24" s="82"/>
      <c r="W24" s="50"/>
      <c r="X24" s="83"/>
      <c r="Y24" s="68"/>
      <c r="Z24" s="68"/>
      <c r="AA24" s="68"/>
      <c r="AB24" s="68"/>
      <c r="AC24" s="50"/>
      <c r="AD24" s="710"/>
      <c r="AE24" s="72"/>
      <c r="AF24" s="72"/>
      <c r="AG24" s="72"/>
      <c r="AH24" s="74"/>
      <c r="AI24" s="78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7">
      <c r="A25" s="3" t="s">
        <v>361</v>
      </c>
      <c r="B25" s="21" t="s">
        <v>362</v>
      </c>
      <c r="C25" s="64"/>
      <c r="D25" s="65"/>
      <c r="E25" s="68"/>
      <c r="F25" s="65"/>
      <c r="G25" s="65"/>
      <c r="H25" s="65"/>
      <c r="I25" s="65"/>
      <c r="J25" s="65"/>
      <c r="K25" s="65"/>
      <c r="L25" s="65"/>
      <c r="M25" s="66"/>
      <c r="N25" s="67"/>
      <c r="O25" s="50"/>
      <c r="P25" s="50"/>
      <c r="Q25" s="82"/>
      <c r="R25" s="82"/>
      <c r="S25" s="50"/>
      <c r="T25" s="50"/>
      <c r="U25" s="82"/>
      <c r="V25" s="82"/>
      <c r="W25" s="50"/>
      <c r="X25" s="83"/>
      <c r="Y25" s="68"/>
      <c r="Z25" s="68"/>
      <c r="AA25" s="68"/>
      <c r="AB25" s="68"/>
      <c r="AC25" s="50"/>
      <c r="AD25" s="68"/>
      <c r="AE25" s="72"/>
      <c r="AF25" s="72"/>
      <c r="AG25" s="6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</row>
    <row r="26" spans="1:47">
      <c r="A26" s="3" t="s">
        <v>378</v>
      </c>
      <c r="B26" s="21" t="s">
        <v>379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6"/>
      <c r="N26" s="67"/>
      <c r="O26" s="50"/>
      <c r="P26" s="50"/>
      <c r="Q26" s="82"/>
      <c r="R26" s="82"/>
      <c r="S26" s="50"/>
      <c r="T26" s="50"/>
      <c r="U26" s="82"/>
      <c r="V26" s="82"/>
      <c r="W26" s="50"/>
      <c r="X26" s="83"/>
      <c r="Y26" s="68"/>
      <c r="Z26" s="68"/>
      <c r="AA26" s="68"/>
      <c r="AB26" s="68"/>
      <c r="AC26" s="50"/>
      <c r="AD26" s="68"/>
      <c r="AE26" s="72"/>
      <c r="AF26" s="72"/>
      <c r="AG26" s="72"/>
      <c r="AH26" s="35"/>
      <c r="AI26" s="35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3" t="s">
        <v>393</v>
      </c>
      <c r="B27" s="21" t="s">
        <v>394</v>
      </c>
      <c r="C27" s="64"/>
      <c r="D27" s="65"/>
      <c r="E27" s="68"/>
      <c r="F27" s="65"/>
      <c r="G27" s="65"/>
      <c r="H27" s="65"/>
      <c r="I27" s="65"/>
      <c r="J27" s="65"/>
      <c r="K27" s="65"/>
      <c r="L27" s="65"/>
      <c r="M27" s="66"/>
      <c r="N27" s="67"/>
      <c r="O27" s="50"/>
      <c r="P27" s="50"/>
      <c r="Q27" s="82"/>
      <c r="R27" s="82"/>
      <c r="S27" s="50"/>
      <c r="T27" s="50"/>
      <c r="U27" s="82"/>
      <c r="V27" s="82"/>
      <c r="W27" s="50"/>
      <c r="X27" s="83"/>
      <c r="Y27" s="68"/>
      <c r="Z27" s="68"/>
      <c r="AA27" s="68"/>
      <c r="AB27" s="68"/>
      <c r="AC27" s="50"/>
      <c r="AD27" s="68"/>
      <c r="AE27" s="72"/>
      <c r="AF27" s="72"/>
      <c r="AG27" s="72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</row>
    <row r="28" spans="1:47">
      <c r="A28" s="3" t="s">
        <v>409</v>
      </c>
      <c r="B28" s="21" t="s">
        <v>410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6"/>
      <c r="N28" s="67"/>
      <c r="O28" s="50"/>
      <c r="P28" s="50"/>
      <c r="Q28" s="82"/>
      <c r="R28" s="82"/>
      <c r="S28" s="50"/>
      <c r="T28" s="50"/>
      <c r="U28" s="82"/>
      <c r="V28" s="82"/>
      <c r="W28" s="50"/>
      <c r="X28" s="83"/>
      <c r="Y28" s="68"/>
      <c r="Z28" s="68"/>
      <c r="AA28" s="68"/>
      <c r="AB28" s="68"/>
      <c r="AC28" s="50"/>
      <c r="AD28" s="68"/>
      <c r="AE28" s="72"/>
      <c r="AF28" s="72"/>
      <c r="AG28" s="72"/>
      <c r="AH28" s="35"/>
      <c r="AI28" s="74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</row>
    <row r="29" spans="1:47">
      <c r="A29" s="3" t="s">
        <v>425</v>
      </c>
      <c r="B29" s="21" t="s">
        <v>426</v>
      </c>
      <c r="C29" s="64"/>
      <c r="D29" s="65"/>
      <c r="E29" s="68"/>
      <c r="F29" s="65"/>
      <c r="G29" s="65"/>
      <c r="H29" s="65"/>
      <c r="I29" s="65"/>
      <c r="J29" s="65"/>
      <c r="K29" s="65"/>
      <c r="L29" s="65"/>
      <c r="M29" s="66"/>
      <c r="N29" s="67"/>
      <c r="O29" s="50"/>
      <c r="P29" s="50"/>
      <c r="Q29" s="82"/>
      <c r="R29" s="82"/>
      <c r="S29" s="50"/>
      <c r="T29" s="50"/>
      <c r="U29" s="82"/>
      <c r="V29" s="82"/>
      <c r="W29" s="50"/>
      <c r="X29" s="83"/>
      <c r="Y29" s="68"/>
      <c r="Z29" s="68"/>
      <c r="AA29" s="68"/>
      <c r="AB29" s="68"/>
      <c r="AC29" s="50"/>
      <c r="AD29" s="112"/>
      <c r="AE29" s="72"/>
      <c r="AF29" s="72"/>
      <c r="AG29" s="72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</row>
    <row r="30" spans="1:47">
      <c r="A30" s="3" t="s">
        <v>438</v>
      </c>
      <c r="B30" s="21" t="s">
        <v>439</v>
      </c>
      <c r="C30" s="105"/>
      <c r="D30" s="65"/>
      <c r="E30" s="65"/>
      <c r="F30" s="65"/>
      <c r="G30" s="65"/>
      <c r="H30" s="65"/>
      <c r="I30" s="65"/>
      <c r="J30" s="65"/>
      <c r="K30" s="65"/>
      <c r="L30" s="65"/>
      <c r="M30" s="66"/>
      <c r="N30" s="67"/>
      <c r="O30" s="50"/>
      <c r="P30" s="50"/>
      <c r="Q30" s="82"/>
      <c r="R30" s="82"/>
      <c r="S30" s="50"/>
      <c r="T30" s="50"/>
      <c r="U30" s="82"/>
      <c r="V30" s="82"/>
      <c r="W30" s="50"/>
      <c r="X30" s="83"/>
      <c r="Y30" s="68"/>
      <c r="Z30" s="68"/>
      <c r="AA30" s="65"/>
      <c r="AB30" s="68"/>
      <c r="AC30" s="50"/>
      <c r="AD30" s="68"/>
      <c r="AE30" s="72"/>
      <c r="AF30" s="72"/>
      <c r="AG30" s="73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  <row r="31" spans="1:47">
      <c r="A31" s="3" t="s">
        <v>450</v>
      </c>
      <c r="B31" s="21" t="s">
        <v>451</v>
      </c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8"/>
      <c r="N31" s="67"/>
      <c r="O31" s="50"/>
      <c r="P31" s="50"/>
      <c r="Q31" s="82"/>
      <c r="R31" s="82"/>
      <c r="S31" s="50"/>
      <c r="T31" s="50"/>
      <c r="U31" s="82"/>
      <c r="V31" s="82"/>
      <c r="W31" s="50"/>
      <c r="X31" s="109"/>
      <c r="Y31" s="711"/>
      <c r="Z31" s="711"/>
      <c r="AA31" s="107"/>
      <c r="AB31" s="711"/>
      <c r="AC31" s="50"/>
      <c r="AD31" s="711"/>
      <c r="AE31" s="113"/>
      <c r="AF31" s="113"/>
      <c r="AG31" s="113"/>
      <c r="AH31" s="35"/>
      <c r="AI31" s="35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</row>
    <row r="32" spans="1:47">
      <c r="A32" s="3" t="s">
        <v>467</v>
      </c>
      <c r="B32" s="21" t="s">
        <v>468</v>
      </c>
      <c r="C32" s="64"/>
      <c r="D32" s="65"/>
      <c r="E32" s="712"/>
      <c r="F32" s="65"/>
      <c r="G32" s="65"/>
      <c r="H32" s="65"/>
      <c r="I32" s="65"/>
      <c r="J32" s="93"/>
      <c r="K32" s="65"/>
      <c r="L32" s="65"/>
      <c r="M32" s="66"/>
      <c r="N32" s="67"/>
      <c r="O32" s="50"/>
      <c r="P32" s="50"/>
      <c r="Q32" s="82"/>
      <c r="R32" s="82"/>
      <c r="S32" s="50"/>
      <c r="T32" s="50"/>
      <c r="U32" s="82"/>
      <c r="V32" s="82"/>
      <c r="W32" s="50"/>
      <c r="X32" s="83"/>
      <c r="Y32" s="68"/>
      <c r="Z32" s="68"/>
      <c r="AA32" s="68"/>
      <c r="AB32" s="68"/>
      <c r="AC32" s="50"/>
      <c r="AD32" s="68"/>
      <c r="AE32" s="72"/>
      <c r="AF32" s="72"/>
      <c r="AG32" s="72"/>
      <c r="AH32" s="74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</row>
    <row r="33" spans="1:47">
      <c r="A33" s="3" t="s">
        <v>479</v>
      </c>
      <c r="B33" s="21" t="s">
        <v>480</v>
      </c>
      <c r="C33" s="106"/>
      <c r="D33" s="107"/>
      <c r="E33" s="107"/>
      <c r="F33" s="711"/>
      <c r="G33" s="107"/>
      <c r="H33" s="107"/>
      <c r="I33" s="107"/>
      <c r="J33" s="107"/>
      <c r="K33" s="107"/>
      <c r="L33" s="107"/>
      <c r="M33" s="108"/>
      <c r="N33" s="67"/>
      <c r="O33" s="50"/>
      <c r="P33" s="50"/>
      <c r="Q33" s="82"/>
      <c r="R33" s="82"/>
      <c r="S33" s="50"/>
      <c r="T33" s="50"/>
      <c r="U33" s="82"/>
      <c r="V33" s="82"/>
      <c r="W33" s="50"/>
      <c r="X33" s="109"/>
      <c r="Y33" s="107"/>
      <c r="Z33" s="711"/>
      <c r="AA33" s="711"/>
      <c r="AB33" s="711"/>
      <c r="AC33" s="50"/>
      <c r="AD33" s="711"/>
      <c r="AE33" s="113"/>
      <c r="AF33" s="113"/>
      <c r="AG33" s="713"/>
      <c r="AH33" s="11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</row>
    <row r="34" spans="1:47">
      <c r="A34" s="3" t="s">
        <v>61</v>
      </c>
      <c r="B34" s="21" t="s">
        <v>493</v>
      </c>
      <c r="C34" s="64"/>
      <c r="D34" s="65"/>
      <c r="E34" s="68"/>
      <c r="F34" s="65"/>
      <c r="G34" s="65"/>
      <c r="H34" s="65"/>
      <c r="I34" s="65"/>
      <c r="J34" s="65"/>
      <c r="K34" s="65"/>
      <c r="L34" s="65"/>
      <c r="M34" s="66"/>
      <c r="N34" s="67"/>
      <c r="O34" s="50"/>
      <c r="P34" s="50"/>
      <c r="Q34" s="82"/>
      <c r="R34" s="82"/>
      <c r="S34" s="50"/>
      <c r="T34" s="50"/>
      <c r="U34" s="82"/>
      <c r="V34" s="82"/>
      <c r="W34" s="50"/>
      <c r="X34" s="83"/>
      <c r="Y34" s="68"/>
      <c r="Z34" s="68"/>
      <c r="AA34" s="68"/>
      <c r="AB34" s="68"/>
      <c r="AC34" s="50"/>
      <c r="AD34" s="68"/>
      <c r="AE34" s="72"/>
      <c r="AF34" s="72"/>
      <c r="AG34" s="72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</row>
    <row r="35" spans="1:47">
      <c r="A35" s="3" t="s">
        <v>504</v>
      </c>
      <c r="B35" s="21" t="s">
        <v>505</v>
      </c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6"/>
      <c r="N35" s="67"/>
      <c r="O35" s="50"/>
      <c r="P35" s="50"/>
      <c r="Q35" s="82"/>
      <c r="R35" s="82"/>
      <c r="S35" s="50"/>
      <c r="T35" s="50"/>
      <c r="U35" s="82"/>
      <c r="V35" s="82"/>
      <c r="W35" s="50"/>
      <c r="X35" s="83"/>
      <c r="Y35" s="68"/>
      <c r="Z35" s="68"/>
      <c r="AA35" s="68"/>
      <c r="AB35" s="68"/>
      <c r="AC35" s="50"/>
      <c r="AD35" s="68"/>
      <c r="AE35" s="72"/>
      <c r="AF35" s="72"/>
      <c r="AG35" s="72"/>
      <c r="AH35" s="116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</row>
    <row r="36" spans="1:47">
      <c r="A36" s="3" t="s">
        <v>518</v>
      </c>
      <c r="B36" s="21" t="s">
        <v>519</v>
      </c>
      <c r="C36" s="64"/>
      <c r="D36" s="65"/>
      <c r="E36" s="68"/>
      <c r="F36" s="65"/>
      <c r="G36" s="65"/>
      <c r="H36" s="65"/>
      <c r="I36" s="65"/>
      <c r="J36" s="65"/>
      <c r="K36" s="65"/>
      <c r="L36" s="65"/>
      <c r="M36" s="66"/>
      <c r="N36" s="67"/>
      <c r="O36" s="50"/>
      <c r="P36" s="50"/>
      <c r="Q36" s="82"/>
      <c r="R36" s="82"/>
      <c r="S36" s="50"/>
      <c r="T36" s="50"/>
      <c r="U36" s="82"/>
      <c r="V36" s="82"/>
      <c r="W36" s="50"/>
      <c r="X36" s="83"/>
      <c r="Y36" s="68"/>
      <c r="Z36" s="68"/>
      <c r="AA36" s="68"/>
      <c r="AB36" s="68"/>
      <c r="AC36" s="50"/>
      <c r="AD36" s="68"/>
      <c r="AE36" s="72"/>
      <c r="AF36" s="72"/>
      <c r="AG36" s="72"/>
      <c r="AH36" s="35"/>
      <c r="AI36" s="74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</row>
    <row r="37" spans="1:47">
      <c r="A37" s="3" t="s">
        <v>531</v>
      </c>
      <c r="B37" s="21" t="s">
        <v>532</v>
      </c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8"/>
      <c r="N37" s="67"/>
      <c r="O37" s="50"/>
      <c r="P37" s="50"/>
      <c r="Q37" s="82"/>
      <c r="R37" s="82"/>
      <c r="S37" s="50"/>
      <c r="T37" s="50"/>
      <c r="U37" s="82"/>
      <c r="V37" s="82"/>
      <c r="W37" s="50"/>
      <c r="X37" s="109"/>
      <c r="Y37" s="711"/>
      <c r="Z37" s="711"/>
      <c r="AA37" s="107"/>
      <c r="AB37" s="711"/>
      <c r="AC37" s="50"/>
      <c r="AD37" s="711"/>
      <c r="AE37" s="113"/>
      <c r="AF37" s="113"/>
      <c r="AG37" s="113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</row>
    <row r="38" spans="1:47">
      <c r="A38" s="3" t="s">
        <v>546</v>
      </c>
      <c r="B38" s="21" t="s">
        <v>547</v>
      </c>
      <c r="C38" s="64"/>
      <c r="D38" s="65"/>
      <c r="E38" s="65"/>
      <c r="F38" s="65"/>
      <c r="G38" s="65"/>
      <c r="H38" s="65"/>
      <c r="I38" s="65"/>
      <c r="J38" s="65"/>
      <c r="K38" s="65"/>
      <c r="L38" s="117"/>
      <c r="M38" s="66"/>
      <c r="N38" s="67"/>
      <c r="O38" s="50"/>
      <c r="P38" s="50"/>
      <c r="Q38" s="82"/>
      <c r="R38" s="82"/>
      <c r="S38" s="50"/>
      <c r="T38" s="50"/>
      <c r="U38" s="82"/>
      <c r="V38" s="82"/>
      <c r="W38" s="50"/>
      <c r="X38" s="83"/>
      <c r="Y38" s="68"/>
      <c r="Z38" s="68"/>
      <c r="AA38" s="68"/>
      <c r="AB38" s="707"/>
      <c r="AC38" s="50"/>
      <c r="AD38" s="68"/>
      <c r="AE38" s="72"/>
      <c r="AF38" s="72"/>
      <c r="AG38" s="72"/>
      <c r="AH38" s="35"/>
      <c r="AI38" s="35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</row>
    <row r="39" spans="1:47">
      <c r="A39" s="3" t="s">
        <v>555</v>
      </c>
      <c r="B39" s="21" t="s">
        <v>556</v>
      </c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7"/>
      <c r="O39" s="50"/>
      <c r="P39" s="50"/>
      <c r="Q39" s="82"/>
      <c r="R39" s="82"/>
      <c r="S39" s="50"/>
      <c r="T39" s="50"/>
      <c r="U39" s="82"/>
      <c r="V39" s="82"/>
      <c r="W39" s="50"/>
      <c r="X39" s="83"/>
      <c r="Y39" s="68"/>
      <c r="Z39" s="68"/>
      <c r="AA39" s="68"/>
      <c r="AB39" s="68"/>
      <c r="AC39" s="50"/>
      <c r="AD39" s="68"/>
      <c r="AE39" s="72"/>
      <c r="AF39" s="72"/>
      <c r="AG39" s="72"/>
      <c r="AH39" s="74"/>
      <c r="AI39" s="116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</row>
    <row r="40" spans="1:47">
      <c r="A40" s="3" t="s">
        <v>567</v>
      </c>
      <c r="B40" s="21" t="s">
        <v>568</v>
      </c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6"/>
      <c r="N40" s="67"/>
      <c r="O40" s="50"/>
      <c r="P40" s="50"/>
      <c r="Q40" s="82"/>
      <c r="R40" s="82"/>
      <c r="S40" s="50"/>
      <c r="T40" s="50"/>
      <c r="U40" s="82"/>
      <c r="V40" s="82"/>
      <c r="W40" s="50"/>
      <c r="X40" s="83"/>
      <c r="Y40" s="68"/>
      <c r="Z40" s="68"/>
      <c r="AA40" s="68"/>
      <c r="AB40" s="68"/>
      <c r="AC40" s="50"/>
      <c r="AD40" s="192"/>
      <c r="AE40" s="72"/>
      <c r="AF40" s="72"/>
      <c r="AG40" s="72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</row>
    <row r="41" spans="1:47">
      <c r="A41" s="3" t="s">
        <v>580</v>
      </c>
      <c r="B41" s="21" t="s">
        <v>581</v>
      </c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7"/>
      <c r="O41" s="50"/>
      <c r="P41" s="50"/>
      <c r="Q41" s="82"/>
      <c r="R41" s="82"/>
      <c r="S41" s="50"/>
      <c r="T41" s="50"/>
      <c r="U41" s="82"/>
      <c r="V41" s="82"/>
      <c r="W41" s="50"/>
      <c r="X41" s="83"/>
      <c r="Y41" s="68"/>
      <c r="Z41" s="68"/>
      <c r="AA41" s="68"/>
      <c r="AB41" s="68"/>
      <c r="AC41" s="50"/>
      <c r="AD41" s="68"/>
      <c r="AE41" s="72"/>
      <c r="AF41" s="72"/>
      <c r="AG41" s="72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</row>
    <row r="42" spans="1:47">
      <c r="A42" s="3" t="s">
        <v>592</v>
      </c>
      <c r="B42" s="21" t="s">
        <v>593</v>
      </c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6"/>
      <c r="N42" s="67"/>
      <c r="O42" s="50"/>
      <c r="P42" s="50"/>
      <c r="Q42" s="82"/>
      <c r="R42" s="82"/>
      <c r="S42" s="50"/>
      <c r="T42" s="50"/>
      <c r="U42" s="82"/>
      <c r="V42" s="82"/>
      <c r="W42" s="50"/>
      <c r="X42" s="83"/>
      <c r="Y42" s="68"/>
      <c r="Z42" s="68"/>
      <c r="AA42" s="68"/>
      <c r="AB42" s="68"/>
      <c r="AC42" s="50"/>
      <c r="AD42" s="68"/>
      <c r="AE42" s="72"/>
      <c r="AF42" s="72"/>
      <c r="AG42" s="72"/>
      <c r="AH42" s="35"/>
      <c r="AI42" s="35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</row>
    <row r="43" spans="1:47">
      <c r="A43" s="3" t="s">
        <v>607</v>
      </c>
      <c r="B43" s="21" t="s">
        <v>608</v>
      </c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6"/>
      <c r="N43" s="67"/>
      <c r="O43" s="50"/>
      <c r="P43" s="50"/>
      <c r="Q43" s="82"/>
      <c r="R43" s="82"/>
      <c r="S43" s="50"/>
      <c r="T43" s="50"/>
      <c r="U43" s="82"/>
      <c r="V43" s="82"/>
      <c r="W43" s="50"/>
      <c r="X43" s="83"/>
      <c r="Y43" s="68"/>
      <c r="Z43" s="68"/>
      <c r="AA43" s="68"/>
      <c r="AB43" s="68"/>
      <c r="AC43" s="50"/>
      <c r="AD43" s="68"/>
      <c r="AE43" s="72"/>
      <c r="AF43" s="72"/>
      <c r="AG43" s="73"/>
      <c r="AH43" s="35"/>
      <c r="AI43" s="74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</row>
    <row r="44" spans="1:47">
      <c r="A44" s="3" t="s">
        <v>618</v>
      </c>
      <c r="B44" s="21" t="s">
        <v>619</v>
      </c>
      <c r="C44" s="64"/>
      <c r="D44" s="65"/>
      <c r="E44" s="68"/>
      <c r="F44" s="65"/>
      <c r="G44" s="65"/>
      <c r="H44" s="65"/>
      <c r="I44" s="65"/>
      <c r="J44" s="65"/>
      <c r="K44" s="65"/>
      <c r="L44" s="65"/>
      <c r="M44" s="66"/>
      <c r="N44" s="67"/>
      <c r="O44" s="50"/>
      <c r="P44" s="50"/>
      <c r="Q44" s="82"/>
      <c r="R44" s="82"/>
      <c r="S44" s="50"/>
      <c r="T44" s="50"/>
      <c r="U44" s="82"/>
      <c r="V44" s="82"/>
      <c r="W44" s="50"/>
      <c r="X44" s="83"/>
      <c r="Y44" s="68"/>
      <c r="Z44" s="68"/>
      <c r="AA44" s="65"/>
      <c r="AB44" s="68"/>
      <c r="AC44" s="50"/>
      <c r="AD44" s="68"/>
      <c r="AE44" s="72"/>
      <c r="AF44" s="72"/>
      <c r="AG44" s="72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</row>
    <row r="45" spans="1:47">
      <c r="A45" s="3" t="s">
        <v>634</v>
      </c>
      <c r="B45" s="21" t="s">
        <v>635</v>
      </c>
      <c r="C45" s="64"/>
      <c r="D45" s="65"/>
      <c r="E45" s="65"/>
      <c r="F45" s="65"/>
      <c r="G45" s="65"/>
      <c r="H45" s="65"/>
      <c r="I45" s="65"/>
      <c r="J45" s="65"/>
      <c r="K45" s="65"/>
      <c r="L45" s="119"/>
      <c r="M45" s="66"/>
      <c r="N45" s="67"/>
      <c r="O45" s="50"/>
      <c r="P45" s="50"/>
      <c r="Q45" s="50"/>
      <c r="R45" s="50"/>
      <c r="S45" s="50"/>
      <c r="T45" s="50"/>
      <c r="U45" s="50"/>
      <c r="V45" s="50"/>
      <c r="W45" s="50"/>
      <c r="X45" s="65"/>
      <c r="Y45" s="65"/>
      <c r="Z45" s="65"/>
      <c r="AA45" s="65"/>
      <c r="AB45" s="65"/>
      <c r="AC45" s="50"/>
      <c r="AD45" s="65"/>
      <c r="AE45" s="65"/>
      <c r="AF45" s="72"/>
      <c r="AG45" s="72"/>
      <c r="AH45" s="74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</row>
    <row r="46" spans="1:47">
      <c r="A46" s="3" t="s">
        <v>645</v>
      </c>
      <c r="B46" s="21" t="s">
        <v>646</v>
      </c>
      <c r="C46" s="64"/>
      <c r="D46" s="65"/>
      <c r="E46" s="65"/>
      <c r="F46" s="65"/>
      <c r="G46" s="65"/>
      <c r="H46" s="65"/>
      <c r="I46" s="65"/>
      <c r="J46" s="65"/>
      <c r="K46" s="65"/>
      <c r="L46" s="120"/>
      <c r="M46" s="66"/>
      <c r="N46" s="67"/>
      <c r="O46" s="50"/>
      <c r="P46" s="50"/>
      <c r="Q46" s="82"/>
      <c r="R46" s="82"/>
      <c r="S46" s="50"/>
      <c r="T46" s="50"/>
      <c r="U46" s="82"/>
      <c r="V46" s="82"/>
      <c r="W46" s="50"/>
      <c r="X46" s="65"/>
      <c r="Y46" s="68"/>
      <c r="Z46" s="68"/>
      <c r="AA46" s="65"/>
      <c r="AB46" s="68"/>
      <c r="AC46" s="50"/>
      <c r="AD46" s="68"/>
      <c r="AE46" s="65"/>
      <c r="AF46" s="72"/>
      <c r="AG46" s="72"/>
      <c r="AH46" s="121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</row>
    <row r="47" spans="1:47">
      <c r="A47" s="3" t="s">
        <v>660</v>
      </c>
      <c r="B47" s="21" t="s">
        <v>661</v>
      </c>
      <c r="C47" s="714"/>
      <c r="D47" s="23"/>
      <c r="E47" s="23"/>
      <c r="F47" s="31"/>
      <c r="G47" s="23"/>
      <c r="H47" s="23"/>
      <c r="I47" s="23"/>
      <c r="J47" s="23"/>
      <c r="K47" s="23"/>
      <c r="L47" s="23"/>
      <c r="M47" s="66"/>
      <c r="N47" s="26"/>
      <c r="O47" s="28"/>
      <c r="P47" s="28"/>
      <c r="Q47" s="28"/>
      <c r="R47" s="28"/>
      <c r="S47" s="29"/>
      <c r="T47" s="32"/>
      <c r="U47" s="32"/>
      <c r="V47" s="32"/>
      <c r="W47" s="50"/>
      <c r="X47" s="65"/>
      <c r="Y47" s="123"/>
      <c r="Z47" s="68"/>
      <c r="AA47" s="65"/>
      <c r="AB47" s="68"/>
      <c r="AC47" s="124"/>
      <c r="AD47" s="68"/>
      <c r="AE47" s="22"/>
      <c r="AF47" s="22"/>
      <c r="AG47" s="22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</row>
    <row r="48" spans="1:47">
      <c r="A48" s="3" t="s">
        <v>670</v>
      </c>
      <c r="B48" s="21" t="s">
        <v>671</v>
      </c>
      <c r="C48" s="64"/>
      <c r="D48" s="65"/>
      <c r="E48" s="65"/>
      <c r="F48" s="65"/>
      <c r="G48" s="65"/>
      <c r="H48" s="65"/>
      <c r="I48" s="65"/>
      <c r="J48" s="65"/>
      <c r="K48" s="65"/>
      <c r="L48" s="122"/>
      <c r="M48" s="66"/>
      <c r="N48" s="67"/>
      <c r="O48" s="50"/>
      <c r="P48" s="50"/>
      <c r="Q48" s="28"/>
      <c r="R48" s="50"/>
      <c r="S48" s="50"/>
      <c r="T48" s="50"/>
      <c r="U48" s="29"/>
      <c r="V48" s="50"/>
      <c r="W48" s="50"/>
      <c r="X48" s="83"/>
      <c r="Y48" s="68"/>
      <c r="Z48" s="68"/>
      <c r="AA48" s="65"/>
      <c r="AB48" s="68"/>
      <c r="AC48" s="40"/>
      <c r="AD48" s="68"/>
      <c r="AE48" s="65"/>
      <c r="AF48" s="65"/>
      <c r="AG48" s="72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</row>
    <row r="49" spans="1:47">
      <c r="A49" s="30" t="s">
        <v>682</v>
      </c>
      <c r="B49" s="21" t="s">
        <v>683</v>
      </c>
      <c r="C49" s="125"/>
      <c r="D49" s="21"/>
      <c r="E49" s="21"/>
      <c r="F49" s="21"/>
      <c r="G49" s="21"/>
      <c r="H49" s="21"/>
      <c r="I49" s="21"/>
      <c r="J49" s="21"/>
      <c r="K49" s="21"/>
      <c r="L49" s="21"/>
      <c r="M49" s="49"/>
      <c r="N49" s="43"/>
      <c r="O49" s="29"/>
      <c r="P49" s="29"/>
      <c r="Q49" s="29"/>
      <c r="R49" s="29"/>
      <c r="S49" s="29"/>
      <c r="T49" s="29"/>
      <c r="U49" s="29"/>
      <c r="V49" s="29"/>
      <c r="W49" s="29"/>
      <c r="X49" s="21"/>
      <c r="Y49" s="21"/>
      <c r="Z49" s="711"/>
      <c r="AA49" s="107"/>
      <c r="AB49" s="711"/>
      <c r="AC49" s="29"/>
      <c r="AD49" s="711"/>
      <c r="AE49" s="21"/>
      <c r="AF49" s="21"/>
      <c r="AG49" s="126"/>
      <c r="AH49" s="2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</row>
    <row r="50" spans="1:47">
      <c r="A50" s="3" t="s">
        <v>693</v>
      </c>
      <c r="B50" s="21" t="s">
        <v>694</v>
      </c>
      <c r="C50" s="43"/>
      <c r="D50" s="30"/>
      <c r="E50" s="39"/>
      <c r="F50" s="39"/>
      <c r="G50" s="39"/>
      <c r="H50" s="39"/>
      <c r="I50" s="39"/>
      <c r="J50" s="39"/>
      <c r="K50" s="39"/>
      <c r="L50" s="39"/>
      <c r="M50" s="25"/>
      <c r="N50" s="148"/>
      <c r="O50" s="149"/>
      <c r="P50" s="149"/>
      <c r="Q50" s="28"/>
      <c r="R50" s="29"/>
      <c r="S50" s="149"/>
      <c r="T50" s="149"/>
      <c r="U50" s="29"/>
      <c r="V50" s="29"/>
      <c r="W50" s="29"/>
      <c r="X50" s="65"/>
      <c r="Y50" s="39"/>
      <c r="Z50" s="39"/>
      <c r="AA50" s="65"/>
      <c r="AB50" s="39"/>
      <c r="AC50" s="149"/>
      <c r="AD50" s="39"/>
      <c r="AE50" s="39"/>
      <c r="AF50" s="39"/>
      <c r="AG50" s="57"/>
      <c r="AH50" s="132"/>
      <c r="AI50" s="74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</row>
    <row r="51" spans="1:47">
      <c r="A51" s="3" t="s">
        <v>706</v>
      </c>
      <c r="B51" s="21" t="s">
        <v>707</v>
      </c>
      <c r="C51" s="64"/>
      <c r="D51" s="65"/>
      <c r="E51" s="65"/>
      <c r="F51" s="65"/>
      <c r="G51" s="65"/>
      <c r="H51" s="65"/>
      <c r="I51" s="65"/>
      <c r="J51" s="65"/>
      <c r="K51" s="65"/>
      <c r="L51" s="122"/>
      <c r="M51" s="66"/>
      <c r="N51" s="67"/>
      <c r="O51" s="50"/>
      <c r="P51" s="50"/>
      <c r="Q51" s="28"/>
      <c r="R51" s="50"/>
      <c r="S51" s="50"/>
      <c r="T51" s="50"/>
      <c r="U51" s="29"/>
      <c r="V51" s="50"/>
      <c r="W51" s="50"/>
      <c r="X51" s="83"/>
      <c r="Y51" s="68"/>
      <c r="Z51" s="68"/>
      <c r="AA51" s="65"/>
      <c r="AB51" s="68"/>
      <c r="AC51" s="82"/>
      <c r="AD51" s="68"/>
      <c r="AE51" s="65"/>
      <c r="AF51" s="65"/>
      <c r="AG51" s="72"/>
      <c r="AH51" s="35"/>
      <c r="AI51" s="121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</row>
    <row r="52" spans="1:47">
      <c r="A52" s="3" t="s">
        <v>719</v>
      </c>
      <c r="B52" s="21" t="s">
        <v>720</v>
      </c>
      <c r="C52" s="715"/>
      <c r="D52" s="87"/>
      <c r="E52" s="87"/>
      <c r="F52" s="87"/>
      <c r="G52" s="87"/>
      <c r="H52" s="87"/>
      <c r="I52" s="87"/>
      <c r="J52" s="87"/>
      <c r="K52" s="87"/>
      <c r="L52" s="133"/>
      <c r="M52" s="89"/>
      <c r="N52" s="67"/>
      <c r="O52" s="50"/>
      <c r="P52" s="50"/>
      <c r="Q52" s="28"/>
      <c r="R52" s="50"/>
      <c r="S52" s="50"/>
      <c r="T52" s="50"/>
      <c r="U52" s="29"/>
      <c r="V52" s="50"/>
      <c r="W52" s="50"/>
      <c r="X52" s="90"/>
      <c r="Y52" s="91"/>
      <c r="Z52" s="91"/>
      <c r="AA52" s="65"/>
      <c r="AB52" s="91"/>
      <c r="AC52" s="82"/>
      <c r="AD52" s="85"/>
      <c r="AE52" s="87"/>
      <c r="AF52" s="87"/>
      <c r="AG52" s="134"/>
      <c r="AH52" s="121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>
      <c r="A53" s="3" t="s">
        <v>730</v>
      </c>
      <c r="B53" s="21" t="s">
        <v>731</v>
      </c>
      <c r="C53" s="38"/>
      <c r="D53" s="38"/>
      <c r="E53" s="38"/>
      <c r="F53" s="38"/>
      <c r="G53" s="38"/>
      <c r="H53" s="38"/>
      <c r="I53" s="65"/>
      <c r="J53" s="38"/>
      <c r="K53" s="38"/>
      <c r="L53" s="38"/>
      <c r="M53" s="135"/>
      <c r="N53" s="37"/>
      <c r="O53" s="40"/>
      <c r="P53" s="40"/>
      <c r="Q53" s="28"/>
      <c r="R53" s="40"/>
      <c r="S53" s="40"/>
      <c r="T53" s="40"/>
      <c r="U53" s="29"/>
      <c r="V53" s="40"/>
      <c r="W53" s="40"/>
      <c r="X53" s="136"/>
      <c r="Y53" s="38"/>
      <c r="Z53" s="68"/>
      <c r="AA53" s="65"/>
      <c r="AB53" s="68"/>
      <c r="AC53" s="40"/>
      <c r="AD53" s="38"/>
      <c r="AE53" s="38"/>
      <c r="AF53" s="38"/>
      <c r="AG53" s="138"/>
      <c r="AH53" s="36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</row>
    <row r="54" spans="1:47">
      <c r="A54" s="3" t="s">
        <v>739</v>
      </c>
      <c r="B54" s="21" t="s">
        <v>740</v>
      </c>
      <c r="C54" s="139"/>
      <c r="D54" s="140"/>
      <c r="E54" s="140"/>
      <c r="F54" s="140"/>
      <c r="G54" s="140"/>
      <c r="H54" s="140"/>
      <c r="I54" s="140"/>
      <c r="J54" s="140"/>
      <c r="K54" s="140"/>
      <c r="L54" s="140"/>
      <c r="M54" s="141"/>
      <c r="N54" s="37"/>
      <c r="O54" s="40"/>
      <c r="P54" s="50"/>
      <c r="Q54" s="28"/>
      <c r="R54" s="40"/>
      <c r="S54" s="40"/>
      <c r="T54" s="40"/>
      <c r="U54" s="29"/>
      <c r="V54" s="40"/>
      <c r="W54" s="40"/>
      <c r="X54" s="142"/>
      <c r="Y54" s="140"/>
      <c r="Z54" s="140"/>
      <c r="AA54" s="65"/>
      <c r="AB54" s="140"/>
      <c r="AC54" s="40"/>
      <c r="AD54" s="716"/>
      <c r="AE54" s="140"/>
      <c r="AF54" s="140"/>
      <c r="AG54" s="144"/>
      <c r="AH54" s="2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</row>
    <row r="55" spans="1:47">
      <c r="A55" s="2"/>
      <c r="B55" s="21" t="s">
        <v>754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25"/>
      <c r="N55" s="43"/>
      <c r="O55" s="29"/>
      <c r="P55" s="50"/>
      <c r="Q55" s="28"/>
      <c r="R55" s="29"/>
      <c r="S55" s="29"/>
      <c r="T55" s="29"/>
      <c r="U55" s="29"/>
      <c r="V55" s="29"/>
      <c r="W55" s="29"/>
      <c r="X55" s="145"/>
      <c r="Y55" s="39"/>
      <c r="Z55" s="39"/>
      <c r="AA55" s="65"/>
      <c r="AB55" s="39"/>
      <c r="AC55" s="50"/>
      <c r="AD55" s="39"/>
      <c r="AE55" s="39"/>
      <c r="AF55" s="39"/>
      <c r="AG55" s="146"/>
      <c r="AH55" s="36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</row>
    <row r="56" spans="1:47">
      <c r="A56" s="3" t="s">
        <v>766</v>
      </c>
      <c r="B56" s="21" t="s">
        <v>767</v>
      </c>
      <c r="C56" s="43"/>
      <c r="D56" s="21"/>
      <c r="E56" s="21"/>
      <c r="F56" s="21"/>
      <c r="G56" s="21"/>
      <c r="H56" s="21"/>
      <c r="I56" s="21"/>
      <c r="J56" s="21"/>
      <c r="K56" s="21"/>
      <c r="L56" s="21"/>
      <c r="M56" s="49"/>
      <c r="N56" s="43"/>
      <c r="O56" s="29"/>
      <c r="P56" s="29"/>
      <c r="Q56" s="28"/>
      <c r="R56" s="29"/>
      <c r="S56" s="29"/>
      <c r="T56" s="29"/>
      <c r="U56" s="29"/>
      <c r="V56" s="29"/>
      <c r="W56" s="29"/>
      <c r="X56" s="147"/>
      <c r="Y56" s="21"/>
      <c r="Z56" s="21"/>
      <c r="AA56" s="21"/>
      <c r="AB56" s="21"/>
      <c r="AC56" s="29"/>
      <c r="AD56" s="52"/>
      <c r="AE56" s="21"/>
      <c r="AF56" s="21"/>
      <c r="AG56" s="2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>
      <c r="A57" s="30" t="s">
        <v>781</v>
      </c>
      <c r="B57" s="39" t="s">
        <v>782</v>
      </c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25"/>
      <c r="N57" s="148"/>
      <c r="O57" s="149"/>
      <c r="P57" s="149"/>
      <c r="Q57" s="28"/>
      <c r="R57" s="29"/>
      <c r="S57" s="149"/>
      <c r="T57" s="149"/>
      <c r="U57" s="29"/>
      <c r="V57" s="29"/>
      <c r="W57" s="40"/>
      <c r="X57" s="136"/>
      <c r="Y57" s="39"/>
      <c r="Z57" s="39"/>
      <c r="AA57" s="65"/>
      <c r="AB57" s="39"/>
      <c r="AC57" s="149"/>
      <c r="AD57" s="39"/>
      <c r="AE57" s="39"/>
      <c r="AF57" s="39"/>
      <c r="AG57" s="14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spans="1:47">
      <c r="A58" s="30"/>
      <c r="B58" s="39" t="s">
        <v>790</v>
      </c>
      <c r="C58" s="43"/>
      <c r="D58" s="39"/>
      <c r="E58" s="39"/>
      <c r="F58" s="122"/>
      <c r="G58" s="39"/>
      <c r="H58" s="39"/>
      <c r="I58" s="39"/>
      <c r="J58" s="122"/>
      <c r="K58" s="39"/>
      <c r="L58" s="39"/>
      <c r="M58" s="25"/>
      <c r="N58" s="148"/>
      <c r="O58" s="149"/>
      <c r="P58" s="149"/>
      <c r="Q58" s="28"/>
      <c r="R58" s="29"/>
      <c r="S58" s="149"/>
      <c r="T58" s="149"/>
      <c r="U58" s="29"/>
      <c r="V58" s="29"/>
      <c r="W58" s="40"/>
      <c r="X58" s="136"/>
      <c r="Y58" s="39"/>
      <c r="Z58" s="39"/>
      <c r="AA58" s="65"/>
      <c r="AB58" s="39"/>
      <c r="AC58" s="149"/>
      <c r="AD58" s="39"/>
      <c r="AE58" s="39"/>
      <c r="AF58" s="39"/>
      <c r="AG58" s="14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spans="1:47">
      <c r="A59" s="3"/>
      <c r="B59" s="21" t="s">
        <v>797</v>
      </c>
      <c r="C59" s="43"/>
      <c r="D59" s="39"/>
      <c r="E59" s="39"/>
      <c r="F59" s="122"/>
      <c r="G59" s="39"/>
      <c r="H59" s="39"/>
      <c r="I59" s="39"/>
      <c r="J59" s="122"/>
      <c r="K59" s="39"/>
      <c r="L59" s="39"/>
      <c r="M59" s="25"/>
      <c r="N59" s="148"/>
      <c r="O59" s="149"/>
      <c r="P59" s="149"/>
      <c r="Q59" s="28"/>
      <c r="R59" s="29"/>
      <c r="S59" s="149"/>
      <c r="T59" s="149"/>
      <c r="U59" s="29"/>
      <c r="V59" s="29"/>
      <c r="W59" s="40"/>
      <c r="X59" s="136"/>
      <c r="Y59" s="39"/>
      <c r="Z59" s="39"/>
      <c r="AA59" s="65"/>
      <c r="AB59" s="39"/>
      <c r="AC59" s="149"/>
      <c r="AD59" s="39"/>
      <c r="AE59" s="39"/>
      <c r="AF59" s="21"/>
      <c r="AG59" s="126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>
      <c r="A60" s="3"/>
      <c r="B60" s="21" t="s">
        <v>807</v>
      </c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25"/>
      <c r="N60" s="148"/>
      <c r="O60" s="149"/>
      <c r="P60" s="149"/>
      <c r="Q60" s="28"/>
      <c r="R60" s="29"/>
      <c r="S60" s="149"/>
      <c r="T60" s="149"/>
      <c r="U60" s="29"/>
      <c r="V60" s="29"/>
      <c r="W60" s="40"/>
      <c r="X60" s="136"/>
      <c r="Y60" s="39"/>
      <c r="Z60" s="39"/>
      <c r="AA60" s="65"/>
      <c r="AB60" s="39"/>
      <c r="AC60" s="149"/>
      <c r="AD60" s="39"/>
      <c r="AE60" s="122"/>
      <c r="AF60" s="39"/>
      <c r="AG60" s="146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>
      <c r="A61" s="3"/>
      <c r="B61" s="21" t="s">
        <v>816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77"/>
      <c r="N61" s="148"/>
      <c r="O61" s="149"/>
      <c r="P61" s="149"/>
      <c r="Q61" s="98"/>
      <c r="R61" s="149"/>
      <c r="S61" s="149"/>
      <c r="T61" s="149"/>
      <c r="U61" s="149"/>
      <c r="V61" s="149"/>
      <c r="W61" s="149"/>
      <c r="X61" s="717"/>
      <c r="Y61" s="126"/>
      <c r="Z61" s="126"/>
      <c r="AA61" s="126"/>
      <c r="AB61" s="126"/>
      <c r="AC61" s="149"/>
      <c r="AD61" s="126"/>
      <c r="AE61" s="126"/>
      <c r="AF61" s="126"/>
      <c r="AG61" s="126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>
      <c r="A62" s="3"/>
      <c r="B62" s="21" t="s">
        <v>829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154"/>
      <c r="N62" s="148"/>
      <c r="O62" s="149"/>
      <c r="P62" s="149"/>
      <c r="Q62" s="98"/>
      <c r="R62" s="149"/>
      <c r="S62" s="149"/>
      <c r="T62" s="149"/>
      <c r="U62" s="149"/>
      <c r="V62" s="149"/>
      <c r="W62" s="149"/>
      <c r="X62" s="155"/>
      <c r="Y62" s="57"/>
      <c r="Z62" s="57"/>
      <c r="AA62" s="57"/>
      <c r="AB62" s="57"/>
      <c r="AC62" s="149"/>
      <c r="AD62" s="57"/>
      <c r="AE62" s="57"/>
      <c r="AF62" s="57"/>
      <c r="AG62" s="57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>
      <c r="A63" s="3"/>
      <c r="B63" s="21" t="s">
        <v>841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154"/>
      <c r="N63" s="148"/>
      <c r="O63" s="149"/>
      <c r="P63" s="149"/>
      <c r="Q63" s="98"/>
      <c r="R63" s="149"/>
      <c r="S63" s="149"/>
      <c r="T63" s="149"/>
      <c r="U63" s="149"/>
      <c r="V63" s="149"/>
      <c r="W63" s="149"/>
      <c r="X63" s="155"/>
      <c r="Y63" s="57"/>
      <c r="Z63" s="57"/>
      <c r="AA63" s="57"/>
      <c r="AB63" s="57"/>
      <c r="AC63" s="149"/>
      <c r="AD63" s="57"/>
      <c r="AE63" s="57"/>
      <c r="AF63" s="57"/>
      <c r="AG63" s="57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>
      <c r="A64" s="3"/>
      <c r="B64" s="21" t="s">
        <v>842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154"/>
      <c r="N64" s="148"/>
      <c r="O64" s="149"/>
      <c r="P64" s="149"/>
      <c r="Q64" s="98"/>
      <c r="R64" s="149"/>
      <c r="S64" s="149"/>
      <c r="T64" s="149"/>
      <c r="U64" s="149"/>
      <c r="V64" s="149"/>
      <c r="W64" s="149"/>
      <c r="X64" s="155"/>
      <c r="Y64" s="57"/>
      <c r="Z64" s="57"/>
      <c r="AA64" s="57"/>
      <c r="AB64" s="57"/>
      <c r="AC64" s="149"/>
      <c r="AD64" s="57"/>
      <c r="AE64" s="57"/>
      <c r="AF64" s="57"/>
      <c r="AG64" s="57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>
      <c r="A65" s="3"/>
      <c r="B65" s="21" t="s">
        <v>843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154"/>
      <c r="N65" s="148"/>
      <c r="O65" s="149"/>
      <c r="P65" s="149"/>
      <c r="Q65" s="98"/>
      <c r="R65" s="149"/>
      <c r="S65" s="149"/>
      <c r="T65" s="149"/>
      <c r="U65" s="149"/>
      <c r="V65" s="149"/>
      <c r="W65" s="149"/>
      <c r="X65" s="155"/>
      <c r="Y65" s="57"/>
      <c r="Z65" s="57"/>
      <c r="AA65" s="57"/>
      <c r="AB65" s="57"/>
      <c r="AC65" s="149"/>
      <c r="AD65" s="57"/>
      <c r="AE65" s="57"/>
      <c r="AF65" s="57"/>
      <c r="AG65" s="57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>
      <c r="A66" s="3"/>
      <c r="B66" s="21" t="s">
        <v>844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154"/>
      <c r="N66" s="148"/>
      <c r="O66" s="149"/>
      <c r="P66" s="149"/>
      <c r="Q66" s="98"/>
      <c r="R66" s="149"/>
      <c r="S66" s="149"/>
      <c r="T66" s="149"/>
      <c r="U66" s="149"/>
      <c r="V66" s="149"/>
      <c r="W66" s="149"/>
      <c r="X66" s="155"/>
      <c r="Y66" s="57"/>
      <c r="Z66" s="57"/>
      <c r="AA66" s="57"/>
      <c r="AB66" s="57"/>
      <c r="AC66" s="149"/>
      <c r="AD66" s="57"/>
      <c r="AE66" s="57"/>
      <c r="AF66" s="57"/>
      <c r="AG66" s="57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>
      <c r="A67" s="3"/>
      <c r="B67" s="21" t="s">
        <v>845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154"/>
      <c r="N67" s="148"/>
      <c r="O67" s="149"/>
      <c r="P67" s="149"/>
      <c r="Q67" s="98"/>
      <c r="R67" s="149"/>
      <c r="S67" s="149"/>
      <c r="T67" s="149"/>
      <c r="U67" s="149"/>
      <c r="V67" s="149"/>
      <c r="W67" s="149"/>
      <c r="X67" s="155"/>
      <c r="Y67" s="57"/>
      <c r="Z67" s="57"/>
      <c r="AA67" s="57"/>
      <c r="AB67" s="57"/>
      <c r="AC67" s="149"/>
      <c r="AD67" s="57"/>
      <c r="AE67" s="57"/>
      <c r="AF67" s="57"/>
      <c r="AG67" s="57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>
      <c r="A68" s="3"/>
      <c r="B68" s="21" t="s">
        <v>846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154"/>
      <c r="N68" s="148"/>
      <c r="O68" s="149"/>
      <c r="P68" s="149"/>
      <c r="Q68" s="98"/>
      <c r="R68" s="149"/>
      <c r="S68" s="149"/>
      <c r="T68" s="149"/>
      <c r="U68" s="149"/>
      <c r="V68" s="149"/>
      <c r="W68" s="149"/>
      <c r="X68" s="155"/>
      <c r="Y68" s="57"/>
      <c r="Z68" s="57"/>
      <c r="AA68" s="57"/>
      <c r="AB68" s="57"/>
      <c r="AC68" s="149"/>
      <c r="AD68" s="57"/>
      <c r="AE68" s="57"/>
      <c r="AF68" s="57"/>
      <c r="AG68" s="57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>
      <c r="A69" s="3"/>
      <c r="B69" s="21" t="s">
        <v>847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154"/>
      <c r="N69" s="148"/>
      <c r="O69" s="149"/>
      <c r="P69" s="149"/>
      <c r="Q69" s="98"/>
      <c r="R69" s="149"/>
      <c r="S69" s="149"/>
      <c r="T69" s="149"/>
      <c r="U69" s="149"/>
      <c r="V69" s="149"/>
      <c r="W69" s="149"/>
      <c r="X69" s="155"/>
      <c r="Y69" s="57"/>
      <c r="Z69" s="57"/>
      <c r="AA69" s="57"/>
      <c r="AB69" s="57"/>
      <c r="AC69" s="149"/>
      <c r="AD69" s="57"/>
      <c r="AE69" s="57"/>
      <c r="AF69" s="57"/>
      <c r="AG69" s="57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>
      <c r="A70" s="3"/>
      <c r="B70" s="21" t="s">
        <v>848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154"/>
      <c r="N70" s="148"/>
      <c r="O70" s="149"/>
      <c r="P70" s="149"/>
      <c r="Q70" s="98"/>
      <c r="R70" s="149"/>
      <c r="S70" s="149"/>
      <c r="T70" s="149"/>
      <c r="U70" s="149"/>
      <c r="V70" s="149"/>
      <c r="W70" s="149"/>
      <c r="X70" s="155"/>
      <c r="Y70" s="57"/>
      <c r="Z70" s="57"/>
      <c r="AA70" s="57"/>
      <c r="AB70" s="57"/>
      <c r="AC70" s="149"/>
      <c r="AD70" s="57"/>
      <c r="AE70" s="57"/>
      <c r="AF70" s="57"/>
      <c r="AG70" s="57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>
      <c r="A71" s="3"/>
      <c r="B71" s="21" t="s">
        <v>849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154"/>
      <c r="N71" s="148"/>
      <c r="O71" s="149"/>
      <c r="P71" s="149"/>
      <c r="Q71" s="98"/>
      <c r="R71" s="149"/>
      <c r="S71" s="149"/>
      <c r="T71" s="149"/>
      <c r="U71" s="149"/>
      <c r="V71" s="149"/>
      <c r="W71" s="149"/>
      <c r="X71" s="155"/>
      <c r="Y71" s="57"/>
      <c r="Z71" s="57"/>
      <c r="AA71" s="57"/>
      <c r="AB71" s="57"/>
      <c r="AC71" s="149"/>
      <c r="AD71" s="57"/>
      <c r="AE71" s="57"/>
      <c r="AF71" s="57"/>
      <c r="AG71" s="57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>
      <c r="A72" s="3"/>
      <c r="B72" s="21" t="s">
        <v>850</v>
      </c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154"/>
      <c r="N72" s="148"/>
      <c r="O72" s="149"/>
      <c r="P72" s="149"/>
      <c r="Q72" s="98"/>
      <c r="R72" s="149"/>
      <c r="S72" s="149"/>
      <c r="T72" s="149"/>
      <c r="U72" s="149"/>
      <c r="V72" s="149"/>
      <c r="W72" s="149"/>
      <c r="X72" s="155"/>
      <c r="Y72" s="57"/>
      <c r="Z72" s="57"/>
      <c r="AA72" s="57"/>
      <c r="AB72" s="57"/>
      <c r="AC72" s="149"/>
      <c r="AD72" s="57"/>
      <c r="AE72" s="57"/>
      <c r="AF72" s="57"/>
      <c r="AG72" s="57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>
      <c r="A73" s="3"/>
      <c r="B73" s="21" t="s">
        <v>851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154"/>
      <c r="N73" s="148"/>
      <c r="O73" s="149"/>
      <c r="P73" s="149"/>
      <c r="Q73" s="98"/>
      <c r="R73" s="149"/>
      <c r="S73" s="149"/>
      <c r="T73" s="149"/>
      <c r="U73" s="149"/>
      <c r="V73" s="149"/>
      <c r="W73" s="149"/>
      <c r="X73" s="155"/>
      <c r="Y73" s="57"/>
      <c r="Z73" s="57"/>
      <c r="AA73" s="57"/>
      <c r="AB73" s="57"/>
      <c r="AC73" s="149"/>
      <c r="AD73" s="57"/>
      <c r="AE73" s="57"/>
      <c r="AF73" s="57"/>
      <c r="AG73" s="57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>
      <c r="A74" s="3"/>
      <c r="B74" s="21" t="s">
        <v>852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154"/>
      <c r="N74" s="148"/>
      <c r="O74" s="149"/>
      <c r="P74" s="149"/>
      <c r="Q74" s="98"/>
      <c r="R74" s="149"/>
      <c r="S74" s="149"/>
      <c r="T74" s="149"/>
      <c r="U74" s="149"/>
      <c r="V74" s="149"/>
      <c r="W74" s="149"/>
      <c r="X74" s="155"/>
      <c r="Y74" s="57"/>
      <c r="Z74" s="57"/>
      <c r="AA74" s="57"/>
      <c r="AB74" s="57"/>
      <c r="AC74" s="149"/>
      <c r="AD74" s="57"/>
      <c r="AE74" s="57"/>
      <c r="AF74" s="57"/>
      <c r="AG74" s="57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>
      <c r="A75" s="3"/>
      <c r="B75" s="21" t="s">
        <v>853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154"/>
      <c r="N75" s="148"/>
      <c r="O75" s="149"/>
      <c r="P75" s="149"/>
      <c r="Q75" s="98"/>
      <c r="R75" s="149"/>
      <c r="S75" s="149"/>
      <c r="T75" s="149"/>
      <c r="U75" s="149"/>
      <c r="V75" s="149"/>
      <c r="W75" s="149"/>
      <c r="X75" s="155"/>
      <c r="Y75" s="57"/>
      <c r="Z75" s="57"/>
      <c r="AA75" s="57"/>
      <c r="AB75" s="57"/>
      <c r="AC75" s="149"/>
      <c r="AD75" s="57"/>
      <c r="AE75" s="57"/>
      <c r="AF75" s="57"/>
      <c r="AG75" s="57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>
      <c r="A76" s="3"/>
      <c r="B76" s="21" t="s">
        <v>854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154"/>
      <c r="N76" s="148"/>
      <c r="O76" s="149"/>
      <c r="P76" s="149"/>
      <c r="Q76" s="98"/>
      <c r="R76" s="149"/>
      <c r="S76" s="149"/>
      <c r="T76" s="149"/>
      <c r="U76" s="149"/>
      <c r="V76" s="149"/>
      <c r="W76" s="149"/>
      <c r="X76" s="155"/>
      <c r="Y76" s="57"/>
      <c r="Z76" s="57"/>
      <c r="AA76" s="57"/>
      <c r="AB76" s="57"/>
      <c r="AC76" s="149"/>
      <c r="AD76" s="57"/>
      <c r="AE76" s="57"/>
      <c r="AF76" s="57"/>
      <c r="AG76" s="57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>
      <c r="A77" s="3"/>
      <c r="B77" s="21" t="s">
        <v>855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154"/>
      <c r="N77" s="148"/>
      <c r="O77" s="149"/>
      <c r="P77" s="149"/>
      <c r="Q77" s="98"/>
      <c r="R77" s="149"/>
      <c r="S77" s="149"/>
      <c r="T77" s="149"/>
      <c r="U77" s="149"/>
      <c r="V77" s="149"/>
      <c r="W77" s="149"/>
      <c r="X77" s="155"/>
      <c r="Y77" s="57"/>
      <c r="Z77" s="57"/>
      <c r="AA77" s="57"/>
      <c r="AB77" s="57"/>
      <c r="AC77" s="149"/>
      <c r="AD77" s="57"/>
      <c r="AE77" s="57"/>
      <c r="AF77" s="57"/>
      <c r="AG77" s="57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>
      <c r="A78" s="3"/>
      <c r="B78" s="21" t="s">
        <v>856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154"/>
      <c r="N78" s="148"/>
      <c r="O78" s="149"/>
      <c r="P78" s="149"/>
      <c r="Q78" s="98"/>
      <c r="R78" s="149"/>
      <c r="S78" s="149"/>
      <c r="T78" s="149"/>
      <c r="U78" s="149"/>
      <c r="V78" s="149"/>
      <c r="W78" s="149"/>
      <c r="X78" s="155"/>
      <c r="Y78" s="57"/>
      <c r="Z78" s="57"/>
      <c r="AA78" s="57"/>
      <c r="AB78" s="57"/>
      <c r="AC78" s="149"/>
      <c r="AD78" s="57"/>
      <c r="AE78" s="57"/>
      <c r="AF78" s="57"/>
      <c r="AG78" s="57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>
      <c r="A79" s="3"/>
      <c r="B79" s="21" t="s">
        <v>857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154"/>
      <c r="N79" s="148"/>
      <c r="O79" s="149"/>
      <c r="P79" s="149"/>
      <c r="Q79" s="98"/>
      <c r="R79" s="149"/>
      <c r="S79" s="149"/>
      <c r="T79" s="149"/>
      <c r="U79" s="149"/>
      <c r="V79" s="149"/>
      <c r="W79" s="149"/>
      <c r="X79" s="155"/>
      <c r="Y79" s="57"/>
      <c r="Z79" s="57"/>
      <c r="AA79" s="57"/>
      <c r="AB79" s="57"/>
      <c r="AC79" s="149"/>
      <c r="AD79" s="57"/>
      <c r="AE79" s="57"/>
      <c r="AF79" s="57"/>
      <c r="AG79" s="57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>
      <c r="A80" s="3"/>
      <c r="B80" s="21"/>
      <c r="C80" s="22"/>
      <c r="D80" s="23"/>
      <c r="E80" s="24"/>
      <c r="F80" s="23"/>
      <c r="G80" s="23"/>
      <c r="H80" s="23"/>
      <c r="I80" s="23"/>
      <c r="J80" s="23"/>
      <c r="K80" s="23"/>
      <c r="L80" s="23"/>
      <c r="M80" s="62"/>
      <c r="N80" s="26"/>
      <c r="O80" s="28"/>
      <c r="P80" s="28"/>
      <c r="Q80" s="32"/>
      <c r="R80" s="32"/>
      <c r="S80" s="28"/>
      <c r="T80" s="28"/>
      <c r="U80" s="32"/>
      <c r="V80" s="32"/>
      <c r="W80" s="28"/>
      <c r="X80" s="23"/>
      <c r="Y80" s="24"/>
      <c r="Z80" s="24"/>
      <c r="AA80" s="31"/>
      <c r="AB80" s="24"/>
      <c r="AC80" s="28"/>
      <c r="AD80" s="103"/>
      <c r="AE80" s="34"/>
      <c r="AF80" s="34"/>
      <c r="AG80" s="34"/>
      <c r="AH80" s="35"/>
      <c r="AI80" s="84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</row>
    <row r="81" spans="1:47">
      <c r="A81" s="3"/>
      <c r="B81" s="21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7"/>
      <c r="N81" s="156"/>
      <c r="O81" s="156"/>
      <c r="P81" s="156"/>
      <c r="Q81" s="158"/>
      <c r="R81" s="156"/>
      <c r="S81" s="156"/>
      <c r="T81" s="156"/>
      <c r="U81" s="156"/>
      <c r="V81" s="156"/>
      <c r="W81" s="156"/>
      <c r="X81" s="156"/>
      <c r="Y81" s="718"/>
      <c r="Z81" s="718"/>
      <c r="AA81" s="156"/>
      <c r="AB81" s="718"/>
      <c r="AC81" s="156"/>
      <c r="AD81" s="156"/>
      <c r="AE81" s="156"/>
      <c r="AF81" s="156"/>
      <c r="AG81" s="156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</row>
    <row r="82" spans="1:47">
      <c r="A82" s="3"/>
      <c r="B82" s="21"/>
      <c r="C82" s="160"/>
      <c r="D82" s="161"/>
      <c r="E82" s="719"/>
      <c r="F82" s="161"/>
      <c r="G82" s="161"/>
      <c r="H82" s="161"/>
      <c r="I82" s="161"/>
      <c r="J82" s="161"/>
      <c r="K82" s="161"/>
      <c r="L82" s="161"/>
      <c r="M82" s="163"/>
      <c r="N82" s="26"/>
      <c r="O82" s="161"/>
      <c r="P82" s="161"/>
      <c r="Q82" s="162"/>
      <c r="R82" s="162"/>
      <c r="S82" s="161"/>
      <c r="T82" s="161"/>
      <c r="U82" s="162"/>
      <c r="V82" s="162"/>
      <c r="W82" s="161"/>
      <c r="X82" s="161"/>
      <c r="Y82" s="719"/>
      <c r="Z82" s="719"/>
      <c r="AA82" s="161"/>
      <c r="AB82" s="161"/>
      <c r="AC82" s="28"/>
      <c r="AD82" s="164"/>
      <c r="AE82" s="165"/>
      <c r="AF82" s="165"/>
      <c r="AG82" s="166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spans="1:47">
      <c r="A83" s="3"/>
      <c r="B83" s="21"/>
      <c r="C83" s="167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67"/>
      <c r="O83" s="168"/>
      <c r="P83" s="168"/>
      <c r="Q83" s="170"/>
      <c r="R83" s="170"/>
      <c r="S83" s="168"/>
      <c r="T83" s="168"/>
      <c r="U83" s="170"/>
      <c r="V83" s="170"/>
      <c r="W83" s="168"/>
      <c r="X83" s="168"/>
      <c r="Y83" s="720"/>
      <c r="Z83" s="720"/>
      <c r="AA83" s="168"/>
      <c r="AB83" s="720"/>
      <c r="AC83" s="50"/>
      <c r="AD83" s="171"/>
      <c r="AE83" s="172"/>
      <c r="AF83" s="172"/>
      <c r="AG83" s="172"/>
      <c r="AH83" s="84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spans="1:47">
      <c r="A84" s="3"/>
      <c r="B84" s="21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6"/>
      <c r="N84" s="67"/>
      <c r="O84" s="44"/>
      <c r="P84" s="50"/>
      <c r="Q84" s="82"/>
      <c r="R84" s="82"/>
      <c r="S84" s="50"/>
      <c r="T84" s="28"/>
      <c r="U84" s="82"/>
      <c r="V84" s="82"/>
      <c r="W84" s="50"/>
      <c r="X84" s="83"/>
      <c r="Y84" s="69"/>
      <c r="Z84" s="69"/>
      <c r="AA84" s="68"/>
      <c r="AB84" s="69"/>
      <c r="AC84" s="44"/>
      <c r="AD84" s="68"/>
      <c r="AE84" s="72"/>
      <c r="AF84" s="72"/>
      <c r="AG84" s="72"/>
      <c r="AH84" s="74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spans="1:47">
      <c r="A85" s="3"/>
      <c r="B85" s="21"/>
      <c r="C85" s="21"/>
      <c r="D85" s="21"/>
      <c r="E85" s="48"/>
      <c r="F85" s="48"/>
      <c r="G85" s="65"/>
      <c r="H85" s="65"/>
      <c r="I85" s="65"/>
      <c r="J85" s="65"/>
      <c r="K85" s="65"/>
      <c r="L85" s="65"/>
      <c r="M85" s="66"/>
      <c r="N85" s="67"/>
      <c r="O85" s="44"/>
      <c r="P85" s="50"/>
      <c r="Q85" s="50"/>
      <c r="R85" s="28"/>
      <c r="S85" s="50"/>
      <c r="T85" s="50"/>
      <c r="U85" s="50"/>
      <c r="V85" s="29"/>
      <c r="W85" s="65"/>
      <c r="X85" s="50"/>
      <c r="Y85" s="92"/>
      <c r="Z85" s="69"/>
      <c r="AA85" s="68"/>
      <c r="AB85" s="69"/>
      <c r="AC85" s="82"/>
      <c r="AD85" s="68"/>
      <c r="AE85" s="173"/>
      <c r="AF85" s="72"/>
      <c r="AG85" s="7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>
      <c r="A86" s="3"/>
      <c r="B86" s="21"/>
      <c r="C86" s="174"/>
      <c r="D86" s="174"/>
      <c r="E86" s="721"/>
      <c r="F86" s="174"/>
      <c r="G86" s="174"/>
      <c r="H86" s="174"/>
      <c r="I86" s="174"/>
      <c r="J86" s="174"/>
      <c r="K86" s="174"/>
      <c r="L86" s="174"/>
      <c r="M86" s="175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721"/>
      <c r="Z86" s="174"/>
      <c r="AA86" s="174"/>
      <c r="AB86" s="174"/>
      <c r="AC86" s="174"/>
      <c r="AD86" s="174"/>
      <c r="AE86" s="174"/>
      <c r="AF86" s="174"/>
      <c r="AG86" s="174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</row>
    <row r="87" spans="1:47">
      <c r="A87" s="3"/>
      <c r="B87" s="21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77"/>
      <c r="N87" s="148"/>
      <c r="O87" s="149"/>
      <c r="P87" s="149"/>
      <c r="Q87" s="98"/>
      <c r="R87" s="149"/>
      <c r="S87" s="149"/>
      <c r="T87" s="149"/>
      <c r="U87" s="149"/>
      <c r="V87" s="149"/>
      <c r="W87" s="149"/>
      <c r="X87" s="126"/>
      <c r="Y87" s="126"/>
      <c r="Z87" s="126"/>
      <c r="AA87" s="126"/>
      <c r="AB87" s="126"/>
      <c r="AC87" s="149"/>
      <c r="AD87" s="126"/>
      <c r="AE87" s="126"/>
      <c r="AF87" s="126"/>
      <c r="AG87" s="126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>
      <c r="A88" s="3"/>
      <c r="B88" s="21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154"/>
      <c r="N88" s="148"/>
      <c r="O88" s="149"/>
      <c r="P88" s="149"/>
      <c r="Q88" s="98"/>
      <c r="R88" s="149"/>
      <c r="S88" s="149"/>
      <c r="T88" s="149"/>
      <c r="U88" s="149"/>
      <c r="V88" s="149"/>
      <c r="W88" s="149"/>
      <c r="X88" s="57"/>
      <c r="Y88" s="57"/>
      <c r="Z88" s="57"/>
      <c r="AA88" s="57"/>
      <c r="AB88" s="57"/>
      <c r="AC88" s="149"/>
      <c r="AD88" s="57"/>
      <c r="AE88" s="57"/>
      <c r="AF88" s="57"/>
      <c r="AG88" s="57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6"/>
      <c r="O89" s="7"/>
      <c r="P89" s="7"/>
      <c r="Q89" s="7"/>
      <c r="R89" s="7"/>
      <c r="S89" s="7"/>
      <c r="T89" s="7"/>
      <c r="U89" s="7"/>
      <c r="V89" s="7"/>
      <c r="W89" s="7"/>
      <c r="X89" s="2"/>
      <c r="Y89" s="2"/>
      <c r="Z89" s="2"/>
      <c r="AA89" s="2"/>
      <c r="AB89" s="2"/>
      <c r="AC89" s="7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6"/>
      <c r="O90" s="7"/>
      <c r="P90" s="7"/>
      <c r="Q90" s="7"/>
      <c r="R90" s="7"/>
      <c r="S90" s="7"/>
      <c r="T90" s="7"/>
      <c r="U90" s="7"/>
      <c r="V90" s="7"/>
      <c r="W90" s="7"/>
      <c r="X90" s="2"/>
      <c r="Y90" s="2"/>
      <c r="Z90" s="2"/>
      <c r="AA90" s="2"/>
      <c r="AB90" s="2"/>
      <c r="AC90" s="7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6"/>
      <c r="O91" s="7"/>
      <c r="P91" s="7"/>
      <c r="Q91" s="7"/>
      <c r="R91" s="7"/>
      <c r="S91" s="7"/>
      <c r="T91" s="7"/>
      <c r="U91" s="7"/>
      <c r="V91" s="7"/>
      <c r="W91" s="7"/>
      <c r="X91" s="2"/>
      <c r="Y91" s="2"/>
      <c r="Z91" s="2"/>
      <c r="AA91" s="2"/>
      <c r="AB91" s="2"/>
      <c r="AC91" s="7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6"/>
      <c r="O92" s="7"/>
      <c r="P92" s="7"/>
      <c r="Q92" s="7"/>
      <c r="R92" s="7"/>
      <c r="S92" s="7"/>
      <c r="T92" s="7"/>
      <c r="U92" s="7"/>
      <c r="V92" s="7"/>
      <c r="W92" s="7"/>
      <c r="X92" s="2"/>
      <c r="Y92" s="2"/>
      <c r="Z92" s="2"/>
      <c r="AA92" s="2"/>
      <c r="AB92" s="2"/>
      <c r="AC92" s="7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6"/>
      <c r="O93" s="7"/>
      <c r="P93" s="7"/>
      <c r="Q93" s="7"/>
      <c r="R93" s="7"/>
      <c r="S93" s="7"/>
      <c r="T93" s="7"/>
      <c r="U93" s="7"/>
      <c r="V93" s="7"/>
      <c r="W93" s="7"/>
      <c r="X93" s="2"/>
      <c r="Y93" s="2"/>
      <c r="Z93" s="2"/>
      <c r="AA93" s="2"/>
      <c r="AB93" s="2"/>
      <c r="AC93" s="7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6"/>
      <c r="O94" s="7"/>
      <c r="P94" s="7"/>
      <c r="Q94" s="7"/>
      <c r="R94" s="7"/>
      <c r="S94" s="7"/>
      <c r="T94" s="7"/>
      <c r="U94" s="7"/>
      <c r="V94" s="7"/>
      <c r="W94" s="7"/>
      <c r="X94" s="2"/>
      <c r="Y94" s="2"/>
      <c r="Z94" s="2"/>
      <c r="AA94" s="2"/>
      <c r="AB94" s="2"/>
      <c r="AC94" s="7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6"/>
      <c r="O95" s="7"/>
      <c r="P95" s="7"/>
      <c r="Q95" s="7"/>
      <c r="R95" s="7"/>
      <c r="S95" s="7"/>
      <c r="T95" s="7"/>
      <c r="U95" s="7"/>
      <c r="V95" s="7"/>
      <c r="W95" s="7"/>
      <c r="X95" s="2"/>
      <c r="Y95" s="2"/>
      <c r="Z95" s="2"/>
      <c r="AA95" s="2"/>
      <c r="AB95" s="2"/>
      <c r="AC95" s="7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6"/>
      <c r="O96" s="7"/>
      <c r="P96" s="7"/>
      <c r="Q96" s="7"/>
      <c r="R96" s="7"/>
      <c r="S96" s="7"/>
      <c r="T96" s="7"/>
      <c r="U96" s="7"/>
      <c r="V96" s="7"/>
      <c r="W96" s="7"/>
      <c r="X96" s="2"/>
      <c r="Y96" s="2"/>
      <c r="Z96" s="2"/>
      <c r="AA96" s="2"/>
      <c r="AB96" s="2"/>
      <c r="AC96" s="7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6"/>
      <c r="O97" s="7"/>
      <c r="P97" s="7"/>
      <c r="Q97" s="7"/>
      <c r="R97" s="7"/>
      <c r="S97" s="7"/>
      <c r="T97" s="7"/>
      <c r="U97" s="7"/>
      <c r="V97" s="7"/>
      <c r="W97" s="7"/>
      <c r="X97" s="2"/>
      <c r="Y97" s="2"/>
      <c r="Z97" s="2"/>
      <c r="AA97" s="2"/>
      <c r="AB97" s="2"/>
      <c r="AC97" s="7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6"/>
      <c r="O98" s="7"/>
      <c r="P98" s="7"/>
      <c r="Q98" s="7"/>
      <c r="R98" s="7"/>
      <c r="S98" s="7"/>
      <c r="T98" s="7"/>
      <c r="U98" s="7"/>
      <c r="V98" s="7"/>
      <c r="W98" s="7"/>
      <c r="X98" s="2"/>
      <c r="Y98" s="2"/>
      <c r="Z98" s="2"/>
      <c r="AA98" s="2"/>
      <c r="AB98" s="2"/>
      <c r="AC98" s="7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6"/>
      <c r="O99" s="7"/>
      <c r="P99" s="7"/>
      <c r="Q99" s="7"/>
      <c r="R99" s="7"/>
      <c r="S99" s="7"/>
      <c r="T99" s="7"/>
      <c r="U99" s="7"/>
      <c r="V99" s="7"/>
      <c r="W99" s="7"/>
      <c r="X99" s="2"/>
      <c r="Y99" s="2"/>
      <c r="Z99" s="2"/>
      <c r="AA99" s="2"/>
      <c r="AB99" s="2"/>
      <c r="AC99" s="7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6"/>
      <c r="O100" s="7"/>
      <c r="P100" s="7"/>
      <c r="Q100" s="7"/>
      <c r="R100" s="7"/>
      <c r="S100" s="7"/>
      <c r="T100" s="7"/>
      <c r="U100" s="7"/>
      <c r="V100" s="7"/>
      <c r="W100" s="7"/>
      <c r="X100" s="2"/>
      <c r="Y100" s="2"/>
      <c r="Z100" s="2"/>
      <c r="AA100" s="2"/>
      <c r="AB100" s="2"/>
      <c r="AC100" s="7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6"/>
      <c r="O101" s="7"/>
      <c r="P101" s="7"/>
      <c r="Q101" s="7"/>
      <c r="R101" s="7"/>
      <c r="S101" s="7"/>
      <c r="T101" s="7"/>
      <c r="U101" s="7"/>
      <c r="V101" s="7"/>
      <c r="W101" s="7"/>
      <c r="X101" s="2"/>
      <c r="Y101" s="2"/>
      <c r="Z101" s="2"/>
      <c r="AA101" s="2"/>
      <c r="AB101" s="2"/>
      <c r="AC101" s="7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6"/>
      <c r="O102" s="7"/>
      <c r="P102" s="7"/>
      <c r="Q102" s="7"/>
      <c r="R102" s="7"/>
      <c r="S102" s="7"/>
      <c r="T102" s="7"/>
      <c r="U102" s="7"/>
      <c r="V102" s="7"/>
      <c r="W102" s="7"/>
      <c r="X102" s="2"/>
      <c r="Y102" s="2"/>
      <c r="Z102" s="2"/>
      <c r="AA102" s="2"/>
      <c r="AB102" s="2"/>
      <c r="AC102" s="7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6"/>
      <c r="O103" s="7"/>
      <c r="P103" s="7"/>
      <c r="Q103" s="7"/>
      <c r="R103" s="7"/>
      <c r="S103" s="7"/>
      <c r="T103" s="7"/>
      <c r="U103" s="7"/>
      <c r="V103" s="7"/>
      <c r="W103" s="7"/>
      <c r="X103" s="2"/>
      <c r="Y103" s="2"/>
      <c r="Z103" s="2"/>
      <c r="AA103" s="2"/>
      <c r="AB103" s="2"/>
      <c r="AC103" s="7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6"/>
      <c r="O104" s="7"/>
      <c r="P104" s="7"/>
      <c r="Q104" s="7"/>
      <c r="R104" s="7"/>
      <c r="S104" s="7"/>
      <c r="T104" s="7"/>
      <c r="U104" s="7"/>
      <c r="V104" s="7"/>
      <c r="W104" s="7"/>
      <c r="X104" s="2"/>
      <c r="Y104" s="2"/>
      <c r="Z104" s="2"/>
      <c r="AA104" s="2"/>
      <c r="AB104" s="2"/>
      <c r="AC104" s="7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6"/>
      <c r="O105" s="7"/>
      <c r="P105" s="7"/>
      <c r="Q105" s="7"/>
      <c r="R105" s="7"/>
      <c r="S105" s="7"/>
      <c r="T105" s="7"/>
      <c r="U105" s="7"/>
      <c r="V105" s="7"/>
      <c r="W105" s="7"/>
      <c r="X105" s="2"/>
      <c r="Y105" s="2"/>
      <c r="Z105" s="2"/>
      <c r="AA105" s="2"/>
      <c r="AB105" s="2"/>
      <c r="AC105" s="7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6"/>
      <c r="O106" s="7"/>
      <c r="P106" s="7"/>
      <c r="Q106" s="7"/>
      <c r="R106" s="7"/>
      <c r="S106" s="7"/>
      <c r="T106" s="7"/>
      <c r="U106" s="7"/>
      <c r="V106" s="7"/>
      <c r="W106" s="7"/>
      <c r="X106" s="2"/>
      <c r="Y106" s="2"/>
      <c r="Z106" s="2"/>
      <c r="AA106" s="2"/>
      <c r="AB106" s="2"/>
      <c r="AC106" s="7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6"/>
      <c r="O107" s="7"/>
      <c r="P107" s="7"/>
      <c r="Q107" s="7"/>
      <c r="R107" s="7"/>
      <c r="S107" s="7"/>
      <c r="T107" s="7"/>
      <c r="U107" s="7"/>
      <c r="V107" s="7"/>
      <c r="W107" s="7"/>
      <c r="X107" s="2"/>
      <c r="Y107" s="2"/>
      <c r="Z107" s="2"/>
      <c r="AA107" s="2"/>
      <c r="AB107" s="2"/>
      <c r="AC107" s="7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6"/>
      <c r="O108" s="7"/>
      <c r="P108" s="7"/>
      <c r="Q108" s="7"/>
      <c r="R108" s="7"/>
      <c r="S108" s="7"/>
      <c r="T108" s="7"/>
      <c r="U108" s="7"/>
      <c r="V108" s="7"/>
      <c r="W108" s="7"/>
      <c r="X108" s="2"/>
      <c r="Y108" s="2"/>
      <c r="Z108" s="2"/>
      <c r="AA108" s="2"/>
      <c r="AB108" s="2"/>
      <c r="AC108" s="7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6"/>
      <c r="O109" s="7"/>
      <c r="P109" s="7"/>
      <c r="Q109" s="7"/>
      <c r="R109" s="7"/>
      <c r="S109" s="7"/>
      <c r="T109" s="7"/>
      <c r="U109" s="7"/>
      <c r="V109" s="7"/>
      <c r="W109" s="7"/>
      <c r="X109" s="2"/>
      <c r="Y109" s="2"/>
      <c r="Z109" s="2"/>
      <c r="AA109" s="2"/>
      <c r="AB109" s="2"/>
      <c r="AC109" s="7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6"/>
      <c r="O110" s="7"/>
      <c r="P110" s="7"/>
      <c r="Q110" s="7"/>
      <c r="R110" s="7"/>
      <c r="S110" s="7"/>
      <c r="T110" s="7"/>
      <c r="U110" s="7"/>
      <c r="V110" s="7"/>
      <c r="W110" s="7"/>
      <c r="X110" s="2"/>
      <c r="Y110" s="2"/>
      <c r="Z110" s="2"/>
      <c r="AA110" s="2"/>
      <c r="AB110" s="2"/>
      <c r="AC110" s="7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6"/>
      <c r="O111" s="7"/>
      <c r="P111" s="7"/>
      <c r="Q111" s="7"/>
      <c r="R111" s="7"/>
      <c r="S111" s="7"/>
      <c r="T111" s="7"/>
      <c r="U111" s="7"/>
      <c r="V111" s="7"/>
      <c r="W111" s="7"/>
      <c r="X111" s="2"/>
      <c r="Y111" s="2"/>
      <c r="Z111" s="2"/>
      <c r="AA111" s="2"/>
      <c r="AB111" s="2"/>
      <c r="AC111" s="7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722"/>
      <c r="O112" s="50"/>
      <c r="P112" s="50"/>
      <c r="Q112" s="7"/>
      <c r="R112" s="7"/>
      <c r="S112" s="7"/>
      <c r="T112" s="7"/>
      <c r="U112" s="7"/>
      <c r="V112" s="7"/>
      <c r="W112" s="7"/>
      <c r="X112" s="2"/>
      <c r="Y112" s="2"/>
      <c r="Z112" s="2"/>
      <c r="AA112" s="2"/>
      <c r="AB112" s="2"/>
      <c r="AC112" s="7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6"/>
      <c r="O113" s="7"/>
      <c r="P113" s="7"/>
      <c r="Q113" s="7"/>
      <c r="R113" s="7"/>
      <c r="S113" s="7"/>
      <c r="T113" s="7"/>
      <c r="U113" s="7"/>
      <c r="V113" s="7"/>
      <c r="W113" s="7"/>
      <c r="X113" s="2"/>
      <c r="Y113" s="2"/>
      <c r="Z113" s="2"/>
      <c r="AA113" s="2"/>
      <c r="AB113" s="2"/>
      <c r="AC113" s="7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6"/>
      <c r="O114" s="7"/>
      <c r="P114" s="7"/>
      <c r="Q114" s="7"/>
      <c r="R114" s="7"/>
      <c r="S114" s="7"/>
      <c r="T114" s="7"/>
      <c r="U114" s="7"/>
      <c r="V114" s="7"/>
      <c r="W114" s="7"/>
      <c r="X114" s="2"/>
      <c r="Y114" s="2"/>
      <c r="Z114" s="2"/>
      <c r="AA114" s="2"/>
      <c r="AB114" s="2"/>
      <c r="AC114" s="7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6"/>
      <c r="O115" s="7"/>
      <c r="P115" s="7"/>
      <c r="Q115" s="7"/>
      <c r="R115" s="7"/>
      <c r="S115" s="7"/>
      <c r="T115" s="7"/>
      <c r="U115" s="7"/>
      <c r="V115" s="7"/>
      <c r="W115" s="7"/>
      <c r="X115" s="2"/>
      <c r="Y115" s="2"/>
      <c r="Z115" s="2"/>
      <c r="AA115" s="2"/>
      <c r="AB115" s="2"/>
      <c r="AC115" s="7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6"/>
      <c r="O116" s="7"/>
      <c r="P116" s="7"/>
      <c r="Q116" s="7"/>
      <c r="R116" s="7"/>
      <c r="S116" s="7"/>
      <c r="T116" s="7"/>
      <c r="U116" s="7"/>
      <c r="V116" s="7"/>
      <c r="W116" s="7"/>
      <c r="X116" s="2"/>
      <c r="Y116" s="2"/>
      <c r="Z116" s="2"/>
      <c r="AA116" s="2"/>
      <c r="AB116" s="2"/>
      <c r="AC116" s="7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6"/>
      <c r="O117" s="7"/>
      <c r="P117" s="7"/>
      <c r="Q117" s="7"/>
      <c r="R117" s="7"/>
      <c r="S117" s="7"/>
      <c r="T117" s="7"/>
      <c r="U117" s="7"/>
      <c r="V117" s="7"/>
      <c r="W117" s="7"/>
      <c r="X117" s="2"/>
      <c r="Y117" s="2"/>
      <c r="Z117" s="2"/>
      <c r="AA117" s="2"/>
      <c r="AB117" s="2"/>
      <c r="AC117" s="7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6"/>
      <c r="O118" s="7"/>
      <c r="P118" s="7"/>
      <c r="Q118" s="7"/>
      <c r="R118" s="7"/>
      <c r="S118" s="7"/>
      <c r="T118" s="7"/>
      <c r="U118" s="7"/>
      <c r="V118" s="7"/>
      <c r="W118" s="7"/>
      <c r="X118" s="2"/>
      <c r="Y118" s="2"/>
      <c r="Z118" s="2"/>
      <c r="AA118" s="2"/>
      <c r="AB118" s="2"/>
      <c r="AC118" s="7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6"/>
      <c r="O119" s="7"/>
      <c r="P119" s="7"/>
      <c r="Q119" s="7"/>
      <c r="R119" s="7"/>
      <c r="S119" s="7"/>
      <c r="T119" s="7"/>
      <c r="U119" s="7"/>
      <c r="V119" s="7"/>
      <c r="W119" s="7"/>
      <c r="X119" s="2"/>
      <c r="Y119" s="2"/>
      <c r="Z119" s="2"/>
      <c r="AA119" s="2"/>
      <c r="AB119" s="2"/>
      <c r="AC119" s="7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6"/>
      <c r="O120" s="7"/>
      <c r="P120" s="7"/>
      <c r="Q120" s="7"/>
      <c r="R120" s="7"/>
      <c r="S120" s="7"/>
      <c r="T120" s="7"/>
      <c r="U120" s="7"/>
      <c r="V120" s="7"/>
      <c r="W120" s="7"/>
      <c r="X120" s="2"/>
      <c r="Y120" s="2"/>
      <c r="Z120" s="2"/>
      <c r="AA120" s="2"/>
      <c r="AB120" s="2"/>
      <c r="AC120" s="7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6"/>
      <c r="O121" s="7"/>
      <c r="P121" s="7"/>
      <c r="Q121" s="7"/>
      <c r="R121" s="7"/>
      <c r="S121" s="7"/>
      <c r="T121" s="7"/>
      <c r="U121" s="7"/>
      <c r="V121" s="7"/>
      <c r="W121" s="7"/>
      <c r="X121" s="2"/>
      <c r="Y121" s="2"/>
      <c r="Z121" s="2"/>
      <c r="AA121" s="2"/>
      <c r="AB121" s="2"/>
      <c r="AC121" s="7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6"/>
      <c r="O122" s="7"/>
      <c r="P122" s="7"/>
      <c r="Q122" s="7"/>
      <c r="R122" s="7"/>
      <c r="S122" s="7"/>
      <c r="T122" s="7"/>
      <c r="U122" s="7"/>
      <c r="V122" s="7"/>
      <c r="W122" s="7"/>
      <c r="X122" s="2"/>
      <c r="Y122" s="2"/>
      <c r="Z122" s="2"/>
      <c r="AA122" s="2"/>
      <c r="AB122" s="2"/>
      <c r="AC122" s="7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6"/>
      <c r="O123" s="7"/>
      <c r="P123" s="7"/>
      <c r="Q123" s="7"/>
      <c r="R123" s="7"/>
      <c r="S123" s="7"/>
      <c r="T123" s="7"/>
      <c r="U123" s="7"/>
      <c r="V123" s="7"/>
      <c r="W123" s="7"/>
      <c r="X123" s="2"/>
      <c r="Y123" s="2"/>
      <c r="Z123" s="2"/>
      <c r="AA123" s="2"/>
      <c r="AB123" s="2"/>
      <c r="AC123" s="7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6"/>
      <c r="O124" s="7"/>
      <c r="P124" s="7"/>
      <c r="Q124" s="7"/>
      <c r="R124" s="7"/>
      <c r="S124" s="7"/>
      <c r="T124" s="7"/>
      <c r="U124" s="7"/>
      <c r="V124" s="7"/>
      <c r="W124" s="7"/>
      <c r="X124" s="2"/>
      <c r="Y124" s="2"/>
      <c r="Z124" s="2"/>
      <c r="AA124" s="2"/>
      <c r="AB124" s="2"/>
      <c r="AC124" s="7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6"/>
      <c r="O125" s="7"/>
      <c r="P125" s="7"/>
      <c r="Q125" s="7"/>
      <c r="R125" s="7"/>
      <c r="S125" s="7"/>
      <c r="T125" s="7"/>
      <c r="U125" s="7"/>
      <c r="V125" s="7"/>
      <c r="W125" s="7"/>
      <c r="X125" s="2"/>
      <c r="Y125" s="2"/>
      <c r="Z125" s="2"/>
      <c r="AA125" s="2"/>
      <c r="AB125" s="2"/>
      <c r="AC125" s="7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6"/>
      <c r="O126" s="7"/>
      <c r="P126" s="7"/>
      <c r="Q126" s="7"/>
      <c r="R126" s="7"/>
      <c r="S126" s="7"/>
      <c r="T126" s="7"/>
      <c r="U126" s="7"/>
      <c r="V126" s="7"/>
      <c r="W126" s="7"/>
      <c r="X126" s="2"/>
      <c r="Y126" s="2"/>
      <c r="Z126" s="2"/>
      <c r="AA126" s="2"/>
      <c r="AB126" s="2"/>
      <c r="AC126" s="7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6"/>
      <c r="O127" s="7"/>
      <c r="P127" s="7"/>
      <c r="Q127" s="7"/>
      <c r="R127" s="7"/>
      <c r="S127" s="7"/>
      <c r="T127" s="7"/>
      <c r="U127" s="7"/>
      <c r="V127" s="7"/>
      <c r="W127" s="7"/>
      <c r="X127" s="2"/>
      <c r="Y127" s="2"/>
      <c r="Z127" s="2"/>
      <c r="AA127" s="2"/>
      <c r="AB127" s="2"/>
      <c r="AC127" s="7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6"/>
      <c r="O128" s="7"/>
      <c r="P128" s="7"/>
      <c r="Q128" s="7"/>
      <c r="R128" s="7"/>
      <c r="S128" s="7"/>
      <c r="T128" s="7"/>
      <c r="U128" s="7"/>
      <c r="V128" s="7"/>
      <c r="W128" s="7"/>
      <c r="X128" s="2"/>
      <c r="Y128" s="2"/>
      <c r="Z128" s="2"/>
      <c r="AA128" s="2"/>
      <c r="AB128" s="2"/>
      <c r="AC128" s="7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6"/>
      <c r="O129" s="7"/>
      <c r="P129" s="7"/>
      <c r="Q129" s="7"/>
      <c r="R129" s="7"/>
      <c r="S129" s="7"/>
      <c r="T129" s="7"/>
      <c r="U129" s="7"/>
      <c r="V129" s="7"/>
      <c r="W129" s="7"/>
      <c r="X129" s="2"/>
      <c r="Y129" s="2"/>
      <c r="Z129" s="2"/>
      <c r="AA129" s="2"/>
      <c r="AB129" s="2"/>
      <c r="AC129" s="7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6"/>
      <c r="O130" s="7"/>
      <c r="P130" s="7"/>
      <c r="Q130" s="7"/>
      <c r="R130" s="7"/>
      <c r="S130" s="7"/>
      <c r="T130" s="7"/>
      <c r="U130" s="7"/>
      <c r="V130" s="7"/>
      <c r="W130" s="7"/>
      <c r="X130" s="2"/>
      <c r="Y130" s="2"/>
      <c r="Z130" s="2"/>
      <c r="AA130" s="2"/>
      <c r="AB130" s="2"/>
      <c r="AC130" s="7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6"/>
      <c r="O131" s="7"/>
      <c r="P131" s="7"/>
      <c r="Q131" s="7"/>
      <c r="R131" s="7"/>
      <c r="S131" s="7"/>
      <c r="T131" s="7"/>
      <c r="U131" s="7"/>
      <c r="V131" s="7"/>
      <c r="W131" s="7"/>
      <c r="X131" s="2"/>
      <c r="Y131" s="2"/>
      <c r="Z131" s="2"/>
      <c r="AA131" s="2"/>
      <c r="AB131" s="2"/>
      <c r="AC131" s="7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6"/>
      <c r="O132" s="7"/>
      <c r="P132" s="7"/>
      <c r="Q132" s="7"/>
      <c r="R132" s="7"/>
      <c r="S132" s="7"/>
      <c r="T132" s="7"/>
      <c r="U132" s="7"/>
      <c r="V132" s="7"/>
      <c r="W132" s="7"/>
      <c r="X132" s="2"/>
      <c r="Y132" s="2"/>
      <c r="Z132" s="2"/>
      <c r="AA132" s="2"/>
      <c r="AB132" s="2"/>
      <c r="AC132" s="7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6"/>
      <c r="O133" s="7"/>
      <c r="P133" s="7"/>
      <c r="Q133" s="7"/>
      <c r="R133" s="7"/>
      <c r="S133" s="7"/>
      <c r="T133" s="7"/>
      <c r="U133" s="7"/>
      <c r="V133" s="7"/>
      <c r="W133" s="7"/>
      <c r="X133" s="2"/>
      <c r="Y133" s="2"/>
      <c r="Z133" s="2"/>
      <c r="AA133" s="2"/>
      <c r="AB133" s="2"/>
      <c r="AC133" s="7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6"/>
      <c r="O134" s="7"/>
      <c r="P134" s="7"/>
      <c r="Q134" s="7"/>
      <c r="R134" s="7"/>
      <c r="S134" s="7"/>
      <c r="T134" s="7"/>
      <c r="U134" s="7"/>
      <c r="V134" s="7"/>
      <c r="W134" s="7"/>
      <c r="X134" s="2"/>
      <c r="Y134" s="2"/>
      <c r="Z134" s="2"/>
      <c r="AA134" s="2"/>
      <c r="AB134" s="2"/>
      <c r="AC134" s="7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6"/>
      <c r="O135" s="7"/>
      <c r="P135" s="7"/>
      <c r="Q135" s="7"/>
      <c r="R135" s="7"/>
      <c r="S135" s="7"/>
      <c r="T135" s="7"/>
      <c r="U135" s="7"/>
      <c r="V135" s="7"/>
      <c r="W135" s="7"/>
      <c r="X135" s="2"/>
      <c r="Y135" s="2"/>
      <c r="Z135" s="2"/>
      <c r="AA135" s="2"/>
      <c r="AB135" s="2"/>
      <c r="AC135" s="7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6"/>
      <c r="O136" s="7"/>
      <c r="P136" s="7"/>
      <c r="Q136" s="7"/>
      <c r="R136" s="7"/>
      <c r="S136" s="7"/>
      <c r="T136" s="7"/>
      <c r="U136" s="7"/>
      <c r="V136" s="7"/>
      <c r="W136" s="7"/>
      <c r="X136" s="2"/>
      <c r="Y136" s="2"/>
      <c r="Z136" s="2"/>
      <c r="AA136" s="2"/>
      <c r="AB136" s="2"/>
      <c r="AC136" s="7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6"/>
      <c r="O137" s="7"/>
      <c r="P137" s="7"/>
      <c r="Q137" s="7"/>
      <c r="R137" s="7"/>
      <c r="S137" s="7"/>
      <c r="T137" s="7"/>
      <c r="U137" s="7"/>
      <c r="V137" s="7"/>
      <c r="W137" s="7"/>
      <c r="X137" s="2"/>
      <c r="Y137" s="2"/>
      <c r="Z137" s="2"/>
      <c r="AA137" s="2"/>
      <c r="AB137" s="2"/>
      <c r="AC137" s="7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6"/>
      <c r="O138" s="7"/>
      <c r="P138" s="7"/>
      <c r="Q138" s="7"/>
      <c r="R138" s="7"/>
      <c r="S138" s="7"/>
      <c r="T138" s="7"/>
      <c r="U138" s="7"/>
      <c r="V138" s="7"/>
      <c r="W138" s="7"/>
      <c r="X138" s="2"/>
      <c r="Y138" s="2"/>
      <c r="Z138" s="2"/>
      <c r="AA138" s="2"/>
      <c r="AB138" s="2"/>
      <c r="AC138" s="7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6"/>
      <c r="O139" s="7"/>
      <c r="P139" s="7"/>
      <c r="Q139" s="7"/>
      <c r="R139" s="7"/>
      <c r="S139" s="7"/>
      <c r="T139" s="7"/>
      <c r="U139" s="7"/>
      <c r="V139" s="7"/>
      <c r="W139" s="7"/>
      <c r="X139" s="2"/>
      <c r="Y139" s="2"/>
      <c r="Z139" s="2"/>
      <c r="AA139" s="2"/>
      <c r="AB139" s="2"/>
      <c r="AC139" s="7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6"/>
      <c r="O140" s="7"/>
      <c r="P140" s="7"/>
      <c r="Q140" s="7"/>
      <c r="R140" s="7"/>
      <c r="S140" s="7"/>
      <c r="T140" s="7"/>
      <c r="U140" s="7"/>
      <c r="V140" s="7"/>
      <c r="W140" s="7"/>
      <c r="X140" s="2"/>
      <c r="Y140" s="2"/>
      <c r="Z140" s="2"/>
      <c r="AA140" s="2"/>
      <c r="AB140" s="2"/>
      <c r="AC140" s="7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6"/>
      <c r="O141" s="7"/>
      <c r="P141" s="7"/>
      <c r="Q141" s="7"/>
      <c r="R141" s="7"/>
      <c r="S141" s="7"/>
      <c r="T141" s="7"/>
      <c r="U141" s="7"/>
      <c r="V141" s="7"/>
      <c r="W141" s="7"/>
      <c r="X141" s="2"/>
      <c r="Y141" s="2"/>
      <c r="Z141" s="2"/>
      <c r="AA141" s="2"/>
      <c r="AB141" s="2"/>
      <c r="AC141" s="7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6"/>
      <c r="O142" s="7"/>
      <c r="P142" s="7"/>
      <c r="Q142" s="7"/>
      <c r="R142" s="7"/>
      <c r="S142" s="7"/>
      <c r="T142" s="7"/>
      <c r="U142" s="7"/>
      <c r="V142" s="7"/>
      <c r="W142" s="7"/>
      <c r="X142" s="2"/>
      <c r="Y142" s="2"/>
      <c r="Z142" s="2"/>
      <c r="AA142" s="2"/>
      <c r="AB142" s="2"/>
      <c r="AC142" s="7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6"/>
      <c r="O143" s="7"/>
      <c r="P143" s="7"/>
      <c r="Q143" s="7"/>
      <c r="R143" s="7"/>
      <c r="S143" s="7"/>
      <c r="T143" s="7"/>
      <c r="U143" s="7"/>
      <c r="V143" s="7"/>
      <c r="W143" s="7"/>
      <c r="X143" s="2"/>
      <c r="Y143" s="2"/>
      <c r="Z143" s="2"/>
      <c r="AA143" s="2"/>
      <c r="AB143" s="2"/>
      <c r="AC143" s="7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6"/>
      <c r="O144" s="7"/>
      <c r="P144" s="7"/>
      <c r="Q144" s="7"/>
      <c r="R144" s="7"/>
      <c r="S144" s="7"/>
      <c r="T144" s="7"/>
      <c r="U144" s="7"/>
      <c r="V144" s="7"/>
      <c r="W144" s="7"/>
      <c r="X144" s="2"/>
      <c r="Y144" s="2"/>
      <c r="Z144" s="2"/>
      <c r="AA144" s="2"/>
      <c r="AB144" s="2"/>
      <c r="AC144" s="7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6"/>
      <c r="O145" s="7"/>
      <c r="P145" s="7"/>
      <c r="Q145" s="7"/>
      <c r="R145" s="7"/>
      <c r="S145" s="7"/>
      <c r="T145" s="7"/>
      <c r="U145" s="7"/>
      <c r="V145" s="7"/>
      <c r="W145" s="7"/>
      <c r="X145" s="2"/>
      <c r="Y145" s="2"/>
      <c r="Z145" s="2"/>
      <c r="AA145" s="2"/>
      <c r="AB145" s="2"/>
      <c r="AC145" s="7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6"/>
      <c r="O146" s="7"/>
      <c r="P146" s="7"/>
      <c r="Q146" s="7"/>
      <c r="R146" s="7"/>
      <c r="S146" s="7"/>
      <c r="T146" s="7"/>
      <c r="U146" s="7"/>
      <c r="V146" s="7"/>
      <c r="W146" s="7"/>
      <c r="X146" s="2"/>
      <c r="Y146" s="2"/>
      <c r="Z146" s="2"/>
      <c r="AA146" s="2"/>
      <c r="AB146" s="2"/>
      <c r="AC146" s="7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6"/>
      <c r="O147" s="7"/>
      <c r="P147" s="7"/>
      <c r="Q147" s="7"/>
      <c r="R147" s="7"/>
      <c r="S147" s="7"/>
      <c r="T147" s="7"/>
      <c r="U147" s="7"/>
      <c r="V147" s="7"/>
      <c r="W147" s="7"/>
      <c r="X147" s="2"/>
      <c r="Y147" s="2"/>
      <c r="Z147" s="2"/>
      <c r="AA147" s="2"/>
      <c r="AB147" s="2"/>
      <c r="AC147" s="7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6"/>
      <c r="O148" s="7"/>
      <c r="P148" s="7"/>
      <c r="Q148" s="7"/>
      <c r="R148" s="7"/>
      <c r="S148" s="7"/>
      <c r="T148" s="7"/>
      <c r="U148" s="7"/>
      <c r="V148" s="7"/>
      <c r="W148" s="7"/>
      <c r="X148" s="2"/>
      <c r="Y148" s="2"/>
      <c r="Z148" s="2"/>
      <c r="AA148" s="2"/>
      <c r="AB148" s="2"/>
      <c r="AC148" s="7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6"/>
      <c r="O149" s="7"/>
      <c r="P149" s="7"/>
      <c r="Q149" s="7"/>
      <c r="R149" s="7"/>
      <c r="S149" s="7"/>
      <c r="T149" s="7"/>
      <c r="U149" s="7"/>
      <c r="V149" s="7"/>
      <c r="W149" s="7"/>
      <c r="X149" s="2"/>
      <c r="Y149" s="2"/>
      <c r="Z149" s="2"/>
      <c r="AA149" s="2"/>
      <c r="AB149" s="2"/>
      <c r="AC149" s="7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6"/>
      <c r="O150" s="7"/>
      <c r="P150" s="7"/>
      <c r="Q150" s="7"/>
      <c r="R150" s="7"/>
      <c r="S150" s="7"/>
      <c r="T150" s="7"/>
      <c r="U150" s="7"/>
      <c r="V150" s="7"/>
      <c r="W150" s="7"/>
      <c r="X150" s="2"/>
      <c r="Y150" s="2"/>
      <c r="Z150" s="2"/>
      <c r="AA150" s="2"/>
      <c r="AB150" s="2"/>
      <c r="AC150" s="7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6"/>
      <c r="O151" s="7"/>
      <c r="P151" s="7"/>
      <c r="Q151" s="7"/>
      <c r="R151" s="7"/>
      <c r="S151" s="7"/>
      <c r="T151" s="7"/>
      <c r="U151" s="7"/>
      <c r="V151" s="7"/>
      <c r="W151" s="7"/>
      <c r="X151" s="2"/>
      <c r="Y151" s="2"/>
      <c r="Z151" s="2"/>
      <c r="AA151" s="2"/>
      <c r="AB151" s="2"/>
      <c r="AC151" s="7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6"/>
      <c r="O152" s="7"/>
      <c r="P152" s="7"/>
      <c r="Q152" s="7"/>
      <c r="R152" s="7"/>
      <c r="S152" s="7"/>
      <c r="T152" s="7"/>
      <c r="U152" s="7"/>
      <c r="V152" s="7"/>
      <c r="W152" s="7"/>
      <c r="X152" s="2"/>
      <c r="Y152" s="2"/>
      <c r="Z152" s="2"/>
      <c r="AA152" s="2"/>
      <c r="AB152" s="2"/>
      <c r="AC152" s="7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6"/>
      <c r="O153" s="7"/>
      <c r="P153" s="7"/>
      <c r="Q153" s="7"/>
      <c r="R153" s="7"/>
      <c r="S153" s="7"/>
      <c r="T153" s="7"/>
      <c r="U153" s="7"/>
      <c r="V153" s="7"/>
      <c r="W153" s="7"/>
      <c r="X153" s="2"/>
      <c r="Y153" s="2"/>
      <c r="Z153" s="2"/>
      <c r="AA153" s="2"/>
      <c r="AB153" s="2"/>
      <c r="AC153" s="7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6"/>
      <c r="O154" s="7"/>
      <c r="P154" s="7"/>
      <c r="Q154" s="7"/>
      <c r="R154" s="7"/>
      <c r="S154" s="7"/>
      <c r="T154" s="7"/>
      <c r="U154" s="7"/>
      <c r="V154" s="7"/>
      <c r="W154" s="7"/>
      <c r="X154" s="2"/>
      <c r="Y154" s="2"/>
      <c r="Z154" s="2"/>
      <c r="AA154" s="2"/>
      <c r="AB154" s="2"/>
      <c r="AC154" s="7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6"/>
      <c r="O155" s="7"/>
      <c r="P155" s="7"/>
      <c r="Q155" s="7"/>
      <c r="R155" s="7"/>
      <c r="S155" s="7"/>
      <c r="T155" s="7"/>
      <c r="U155" s="7"/>
      <c r="V155" s="7"/>
      <c r="W155" s="7"/>
      <c r="X155" s="2"/>
      <c r="Y155" s="2"/>
      <c r="Z155" s="2"/>
      <c r="AA155" s="2"/>
      <c r="AB155" s="2"/>
      <c r="AC155" s="7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6"/>
      <c r="O156" s="7"/>
      <c r="P156" s="7"/>
      <c r="Q156" s="7"/>
      <c r="R156" s="7"/>
      <c r="S156" s="7"/>
      <c r="T156" s="7"/>
      <c r="U156" s="7"/>
      <c r="V156" s="7"/>
      <c r="W156" s="7"/>
      <c r="X156" s="2"/>
      <c r="Y156" s="2"/>
      <c r="Z156" s="2"/>
      <c r="AA156" s="2"/>
      <c r="AB156" s="2"/>
      <c r="AC156" s="7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6"/>
      <c r="O157" s="7"/>
      <c r="P157" s="7"/>
      <c r="Q157" s="7"/>
      <c r="R157" s="7"/>
      <c r="S157" s="7"/>
      <c r="T157" s="7"/>
      <c r="U157" s="7"/>
      <c r="V157" s="7"/>
      <c r="W157" s="7"/>
      <c r="X157" s="2"/>
      <c r="Y157" s="2"/>
      <c r="Z157" s="2"/>
      <c r="AA157" s="2"/>
      <c r="AB157" s="2"/>
      <c r="AC157" s="7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6"/>
      <c r="O158" s="7"/>
      <c r="P158" s="7"/>
      <c r="Q158" s="7"/>
      <c r="R158" s="7"/>
      <c r="S158" s="7"/>
      <c r="T158" s="7"/>
      <c r="U158" s="7"/>
      <c r="V158" s="7"/>
      <c r="W158" s="7"/>
      <c r="X158" s="2"/>
      <c r="Y158" s="2"/>
      <c r="Z158" s="2"/>
      <c r="AA158" s="2"/>
      <c r="AB158" s="2"/>
      <c r="AC158" s="7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6"/>
      <c r="O159" s="7"/>
      <c r="P159" s="7"/>
      <c r="Q159" s="7"/>
      <c r="R159" s="7"/>
      <c r="S159" s="7"/>
      <c r="T159" s="7"/>
      <c r="U159" s="7"/>
      <c r="V159" s="7"/>
      <c r="W159" s="7"/>
      <c r="X159" s="2"/>
      <c r="Y159" s="2"/>
      <c r="Z159" s="2"/>
      <c r="AA159" s="2"/>
      <c r="AB159" s="2"/>
      <c r="AC159" s="7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6"/>
      <c r="O160" s="7"/>
      <c r="P160" s="7"/>
      <c r="Q160" s="7"/>
      <c r="R160" s="7"/>
      <c r="S160" s="7"/>
      <c r="T160" s="7"/>
      <c r="U160" s="7"/>
      <c r="V160" s="7"/>
      <c r="W160" s="7"/>
      <c r="X160" s="2"/>
      <c r="Y160" s="2"/>
      <c r="Z160" s="2"/>
      <c r="AA160" s="2"/>
      <c r="AB160" s="2"/>
      <c r="AC160" s="7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6"/>
      <c r="O161" s="7"/>
      <c r="P161" s="7"/>
      <c r="Q161" s="7"/>
      <c r="R161" s="7"/>
      <c r="S161" s="7"/>
      <c r="T161" s="7"/>
      <c r="U161" s="7"/>
      <c r="V161" s="7"/>
      <c r="W161" s="7"/>
      <c r="X161" s="2"/>
      <c r="Y161" s="2"/>
      <c r="Z161" s="2"/>
      <c r="AA161" s="2"/>
      <c r="AB161" s="2"/>
      <c r="AC161" s="7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6"/>
      <c r="O162" s="7"/>
      <c r="P162" s="7"/>
      <c r="Q162" s="7"/>
      <c r="R162" s="7"/>
      <c r="S162" s="7"/>
      <c r="T162" s="7"/>
      <c r="U162" s="7"/>
      <c r="V162" s="7"/>
      <c r="W162" s="7"/>
      <c r="X162" s="2"/>
      <c r="Y162" s="2"/>
      <c r="Z162" s="2"/>
      <c r="AA162" s="2"/>
      <c r="AB162" s="2"/>
      <c r="AC162" s="7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6"/>
      <c r="O163" s="7"/>
      <c r="P163" s="7"/>
      <c r="Q163" s="7"/>
      <c r="R163" s="7"/>
      <c r="S163" s="7"/>
      <c r="T163" s="7"/>
      <c r="U163" s="7"/>
      <c r="V163" s="7"/>
      <c r="W163" s="7"/>
      <c r="X163" s="2"/>
      <c r="Y163" s="2"/>
      <c r="Z163" s="2"/>
      <c r="AA163" s="2"/>
      <c r="AB163" s="2"/>
      <c r="AC163" s="7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6"/>
      <c r="O164" s="7"/>
      <c r="P164" s="7"/>
      <c r="Q164" s="7"/>
      <c r="R164" s="7"/>
      <c r="S164" s="7"/>
      <c r="T164" s="7"/>
      <c r="U164" s="7"/>
      <c r="V164" s="7"/>
      <c r="W164" s="7"/>
      <c r="X164" s="2"/>
      <c r="Y164" s="2"/>
      <c r="Z164" s="2"/>
      <c r="AA164" s="2"/>
      <c r="AB164" s="2"/>
      <c r="AC164" s="7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6"/>
      <c r="O165" s="7"/>
      <c r="P165" s="7"/>
      <c r="Q165" s="7"/>
      <c r="R165" s="7"/>
      <c r="S165" s="7"/>
      <c r="T165" s="7"/>
      <c r="U165" s="7"/>
      <c r="V165" s="7"/>
      <c r="W165" s="7"/>
      <c r="X165" s="2"/>
      <c r="Y165" s="2"/>
      <c r="Z165" s="2"/>
      <c r="AA165" s="2"/>
      <c r="AB165" s="2"/>
      <c r="AC165" s="7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6"/>
      <c r="O166" s="7"/>
      <c r="P166" s="7"/>
      <c r="Q166" s="7"/>
      <c r="R166" s="7"/>
      <c r="S166" s="7"/>
      <c r="T166" s="7"/>
      <c r="U166" s="7"/>
      <c r="V166" s="7"/>
      <c r="W166" s="7"/>
      <c r="X166" s="2"/>
      <c r="Y166" s="2"/>
      <c r="Z166" s="2"/>
      <c r="AA166" s="2"/>
      <c r="AB166" s="2"/>
      <c r="AC166" s="7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6"/>
      <c r="O167" s="7"/>
      <c r="P167" s="7"/>
      <c r="Q167" s="7"/>
      <c r="R167" s="7"/>
      <c r="S167" s="7"/>
      <c r="T167" s="7"/>
      <c r="U167" s="7"/>
      <c r="V167" s="7"/>
      <c r="W167" s="7"/>
      <c r="X167" s="2"/>
      <c r="Y167" s="2"/>
      <c r="Z167" s="2"/>
      <c r="AA167" s="2"/>
      <c r="AB167" s="2"/>
      <c r="AC167" s="7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6"/>
      <c r="O168" s="7"/>
      <c r="P168" s="7"/>
      <c r="Q168" s="7"/>
      <c r="R168" s="7"/>
      <c r="S168" s="7"/>
      <c r="T168" s="7"/>
      <c r="U168" s="7"/>
      <c r="V168" s="7"/>
      <c r="W168" s="7"/>
      <c r="X168" s="2"/>
      <c r="Y168" s="2"/>
      <c r="Z168" s="2"/>
      <c r="AA168" s="2"/>
      <c r="AB168" s="2"/>
      <c r="AC168" s="7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6"/>
      <c r="O169" s="7"/>
      <c r="P169" s="7"/>
      <c r="Q169" s="7"/>
      <c r="R169" s="7"/>
      <c r="S169" s="7"/>
      <c r="T169" s="7"/>
      <c r="U169" s="7"/>
      <c r="V169" s="7"/>
      <c r="W169" s="7"/>
      <c r="X169" s="2"/>
      <c r="Y169" s="2"/>
      <c r="Z169" s="2"/>
      <c r="AA169" s="2"/>
      <c r="AB169" s="2"/>
      <c r="AC169" s="7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6"/>
      <c r="O170" s="7"/>
      <c r="P170" s="7"/>
      <c r="Q170" s="7"/>
      <c r="R170" s="7"/>
      <c r="S170" s="7"/>
      <c r="T170" s="7"/>
      <c r="U170" s="7"/>
      <c r="V170" s="7"/>
      <c r="W170" s="7"/>
      <c r="X170" s="2"/>
      <c r="Y170" s="2"/>
      <c r="Z170" s="2"/>
      <c r="AA170" s="2"/>
      <c r="AB170" s="2"/>
      <c r="AC170" s="7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6"/>
      <c r="O171" s="7"/>
      <c r="P171" s="7"/>
      <c r="Q171" s="7"/>
      <c r="R171" s="7"/>
      <c r="S171" s="7"/>
      <c r="T171" s="7"/>
      <c r="U171" s="7"/>
      <c r="V171" s="7"/>
      <c r="W171" s="7"/>
      <c r="X171" s="2"/>
      <c r="Y171" s="2"/>
      <c r="Z171" s="2"/>
      <c r="AA171" s="2"/>
      <c r="AB171" s="2"/>
      <c r="AC171" s="7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6"/>
      <c r="O172" s="7"/>
      <c r="P172" s="7"/>
      <c r="Q172" s="7"/>
      <c r="R172" s="7"/>
      <c r="S172" s="7"/>
      <c r="T172" s="7"/>
      <c r="U172" s="7"/>
      <c r="V172" s="7"/>
      <c r="W172" s="7"/>
      <c r="X172" s="2"/>
      <c r="Y172" s="2"/>
      <c r="Z172" s="2"/>
      <c r="AA172" s="2"/>
      <c r="AB172" s="2"/>
      <c r="AC172" s="7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6"/>
      <c r="O173" s="7"/>
      <c r="P173" s="7"/>
      <c r="Q173" s="7"/>
      <c r="R173" s="7"/>
      <c r="S173" s="7"/>
      <c r="T173" s="7"/>
      <c r="U173" s="7"/>
      <c r="V173" s="7"/>
      <c r="W173" s="7"/>
      <c r="X173" s="2"/>
      <c r="Y173" s="2"/>
      <c r="Z173" s="2"/>
      <c r="AA173" s="2"/>
      <c r="AB173" s="2"/>
      <c r="AC173" s="7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6"/>
      <c r="O174" s="7"/>
      <c r="P174" s="7"/>
      <c r="Q174" s="7"/>
      <c r="R174" s="7"/>
      <c r="S174" s="7"/>
      <c r="T174" s="7"/>
      <c r="U174" s="7"/>
      <c r="V174" s="7"/>
      <c r="W174" s="7"/>
      <c r="X174" s="2"/>
      <c r="Y174" s="2"/>
      <c r="Z174" s="2"/>
      <c r="AA174" s="2"/>
      <c r="AB174" s="2"/>
      <c r="AC174" s="7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6"/>
      <c r="O175" s="7"/>
      <c r="P175" s="7"/>
      <c r="Q175" s="7"/>
      <c r="R175" s="7"/>
      <c r="S175" s="7"/>
      <c r="T175" s="7"/>
      <c r="U175" s="7"/>
      <c r="V175" s="7"/>
      <c r="W175" s="7"/>
      <c r="X175" s="2"/>
      <c r="Y175" s="2"/>
      <c r="Z175" s="2"/>
      <c r="AA175" s="2"/>
      <c r="AB175" s="2"/>
      <c r="AC175" s="7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6"/>
      <c r="O176" s="7"/>
      <c r="P176" s="7"/>
      <c r="Q176" s="7"/>
      <c r="R176" s="7"/>
      <c r="S176" s="7"/>
      <c r="T176" s="7"/>
      <c r="U176" s="7"/>
      <c r="V176" s="7"/>
      <c r="W176" s="7"/>
      <c r="X176" s="2"/>
      <c r="Y176" s="2"/>
      <c r="Z176" s="2"/>
      <c r="AA176" s="2"/>
      <c r="AB176" s="2"/>
      <c r="AC176" s="7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6"/>
      <c r="O177" s="7"/>
      <c r="P177" s="7"/>
      <c r="Q177" s="7"/>
      <c r="R177" s="7"/>
      <c r="S177" s="7"/>
      <c r="T177" s="7"/>
      <c r="U177" s="7"/>
      <c r="V177" s="7"/>
      <c r="W177" s="7"/>
      <c r="X177" s="2"/>
      <c r="Y177" s="2"/>
      <c r="Z177" s="2"/>
      <c r="AA177" s="2"/>
      <c r="AB177" s="2"/>
      <c r="AC177" s="7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6"/>
      <c r="O178" s="7"/>
      <c r="P178" s="7"/>
      <c r="Q178" s="7"/>
      <c r="R178" s="7"/>
      <c r="S178" s="7"/>
      <c r="T178" s="7"/>
      <c r="U178" s="7"/>
      <c r="V178" s="7"/>
      <c r="W178" s="7"/>
      <c r="X178" s="2"/>
      <c r="Y178" s="2"/>
      <c r="Z178" s="2"/>
      <c r="AA178" s="2"/>
      <c r="AB178" s="2"/>
      <c r="AC178" s="7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6"/>
      <c r="O179" s="7"/>
      <c r="P179" s="7"/>
      <c r="Q179" s="7"/>
      <c r="R179" s="7"/>
      <c r="S179" s="7"/>
      <c r="T179" s="7"/>
      <c r="U179" s="7"/>
      <c r="V179" s="7"/>
      <c r="W179" s="7"/>
      <c r="X179" s="2"/>
      <c r="Y179" s="2"/>
      <c r="Z179" s="2"/>
      <c r="AA179" s="2"/>
      <c r="AB179" s="2"/>
      <c r="AC179" s="7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6"/>
      <c r="O180" s="7"/>
      <c r="P180" s="7"/>
      <c r="Q180" s="7"/>
      <c r="R180" s="7"/>
      <c r="S180" s="7"/>
      <c r="T180" s="7"/>
      <c r="U180" s="7"/>
      <c r="V180" s="7"/>
      <c r="W180" s="7"/>
      <c r="X180" s="2"/>
      <c r="Y180" s="2"/>
      <c r="Z180" s="2"/>
      <c r="AA180" s="2"/>
      <c r="AB180" s="2"/>
      <c r="AC180" s="7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6"/>
      <c r="O181" s="7"/>
      <c r="P181" s="7"/>
      <c r="Q181" s="7"/>
      <c r="R181" s="7"/>
      <c r="S181" s="7"/>
      <c r="T181" s="7"/>
      <c r="U181" s="7"/>
      <c r="V181" s="7"/>
      <c r="W181" s="7"/>
      <c r="X181" s="2"/>
      <c r="Y181" s="2"/>
      <c r="Z181" s="2"/>
      <c r="AA181" s="2"/>
      <c r="AB181" s="2"/>
      <c r="AC181" s="7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6"/>
      <c r="O182" s="7"/>
      <c r="P182" s="7"/>
      <c r="Q182" s="7"/>
      <c r="R182" s="7"/>
      <c r="S182" s="7"/>
      <c r="T182" s="7"/>
      <c r="U182" s="7"/>
      <c r="V182" s="7"/>
      <c r="W182" s="7"/>
      <c r="X182" s="2"/>
      <c r="Y182" s="2"/>
      <c r="Z182" s="2"/>
      <c r="AA182" s="2"/>
      <c r="AB182" s="2"/>
      <c r="AC182" s="7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6"/>
      <c r="O183" s="7"/>
      <c r="P183" s="7"/>
      <c r="Q183" s="7"/>
      <c r="R183" s="7"/>
      <c r="S183" s="7"/>
      <c r="T183" s="7"/>
      <c r="U183" s="7"/>
      <c r="V183" s="7"/>
      <c r="W183" s="7"/>
      <c r="X183" s="2"/>
      <c r="Y183" s="2"/>
      <c r="Z183" s="2"/>
      <c r="AA183" s="2"/>
      <c r="AB183" s="2"/>
      <c r="AC183" s="7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6"/>
      <c r="O184" s="7"/>
      <c r="P184" s="7"/>
      <c r="Q184" s="7"/>
      <c r="R184" s="7"/>
      <c r="S184" s="7"/>
      <c r="T184" s="7"/>
      <c r="U184" s="7"/>
      <c r="V184" s="7"/>
      <c r="W184" s="7"/>
      <c r="X184" s="2"/>
      <c r="Y184" s="2"/>
      <c r="Z184" s="2"/>
      <c r="AA184" s="2"/>
      <c r="AB184" s="2"/>
      <c r="AC184" s="7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6"/>
      <c r="O185" s="7"/>
      <c r="P185" s="7"/>
      <c r="Q185" s="7"/>
      <c r="R185" s="7"/>
      <c r="S185" s="7"/>
      <c r="T185" s="7"/>
      <c r="U185" s="7"/>
      <c r="V185" s="7"/>
      <c r="W185" s="7"/>
      <c r="X185" s="2"/>
      <c r="Y185" s="2"/>
      <c r="Z185" s="2"/>
      <c r="AA185" s="2"/>
      <c r="AB185" s="2"/>
      <c r="AC185" s="7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6"/>
      <c r="O186" s="7"/>
      <c r="P186" s="7"/>
      <c r="Q186" s="7"/>
      <c r="R186" s="7"/>
      <c r="S186" s="7"/>
      <c r="T186" s="7"/>
      <c r="U186" s="7"/>
      <c r="V186" s="7"/>
      <c r="W186" s="7"/>
      <c r="X186" s="2"/>
      <c r="Y186" s="2"/>
      <c r="Z186" s="2"/>
      <c r="AA186" s="2"/>
      <c r="AB186" s="2"/>
      <c r="AC186" s="7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6"/>
      <c r="O187" s="7"/>
      <c r="P187" s="7"/>
      <c r="Q187" s="7"/>
      <c r="R187" s="7"/>
      <c r="S187" s="7"/>
      <c r="T187" s="7"/>
      <c r="U187" s="7"/>
      <c r="V187" s="7"/>
      <c r="W187" s="7"/>
      <c r="X187" s="2"/>
      <c r="Y187" s="2"/>
      <c r="Z187" s="2"/>
      <c r="AA187" s="2"/>
      <c r="AB187" s="2"/>
      <c r="AC187" s="7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6"/>
      <c r="O188" s="7"/>
      <c r="P188" s="7"/>
      <c r="Q188" s="7"/>
      <c r="R188" s="7"/>
      <c r="S188" s="7"/>
      <c r="T188" s="7"/>
      <c r="U188" s="7"/>
      <c r="V188" s="7"/>
      <c r="W188" s="7"/>
      <c r="X188" s="2"/>
      <c r="Y188" s="2"/>
      <c r="Z188" s="2"/>
      <c r="AA188" s="2"/>
      <c r="AB188" s="2"/>
      <c r="AC188" s="7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6"/>
      <c r="O189" s="7"/>
      <c r="P189" s="7"/>
      <c r="Q189" s="7"/>
      <c r="R189" s="7"/>
      <c r="S189" s="7"/>
      <c r="T189" s="7"/>
      <c r="U189" s="7"/>
      <c r="V189" s="7"/>
      <c r="W189" s="7"/>
      <c r="X189" s="2"/>
      <c r="Y189" s="2"/>
      <c r="Z189" s="2"/>
      <c r="AA189" s="2"/>
      <c r="AB189" s="2"/>
      <c r="AC189" s="7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6"/>
      <c r="O190" s="7"/>
      <c r="P190" s="7"/>
      <c r="Q190" s="7"/>
      <c r="R190" s="7"/>
      <c r="S190" s="7"/>
      <c r="T190" s="7"/>
      <c r="U190" s="7"/>
      <c r="V190" s="7"/>
      <c r="W190" s="7"/>
      <c r="X190" s="2"/>
      <c r="Y190" s="2"/>
      <c r="Z190" s="2"/>
      <c r="AA190" s="2"/>
      <c r="AB190" s="2"/>
      <c r="AC190" s="7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6"/>
      <c r="O191" s="7"/>
      <c r="P191" s="7"/>
      <c r="Q191" s="7"/>
      <c r="R191" s="7"/>
      <c r="S191" s="7"/>
      <c r="T191" s="7"/>
      <c r="U191" s="7"/>
      <c r="V191" s="7"/>
      <c r="W191" s="7"/>
      <c r="X191" s="2"/>
      <c r="Y191" s="2"/>
      <c r="Z191" s="2"/>
      <c r="AA191" s="2"/>
      <c r="AB191" s="2"/>
      <c r="AC191" s="7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6"/>
      <c r="O192" s="7"/>
      <c r="P192" s="7"/>
      <c r="Q192" s="7"/>
      <c r="R192" s="7"/>
      <c r="S192" s="7"/>
      <c r="T192" s="7"/>
      <c r="U192" s="7"/>
      <c r="V192" s="7"/>
      <c r="W192" s="7"/>
      <c r="X192" s="2"/>
      <c r="Y192" s="2"/>
      <c r="Z192" s="2"/>
      <c r="AA192" s="2"/>
      <c r="AB192" s="2"/>
      <c r="AC192" s="7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6"/>
      <c r="O193" s="7"/>
      <c r="P193" s="7"/>
      <c r="Q193" s="7"/>
      <c r="R193" s="7"/>
      <c r="S193" s="7"/>
      <c r="T193" s="7"/>
      <c r="U193" s="7"/>
      <c r="V193" s="7"/>
      <c r="W193" s="7"/>
      <c r="X193" s="2"/>
      <c r="Y193" s="2"/>
      <c r="Z193" s="2"/>
      <c r="AA193" s="2"/>
      <c r="AB193" s="2"/>
      <c r="AC193" s="7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6"/>
      <c r="O194" s="7"/>
      <c r="P194" s="7"/>
      <c r="Q194" s="7"/>
      <c r="R194" s="7"/>
      <c r="S194" s="7"/>
      <c r="T194" s="7"/>
      <c r="U194" s="7"/>
      <c r="V194" s="7"/>
      <c r="W194" s="7"/>
      <c r="X194" s="2"/>
      <c r="Y194" s="2"/>
      <c r="Z194" s="2"/>
      <c r="AA194" s="2"/>
      <c r="AB194" s="2"/>
      <c r="AC194" s="7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6"/>
      <c r="O195" s="7"/>
      <c r="P195" s="7"/>
      <c r="Q195" s="7"/>
      <c r="R195" s="7"/>
      <c r="S195" s="7"/>
      <c r="T195" s="7"/>
      <c r="U195" s="7"/>
      <c r="V195" s="7"/>
      <c r="W195" s="7"/>
      <c r="X195" s="2"/>
      <c r="Y195" s="2"/>
      <c r="Z195" s="2"/>
      <c r="AA195" s="2"/>
      <c r="AB195" s="2"/>
      <c r="AC195" s="7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6"/>
      <c r="O196" s="7"/>
      <c r="P196" s="7"/>
      <c r="Q196" s="7"/>
      <c r="R196" s="7"/>
      <c r="S196" s="7"/>
      <c r="T196" s="7"/>
      <c r="U196" s="7"/>
      <c r="V196" s="7"/>
      <c r="W196" s="7"/>
      <c r="X196" s="2"/>
      <c r="Y196" s="2"/>
      <c r="Z196" s="2"/>
      <c r="AA196" s="2"/>
      <c r="AB196" s="2"/>
      <c r="AC196" s="7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6"/>
      <c r="O197" s="7"/>
      <c r="P197" s="7"/>
      <c r="Q197" s="7"/>
      <c r="R197" s="7"/>
      <c r="S197" s="7"/>
      <c r="T197" s="7"/>
      <c r="U197" s="7"/>
      <c r="V197" s="7"/>
      <c r="W197" s="7"/>
      <c r="X197" s="2"/>
      <c r="Y197" s="2"/>
      <c r="Z197" s="2"/>
      <c r="AA197" s="2"/>
      <c r="AB197" s="2"/>
      <c r="AC197" s="7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6"/>
      <c r="O198" s="7"/>
      <c r="P198" s="7"/>
      <c r="Q198" s="7"/>
      <c r="R198" s="7"/>
      <c r="S198" s="7"/>
      <c r="T198" s="7"/>
      <c r="U198" s="7"/>
      <c r="V198" s="7"/>
      <c r="W198" s="7"/>
      <c r="X198" s="2"/>
      <c r="Y198" s="2"/>
      <c r="Z198" s="2"/>
      <c r="AA198" s="2"/>
      <c r="AB198" s="2"/>
      <c r="AC198" s="7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6"/>
      <c r="O199" s="7"/>
      <c r="P199" s="7"/>
      <c r="Q199" s="7"/>
      <c r="R199" s="7"/>
      <c r="S199" s="7"/>
      <c r="T199" s="7"/>
      <c r="U199" s="7"/>
      <c r="V199" s="7"/>
      <c r="W199" s="7"/>
      <c r="X199" s="2"/>
      <c r="Y199" s="2"/>
      <c r="Z199" s="2"/>
      <c r="AA199" s="2"/>
      <c r="AB199" s="2"/>
      <c r="AC199" s="7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6"/>
      <c r="O200" s="7"/>
      <c r="P200" s="7"/>
      <c r="Q200" s="7"/>
      <c r="R200" s="7"/>
      <c r="S200" s="7"/>
      <c r="T200" s="7"/>
      <c r="U200" s="7"/>
      <c r="V200" s="7"/>
      <c r="W200" s="7"/>
      <c r="X200" s="2"/>
      <c r="Y200" s="2"/>
      <c r="Z200" s="2"/>
      <c r="AA200" s="2"/>
      <c r="AB200" s="2"/>
      <c r="AC200" s="7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6"/>
      <c r="O201" s="7"/>
      <c r="P201" s="7"/>
      <c r="Q201" s="7"/>
      <c r="R201" s="7"/>
      <c r="S201" s="7"/>
      <c r="T201" s="7"/>
      <c r="U201" s="7"/>
      <c r="V201" s="7"/>
      <c r="W201" s="7"/>
      <c r="X201" s="2"/>
      <c r="Y201" s="2"/>
      <c r="Z201" s="2"/>
      <c r="AA201" s="2"/>
      <c r="AB201" s="2"/>
      <c r="AC201" s="7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6"/>
      <c r="O202" s="7"/>
      <c r="P202" s="7"/>
      <c r="Q202" s="7"/>
      <c r="R202" s="7"/>
      <c r="S202" s="7"/>
      <c r="T202" s="7"/>
      <c r="U202" s="7"/>
      <c r="V202" s="7"/>
      <c r="W202" s="7"/>
      <c r="X202" s="2"/>
      <c r="Y202" s="2"/>
      <c r="Z202" s="2"/>
      <c r="AA202" s="2"/>
      <c r="AB202" s="2"/>
      <c r="AC202" s="7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6"/>
      <c r="O203" s="7"/>
      <c r="P203" s="7"/>
      <c r="Q203" s="7"/>
      <c r="R203" s="7"/>
      <c r="S203" s="7"/>
      <c r="T203" s="7"/>
      <c r="U203" s="7"/>
      <c r="V203" s="7"/>
      <c r="W203" s="7"/>
      <c r="X203" s="2"/>
      <c r="Y203" s="2"/>
      <c r="Z203" s="2"/>
      <c r="AA203" s="2"/>
      <c r="AB203" s="2"/>
      <c r="AC203" s="7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6"/>
      <c r="O204" s="7"/>
      <c r="P204" s="7"/>
      <c r="Q204" s="7"/>
      <c r="R204" s="7"/>
      <c r="S204" s="7"/>
      <c r="T204" s="7"/>
      <c r="U204" s="7"/>
      <c r="V204" s="7"/>
      <c r="W204" s="7"/>
      <c r="X204" s="2"/>
      <c r="Y204" s="2"/>
      <c r="Z204" s="2"/>
      <c r="AA204" s="2"/>
      <c r="AB204" s="2"/>
      <c r="AC204" s="7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6"/>
      <c r="O205" s="7"/>
      <c r="P205" s="7"/>
      <c r="Q205" s="7"/>
      <c r="R205" s="7"/>
      <c r="S205" s="7"/>
      <c r="T205" s="7"/>
      <c r="U205" s="7"/>
      <c r="V205" s="7"/>
      <c r="W205" s="7"/>
      <c r="X205" s="2"/>
      <c r="Y205" s="2"/>
      <c r="Z205" s="2"/>
      <c r="AA205" s="2"/>
      <c r="AB205" s="2"/>
      <c r="AC205" s="7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6"/>
      <c r="O206" s="7"/>
      <c r="P206" s="7"/>
      <c r="Q206" s="7"/>
      <c r="R206" s="7"/>
      <c r="S206" s="7"/>
      <c r="T206" s="7"/>
      <c r="U206" s="7"/>
      <c r="V206" s="7"/>
      <c r="W206" s="7"/>
      <c r="X206" s="2"/>
      <c r="Y206" s="2"/>
      <c r="Z206" s="2"/>
      <c r="AA206" s="2"/>
      <c r="AB206" s="2"/>
      <c r="AC206" s="7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6"/>
      <c r="O207" s="7"/>
      <c r="P207" s="7"/>
      <c r="Q207" s="7"/>
      <c r="R207" s="7"/>
      <c r="S207" s="7"/>
      <c r="T207" s="7"/>
      <c r="U207" s="7"/>
      <c r="V207" s="7"/>
      <c r="W207" s="7"/>
      <c r="X207" s="2"/>
      <c r="Y207" s="2"/>
      <c r="Z207" s="2"/>
      <c r="AA207" s="2"/>
      <c r="AB207" s="2"/>
      <c r="AC207" s="7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6"/>
      <c r="O208" s="7"/>
      <c r="P208" s="7"/>
      <c r="Q208" s="7"/>
      <c r="R208" s="7"/>
      <c r="S208" s="7"/>
      <c r="T208" s="7"/>
      <c r="U208" s="7"/>
      <c r="V208" s="7"/>
      <c r="W208" s="7"/>
      <c r="X208" s="2"/>
      <c r="Y208" s="2"/>
      <c r="Z208" s="2"/>
      <c r="AA208" s="2"/>
      <c r="AB208" s="2"/>
      <c r="AC208" s="7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6"/>
      <c r="O209" s="7"/>
      <c r="P209" s="7"/>
      <c r="Q209" s="7"/>
      <c r="R209" s="7"/>
      <c r="S209" s="7"/>
      <c r="T209" s="7"/>
      <c r="U209" s="7"/>
      <c r="V209" s="7"/>
      <c r="W209" s="7"/>
      <c r="X209" s="2"/>
      <c r="Y209" s="2"/>
      <c r="Z209" s="2"/>
      <c r="AA209" s="2"/>
      <c r="AB209" s="2"/>
      <c r="AC209" s="7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6"/>
      <c r="O210" s="7"/>
      <c r="P210" s="7"/>
      <c r="Q210" s="7"/>
      <c r="R210" s="7"/>
      <c r="S210" s="7"/>
      <c r="T210" s="7"/>
      <c r="U210" s="7"/>
      <c r="V210" s="7"/>
      <c r="W210" s="7"/>
      <c r="X210" s="2"/>
      <c r="Y210" s="2"/>
      <c r="Z210" s="2"/>
      <c r="AA210" s="2"/>
      <c r="AB210" s="2"/>
      <c r="AC210" s="7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6"/>
      <c r="O211" s="7"/>
      <c r="P211" s="7"/>
      <c r="Q211" s="7"/>
      <c r="R211" s="7"/>
      <c r="S211" s="7"/>
      <c r="T211" s="7"/>
      <c r="U211" s="7"/>
      <c r="V211" s="7"/>
      <c r="W211" s="7"/>
      <c r="X211" s="2"/>
      <c r="Y211" s="2"/>
      <c r="Z211" s="2"/>
      <c r="AA211" s="2"/>
      <c r="AB211" s="2"/>
      <c r="AC211" s="7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6"/>
      <c r="O212" s="7"/>
      <c r="P212" s="7"/>
      <c r="Q212" s="7"/>
      <c r="R212" s="7"/>
      <c r="S212" s="7"/>
      <c r="T212" s="7"/>
      <c r="U212" s="7"/>
      <c r="V212" s="7"/>
      <c r="W212" s="7"/>
      <c r="X212" s="2"/>
      <c r="Y212" s="2"/>
      <c r="Z212" s="2"/>
      <c r="AA212" s="2"/>
      <c r="AB212" s="2"/>
      <c r="AC212" s="7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6"/>
      <c r="O213" s="7"/>
      <c r="P213" s="7"/>
      <c r="Q213" s="7"/>
      <c r="R213" s="7"/>
      <c r="S213" s="7"/>
      <c r="T213" s="7"/>
      <c r="U213" s="7"/>
      <c r="V213" s="7"/>
      <c r="W213" s="7"/>
      <c r="X213" s="2"/>
      <c r="Y213" s="2"/>
      <c r="Z213" s="2"/>
      <c r="AA213" s="2"/>
      <c r="AB213" s="2"/>
      <c r="AC213" s="7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6"/>
      <c r="O214" s="7"/>
      <c r="P214" s="7"/>
      <c r="Q214" s="7"/>
      <c r="R214" s="7"/>
      <c r="S214" s="7"/>
      <c r="T214" s="7"/>
      <c r="U214" s="7"/>
      <c r="V214" s="7"/>
      <c r="W214" s="7"/>
      <c r="X214" s="2"/>
      <c r="Y214" s="2"/>
      <c r="Z214" s="2"/>
      <c r="AA214" s="2"/>
      <c r="AB214" s="2"/>
      <c r="AC214" s="7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6"/>
      <c r="O215" s="7"/>
      <c r="P215" s="7"/>
      <c r="Q215" s="7"/>
      <c r="R215" s="7"/>
      <c r="S215" s="7"/>
      <c r="T215" s="7"/>
      <c r="U215" s="7"/>
      <c r="V215" s="7"/>
      <c r="W215" s="7"/>
      <c r="X215" s="2"/>
      <c r="Y215" s="2"/>
      <c r="Z215" s="2"/>
      <c r="AA215" s="2"/>
      <c r="AB215" s="2"/>
      <c r="AC215" s="7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6"/>
      <c r="O216" s="7"/>
      <c r="P216" s="7"/>
      <c r="Q216" s="7"/>
      <c r="R216" s="7"/>
      <c r="S216" s="7"/>
      <c r="T216" s="7"/>
      <c r="U216" s="7"/>
      <c r="V216" s="7"/>
      <c r="W216" s="7"/>
      <c r="X216" s="2"/>
      <c r="Y216" s="2"/>
      <c r="Z216" s="2"/>
      <c r="AA216" s="2"/>
      <c r="AB216" s="2"/>
      <c r="AC216" s="7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6"/>
      <c r="O217" s="7"/>
      <c r="P217" s="7"/>
      <c r="Q217" s="7"/>
      <c r="R217" s="7"/>
      <c r="S217" s="7"/>
      <c r="T217" s="7"/>
      <c r="U217" s="7"/>
      <c r="V217" s="7"/>
      <c r="W217" s="7"/>
      <c r="X217" s="2"/>
      <c r="Y217" s="2"/>
      <c r="Z217" s="2"/>
      <c r="AA217" s="2"/>
      <c r="AB217" s="2"/>
      <c r="AC217" s="7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6"/>
      <c r="O218" s="7"/>
      <c r="P218" s="7"/>
      <c r="Q218" s="7"/>
      <c r="R218" s="7"/>
      <c r="S218" s="7"/>
      <c r="T218" s="7"/>
      <c r="U218" s="7"/>
      <c r="V218" s="7"/>
      <c r="W218" s="7"/>
      <c r="X218" s="2"/>
      <c r="Y218" s="2"/>
      <c r="Z218" s="2"/>
      <c r="AA218" s="2"/>
      <c r="AB218" s="2"/>
      <c r="AC218" s="7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6"/>
      <c r="O219" s="7"/>
      <c r="P219" s="7"/>
      <c r="Q219" s="7"/>
      <c r="R219" s="7"/>
      <c r="S219" s="7"/>
      <c r="T219" s="7"/>
      <c r="U219" s="7"/>
      <c r="V219" s="7"/>
      <c r="W219" s="7"/>
      <c r="X219" s="2"/>
      <c r="Y219" s="2"/>
      <c r="Z219" s="2"/>
      <c r="AA219" s="2"/>
      <c r="AB219" s="2"/>
      <c r="AC219" s="7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6"/>
      <c r="O220" s="7"/>
      <c r="P220" s="7"/>
      <c r="Q220" s="7"/>
      <c r="R220" s="7"/>
      <c r="S220" s="7"/>
      <c r="T220" s="7"/>
      <c r="U220" s="7"/>
      <c r="V220" s="7"/>
      <c r="W220" s="7"/>
      <c r="X220" s="2"/>
      <c r="Y220" s="2"/>
      <c r="Z220" s="2"/>
      <c r="AA220" s="2"/>
      <c r="AB220" s="2"/>
      <c r="AC220" s="7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6"/>
      <c r="O221" s="7"/>
      <c r="P221" s="7"/>
      <c r="Q221" s="7"/>
      <c r="R221" s="7"/>
      <c r="S221" s="7"/>
      <c r="T221" s="7"/>
      <c r="U221" s="7"/>
      <c r="V221" s="7"/>
      <c r="W221" s="7"/>
      <c r="X221" s="2"/>
      <c r="Y221" s="2"/>
      <c r="Z221" s="2"/>
      <c r="AA221" s="2"/>
      <c r="AB221" s="2"/>
      <c r="AC221" s="7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6"/>
      <c r="O222" s="7"/>
      <c r="P222" s="7"/>
      <c r="Q222" s="7"/>
      <c r="R222" s="7"/>
      <c r="S222" s="7"/>
      <c r="T222" s="7"/>
      <c r="U222" s="7"/>
      <c r="V222" s="7"/>
      <c r="W222" s="7"/>
      <c r="X222" s="2"/>
      <c r="Y222" s="2"/>
      <c r="Z222" s="2"/>
      <c r="AA222" s="2"/>
      <c r="AB222" s="2"/>
      <c r="AC222" s="7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6"/>
      <c r="O223" s="7"/>
      <c r="P223" s="7"/>
      <c r="Q223" s="7"/>
      <c r="R223" s="7"/>
      <c r="S223" s="7"/>
      <c r="T223" s="7"/>
      <c r="U223" s="7"/>
      <c r="V223" s="7"/>
      <c r="W223" s="7"/>
      <c r="X223" s="2"/>
      <c r="Y223" s="2"/>
      <c r="Z223" s="2"/>
      <c r="AA223" s="2"/>
      <c r="AB223" s="2"/>
      <c r="AC223" s="7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6"/>
      <c r="O224" s="7"/>
      <c r="P224" s="7"/>
      <c r="Q224" s="7"/>
      <c r="R224" s="7"/>
      <c r="S224" s="7"/>
      <c r="T224" s="7"/>
      <c r="U224" s="7"/>
      <c r="V224" s="7"/>
      <c r="W224" s="7"/>
      <c r="X224" s="2"/>
      <c r="Y224" s="2"/>
      <c r="Z224" s="2"/>
      <c r="AA224" s="2"/>
      <c r="AB224" s="2"/>
      <c r="AC224" s="7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6"/>
      <c r="O225" s="7"/>
      <c r="P225" s="7"/>
      <c r="Q225" s="7"/>
      <c r="R225" s="7"/>
      <c r="S225" s="7"/>
      <c r="T225" s="7"/>
      <c r="U225" s="7"/>
      <c r="V225" s="7"/>
      <c r="W225" s="7"/>
      <c r="X225" s="2"/>
      <c r="Y225" s="2"/>
      <c r="Z225" s="2"/>
      <c r="AA225" s="2"/>
      <c r="AB225" s="2"/>
      <c r="AC225" s="7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6"/>
      <c r="O226" s="7"/>
      <c r="P226" s="7"/>
      <c r="Q226" s="7"/>
      <c r="R226" s="7"/>
      <c r="S226" s="7"/>
      <c r="T226" s="7"/>
      <c r="U226" s="7"/>
      <c r="V226" s="7"/>
      <c r="W226" s="7"/>
      <c r="X226" s="2"/>
      <c r="Y226" s="2"/>
      <c r="Z226" s="2"/>
      <c r="AA226" s="2"/>
      <c r="AB226" s="2"/>
      <c r="AC226" s="7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6"/>
      <c r="O227" s="7"/>
      <c r="P227" s="7"/>
      <c r="Q227" s="7"/>
      <c r="R227" s="7"/>
      <c r="S227" s="7"/>
      <c r="T227" s="7"/>
      <c r="U227" s="7"/>
      <c r="V227" s="7"/>
      <c r="W227" s="7"/>
      <c r="X227" s="2"/>
      <c r="Y227" s="2"/>
      <c r="Z227" s="2"/>
      <c r="AA227" s="2"/>
      <c r="AB227" s="2"/>
      <c r="AC227" s="7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6"/>
      <c r="O228" s="7"/>
      <c r="P228" s="7"/>
      <c r="Q228" s="7"/>
      <c r="R228" s="7"/>
      <c r="S228" s="7"/>
      <c r="T228" s="7"/>
      <c r="U228" s="7"/>
      <c r="V228" s="7"/>
      <c r="W228" s="7"/>
      <c r="X228" s="2"/>
      <c r="Y228" s="2"/>
      <c r="Z228" s="2"/>
      <c r="AA228" s="2"/>
      <c r="AB228" s="2"/>
      <c r="AC228" s="7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6"/>
      <c r="O229" s="7"/>
      <c r="P229" s="7"/>
      <c r="Q229" s="7"/>
      <c r="R229" s="7"/>
      <c r="S229" s="7"/>
      <c r="T229" s="7"/>
      <c r="U229" s="7"/>
      <c r="V229" s="7"/>
      <c r="W229" s="7"/>
      <c r="X229" s="2"/>
      <c r="Y229" s="2"/>
      <c r="Z229" s="2"/>
      <c r="AA229" s="2"/>
      <c r="AB229" s="2"/>
      <c r="AC229" s="7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6"/>
      <c r="O230" s="7"/>
      <c r="P230" s="7"/>
      <c r="Q230" s="7"/>
      <c r="R230" s="7"/>
      <c r="S230" s="7"/>
      <c r="T230" s="7"/>
      <c r="U230" s="7"/>
      <c r="V230" s="7"/>
      <c r="W230" s="7"/>
      <c r="X230" s="2"/>
      <c r="Y230" s="2"/>
      <c r="Z230" s="2"/>
      <c r="AA230" s="2"/>
      <c r="AB230" s="2"/>
      <c r="AC230" s="7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6"/>
      <c r="O231" s="7"/>
      <c r="P231" s="7"/>
      <c r="Q231" s="7"/>
      <c r="R231" s="7"/>
      <c r="S231" s="7"/>
      <c r="T231" s="7"/>
      <c r="U231" s="7"/>
      <c r="V231" s="7"/>
      <c r="W231" s="7"/>
      <c r="X231" s="2"/>
      <c r="Y231" s="2"/>
      <c r="Z231" s="2"/>
      <c r="AA231" s="2"/>
      <c r="AB231" s="2"/>
      <c r="AC231" s="7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6"/>
      <c r="O232" s="7"/>
      <c r="P232" s="7"/>
      <c r="Q232" s="7"/>
      <c r="R232" s="7"/>
      <c r="S232" s="7"/>
      <c r="T232" s="7"/>
      <c r="U232" s="7"/>
      <c r="V232" s="7"/>
      <c r="W232" s="7"/>
      <c r="X232" s="2"/>
      <c r="Y232" s="2"/>
      <c r="Z232" s="2"/>
      <c r="AA232" s="2"/>
      <c r="AB232" s="2"/>
      <c r="AC232" s="7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6"/>
      <c r="O233" s="7"/>
      <c r="P233" s="7"/>
      <c r="Q233" s="7"/>
      <c r="R233" s="7"/>
      <c r="S233" s="7"/>
      <c r="T233" s="7"/>
      <c r="U233" s="7"/>
      <c r="V233" s="7"/>
      <c r="W233" s="7"/>
      <c r="X233" s="2"/>
      <c r="Y233" s="2"/>
      <c r="Z233" s="2"/>
      <c r="AA233" s="2"/>
      <c r="AB233" s="2"/>
      <c r="AC233" s="7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6"/>
      <c r="O234" s="7"/>
      <c r="P234" s="7"/>
      <c r="Q234" s="7"/>
      <c r="R234" s="7"/>
      <c r="S234" s="7"/>
      <c r="T234" s="7"/>
      <c r="U234" s="7"/>
      <c r="V234" s="7"/>
      <c r="W234" s="7"/>
      <c r="X234" s="2"/>
      <c r="Y234" s="2"/>
      <c r="Z234" s="2"/>
      <c r="AA234" s="2"/>
      <c r="AB234" s="2"/>
      <c r="AC234" s="7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6"/>
      <c r="O235" s="7"/>
      <c r="P235" s="7"/>
      <c r="Q235" s="7"/>
      <c r="R235" s="7"/>
      <c r="S235" s="7"/>
      <c r="T235" s="7"/>
      <c r="U235" s="7"/>
      <c r="V235" s="7"/>
      <c r="W235" s="7"/>
      <c r="X235" s="2"/>
      <c r="Y235" s="2"/>
      <c r="Z235" s="2"/>
      <c r="AA235" s="2"/>
      <c r="AB235" s="2"/>
      <c r="AC235" s="7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6"/>
      <c r="O236" s="7"/>
      <c r="P236" s="7"/>
      <c r="Q236" s="7"/>
      <c r="R236" s="7"/>
      <c r="S236" s="7"/>
      <c r="T236" s="7"/>
      <c r="U236" s="7"/>
      <c r="V236" s="7"/>
      <c r="W236" s="7"/>
      <c r="X236" s="2"/>
      <c r="Y236" s="2"/>
      <c r="Z236" s="2"/>
      <c r="AA236" s="2"/>
      <c r="AB236" s="2"/>
      <c r="AC236" s="7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6"/>
      <c r="O237" s="7"/>
      <c r="P237" s="7"/>
      <c r="Q237" s="7"/>
      <c r="R237" s="7"/>
      <c r="S237" s="7"/>
      <c r="T237" s="7"/>
      <c r="U237" s="7"/>
      <c r="V237" s="7"/>
      <c r="W237" s="7"/>
      <c r="X237" s="2"/>
      <c r="Y237" s="2"/>
      <c r="Z237" s="2"/>
      <c r="AA237" s="2"/>
      <c r="AB237" s="2"/>
      <c r="AC237" s="7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6"/>
      <c r="O238" s="7"/>
      <c r="P238" s="7"/>
      <c r="Q238" s="7"/>
      <c r="R238" s="7"/>
      <c r="S238" s="7"/>
      <c r="T238" s="7"/>
      <c r="U238" s="7"/>
      <c r="V238" s="7"/>
      <c r="W238" s="7"/>
      <c r="X238" s="2"/>
      <c r="Y238" s="2"/>
      <c r="Z238" s="2"/>
      <c r="AA238" s="2"/>
      <c r="AB238" s="2"/>
      <c r="AC238" s="7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6"/>
      <c r="O239" s="7"/>
      <c r="P239" s="7"/>
      <c r="Q239" s="7"/>
      <c r="R239" s="7"/>
      <c r="S239" s="7"/>
      <c r="T239" s="7"/>
      <c r="U239" s="7"/>
      <c r="V239" s="7"/>
      <c r="W239" s="7"/>
      <c r="X239" s="2"/>
      <c r="Y239" s="2"/>
      <c r="Z239" s="2"/>
      <c r="AA239" s="2"/>
      <c r="AB239" s="2"/>
      <c r="AC239" s="7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6"/>
      <c r="O240" s="7"/>
      <c r="P240" s="7"/>
      <c r="Q240" s="7"/>
      <c r="R240" s="7"/>
      <c r="S240" s="7"/>
      <c r="T240" s="7"/>
      <c r="U240" s="7"/>
      <c r="V240" s="7"/>
      <c r="W240" s="7"/>
      <c r="X240" s="2"/>
      <c r="Y240" s="2"/>
      <c r="Z240" s="2"/>
      <c r="AA240" s="2"/>
      <c r="AB240" s="2"/>
      <c r="AC240" s="7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6"/>
      <c r="O241" s="7"/>
      <c r="P241" s="7"/>
      <c r="Q241" s="7"/>
      <c r="R241" s="7"/>
      <c r="S241" s="7"/>
      <c r="T241" s="7"/>
      <c r="U241" s="7"/>
      <c r="V241" s="7"/>
      <c r="W241" s="7"/>
      <c r="X241" s="2"/>
      <c r="Y241" s="2"/>
      <c r="Z241" s="2"/>
      <c r="AA241" s="2"/>
      <c r="AB241" s="2"/>
      <c r="AC241" s="7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6"/>
      <c r="O242" s="7"/>
      <c r="P242" s="7"/>
      <c r="Q242" s="7"/>
      <c r="R242" s="7"/>
      <c r="S242" s="7"/>
      <c r="T242" s="7"/>
      <c r="U242" s="7"/>
      <c r="V242" s="7"/>
      <c r="W242" s="7"/>
      <c r="X242" s="2"/>
      <c r="Y242" s="2"/>
      <c r="Z242" s="2"/>
      <c r="AA242" s="2"/>
      <c r="AB242" s="2"/>
      <c r="AC242" s="7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6"/>
      <c r="O243" s="7"/>
      <c r="P243" s="7"/>
      <c r="Q243" s="7"/>
      <c r="R243" s="7"/>
      <c r="S243" s="7"/>
      <c r="T243" s="7"/>
      <c r="U243" s="7"/>
      <c r="V243" s="7"/>
      <c r="W243" s="7"/>
      <c r="X243" s="2"/>
      <c r="Y243" s="2"/>
      <c r="Z243" s="2"/>
      <c r="AA243" s="2"/>
      <c r="AB243" s="2"/>
      <c r="AC243" s="7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6"/>
      <c r="O244" s="7"/>
      <c r="P244" s="7"/>
      <c r="Q244" s="7"/>
      <c r="R244" s="7"/>
      <c r="S244" s="7"/>
      <c r="T244" s="7"/>
      <c r="U244" s="7"/>
      <c r="V244" s="7"/>
      <c r="W244" s="7"/>
      <c r="X244" s="2"/>
      <c r="Y244" s="2"/>
      <c r="Z244" s="2"/>
      <c r="AA244" s="2"/>
      <c r="AB244" s="2"/>
      <c r="AC244" s="7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6"/>
      <c r="O245" s="7"/>
      <c r="P245" s="7"/>
      <c r="Q245" s="7"/>
      <c r="R245" s="7"/>
      <c r="S245" s="7"/>
      <c r="T245" s="7"/>
      <c r="U245" s="7"/>
      <c r="V245" s="7"/>
      <c r="W245" s="7"/>
      <c r="X245" s="2"/>
      <c r="Y245" s="2"/>
      <c r="Z245" s="2"/>
      <c r="AA245" s="2"/>
      <c r="AB245" s="2"/>
      <c r="AC245" s="7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6"/>
      <c r="O246" s="7"/>
      <c r="P246" s="7"/>
      <c r="Q246" s="7"/>
      <c r="R246" s="7"/>
      <c r="S246" s="7"/>
      <c r="T246" s="7"/>
      <c r="U246" s="7"/>
      <c r="V246" s="7"/>
      <c r="W246" s="7"/>
      <c r="X246" s="2"/>
      <c r="Y246" s="2"/>
      <c r="Z246" s="2"/>
      <c r="AA246" s="2"/>
      <c r="AB246" s="2"/>
      <c r="AC246" s="7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6"/>
      <c r="O247" s="7"/>
      <c r="P247" s="7"/>
      <c r="Q247" s="7"/>
      <c r="R247" s="7"/>
      <c r="S247" s="7"/>
      <c r="T247" s="7"/>
      <c r="U247" s="7"/>
      <c r="V247" s="7"/>
      <c r="W247" s="7"/>
      <c r="X247" s="2"/>
      <c r="Y247" s="2"/>
      <c r="Z247" s="2"/>
      <c r="AA247" s="2"/>
      <c r="AB247" s="2"/>
      <c r="AC247" s="7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6"/>
      <c r="O248" s="7"/>
      <c r="P248" s="7"/>
      <c r="Q248" s="7"/>
      <c r="R248" s="7"/>
      <c r="S248" s="7"/>
      <c r="T248" s="7"/>
      <c r="U248" s="7"/>
      <c r="V248" s="7"/>
      <c r="W248" s="7"/>
      <c r="X248" s="2"/>
      <c r="Y248" s="2"/>
      <c r="Z248" s="2"/>
      <c r="AA248" s="2"/>
      <c r="AB248" s="2"/>
      <c r="AC248" s="7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6"/>
      <c r="O249" s="7"/>
      <c r="P249" s="7"/>
      <c r="Q249" s="7"/>
      <c r="R249" s="7"/>
      <c r="S249" s="7"/>
      <c r="T249" s="7"/>
      <c r="U249" s="7"/>
      <c r="V249" s="7"/>
      <c r="W249" s="7"/>
      <c r="X249" s="2"/>
      <c r="Y249" s="2"/>
      <c r="Z249" s="2"/>
      <c r="AA249" s="2"/>
      <c r="AB249" s="2"/>
      <c r="AC249" s="7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6"/>
      <c r="O250" s="7"/>
      <c r="P250" s="7"/>
      <c r="Q250" s="7"/>
      <c r="R250" s="7"/>
      <c r="S250" s="7"/>
      <c r="T250" s="7"/>
      <c r="U250" s="7"/>
      <c r="V250" s="7"/>
      <c r="W250" s="7"/>
      <c r="X250" s="2"/>
      <c r="Y250" s="2"/>
      <c r="Z250" s="2"/>
      <c r="AA250" s="2"/>
      <c r="AB250" s="2"/>
      <c r="AC250" s="7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6"/>
      <c r="O251" s="7"/>
      <c r="P251" s="7"/>
      <c r="Q251" s="7"/>
      <c r="R251" s="7"/>
      <c r="S251" s="7"/>
      <c r="T251" s="7"/>
      <c r="U251" s="7"/>
      <c r="V251" s="7"/>
      <c r="W251" s="7"/>
      <c r="X251" s="2"/>
      <c r="Y251" s="2"/>
      <c r="Z251" s="2"/>
      <c r="AA251" s="2"/>
      <c r="AB251" s="2"/>
      <c r="AC251" s="7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6"/>
      <c r="O252" s="7"/>
      <c r="P252" s="7"/>
      <c r="Q252" s="7"/>
      <c r="R252" s="7"/>
      <c r="S252" s="7"/>
      <c r="T252" s="7"/>
      <c r="U252" s="7"/>
      <c r="V252" s="7"/>
      <c r="W252" s="7"/>
      <c r="X252" s="2"/>
      <c r="Y252" s="2"/>
      <c r="Z252" s="2"/>
      <c r="AA252" s="2"/>
      <c r="AB252" s="2"/>
      <c r="AC252" s="7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6"/>
      <c r="O253" s="7"/>
      <c r="P253" s="7"/>
      <c r="Q253" s="7"/>
      <c r="R253" s="7"/>
      <c r="S253" s="7"/>
      <c r="T253" s="7"/>
      <c r="U253" s="7"/>
      <c r="V253" s="7"/>
      <c r="W253" s="7"/>
      <c r="X253" s="2"/>
      <c r="Y253" s="2"/>
      <c r="Z253" s="2"/>
      <c r="AA253" s="2"/>
      <c r="AB253" s="2"/>
      <c r="AC253" s="7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6"/>
      <c r="O254" s="7"/>
      <c r="P254" s="7"/>
      <c r="Q254" s="7"/>
      <c r="R254" s="7"/>
      <c r="S254" s="7"/>
      <c r="T254" s="7"/>
      <c r="U254" s="7"/>
      <c r="V254" s="7"/>
      <c r="W254" s="7"/>
      <c r="X254" s="2"/>
      <c r="Y254" s="2"/>
      <c r="Z254" s="2"/>
      <c r="AA254" s="2"/>
      <c r="AB254" s="2"/>
      <c r="AC254" s="7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6"/>
      <c r="O255" s="7"/>
      <c r="P255" s="7"/>
      <c r="Q255" s="7"/>
      <c r="R255" s="7"/>
      <c r="S255" s="7"/>
      <c r="T255" s="7"/>
      <c r="U255" s="7"/>
      <c r="V255" s="7"/>
      <c r="W255" s="7"/>
      <c r="X255" s="2"/>
      <c r="Y255" s="2"/>
      <c r="Z255" s="2"/>
      <c r="AA255" s="2"/>
      <c r="AB255" s="2"/>
      <c r="AC255" s="7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6"/>
      <c r="O256" s="7"/>
      <c r="P256" s="7"/>
      <c r="Q256" s="7"/>
      <c r="R256" s="7"/>
      <c r="S256" s="7"/>
      <c r="T256" s="7"/>
      <c r="U256" s="7"/>
      <c r="V256" s="7"/>
      <c r="W256" s="7"/>
      <c r="X256" s="2"/>
      <c r="Y256" s="2"/>
      <c r="Z256" s="2"/>
      <c r="AA256" s="2"/>
      <c r="AB256" s="2"/>
      <c r="AC256" s="7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6"/>
      <c r="O257" s="7"/>
      <c r="P257" s="7"/>
      <c r="Q257" s="7"/>
      <c r="R257" s="7"/>
      <c r="S257" s="7"/>
      <c r="T257" s="7"/>
      <c r="U257" s="7"/>
      <c r="V257" s="7"/>
      <c r="W257" s="7"/>
      <c r="X257" s="2"/>
      <c r="Y257" s="2"/>
      <c r="Z257" s="2"/>
      <c r="AA257" s="2"/>
      <c r="AB257" s="2"/>
      <c r="AC257" s="7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6"/>
      <c r="O258" s="7"/>
      <c r="P258" s="7"/>
      <c r="Q258" s="7"/>
      <c r="R258" s="7"/>
      <c r="S258" s="7"/>
      <c r="T258" s="7"/>
      <c r="U258" s="7"/>
      <c r="V258" s="7"/>
      <c r="W258" s="7"/>
      <c r="X258" s="2"/>
      <c r="Y258" s="2"/>
      <c r="Z258" s="2"/>
      <c r="AA258" s="2"/>
      <c r="AB258" s="2"/>
      <c r="AC258" s="7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6"/>
      <c r="O259" s="7"/>
      <c r="P259" s="7"/>
      <c r="Q259" s="7"/>
      <c r="R259" s="7"/>
      <c r="S259" s="7"/>
      <c r="T259" s="7"/>
      <c r="U259" s="7"/>
      <c r="V259" s="7"/>
      <c r="W259" s="7"/>
      <c r="X259" s="2"/>
      <c r="Y259" s="2"/>
      <c r="Z259" s="2"/>
      <c r="AA259" s="2"/>
      <c r="AB259" s="2"/>
      <c r="AC259" s="7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6"/>
      <c r="O260" s="7"/>
      <c r="P260" s="7"/>
      <c r="Q260" s="7"/>
      <c r="R260" s="7"/>
      <c r="S260" s="7"/>
      <c r="T260" s="7"/>
      <c r="U260" s="7"/>
      <c r="V260" s="7"/>
      <c r="W260" s="7"/>
      <c r="X260" s="2"/>
      <c r="Y260" s="2"/>
      <c r="Z260" s="2"/>
      <c r="AA260" s="2"/>
      <c r="AB260" s="2"/>
      <c r="AC260" s="7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6"/>
      <c r="O261" s="7"/>
      <c r="P261" s="7"/>
      <c r="Q261" s="7"/>
      <c r="R261" s="7"/>
      <c r="S261" s="7"/>
      <c r="T261" s="7"/>
      <c r="U261" s="7"/>
      <c r="V261" s="7"/>
      <c r="W261" s="7"/>
      <c r="X261" s="2"/>
      <c r="Y261" s="2"/>
      <c r="Z261" s="2"/>
      <c r="AA261" s="2"/>
      <c r="AB261" s="2"/>
      <c r="AC261" s="7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6"/>
      <c r="O262" s="7"/>
      <c r="P262" s="7"/>
      <c r="Q262" s="7"/>
      <c r="R262" s="7"/>
      <c r="S262" s="7"/>
      <c r="T262" s="7"/>
      <c r="U262" s="7"/>
      <c r="V262" s="7"/>
      <c r="W262" s="7"/>
      <c r="X262" s="2"/>
      <c r="Y262" s="2"/>
      <c r="Z262" s="2"/>
      <c r="AA262" s="2"/>
      <c r="AB262" s="2"/>
      <c r="AC262" s="7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6"/>
      <c r="O263" s="7"/>
      <c r="P263" s="7"/>
      <c r="Q263" s="7"/>
      <c r="R263" s="7"/>
      <c r="S263" s="7"/>
      <c r="T263" s="7"/>
      <c r="U263" s="7"/>
      <c r="V263" s="7"/>
      <c r="W263" s="7"/>
      <c r="X263" s="2"/>
      <c r="Y263" s="2"/>
      <c r="Z263" s="2"/>
      <c r="AA263" s="2"/>
      <c r="AB263" s="2"/>
      <c r="AC263" s="7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6"/>
      <c r="O264" s="7"/>
      <c r="P264" s="7"/>
      <c r="Q264" s="7"/>
      <c r="R264" s="7"/>
      <c r="S264" s="7"/>
      <c r="T264" s="7"/>
      <c r="U264" s="7"/>
      <c r="V264" s="7"/>
      <c r="W264" s="7"/>
      <c r="X264" s="2"/>
      <c r="Y264" s="2"/>
      <c r="Z264" s="2"/>
      <c r="AA264" s="2"/>
      <c r="AB264" s="2"/>
      <c r="AC264" s="7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6"/>
      <c r="O265" s="7"/>
      <c r="P265" s="7"/>
      <c r="Q265" s="7"/>
      <c r="R265" s="7"/>
      <c r="S265" s="7"/>
      <c r="T265" s="7"/>
      <c r="U265" s="7"/>
      <c r="V265" s="7"/>
      <c r="W265" s="7"/>
      <c r="X265" s="2"/>
      <c r="Y265" s="2"/>
      <c r="Z265" s="2"/>
      <c r="AA265" s="2"/>
      <c r="AB265" s="2"/>
      <c r="AC265" s="7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6"/>
      <c r="O266" s="7"/>
      <c r="P266" s="7"/>
      <c r="Q266" s="7"/>
      <c r="R266" s="7"/>
      <c r="S266" s="7"/>
      <c r="T266" s="7"/>
      <c r="U266" s="7"/>
      <c r="V266" s="7"/>
      <c r="W266" s="7"/>
      <c r="X266" s="2"/>
      <c r="Y266" s="2"/>
      <c r="Z266" s="2"/>
      <c r="AA266" s="2"/>
      <c r="AB266" s="2"/>
      <c r="AC266" s="7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6"/>
      <c r="O267" s="7"/>
      <c r="P267" s="7"/>
      <c r="Q267" s="7"/>
      <c r="R267" s="7"/>
      <c r="S267" s="7"/>
      <c r="T267" s="7"/>
      <c r="U267" s="7"/>
      <c r="V267" s="7"/>
      <c r="W267" s="7"/>
      <c r="X267" s="2"/>
      <c r="Y267" s="2"/>
      <c r="Z267" s="2"/>
      <c r="AA267" s="2"/>
      <c r="AB267" s="2"/>
      <c r="AC267" s="7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6"/>
      <c r="O268" s="7"/>
      <c r="P268" s="7"/>
      <c r="Q268" s="7"/>
      <c r="R268" s="7"/>
      <c r="S268" s="7"/>
      <c r="T268" s="7"/>
      <c r="U268" s="7"/>
      <c r="V268" s="7"/>
      <c r="W268" s="7"/>
      <c r="X268" s="2"/>
      <c r="Y268" s="2"/>
      <c r="Z268" s="2"/>
      <c r="AA268" s="2"/>
      <c r="AB268" s="2"/>
      <c r="AC268" s="7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6"/>
      <c r="O269" s="7"/>
      <c r="P269" s="7"/>
      <c r="Q269" s="7"/>
      <c r="R269" s="7"/>
      <c r="S269" s="7"/>
      <c r="T269" s="7"/>
      <c r="U269" s="7"/>
      <c r="V269" s="7"/>
      <c r="W269" s="7"/>
      <c r="X269" s="2"/>
      <c r="Y269" s="2"/>
      <c r="Z269" s="2"/>
      <c r="AA269" s="2"/>
      <c r="AB269" s="2"/>
      <c r="AC269" s="7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6"/>
      <c r="O270" s="7"/>
      <c r="P270" s="7"/>
      <c r="Q270" s="7"/>
      <c r="R270" s="7"/>
      <c r="S270" s="7"/>
      <c r="T270" s="7"/>
      <c r="U270" s="7"/>
      <c r="V270" s="7"/>
      <c r="W270" s="7"/>
      <c r="X270" s="2"/>
      <c r="Y270" s="2"/>
      <c r="Z270" s="2"/>
      <c r="AA270" s="2"/>
      <c r="AB270" s="2"/>
      <c r="AC270" s="7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6"/>
      <c r="O271" s="7"/>
      <c r="P271" s="7"/>
      <c r="Q271" s="7"/>
      <c r="R271" s="7"/>
      <c r="S271" s="7"/>
      <c r="T271" s="7"/>
      <c r="U271" s="7"/>
      <c r="V271" s="7"/>
      <c r="W271" s="7"/>
      <c r="X271" s="2"/>
      <c r="Y271" s="2"/>
      <c r="Z271" s="2"/>
      <c r="AA271" s="2"/>
      <c r="AB271" s="2"/>
      <c r="AC271" s="7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6"/>
      <c r="O272" s="7"/>
      <c r="P272" s="7"/>
      <c r="Q272" s="7"/>
      <c r="R272" s="7"/>
      <c r="S272" s="7"/>
      <c r="T272" s="7"/>
      <c r="U272" s="7"/>
      <c r="V272" s="7"/>
      <c r="W272" s="7"/>
      <c r="X272" s="2"/>
      <c r="Y272" s="2"/>
      <c r="Z272" s="2"/>
      <c r="AA272" s="2"/>
      <c r="AB272" s="2"/>
      <c r="AC272" s="7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6"/>
      <c r="O273" s="7"/>
      <c r="P273" s="7"/>
      <c r="Q273" s="7"/>
      <c r="R273" s="7"/>
      <c r="S273" s="7"/>
      <c r="T273" s="7"/>
      <c r="U273" s="7"/>
      <c r="V273" s="7"/>
      <c r="W273" s="7"/>
      <c r="X273" s="2"/>
      <c r="Y273" s="2"/>
      <c r="Z273" s="2"/>
      <c r="AA273" s="2"/>
      <c r="AB273" s="2"/>
      <c r="AC273" s="7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6"/>
      <c r="O274" s="7"/>
      <c r="P274" s="7"/>
      <c r="Q274" s="7"/>
      <c r="R274" s="7"/>
      <c r="S274" s="7"/>
      <c r="T274" s="7"/>
      <c r="U274" s="7"/>
      <c r="V274" s="7"/>
      <c r="W274" s="7"/>
      <c r="X274" s="2"/>
      <c r="Y274" s="2"/>
      <c r="Z274" s="2"/>
      <c r="AA274" s="2"/>
      <c r="AB274" s="2"/>
      <c r="AC274" s="7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6"/>
      <c r="O275" s="7"/>
      <c r="P275" s="7"/>
      <c r="Q275" s="7"/>
      <c r="R275" s="7"/>
      <c r="S275" s="7"/>
      <c r="T275" s="7"/>
      <c r="U275" s="7"/>
      <c r="V275" s="7"/>
      <c r="W275" s="7"/>
      <c r="X275" s="2"/>
      <c r="Y275" s="2"/>
      <c r="Z275" s="2"/>
      <c r="AA275" s="2"/>
      <c r="AB275" s="2"/>
      <c r="AC275" s="7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6"/>
      <c r="O276" s="7"/>
      <c r="P276" s="7"/>
      <c r="Q276" s="7"/>
      <c r="R276" s="7"/>
      <c r="S276" s="7"/>
      <c r="T276" s="7"/>
      <c r="U276" s="7"/>
      <c r="V276" s="7"/>
      <c r="W276" s="7"/>
      <c r="X276" s="2"/>
      <c r="Y276" s="2"/>
      <c r="Z276" s="2"/>
      <c r="AA276" s="2"/>
      <c r="AB276" s="2"/>
      <c r="AC276" s="7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6"/>
      <c r="O277" s="7"/>
      <c r="P277" s="7"/>
      <c r="Q277" s="7"/>
      <c r="R277" s="7"/>
      <c r="S277" s="7"/>
      <c r="T277" s="7"/>
      <c r="U277" s="7"/>
      <c r="V277" s="7"/>
      <c r="W277" s="7"/>
      <c r="X277" s="2"/>
      <c r="Y277" s="2"/>
      <c r="Z277" s="2"/>
      <c r="AA277" s="2"/>
      <c r="AB277" s="2"/>
      <c r="AC277" s="7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6"/>
      <c r="O278" s="7"/>
      <c r="P278" s="7"/>
      <c r="Q278" s="7"/>
      <c r="R278" s="7"/>
      <c r="S278" s="7"/>
      <c r="T278" s="7"/>
      <c r="U278" s="7"/>
      <c r="V278" s="7"/>
      <c r="W278" s="7"/>
      <c r="X278" s="2"/>
      <c r="Y278" s="2"/>
      <c r="Z278" s="2"/>
      <c r="AA278" s="2"/>
      <c r="AB278" s="2"/>
      <c r="AC278" s="7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6"/>
      <c r="O279" s="7"/>
      <c r="P279" s="7"/>
      <c r="Q279" s="7"/>
      <c r="R279" s="7"/>
      <c r="S279" s="7"/>
      <c r="T279" s="7"/>
      <c r="U279" s="7"/>
      <c r="V279" s="7"/>
      <c r="W279" s="7"/>
      <c r="X279" s="2"/>
      <c r="Y279" s="2"/>
      <c r="Z279" s="2"/>
      <c r="AA279" s="2"/>
      <c r="AB279" s="2"/>
      <c r="AC279" s="7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6"/>
      <c r="O280" s="7"/>
      <c r="P280" s="7"/>
      <c r="Q280" s="7"/>
      <c r="R280" s="7"/>
      <c r="S280" s="7"/>
      <c r="T280" s="7"/>
      <c r="U280" s="7"/>
      <c r="V280" s="7"/>
      <c r="W280" s="7"/>
      <c r="X280" s="2"/>
      <c r="Y280" s="2"/>
      <c r="Z280" s="2"/>
      <c r="AA280" s="2"/>
      <c r="AB280" s="2"/>
      <c r="AC280" s="7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6"/>
      <c r="O281" s="7"/>
      <c r="P281" s="7"/>
      <c r="Q281" s="7"/>
      <c r="R281" s="7"/>
      <c r="S281" s="7"/>
      <c r="T281" s="7"/>
      <c r="U281" s="7"/>
      <c r="V281" s="7"/>
      <c r="W281" s="7"/>
      <c r="X281" s="2"/>
      <c r="Y281" s="2"/>
      <c r="Z281" s="2"/>
      <c r="AA281" s="2"/>
      <c r="AB281" s="2"/>
      <c r="AC281" s="7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6"/>
      <c r="O282" s="7"/>
      <c r="P282" s="7"/>
      <c r="Q282" s="7"/>
      <c r="R282" s="7"/>
      <c r="S282" s="7"/>
      <c r="T282" s="7"/>
      <c r="U282" s="7"/>
      <c r="V282" s="7"/>
      <c r="W282" s="7"/>
      <c r="X282" s="2"/>
      <c r="Y282" s="2"/>
      <c r="Z282" s="2"/>
      <c r="AA282" s="2"/>
      <c r="AB282" s="2"/>
      <c r="AC282" s="7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6"/>
      <c r="O283" s="7"/>
      <c r="P283" s="7"/>
      <c r="Q283" s="7"/>
      <c r="R283" s="7"/>
      <c r="S283" s="7"/>
      <c r="T283" s="7"/>
      <c r="U283" s="7"/>
      <c r="V283" s="7"/>
      <c r="W283" s="7"/>
      <c r="X283" s="2"/>
      <c r="Y283" s="2"/>
      <c r="Z283" s="2"/>
      <c r="AA283" s="2"/>
      <c r="AB283" s="2"/>
      <c r="AC283" s="7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6"/>
      <c r="O284" s="7"/>
      <c r="P284" s="7"/>
      <c r="Q284" s="7"/>
      <c r="R284" s="7"/>
      <c r="S284" s="7"/>
      <c r="T284" s="7"/>
      <c r="U284" s="7"/>
      <c r="V284" s="7"/>
      <c r="W284" s="7"/>
      <c r="X284" s="2"/>
      <c r="Y284" s="2"/>
      <c r="Z284" s="2"/>
      <c r="AA284" s="2"/>
      <c r="AB284" s="2"/>
      <c r="AC284" s="7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6"/>
      <c r="O285" s="7"/>
      <c r="P285" s="7"/>
      <c r="Q285" s="7"/>
      <c r="R285" s="7"/>
      <c r="S285" s="7"/>
      <c r="T285" s="7"/>
      <c r="U285" s="7"/>
      <c r="V285" s="7"/>
      <c r="W285" s="7"/>
      <c r="X285" s="2"/>
      <c r="Y285" s="2"/>
      <c r="Z285" s="2"/>
      <c r="AA285" s="2"/>
      <c r="AB285" s="2"/>
      <c r="AC285" s="7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6"/>
      <c r="O286" s="7"/>
      <c r="P286" s="7"/>
      <c r="Q286" s="7"/>
      <c r="R286" s="7"/>
      <c r="S286" s="7"/>
      <c r="T286" s="7"/>
      <c r="U286" s="7"/>
      <c r="V286" s="7"/>
      <c r="W286" s="7"/>
      <c r="X286" s="2"/>
      <c r="Y286" s="2"/>
      <c r="Z286" s="2"/>
      <c r="AA286" s="2"/>
      <c r="AB286" s="2"/>
      <c r="AC286" s="7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6"/>
      <c r="O287" s="7"/>
      <c r="P287" s="7"/>
      <c r="Q287" s="7"/>
      <c r="R287" s="7"/>
      <c r="S287" s="7"/>
      <c r="T287" s="7"/>
      <c r="U287" s="7"/>
      <c r="V287" s="7"/>
      <c r="W287" s="7"/>
      <c r="X287" s="2"/>
      <c r="Y287" s="2"/>
      <c r="Z287" s="2"/>
      <c r="AA287" s="2"/>
      <c r="AB287" s="2"/>
      <c r="AC287" s="7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6"/>
      <c r="O288" s="7"/>
      <c r="P288" s="7"/>
      <c r="Q288" s="7"/>
      <c r="R288" s="7"/>
      <c r="S288" s="7"/>
      <c r="T288" s="7"/>
      <c r="U288" s="7"/>
      <c r="V288" s="7"/>
      <c r="W288" s="7"/>
      <c r="X288" s="2"/>
      <c r="Y288" s="2"/>
      <c r="Z288" s="2"/>
      <c r="AA288" s="2"/>
      <c r="AB288" s="2"/>
      <c r="AC288" s="7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6"/>
      <c r="O289" s="7"/>
      <c r="P289" s="7"/>
      <c r="Q289" s="7"/>
      <c r="R289" s="7"/>
      <c r="S289" s="7"/>
      <c r="T289" s="7"/>
      <c r="U289" s="7"/>
      <c r="V289" s="7"/>
      <c r="W289" s="7"/>
      <c r="X289" s="2"/>
      <c r="Y289" s="2"/>
      <c r="Z289" s="2"/>
      <c r="AA289" s="2"/>
      <c r="AB289" s="2"/>
      <c r="AC289" s="7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6"/>
      <c r="O290" s="7"/>
      <c r="P290" s="7"/>
      <c r="Q290" s="7"/>
      <c r="R290" s="7"/>
      <c r="S290" s="7"/>
      <c r="T290" s="7"/>
      <c r="U290" s="7"/>
      <c r="V290" s="7"/>
      <c r="W290" s="7"/>
      <c r="X290" s="2"/>
      <c r="Y290" s="2"/>
      <c r="Z290" s="2"/>
      <c r="AA290" s="2"/>
      <c r="AB290" s="2"/>
      <c r="AC290" s="7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6"/>
      <c r="O291" s="7"/>
      <c r="P291" s="7"/>
      <c r="Q291" s="7"/>
      <c r="R291" s="7"/>
      <c r="S291" s="7"/>
      <c r="T291" s="7"/>
      <c r="U291" s="7"/>
      <c r="V291" s="7"/>
      <c r="W291" s="7"/>
      <c r="X291" s="2"/>
      <c r="Y291" s="2"/>
      <c r="Z291" s="2"/>
      <c r="AA291" s="2"/>
      <c r="AB291" s="2"/>
      <c r="AC291" s="7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6"/>
      <c r="O292" s="7"/>
      <c r="P292" s="7"/>
      <c r="Q292" s="7"/>
      <c r="R292" s="7"/>
      <c r="S292" s="7"/>
      <c r="T292" s="7"/>
      <c r="U292" s="7"/>
      <c r="V292" s="7"/>
      <c r="W292" s="7"/>
      <c r="X292" s="2"/>
      <c r="Y292" s="2"/>
      <c r="Z292" s="2"/>
      <c r="AA292" s="2"/>
      <c r="AB292" s="2"/>
      <c r="AC292" s="7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6"/>
      <c r="O293" s="7"/>
      <c r="P293" s="7"/>
      <c r="Q293" s="7"/>
      <c r="R293" s="7"/>
      <c r="S293" s="7"/>
      <c r="T293" s="7"/>
      <c r="U293" s="7"/>
      <c r="V293" s="7"/>
      <c r="W293" s="7"/>
      <c r="X293" s="2"/>
      <c r="Y293" s="2"/>
      <c r="Z293" s="2"/>
      <c r="AA293" s="2"/>
      <c r="AB293" s="2"/>
      <c r="AC293" s="7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6"/>
      <c r="O294" s="7"/>
      <c r="P294" s="7"/>
      <c r="Q294" s="7"/>
      <c r="R294" s="7"/>
      <c r="S294" s="7"/>
      <c r="T294" s="7"/>
      <c r="U294" s="7"/>
      <c r="V294" s="7"/>
      <c r="W294" s="7"/>
      <c r="X294" s="2"/>
      <c r="Y294" s="2"/>
      <c r="Z294" s="2"/>
      <c r="AA294" s="2"/>
      <c r="AB294" s="2"/>
      <c r="AC294" s="7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6"/>
      <c r="O295" s="7"/>
      <c r="P295" s="7"/>
      <c r="Q295" s="7"/>
      <c r="R295" s="7"/>
      <c r="S295" s="7"/>
      <c r="T295" s="7"/>
      <c r="U295" s="7"/>
      <c r="V295" s="7"/>
      <c r="W295" s="7"/>
      <c r="X295" s="2"/>
      <c r="Y295" s="2"/>
      <c r="Z295" s="2"/>
      <c r="AA295" s="2"/>
      <c r="AB295" s="2"/>
      <c r="AC295" s="7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6"/>
      <c r="O296" s="7"/>
      <c r="P296" s="7"/>
      <c r="Q296" s="7"/>
      <c r="R296" s="7"/>
      <c r="S296" s="7"/>
      <c r="T296" s="7"/>
      <c r="U296" s="7"/>
      <c r="V296" s="7"/>
      <c r="W296" s="7"/>
      <c r="X296" s="2"/>
      <c r="Y296" s="2"/>
      <c r="Z296" s="2"/>
      <c r="AA296" s="2"/>
      <c r="AB296" s="2"/>
      <c r="AC296" s="7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6"/>
      <c r="O297" s="7"/>
      <c r="P297" s="7"/>
      <c r="Q297" s="7"/>
      <c r="R297" s="7"/>
      <c r="S297" s="7"/>
      <c r="T297" s="7"/>
      <c r="U297" s="7"/>
      <c r="V297" s="7"/>
      <c r="W297" s="7"/>
      <c r="X297" s="2"/>
      <c r="Y297" s="2"/>
      <c r="Z297" s="2"/>
      <c r="AA297" s="2"/>
      <c r="AB297" s="2"/>
      <c r="AC297" s="7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6"/>
      <c r="O298" s="7"/>
      <c r="P298" s="7"/>
      <c r="Q298" s="7"/>
      <c r="R298" s="7"/>
      <c r="S298" s="7"/>
      <c r="T298" s="7"/>
      <c r="U298" s="7"/>
      <c r="V298" s="7"/>
      <c r="W298" s="7"/>
      <c r="X298" s="2"/>
      <c r="Y298" s="2"/>
      <c r="Z298" s="2"/>
      <c r="AA298" s="2"/>
      <c r="AB298" s="2"/>
      <c r="AC298" s="7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6"/>
      <c r="O299" s="7"/>
      <c r="P299" s="7"/>
      <c r="Q299" s="7"/>
      <c r="R299" s="7"/>
      <c r="S299" s="7"/>
      <c r="T299" s="7"/>
      <c r="U299" s="7"/>
      <c r="V299" s="7"/>
      <c r="W299" s="7"/>
      <c r="X299" s="2"/>
      <c r="Y299" s="2"/>
      <c r="Z299" s="2"/>
      <c r="AA299" s="2"/>
      <c r="AB299" s="2"/>
      <c r="AC299" s="7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6"/>
      <c r="O300" s="7"/>
      <c r="P300" s="7"/>
      <c r="Q300" s="7"/>
      <c r="R300" s="7"/>
      <c r="S300" s="7"/>
      <c r="T300" s="7"/>
      <c r="U300" s="7"/>
      <c r="V300" s="7"/>
      <c r="W300" s="7"/>
      <c r="X300" s="2"/>
      <c r="Y300" s="2"/>
      <c r="Z300" s="2"/>
      <c r="AA300" s="2"/>
      <c r="AB300" s="2"/>
      <c r="AC300" s="7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6"/>
      <c r="O301" s="7"/>
      <c r="P301" s="7"/>
      <c r="Q301" s="7"/>
      <c r="R301" s="7"/>
      <c r="S301" s="7"/>
      <c r="T301" s="7"/>
      <c r="U301" s="7"/>
      <c r="V301" s="7"/>
      <c r="W301" s="7"/>
      <c r="X301" s="2"/>
      <c r="Y301" s="2"/>
      <c r="Z301" s="2"/>
      <c r="AA301" s="2"/>
      <c r="AB301" s="2"/>
      <c r="AC301" s="7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6"/>
      <c r="O302" s="7"/>
      <c r="P302" s="7"/>
      <c r="Q302" s="7"/>
      <c r="R302" s="7"/>
      <c r="S302" s="7"/>
      <c r="T302" s="7"/>
      <c r="U302" s="7"/>
      <c r="V302" s="7"/>
      <c r="W302" s="7"/>
      <c r="X302" s="2"/>
      <c r="Y302" s="2"/>
      <c r="Z302" s="2"/>
      <c r="AA302" s="2"/>
      <c r="AB302" s="2"/>
      <c r="AC302" s="7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6"/>
      <c r="O303" s="7"/>
      <c r="P303" s="7"/>
      <c r="Q303" s="7"/>
      <c r="R303" s="7"/>
      <c r="S303" s="7"/>
      <c r="T303" s="7"/>
      <c r="U303" s="7"/>
      <c r="V303" s="7"/>
      <c r="W303" s="7"/>
      <c r="X303" s="2"/>
      <c r="Y303" s="2"/>
      <c r="Z303" s="2"/>
      <c r="AA303" s="2"/>
      <c r="AB303" s="2"/>
      <c r="AC303" s="7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6"/>
      <c r="O304" s="7"/>
      <c r="P304" s="7"/>
      <c r="Q304" s="7"/>
      <c r="R304" s="7"/>
      <c r="S304" s="7"/>
      <c r="T304" s="7"/>
      <c r="U304" s="7"/>
      <c r="V304" s="7"/>
      <c r="W304" s="7"/>
      <c r="X304" s="2"/>
      <c r="Y304" s="2"/>
      <c r="Z304" s="2"/>
      <c r="AA304" s="2"/>
      <c r="AB304" s="2"/>
      <c r="AC304" s="7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6"/>
      <c r="O305" s="7"/>
      <c r="P305" s="7"/>
      <c r="Q305" s="7"/>
      <c r="R305" s="7"/>
      <c r="S305" s="7"/>
      <c r="T305" s="7"/>
      <c r="U305" s="7"/>
      <c r="V305" s="7"/>
      <c r="W305" s="7"/>
      <c r="X305" s="2"/>
      <c r="Y305" s="2"/>
      <c r="Z305" s="2"/>
      <c r="AA305" s="2"/>
      <c r="AB305" s="2"/>
      <c r="AC305" s="7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6"/>
      <c r="O306" s="7"/>
      <c r="P306" s="7"/>
      <c r="Q306" s="7"/>
      <c r="R306" s="7"/>
      <c r="S306" s="7"/>
      <c r="T306" s="7"/>
      <c r="U306" s="7"/>
      <c r="V306" s="7"/>
      <c r="W306" s="7"/>
      <c r="X306" s="2"/>
      <c r="Y306" s="2"/>
      <c r="Z306" s="2"/>
      <c r="AA306" s="2"/>
      <c r="AB306" s="2"/>
      <c r="AC306" s="7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6"/>
      <c r="O307" s="7"/>
      <c r="P307" s="7"/>
      <c r="Q307" s="7"/>
      <c r="R307" s="7"/>
      <c r="S307" s="7"/>
      <c r="T307" s="7"/>
      <c r="U307" s="7"/>
      <c r="V307" s="7"/>
      <c r="W307" s="7"/>
      <c r="X307" s="2"/>
      <c r="Y307" s="2"/>
      <c r="Z307" s="2"/>
      <c r="AA307" s="2"/>
      <c r="AB307" s="2"/>
      <c r="AC307" s="7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6"/>
      <c r="O308" s="7"/>
      <c r="P308" s="7"/>
      <c r="Q308" s="7"/>
      <c r="R308" s="7"/>
      <c r="S308" s="7"/>
      <c r="T308" s="7"/>
      <c r="U308" s="7"/>
      <c r="V308" s="7"/>
      <c r="W308" s="7"/>
      <c r="X308" s="2"/>
      <c r="Y308" s="2"/>
      <c r="Z308" s="2"/>
      <c r="AA308" s="2"/>
      <c r="AB308" s="2"/>
      <c r="AC308" s="7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6"/>
      <c r="O309" s="7"/>
      <c r="P309" s="7"/>
      <c r="Q309" s="7"/>
      <c r="R309" s="7"/>
      <c r="S309" s="7"/>
      <c r="T309" s="7"/>
      <c r="U309" s="7"/>
      <c r="V309" s="7"/>
      <c r="W309" s="7"/>
      <c r="X309" s="2"/>
      <c r="Y309" s="2"/>
      <c r="Z309" s="2"/>
      <c r="AA309" s="2"/>
      <c r="AB309" s="2"/>
      <c r="AC309" s="7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6"/>
      <c r="O310" s="7"/>
      <c r="P310" s="7"/>
      <c r="Q310" s="7"/>
      <c r="R310" s="7"/>
      <c r="S310" s="7"/>
      <c r="T310" s="7"/>
      <c r="U310" s="7"/>
      <c r="V310" s="7"/>
      <c r="W310" s="7"/>
      <c r="X310" s="2"/>
      <c r="Y310" s="2"/>
      <c r="Z310" s="2"/>
      <c r="AA310" s="2"/>
      <c r="AB310" s="2"/>
      <c r="AC310" s="7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6"/>
      <c r="O311" s="7"/>
      <c r="P311" s="7"/>
      <c r="Q311" s="7"/>
      <c r="R311" s="7"/>
      <c r="S311" s="7"/>
      <c r="T311" s="7"/>
      <c r="U311" s="7"/>
      <c r="V311" s="7"/>
      <c r="W311" s="7"/>
      <c r="X311" s="2"/>
      <c r="Y311" s="2"/>
      <c r="Z311" s="2"/>
      <c r="AA311" s="2"/>
      <c r="AB311" s="2"/>
      <c r="AC311" s="7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6"/>
      <c r="O312" s="7"/>
      <c r="P312" s="7"/>
      <c r="Q312" s="7"/>
      <c r="R312" s="7"/>
      <c r="S312" s="7"/>
      <c r="T312" s="7"/>
      <c r="U312" s="7"/>
      <c r="V312" s="7"/>
      <c r="W312" s="7"/>
      <c r="X312" s="2"/>
      <c r="Y312" s="2"/>
      <c r="Z312" s="2"/>
      <c r="AA312" s="2"/>
      <c r="AB312" s="2"/>
      <c r="AC312" s="7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6"/>
      <c r="O313" s="7"/>
      <c r="P313" s="7"/>
      <c r="Q313" s="7"/>
      <c r="R313" s="7"/>
      <c r="S313" s="7"/>
      <c r="T313" s="7"/>
      <c r="U313" s="7"/>
      <c r="V313" s="7"/>
      <c r="W313" s="7"/>
      <c r="X313" s="2"/>
      <c r="Y313" s="2"/>
      <c r="Z313" s="2"/>
      <c r="AA313" s="2"/>
      <c r="AB313" s="2"/>
      <c r="AC313" s="7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6"/>
      <c r="O314" s="7"/>
      <c r="P314" s="7"/>
      <c r="Q314" s="7"/>
      <c r="R314" s="7"/>
      <c r="S314" s="7"/>
      <c r="T314" s="7"/>
      <c r="U314" s="7"/>
      <c r="V314" s="7"/>
      <c r="W314" s="7"/>
      <c r="X314" s="2"/>
      <c r="Y314" s="2"/>
      <c r="Z314" s="2"/>
      <c r="AA314" s="2"/>
      <c r="AB314" s="2"/>
      <c r="AC314" s="7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6"/>
      <c r="O315" s="7"/>
      <c r="P315" s="7"/>
      <c r="Q315" s="7"/>
      <c r="R315" s="7"/>
      <c r="S315" s="7"/>
      <c r="T315" s="7"/>
      <c r="U315" s="7"/>
      <c r="V315" s="7"/>
      <c r="W315" s="7"/>
      <c r="X315" s="2"/>
      <c r="Y315" s="2"/>
      <c r="Z315" s="2"/>
      <c r="AA315" s="2"/>
      <c r="AB315" s="2"/>
      <c r="AC315" s="7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6"/>
      <c r="O316" s="7"/>
      <c r="P316" s="7"/>
      <c r="Q316" s="7"/>
      <c r="R316" s="7"/>
      <c r="S316" s="7"/>
      <c r="T316" s="7"/>
      <c r="U316" s="7"/>
      <c r="V316" s="7"/>
      <c r="W316" s="7"/>
      <c r="X316" s="2"/>
      <c r="Y316" s="2"/>
      <c r="Z316" s="2"/>
      <c r="AA316" s="2"/>
      <c r="AB316" s="2"/>
      <c r="AC316" s="7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6"/>
      <c r="O317" s="7"/>
      <c r="P317" s="7"/>
      <c r="Q317" s="7"/>
      <c r="R317" s="7"/>
      <c r="S317" s="7"/>
      <c r="T317" s="7"/>
      <c r="U317" s="7"/>
      <c r="V317" s="7"/>
      <c r="W317" s="7"/>
      <c r="X317" s="2"/>
      <c r="Y317" s="2"/>
      <c r="Z317" s="2"/>
      <c r="AA317" s="2"/>
      <c r="AB317" s="2"/>
      <c r="AC317" s="7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6"/>
      <c r="O318" s="7"/>
      <c r="P318" s="7"/>
      <c r="Q318" s="7"/>
      <c r="R318" s="7"/>
      <c r="S318" s="7"/>
      <c r="T318" s="7"/>
      <c r="U318" s="7"/>
      <c r="V318" s="7"/>
      <c r="W318" s="7"/>
      <c r="X318" s="2"/>
      <c r="Y318" s="2"/>
      <c r="Z318" s="2"/>
      <c r="AA318" s="2"/>
      <c r="AB318" s="2"/>
      <c r="AC318" s="7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6"/>
      <c r="O319" s="7"/>
      <c r="P319" s="7"/>
      <c r="Q319" s="7"/>
      <c r="R319" s="7"/>
      <c r="S319" s="7"/>
      <c r="T319" s="7"/>
      <c r="U319" s="7"/>
      <c r="V319" s="7"/>
      <c r="W319" s="7"/>
      <c r="X319" s="2"/>
      <c r="Y319" s="2"/>
      <c r="Z319" s="2"/>
      <c r="AA319" s="2"/>
      <c r="AB319" s="2"/>
      <c r="AC319" s="7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6"/>
      <c r="O320" s="7"/>
      <c r="P320" s="7"/>
      <c r="Q320" s="7"/>
      <c r="R320" s="7"/>
      <c r="S320" s="7"/>
      <c r="T320" s="7"/>
      <c r="U320" s="7"/>
      <c r="V320" s="7"/>
      <c r="W320" s="7"/>
      <c r="X320" s="2"/>
      <c r="Y320" s="2"/>
      <c r="Z320" s="2"/>
      <c r="AA320" s="2"/>
      <c r="AB320" s="2"/>
      <c r="AC320" s="7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6"/>
      <c r="O321" s="7"/>
      <c r="P321" s="7"/>
      <c r="Q321" s="7"/>
      <c r="R321" s="7"/>
      <c r="S321" s="7"/>
      <c r="T321" s="7"/>
      <c r="U321" s="7"/>
      <c r="V321" s="7"/>
      <c r="W321" s="7"/>
      <c r="X321" s="2"/>
      <c r="Y321" s="2"/>
      <c r="Z321" s="2"/>
      <c r="AA321" s="2"/>
      <c r="AB321" s="2"/>
      <c r="AC321" s="7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6"/>
      <c r="O322" s="7"/>
      <c r="P322" s="7"/>
      <c r="Q322" s="7"/>
      <c r="R322" s="7"/>
      <c r="S322" s="7"/>
      <c r="T322" s="7"/>
      <c r="U322" s="7"/>
      <c r="V322" s="7"/>
      <c r="W322" s="7"/>
      <c r="X322" s="2"/>
      <c r="Y322" s="2"/>
      <c r="Z322" s="2"/>
      <c r="AA322" s="2"/>
      <c r="AB322" s="2"/>
      <c r="AC322" s="7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6"/>
      <c r="O323" s="7"/>
      <c r="P323" s="7"/>
      <c r="Q323" s="7"/>
      <c r="R323" s="7"/>
      <c r="S323" s="7"/>
      <c r="T323" s="7"/>
      <c r="U323" s="7"/>
      <c r="V323" s="7"/>
      <c r="W323" s="7"/>
      <c r="X323" s="2"/>
      <c r="Y323" s="2"/>
      <c r="Z323" s="2"/>
      <c r="AA323" s="2"/>
      <c r="AB323" s="2"/>
      <c r="AC323" s="7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6"/>
      <c r="O324" s="7"/>
      <c r="P324" s="7"/>
      <c r="Q324" s="7"/>
      <c r="R324" s="7"/>
      <c r="S324" s="7"/>
      <c r="T324" s="7"/>
      <c r="U324" s="7"/>
      <c r="V324" s="7"/>
      <c r="W324" s="7"/>
      <c r="X324" s="2"/>
      <c r="Y324" s="2"/>
      <c r="Z324" s="2"/>
      <c r="AA324" s="2"/>
      <c r="AB324" s="2"/>
      <c r="AC324" s="7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6"/>
      <c r="O325" s="7"/>
      <c r="P325" s="7"/>
      <c r="Q325" s="7"/>
      <c r="R325" s="7"/>
      <c r="S325" s="7"/>
      <c r="T325" s="7"/>
      <c r="U325" s="7"/>
      <c r="V325" s="7"/>
      <c r="W325" s="7"/>
      <c r="X325" s="2"/>
      <c r="Y325" s="2"/>
      <c r="Z325" s="2"/>
      <c r="AA325" s="2"/>
      <c r="AB325" s="2"/>
      <c r="AC325" s="7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6"/>
      <c r="O326" s="7"/>
      <c r="P326" s="7"/>
      <c r="Q326" s="7"/>
      <c r="R326" s="7"/>
      <c r="S326" s="7"/>
      <c r="T326" s="7"/>
      <c r="U326" s="7"/>
      <c r="V326" s="7"/>
      <c r="W326" s="7"/>
      <c r="X326" s="2"/>
      <c r="Y326" s="2"/>
      <c r="Z326" s="2"/>
      <c r="AA326" s="2"/>
      <c r="AB326" s="2"/>
      <c r="AC326" s="7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6"/>
      <c r="O327" s="7"/>
      <c r="P327" s="7"/>
      <c r="Q327" s="7"/>
      <c r="R327" s="7"/>
      <c r="S327" s="7"/>
      <c r="T327" s="7"/>
      <c r="U327" s="7"/>
      <c r="V327" s="7"/>
      <c r="W327" s="7"/>
      <c r="X327" s="2"/>
      <c r="Y327" s="2"/>
      <c r="Z327" s="2"/>
      <c r="AA327" s="2"/>
      <c r="AB327" s="2"/>
      <c r="AC327" s="7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6"/>
      <c r="O328" s="7"/>
      <c r="P328" s="7"/>
      <c r="Q328" s="7"/>
      <c r="R328" s="7"/>
      <c r="S328" s="7"/>
      <c r="T328" s="7"/>
      <c r="U328" s="7"/>
      <c r="V328" s="7"/>
      <c r="W328" s="7"/>
      <c r="X328" s="2"/>
      <c r="Y328" s="2"/>
      <c r="Z328" s="2"/>
      <c r="AA328" s="2"/>
      <c r="AB328" s="2"/>
      <c r="AC328" s="7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6"/>
      <c r="O329" s="7"/>
      <c r="P329" s="7"/>
      <c r="Q329" s="7"/>
      <c r="R329" s="7"/>
      <c r="S329" s="7"/>
      <c r="T329" s="7"/>
      <c r="U329" s="7"/>
      <c r="V329" s="7"/>
      <c r="W329" s="7"/>
      <c r="X329" s="2"/>
      <c r="Y329" s="2"/>
      <c r="Z329" s="2"/>
      <c r="AA329" s="2"/>
      <c r="AB329" s="2"/>
      <c r="AC329" s="7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6"/>
      <c r="O330" s="7"/>
      <c r="P330" s="7"/>
      <c r="Q330" s="7"/>
      <c r="R330" s="7"/>
      <c r="S330" s="7"/>
      <c r="T330" s="7"/>
      <c r="U330" s="7"/>
      <c r="V330" s="7"/>
      <c r="W330" s="7"/>
      <c r="X330" s="2"/>
      <c r="Y330" s="2"/>
      <c r="Z330" s="2"/>
      <c r="AA330" s="2"/>
      <c r="AB330" s="2"/>
      <c r="AC330" s="7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6"/>
      <c r="O331" s="7"/>
      <c r="P331" s="7"/>
      <c r="Q331" s="7"/>
      <c r="R331" s="7"/>
      <c r="S331" s="7"/>
      <c r="T331" s="7"/>
      <c r="U331" s="7"/>
      <c r="V331" s="7"/>
      <c r="W331" s="7"/>
      <c r="X331" s="2"/>
      <c r="Y331" s="2"/>
      <c r="Z331" s="2"/>
      <c r="AA331" s="2"/>
      <c r="AB331" s="2"/>
      <c r="AC331" s="7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6"/>
      <c r="O332" s="7"/>
      <c r="P332" s="7"/>
      <c r="Q332" s="7"/>
      <c r="R332" s="7"/>
      <c r="S332" s="7"/>
      <c r="T332" s="7"/>
      <c r="U332" s="7"/>
      <c r="V332" s="7"/>
      <c r="W332" s="7"/>
      <c r="X332" s="2"/>
      <c r="Y332" s="2"/>
      <c r="Z332" s="2"/>
      <c r="AA332" s="2"/>
      <c r="AB332" s="2"/>
      <c r="AC332" s="7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6"/>
      <c r="O333" s="7"/>
      <c r="P333" s="7"/>
      <c r="Q333" s="7"/>
      <c r="R333" s="7"/>
      <c r="S333" s="7"/>
      <c r="T333" s="7"/>
      <c r="U333" s="7"/>
      <c r="V333" s="7"/>
      <c r="W333" s="7"/>
      <c r="X333" s="2"/>
      <c r="Y333" s="2"/>
      <c r="Z333" s="2"/>
      <c r="AA333" s="2"/>
      <c r="AB333" s="2"/>
      <c r="AC333" s="7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6"/>
      <c r="O334" s="7"/>
      <c r="P334" s="7"/>
      <c r="Q334" s="7"/>
      <c r="R334" s="7"/>
      <c r="S334" s="7"/>
      <c r="T334" s="7"/>
      <c r="U334" s="7"/>
      <c r="V334" s="7"/>
      <c r="W334" s="7"/>
      <c r="X334" s="2"/>
      <c r="Y334" s="2"/>
      <c r="Z334" s="2"/>
      <c r="AA334" s="2"/>
      <c r="AB334" s="2"/>
      <c r="AC334" s="7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6"/>
      <c r="O335" s="7"/>
      <c r="P335" s="7"/>
      <c r="Q335" s="7"/>
      <c r="R335" s="7"/>
      <c r="S335" s="7"/>
      <c r="T335" s="7"/>
      <c r="U335" s="7"/>
      <c r="V335" s="7"/>
      <c r="W335" s="7"/>
      <c r="X335" s="2"/>
      <c r="Y335" s="2"/>
      <c r="Z335" s="2"/>
      <c r="AA335" s="2"/>
      <c r="AB335" s="2"/>
      <c r="AC335" s="7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6"/>
      <c r="O336" s="7"/>
      <c r="P336" s="7"/>
      <c r="Q336" s="7"/>
      <c r="R336" s="7"/>
      <c r="S336" s="7"/>
      <c r="T336" s="7"/>
      <c r="U336" s="7"/>
      <c r="V336" s="7"/>
      <c r="W336" s="7"/>
      <c r="X336" s="2"/>
      <c r="Y336" s="2"/>
      <c r="Z336" s="2"/>
      <c r="AA336" s="2"/>
      <c r="AB336" s="2"/>
      <c r="AC336" s="7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6"/>
      <c r="O337" s="7"/>
      <c r="P337" s="7"/>
      <c r="Q337" s="7"/>
      <c r="R337" s="7"/>
      <c r="S337" s="7"/>
      <c r="T337" s="7"/>
      <c r="U337" s="7"/>
      <c r="V337" s="7"/>
      <c r="W337" s="7"/>
      <c r="X337" s="2"/>
      <c r="Y337" s="2"/>
      <c r="Z337" s="2"/>
      <c r="AA337" s="2"/>
      <c r="AB337" s="2"/>
      <c r="AC337" s="7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6"/>
      <c r="O338" s="7"/>
      <c r="P338" s="7"/>
      <c r="Q338" s="7"/>
      <c r="R338" s="7"/>
      <c r="S338" s="7"/>
      <c r="T338" s="7"/>
      <c r="U338" s="7"/>
      <c r="V338" s="7"/>
      <c r="W338" s="7"/>
      <c r="X338" s="2"/>
      <c r="Y338" s="2"/>
      <c r="Z338" s="2"/>
      <c r="AA338" s="2"/>
      <c r="AB338" s="2"/>
      <c r="AC338" s="7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6"/>
      <c r="O339" s="7"/>
      <c r="P339" s="7"/>
      <c r="Q339" s="7"/>
      <c r="R339" s="7"/>
      <c r="S339" s="7"/>
      <c r="T339" s="7"/>
      <c r="U339" s="7"/>
      <c r="V339" s="7"/>
      <c r="W339" s="7"/>
      <c r="X339" s="2"/>
      <c r="Y339" s="2"/>
      <c r="Z339" s="2"/>
      <c r="AA339" s="2"/>
      <c r="AB339" s="2"/>
      <c r="AC339" s="7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6"/>
      <c r="O340" s="7"/>
      <c r="P340" s="7"/>
      <c r="Q340" s="7"/>
      <c r="R340" s="7"/>
      <c r="S340" s="7"/>
      <c r="T340" s="7"/>
      <c r="U340" s="7"/>
      <c r="V340" s="7"/>
      <c r="W340" s="7"/>
      <c r="X340" s="2"/>
      <c r="Y340" s="2"/>
      <c r="Z340" s="2"/>
      <c r="AA340" s="2"/>
      <c r="AB340" s="2"/>
      <c r="AC340" s="7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6"/>
      <c r="O341" s="7"/>
      <c r="P341" s="7"/>
      <c r="Q341" s="7"/>
      <c r="R341" s="7"/>
      <c r="S341" s="7"/>
      <c r="T341" s="7"/>
      <c r="U341" s="7"/>
      <c r="V341" s="7"/>
      <c r="W341" s="7"/>
      <c r="X341" s="2"/>
      <c r="Y341" s="2"/>
      <c r="Z341" s="2"/>
      <c r="AA341" s="2"/>
      <c r="AB341" s="2"/>
      <c r="AC341" s="7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6"/>
      <c r="O342" s="7"/>
      <c r="P342" s="7"/>
      <c r="Q342" s="7"/>
      <c r="R342" s="7"/>
      <c r="S342" s="7"/>
      <c r="T342" s="7"/>
      <c r="U342" s="7"/>
      <c r="V342" s="7"/>
      <c r="W342" s="7"/>
      <c r="X342" s="2"/>
      <c r="Y342" s="2"/>
      <c r="Z342" s="2"/>
      <c r="AA342" s="2"/>
      <c r="AB342" s="2"/>
      <c r="AC342" s="7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6"/>
      <c r="O343" s="7"/>
      <c r="P343" s="7"/>
      <c r="Q343" s="7"/>
      <c r="R343" s="7"/>
      <c r="S343" s="7"/>
      <c r="T343" s="7"/>
      <c r="U343" s="7"/>
      <c r="V343" s="7"/>
      <c r="W343" s="7"/>
      <c r="X343" s="2"/>
      <c r="Y343" s="2"/>
      <c r="Z343" s="2"/>
      <c r="AA343" s="2"/>
      <c r="AB343" s="2"/>
      <c r="AC343" s="7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6"/>
      <c r="O344" s="7"/>
      <c r="P344" s="7"/>
      <c r="Q344" s="7"/>
      <c r="R344" s="7"/>
      <c r="S344" s="7"/>
      <c r="T344" s="7"/>
      <c r="U344" s="7"/>
      <c r="V344" s="7"/>
      <c r="W344" s="7"/>
      <c r="X344" s="2"/>
      <c r="Y344" s="2"/>
      <c r="Z344" s="2"/>
      <c r="AA344" s="2"/>
      <c r="AB344" s="2"/>
      <c r="AC344" s="7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6"/>
      <c r="O345" s="7"/>
      <c r="P345" s="7"/>
      <c r="Q345" s="7"/>
      <c r="R345" s="7"/>
      <c r="S345" s="7"/>
      <c r="T345" s="7"/>
      <c r="U345" s="7"/>
      <c r="V345" s="7"/>
      <c r="W345" s="7"/>
      <c r="X345" s="2"/>
      <c r="Y345" s="2"/>
      <c r="Z345" s="2"/>
      <c r="AA345" s="2"/>
      <c r="AB345" s="2"/>
      <c r="AC345" s="7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6"/>
      <c r="O346" s="7"/>
      <c r="P346" s="7"/>
      <c r="Q346" s="7"/>
      <c r="R346" s="7"/>
      <c r="S346" s="7"/>
      <c r="T346" s="7"/>
      <c r="U346" s="7"/>
      <c r="V346" s="7"/>
      <c r="W346" s="7"/>
      <c r="X346" s="2"/>
      <c r="Y346" s="2"/>
      <c r="Z346" s="2"/>
      <c r="AA346" s="2"/>
      <c r="AB346" s="2"/>
      <c r="AC346" s="7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6"/>
      <c r="O347" s="7"/>
      <c r="P347" s="7"/>
      <c r="Q347" s="7"/>
      <c r="R347" s="7"/>
      <c r="S347" s="7"/>
      <c r="T347" s="7"/>
      <c r="U347" s="7"/>
      <c r="V347" s="7"/>
      <c r="W347" s="7"/>
      <c r="X347" s="2"/>
      <c r="Y347" s="2"/>
      <c r="Z347" s="2"/>
      <c r="AA347" s="2"/>
      <c r="AB347" s="2"/>
      <c r="AC347" s="7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6"/>
      <c r="O348" s="7"/>
      <c r="P348" s="7"/>
      <c r="Q348" s="7"/>
      <c r="R348" s="7"/>
      <c r="S348" s="7"/>
      <c r="T348" s="7"/>
      <c r="U348" s="7"/>
      <c r="V348" s="7"/>
      <c r="W348" s="7"/>
      <c r="X348" s="2"/>
      <c r="Y348" s="2"/>
      <c r="Z348" s="2"/>
      <c r="AA348" s="2"/>
      <c r="AB348" s="2"/>
      <c r="AC348" s="7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6"/>
      <c r="O349" s="7"/>
      <c r="P349" s="7"/>
      <c r="Q349" s="7"/>
      <c r="R349" s="7"/>
      <c r="S349" s="7"/>
      <c r="T349" s="7"/>
      <c r="U349" s="7"/>
      <c r="V349" s="7"/>
      <c r="W349" s="7"/>
      <c r="X349" s="2"/>
      <c r="Y349" s="2"/>
      <c r="Z349" s="2"/>
      <c r="AA349" s="2"/>
      <c r="AB349" s="2"/>
      <c r="AC349" s="7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6"/>
      <c r="O350" s="7"/>
      <c r="P350" s="7"/>
      <c r="Q350" s="7"/>
      <c r="R350" s="7"/>
      <c r="S350" s="7"/>
      <c r="T350" s="7"/>
      <c r="U350" s="7"/>
      <c r="V350" s="7"/>
      <c r="W350" s="7"/>
      <c r="X350" s="2"/>
      <c r="Y350" s="2"/>
      <c r="Z350" s="2"/>
      <c r="AA350" s="2"/>
      <c r="AB350" s="2"/>
      <c r="AC350" s="7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6"/>
      <c r="O351" s="7"/>
      <c r="P351" s="7"/>
      <c r="Q351" s="7"/>
      <c r="R351" s="7"/>
      <c r="S351" s="7"/>
      <c r="T351" s="7"/>
      <c r="U351" s="7"/>
      <c r="V351" s="7"/>
      <c r="W351" s="7"/>
      <c r="X351" s="2"/>
      <c r="Y351" s="2"/>
      <c r="Z351" s="2"/>
      <c r="AA351" s="2"/>
      <c r="AB351" s="2"/>
      <c r="AC351" s="7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6"/>
      <c r="O352" s="7"/>
      <c r="P352" s="7"/>
      <c r="Q352" s="7"/>
      <c r="R352" s="7"/>
      <c r="S352" s="7"/>
      <c r="T352" s="7"/>
      <c r="U352" s="7"/>
      <c r="V352" s="7"/>
      <c r="W352" s="7"/>
      <c r="X352" s="2"/>
      <c r="Y352" s="2"/>
      <c r="Z352" s="2"/>
      <c r="AA352" s="2"/>
      <c r="AB352" s="2"/>
      <c r="AC352" s="7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6"/>
      <c r="O353" s="7"/>
      <c r="P353" s="7"/>
      <c r="Q353" s="7"/>
      <c r="R353" s="7"/>
      <c r="S353" s="7"/>
      <c r="T353" s="7"/>
      <c r="U353" s="7"/>
      <c r="V353" s="7"/>
      <c r="W353" s="7"/>
      <c r="X353" s="2"/>
      <c r="Y353" s="2"/>
      <c r="Z353" s="2"/>
      <c r="AA353" s="2"/>
      <c r="AB353" s="2"/>
      <c r="AC353" s="7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6"/>
      <c r="O354" s="7"/>
      <c r="P354" s="7"/>
      <c r="Q354" s="7"/>
      <c r="R354" s="7"/>
      <c r="S354" s="7"/>
      <c r="T354" s="7"/>
      <c r="U354" s="7"/>
      <c r="V354" s="7"/>
      <c r="W354" s="7"/>
      <c r="X354" s="2"/>
      <c r="Y354" s="2"/>
      <c r="Z354" s="2"/>
      <c r="AA354" s="2"/>
      <c r="AB354" s="2"/>
      <c r="AC354" s="7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6"/>
      <c r="O355" s="7"/>
      <c r="P355" s="7"/>
      <c r="Q355" s="7"/>
      <c r="R355" s="7"/>
      <c r="S355" s="7"/>
      <c r="T355" s="7"/>
      <c r="U355" s="7"/>
      <c r="V355" s="7"/>
      <c r="W355" s="7"/>
      <c r="X355" s="2"/>
      <c r="Y355" s="2"/>
      <c r="Z355" s="2"/>
      <c r="AA355" s="2"/>
      <c r="AB355" s="2"/>
      <c r="AC355" s="7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6"/>
      <c r="O356" s="7"/>
      <c r="P356" s="7"/>
      <c r="Q356" s="7"/>
      <c r="R356" s="7"/>
      <c r="S356" s="7"/>
      <c r="T356" s="7"/>
      <c r="U356" s="7"/>
      <c r="V356" s="7"/>
      <c r="W356" s="7"/>
      <c r="X356" s="2"/>
      <c r="Y356" s="2"/>
      <c r="Z356" s="2"/>
      <c r="AA356" s="2"/>
      <c r="AB356" s="2"/>
      <c r="AC356" s="7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6"/>
      <c r="O357" s="7"/>
      <c r="P357" s="7"/>
      <c r="Q357" s="7"/>
      <c r="R357" s="7"/>
      <c r="S357" s="7"/>
      <c r="T357" s="7"/>
      <c r="U357" s="7"/>
      <c r="V357" s="7"/>
      <c r="W357" s="7"/>
      <c r="X357" s="2"/>
      <c r="Y357" s="2"/>
      <c r="Z357" s="2"/>
      <c r="AA357" s="2"/>
      <c r="AB357" s="2"/>
      <c r="AC357" s="7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6"/>
      <c r="O358" s="7"/>
      <c r="P358" s="7"/>
      <c r="Q358" s="7"/>
      <c r="R358" s="7"/>
      <c r="S358" s="7"/>
      <c r="T358" s="7"/>
      <c r="U358" s="7"/>
      <c r="V358" s="7"/>
      <c r="W358" s="7"/>
      <c r="X358" s="2"/>
      <c r="Y358" s="2"/>
      <c r="Z358" s="2"/>
      <c r="AA358" s="2"/>
      <c r="AB358" s="2"/>
      <c r="AC358" s="7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6"/>
      <c r="O359" s="7"/>
      <c r="P359" s="7"/>
      <c r="Q359" s="7"/>
      <c r="R359" s="7"/>
      <c r="S359" s="7"/>
      <c r="T359" s="7"/>
      <c r="U359" s="7"/>
      <c r="V359" s="7"/>
      <c r="W359" s="7"/>
      <c r="X359" s="2"/>
      <c r="Y359" s="2"/>
      <c r="Z359" s="2"/>
      <c r="AA359" s="2"/>
      <c r="AB359" s="2"/>
      <c r="AC359" s="7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6"/>
      <c r="O360" s="7"/>
      <c r="P360" s="7"/>
      <c r="Q360" s="7"/>
      <c r="R360" s="7"/>
      <c r="S360" s="7"/>
      <c r="T360" s="7"/>
      <c r="U360" s="7"/>
      <c r="V360" s="7"/>
      <c r="W360" s="7"/>
      <c r="X360" s="2"/>
      <c r="Y360" s="2"/>
      <c r="Z360" s="2"/>
      <c r="AA360" s="2"/>
      <c r="AB360" s="2"/>
      <c r="AC360" s="7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6"/>
      <c r="O361" s="7"/>
      <c r="P361" s="7"/>
      <c r="Q361" s="7"/>
      <c r="R361" s="7"/>
      <c r="S361" s="7"/>
      <c r="T361" s="7"/>
      <c r="U361" s="7"/>
      <c r="V361" s="7"/>
      <c r="W361" s="7"/>
      <c r="X361" s="2"/>
      <c r="Y361" s="2"/>
      <c r="Z361" s="2"/>
      <c r="AA361" s="2"/>
      <c r="AB361" s="2"/>
      <c r="AC361" s="7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6"/>
      <c r="O362" s="7"/>
      <c r="P362" s="7"/>
      <c r="Q362" s="7"/>
      <c r="R362" s="7"/>
      <c r="S362" s="7"/>
      <c r="T362" s="7"/>
      <c r="U362" s="7"/>
      <c r="V362" s="7"/>
      <c r="W362" s="7"/>
      <c r="X362" s="2"/>
      <c r="Y362" s="2"/>
      <c r="Z362" s="2"/>
      <c r="AA362" s="2"/>
      <c r="AB362" s="2"/>
      <c r="AC362" s="7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6"/>
      <c r="O363" s="7"/>
      <c r="P363" s="7"/>
      <c r="Q363" s="7"/>
      <c r="R363" s="7"/>
      <c r="S363" s="7"/>
      <c r="T363" s="7"/>
      <c r="U363" s="7"/>
      <c r="V363" s="7"/>
      <c r="W363" s="7"/>
      <c r="X363" s="2"/>
      <c r="Y363" s="2"/>
      <c r="Z363" s="2"/>
      <c r="AA363" s="2"/>
      <c r="AB363" s="2"/>
      <c r="AC363" s="7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6"/>
      <c r="O364" s="7"/>
      <c r="P364" s="7"/>
      <c r="Q364" s="7"/>
      <c r="R364" s="7"/>
      <c r="S364" s="7"/>
      <c r="T364" s="7"/>
      <c r="U364" s="7"/>
      <c r="V364" s="7"/>
      <c r="W364" s="7"/>
      <c r="X364" s="2"/>
      <c r="Y364" s="2"/>
      <c r="Z364" s="2"/>
      <c r="AA364" s="2"/>
      <c r="AB364" s="2"/>
      <c r="AC364" s="7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6"/>
      <c r="O365" s="7"/>
      <c r="P365" s="7"/>
      <c r="Q365" s="7"/>
      <c r="R365" s="7"/>
      <c r="S365" s="7"/>
      <c r="T365" s="7"/>
      <c r="U365" s="7"/>
      <c r="V365" s="7"/>
      <c r="W365" s="7"/>
      <c r="X365" s="2"/>
      <c r="Y365" s="2"/>
      <c r="Z365" s="2"/>
      <c r="AA365" s="2"/>
      <c r="AB365" s="2"/>
      <c r="AC365" s="7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6"/>
      <c r="O366" s="7"/>
      <c r="P366" s="7"/>
      <c r="Q366" s="7"/>
      <c r="R366" s="7"/>
      <c r="S366" s="7"/>
      <c r="T366" s="7"/>
      <c r="U366" s="7"/>
      <c r="V366" s="7"/>
      <c r="W366" s="7"/>
      <c r="X366" s="2"/>
      <c r="Y366" s="2"/>
      <c r="Z366" s="2"/>
      <c r="AA366" s="2"/>
      <c r="AB366" s="2"/>
      <c r="AC366" s="7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6"/>
      <c r="O367" s="7"/>
      <c r="P367" s="7"/>
      <c r="Q367" s="7"/>
      <c r="R367" s="7"/>
      <c r="S367" s="7"/>
      <c r="T367" s="7"/>
      <c r="U367" s="7"/>
      <c r="V367" s="7"/>
      <c r="W367" s="7"/>
      <c r="X367" s="2"/>
      <c r="Y367" s="2"/>
      <c r="Z367" s="2"/>
      <c r="AA367" s="2"/>
      <c r="AB367" s="2"/>
      <c r="AC367" s="7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6"/>
      <c r="O368" s="7"/>
      <c r="P368" s="7"/>
      <c r="Q368" s="7"/>
      <c r="R368" s="7"/>
      <c r="S368" s="7"/>
      <c r="T368" s="7"/>
      <c r="U368" s="7"/>
      <c r="V368" s="7"/>
      <c r="W368" s="7"/>
      <c r="X368" s="2"/>
      <c r="Y368" s="2"/>
      <c r="Z368" s="2"/>
      <c r="AA368" s="2"/>
      <c r="AB368" s="2"/>
      <c r="AC368" s="7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6"/>
      <c r="O369" s="7"/>
      <c r="P369" s="7"/>
      <c r="Q369" s="7"/>
      <c r="R369" s="7"/>
      <c r="S369" s="7"/>
      <c r="T369" s="7"/>
      <c r="U369" s="7"/>
      <c r="V369" s="7"/>
      <c r="W369" s="7"/>
      <c r="X369" s="2"/>
      <c r="Y369" s="2"/>
      <c r="Z369" s="2"/>
      <c r="AA369" s="2"/>
      <c r="AB369" s="2"/>
      <c r="AC369" s="7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6"/>
      <c r="O370" s="7"/>
      <c r="P370" s="7"/>
      <c r="Q370" s="7"/>
      <c r="R370" s="7"/>
      <c r="S370" s="7"/>
      <c r="T370" s="7"/>
      <c r="U370" s="7"/>
      <c r="V370" s="7"/>
      <c r="W370" s="7"/>
      <c r="X370" s="2"/>
      <c r="Y370" s="2"/>
      <c r="Z370" s="2"/>
      <c r="AA370" s="2"/>
      <c r="AB370" s="2"/>
      <c r="AC370" s="7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6"/>
      <c r="O371" s="7"/>
      <c r="P371" s="7"/>
      <c r="Q371" s="7"/>
      <c r="R371" s="7"/>
      <c r="S371" s="7"/>
      <c r="T371" s="7"/>
      <c r="U371" s="7"/>
      <c r="V371" s="7"/>
      <c r="W371" s="7"/>
      <c r="X371" s="2"/>
      <c r="Y371" s="2"/>
      <c r="Z371" s="2"/>
      <c r="AA371" s="2"/>
      <c r="AB371" s="2"/>
      <c r="AC371" s="7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6"/>
      <c r="O372" s="7"/>
      <c r="P372" s="7"/>
      <c r="Q372" s="7"/>
      <c r="R372" s="7"/>
      <c r="S372" s="7"/>
      <c r="T372" s="7"/>
      <c r="U372" s="7"/>
      <c r="V372" s="7"/>
      <c r="W372" s="7"/>
      <c r="X372" s="2"/>
      <c r="Y372" s="2"/>
      <c r="Z372" s="2"/>
      <c r="AA372" s="2"/>
      <c r="AB372" s="2"/>
      <c r="AC372" s="7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6"/>
      <c r="O373" s="7"/>
      <c r="P373" s="7"/>
      <c r="Q373" s="7"/>
      <c r="R373" s="7"/>
      <c r="S373" s="7"/>
      <c r="T373" s="7"/>
      <c r="U373" s="7"/>
      <c r="V373" s="7"/>
      <c r="W373" s="7"/>
      <c r="X373" s="2"/>
      <c r="Y373" s="2"/>
      <c r="Z373" s="2"/>
      <c r="AA373" s="2"/>
      <c r="AB373" s="2"/>
      <c r="AC373" s="7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6"/>
      <c r="O374" s="7"/>
      <c r="P374" s="7"/>
      <c r="Q374" s="7"/>
      <c r="R374" s="7"/>
      <c r="S374" s="7"/>
      <c r="T374" s="7"/>
      <c r="U374" s="7"/>
      <c r="V374" s="7"/>
      <c r="W374" s="7"/>
      <c r="X374" s="2"/>
      <c r="Y374" s="2"/>
      <c r="Z374" s="2"/>
      <c r="AA374" s="2"/>
      <c r="AB374" s="2"/>
      <c r="AC374" s="7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6"/>
      <c r="O375" s="7"/>
      <c r="P375" s="7"/>
      <c r="Q375" s="7"/>
      <c r="R375" s="7"/>
      <c r="S375" s="7"/>
      <c r="T375" s="7"/>
      <c r="U375" s="7"/>
      <c r="V375" s="7"/>
      <c r="W375" s="7"/>
      <c r="X375" s="2"/>
      <c r="Y375" s="2"/>
      <c r="Z375" s="2"/>
      <c r="AA375" s="2"/>
      <c r="AB375" s="2"/>
      <c r="AC375" s="7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6"/>
      <c r="O376" s="7"/>
      <c r="P376" s="7"/>
      <c r="Q376" s="7"/>
      <c r="R376" s="7"/>
      <c r="S376" s="7"/>
      <c r="T376" s="7"/>
      <c r="U376" s="7"/>
      <c r="V376" s="7"/>
      <c r="W376" s="7"/>
      <c r="X376" s="2"/>
      <c r="Y376" s="2"/>
      <c r="Z376" s="2"/>
      <c r="AA376" s="2"/>
      <c r="AB376" s="2"/>
      <c r="AC376" s="7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6"/>
      <c r="O377" s="7"/>
      <c r="P377" s="7"/>
      <c r="Q377" s="7"/>
      <c r="R377" s="7"/>
      <c r="S377" s="7"/>
      <c r="T377" s="7"/>
      <c r="U377" s="7"/>
      <c r="V377" s="7"/>
      <c r="W377" s="7"/>
      <c r="X377" s="2"/>
      <c r="Y377" s="2"/>
      <c r="Z377" s="2"/>
      <c r="AA377" s="2"/>
      <c r="AB377" s="2"/>
      <c r="AC377" s="7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6"/>
      <c r="O378" s="7"/>
      <c r="P378" s="7"/>
      <c r="Q378" s="7"/>
      <c r="R378" s="7"/>
      <c r="S378" s="7"/>
      <c r="T378" s="7"/>
      <c r="U378" s="7"/>
      <c r="V378" s="7"/>
      <c r="W378" s="7"/>
      <c r="X378" s="2"/>
      <c r="Y378" s="2"/>
      <c r="Z378" s="2"/>
      <c r="AA378" s="2"/>
      <c r="AB378" s="2"/>
      <c r="AC378" s="7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6"/>
      <c r="O379" s="7"/>
      <c r="P379" s="7"/>
      <c r="Q379" s="7"/>
      <c r="R379" s="7"/>
      <c r="S379" s="7"/>
      <c r="T379" s="7"/>
      <c r="U379" s="7"/>
      <c r="V379" s="7"/>
      <c r="W379" s="7"/>
      <c r="X379" s="2"/>
      <c r="Y379" s="2"/>
      <c r="Z379" s="2"/>
      <c r="AA379" s="2"/>
      <c r="AB379" s="2"/>
      <c r="AC379" s="7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6"/>
      <c r="O380" s="7"/>
      <c r="P380" s="7"/>
      <c r="Q380" s="7"/>
      <c r="R380" s="7"/>
      <c r="S380" s="7"/>
      <c r="T380" s="7"/>
      <c r="U380" s="7"/>
      <c r="V380" s="7"/>
      <c r="W380" s="7"/>
      <c r="X380" s="2"/>
      <c r="Y380" s="2"/>
      <c r="Z380" s="2"/>
      <c r="AA380" s="2"/>
      <c r="AB380" s="2"/>
      <c r="AC380" s="7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6"/>
      <c r="O381" s="7"/>
      <c r="P381" s="7"/>
      <c r="Q381" s="7"/>
      <c r="R381" s="7"/>
      <c r="S381" s="7"/>
      <c r="T381" s="7"/>
      <c r="U381" s="7"/>
      <c r="V381" s="7"/>
      <c r="W381" s="7"/>
      <c r="X381" s="2"/>
      <c r="Y381" s="2"/>
      <c r="Z381" s="2"/>
      <c r="AA381" s="2"/>
      <c r="AB381" s="2"/>
      <c r="AC381" s="7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6"/>
      <c r="O382" s="7"/>
      <c r="P382" s="7"/>
      <c r="Q382" s="7"/>
      <c r="R382" s="7"/>
      <c r="S382" s="7"/>
      <c r="T382" s="7"/>
      <c r="U382" s="7"/>
      <c r="V382" s="7"/>
      <c r="W382" s="7"/>
      <c r="X382" s="2"/>
      <c r="Y382" s="2"/>
      <c r="Z382" s="2"/>
      <c r="AA382" s="2"/>
      <c r="AB382" s="2"/>
      <c r="AC382" s="7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6"/>
      <c r="O383" s="7"/>
      <c r="P383" s="7"/>
      <c r="Q383" s="7"/>
      <c r="R383" s="7"/>
      <c r="S383" s="7"/>
      <c r="T383" s="7"/>
      <c r="U383" s="7"/>
      <c r="V383" s="7"/>
      <c r="W383" s="7"/>
      <c r="X383" s="2"/>
      <c r="Y383" s="2"/>
      <c r="Z383" s="2"/>
      <c r="AA383" s="2"/>
      <c r="AB383" s="2"/>
      <c r="AC383" s="7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6"/>
      <c r="O384" s="7"/>
      <c r="P384" s="7"/>
      <c r="Q384" s="7"/>
      <c r="R384" s="7"/>
      <c r="S384" s="7"/>
      <c r="T384" s="7"/>
      <c r="U384" s="7"/>
      <c r="V384" s="7"/>
      <c r="W384" s="7"/>
      <c r="X384" s="2"/>
      <c r="Y384" s="2"/>
      <c r="Z384" s="2"/>
      <c r="AA384" s="2"/>
      <c r="AB384" s="2"/>
      <c r="AC384" s="7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6"/>
      <c r="O385" s="7"/>
      <c r="P385" s="7"/>
      <c r="Q385" s="7"/>
      <c r="R385" s="7"/>
      <c r="S385" s="7"/>
      <c r="T385" s="7"/>
      <c r="U385" s="7"/>
      <c r="V385" s="7"/>
      <c r="W385" s="7"/>
      <c r="X385" s="2"/>
      <c r="Y385" s="2"/>
      <c r="Z385" s="2"/>
      <c r="AA385" s="2"/>
      <c r="AB385" s="2"/>
      <c r="AC385" s="7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6"/>
      <c r="O386" s="7"/>
      <c r="P386" s="7"/>
      <c r="Q386" s="7"/>
      <c r="R386" s="7"/>
      <c r="S386" s="7"/>
      <c r="T386" s="7"/>
      <c r="U386" s="7"/>
      <c r="V386" s="7"/>
      <c r="W386" s="7"/>
      <c r="X386" s="2"/>
      <c r="Y386" s="2"/>
      <c r="Z386" s="2"/>
      <c r="AA386" s="2"/>
      <c r="AB386" s="2"/>
      <c r="AC386" s="7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6"/>
      <c r="O387" s="7"/>
      <c r="P387" s="7"/>
      <c r="Q387" s="7"/>
      <c r="R387" s="7"/>
      <c r="S387" s="7"/>
      <c r="T387" s="7"/>
      <c r="U387" s="7"/>
      <c r="V387" s="7"/>
      <c r="W387" s="7"/>
      <c r="X387" s="2"/>
      <c r="Y387" s="2"/>
      <c r="Z387" s="2"/>
      <c r="AA387" s="2"/>
      <c r="AB387" s="2"/>
      <c r="AC387" s="7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6"/>
      <c r="O388" s="7"/>
      <c r="P388" s="7"/>
      <c r="Q388" s="7"/>
      <c r="R388" s="7"/>
      <c r="S388" s="7"/>
      <c r="T388" s="7"/>
      <c r="U388" s="7"/>
      <c r="V388" s="7"/>
      <c r="W388" s="7"/>
      <c r="X388" s="2"/>
      <c r="Y388" s="2"/>
      <c r="Z388" s="2"/>
      <c r="AA388" s="2"/>
      <c r="AB388" s="2"/>
      <c r="AC388" s="7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6"/>
      <c r="O389" s="7"/>
      <c r="P389" s="7"/>
      <c r="Q389" s="7"/>
      <c r="R389" s="7"/>
      <c r="S389" s="7"/>
      <c r="T389" s="7"/>
      <c r="U389" s="7"/>
      <c r="V389" s="7"/>
      <c r="W389" s="7"/>
      <c r="X389" s="2"/>
      <c r="Y389" s="2"/>
      <c r="Z389" s="2"/>
      <c r="AA389" s="2"/>
      <c r="AB389" s="2"/>
      <c r="AC389" s="7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6"/>
      <c r="O390" s="7"/>
      <c r="P390" s="7"/>
      <c r="Q390" s="7"/>
      <c r="R390" s="7"/>
      <c r="S390" s="7"/>
      <c r="T390" s="7"/>
      <c r="U390" s="7"/>
      <c r="V390" s="7"/>
      <c r="W390" s="7"/>
      <c r="X390" s="2"/>
      <c r="Y390" s="2"/>
      <c r="Z390" s="2"/>
      <c r="AA390" s="2"/>
      <c r="AB390" s="2"/>
      <c r="AC390" s="7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6"/>
      <c r="O391" s="7"/>
      <c r="P391" s="7"/>
      <c r="Q391" s="7"/>
      <c r="R391" s="7"/>
      <c r="S391" s="7"/>
      <c r="T391" s="7"/>
      <c r="U391" s="7"/>
      <c r="V391" s="7"/>
      <c r="W391" s="7"/>
      <c r="X391" s="2"/>
      <c r="Y391" s="2"/>
      <c r="Z391" s="2"/>
      <c r="AA391" s="2"/>
      <c r="AB391" s="2"/>
      <c r="AC391" s="7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6"/>
      <c r="O392" s="7"/>
      <c r="P392" s="7"/>
      <c r="Q392" s="7"/>
      <c r="R392" s="7"/>
      <c r="S392" s="7"/>
      <c r="T392" s="7"/>
      <c r="U392" s="7"/>
      <c r="V392" s="7"/>
      <c r="W392" s="7"/>
      <c r="X392" s="2"/>
      <c r="Y392" s="2"/>
      <c r="Z392" s="2"/>
      <c r="AA392" s="2"/>
      <c r="AB392" s="2"/>
      <c r="AC392" s="7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6"/>
      <c r="O393" s="7"/>
      <c r="P393" s="7"/>
      <c r="Q393" s="7"/>
      <c r="R393" s="7"/>
      <c r="S393" s="7"/>
      <c r="T393" s="7"/>
      <c r="U393" s="7"/>
      <c r="V393" s="7"/>
      <c r="W393" s="7"/>
      <c r="X393" s="2"/>
      <c r="Y393" s="2"/>
      <c r="Z393" s="2"/>
      <c r="AA393" s="2"/>
      <c r="AB393" s="2"/>
      <c r="AC393" s="7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6"/>
      <c r="O394" s="7"/>
      <c r="P394" s="7"/>
      <c r="Q394" s="7"/>
      <c r="R394" s="7"/>
      <c r="S394" s="7"/>
      <c r="T394" s="7"/>
      <c r="U394" s="7"/>
      <c r="V394" s="7"/>
      <c r="W394" s="7"/>
      <c r="X394" s="2"/>
      <c r="Y394" s="2"/>
      <c r="Z394" s="2"/>
      <c r="AA394" s="2"/>
      <c r="AB394" s="2"/>
      <c r="AC394" s="7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6"/>
      <c r="O395" s="7"/>
      <c r="P395" s="7"/>
      <c r="Q395" s="7"/>
      <c r="R395" s="7"/>
      <c r="S395" s="7"/>
      <c r="T395" s="7"/>
      <c r="U395" s="7"/>
      <c r="V395" s="7"/>
      <c r="W395" s="7"/>
      <c r="X395" s="2"/>
      <c r="Y395" s="2"/>
      <c r="Z395" s="2"/>
      <c r="AA395" s="2"/>
      <c r="AB395" s="2"/>
      <c r="AC395" s="7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6"/>
      <c r="O396" s="7"/>
      <c r="P396" s="7"/>
      <c r="Q396" s="7"/>
      <c r="R396" s="7"/>
      <c r="S396" s="7"/>
      <c r="T396" s="7"/>
      <c r="U396" s="7"/>
      <c r="V396" s="7"/>
      <c r="W396" s="7"/>
      <c r="X396" s="2"/>
      <c r="Y396" s="2"/>
      <c r="Z396" s="2"/>
      <c r="AA396" s="2"/>
      <c r="AB396" s="2"/>
      <c r="AC396" s="7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6"/>
      <c r="O397" s="7"/>
      <c r="P397" s="7"/>
      <c r="Q397" s="7"/>
      <c r="R397" s="7"/>
      <c r="S397" s="7"/>
      <c r="T397" s="7"/>
      <c r="U397" s="7"/>
      <c r="V397" s="7"/>
      <c r="W397" s="7"/>
      <c r="X397" s="2"/>
      <c r="Y397" s="2"/>
      <c r="Z397" s="2"/>
      <c r="AA397" s="2"/>
      <c r="AB397" s="2"/>
      <c r="AC397" s="7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6"/>
      <c r="O398" s="7"/>
      <c r="P398" s="7"/>
      <c r="Q398" s="7"/>
      <c r="R398" s="7"/>
      <c r="S398" s="7"/>
      <c r="T398" s="7"/>
      <c r="U398" s="7"/>
      <c r="V398" s="7"/>
      <c r="W398" s="7"/>
      <c r="X398" s="2"/>
      <c r="Y398" s="2"/>
      <c r="Z398" s="2"/>
      <c r="AA398" s="2"/>
      <c r="AB398" s="2"/>
      <c r="AC398" s="7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6"/>
      <c r="O399" s="7"/>
      <c r="P399" s="7"/>
      <c r="Q399" s="7"/>
      <c r="R399" s="7"/>
      <c r="S399" s="7"/>
      <c r="T399" s="7"/>
      <c r="U399" s="7"/>
      <c r="V399" s="7"/>
      <c r="W399" s="7"/>
      <c r="X399" s="2"/>
      <c r="Y399" s="2"/>
      <c r="Z399" s="2"/>
      <c r="AA399" s="2"/>
      <c r="AB399" s="2"/>
      <c r="AC399" s="7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6"/>
      <c r="O400" s="7"/>
      <c r="P400" s="7"/>
      <c r="Q400" s="7"/>
      <c r="R400" s="7"/>
      <c r="S400" s="7"/>
      <c r="T400" s="7"/>
      <c r="U400" s="7"/>
      <c r="V400" s="7"/>
      <c r="W400" s="7"/>
      <c r="X400" s="2"/>
      <c r="Y400" s="2"/>
      <c r="Z400" s="2"/>
      <c r="AA400" s="2"/>
      <c r="AB400" s="2"/>
      <c r="AC400" s="7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6"/>
      <c r="O401" s="7"/>
      <c r="P401" s="7"/>
      <c r="Q401" s="7"/>
      <c r="R401" s="7"/>
      <c r="S401" s="7"/>
      <c r="T401" s="7"/>
      <c r="U401" s="7"/>
      <c r="V401" s="7"/>
      <c r="W401" s="7"/>
      <c r="X401" s="2"/>
      <c r="Y401" s="2"/>
      <c r="Z401" s="2"/>
      <c r="AA401" s="2"/>
      <c r="AB401" s="2"/>
      <c r="AC401" s="7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6"/>
      <c r="O402" s="7"/>
      <c r="P402" s="7"/>
      <c r="Q402" s="7"/>
      <c r="R402" s="7"/>
      <c r="S402" s="7"/>
      <c r="T402" s="7"/>
      <c r="U402" s="7"/>
      <c r="V402" s="7"/>
      <c r="W402" s="7"/>
      <c r="X402" s="2"/>
      <c r="Y402" s="2"/>
      <c r="Z402" s="2"/>
      <c r="AA402" s="2"/>
      <c r="AB402" s="2"/>
      <c r="AC402" s="7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6"/>
      <c r="O403" s="7"/>
      <c r="P403" s="7"/>
      <c r="Q403" s="7"/>
      <c r="R403" s="7"/>
      <c r="S403" s="7"/>
      <c r="T403" s="7"/>
      <c r="U403" s="7"/>
      <c r="V403" s="7"/>
      <c r="W403" s="7"/>
      <c r="X403" s="2"/>
      <c r="Y403" s="2"/>
      <c r="Z403" s="2"/>
      <c r="AA403" s="2"/>
      <c r="AB403" s="2"/>
      <c r="AC403" s="7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6"/>
      <c r="O404" s="7"/>
      <c r="P404" s="7"/>
      <c r="Q404" s="7"/>
      <c r="R404" s="7"/>
      <c r="S404" s="7"/>
      <c r="T404" s="7"/>
      <c r="U404" s="7"/>
      <c r="V404" s="7"/>
      <c r="W404" s="7"/>
      <c r="X404" s="2"/>
      <c r="Y404" s="2"/>
      <c r="Z404" s="2"/>
      <c r="AA404" s="2"/>
      <c r="AB404" s="2"/>
      <c r="AC404" s="7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6"/>
      <c r="O405" s="7"/>
      <c r="P405" s="7"/>
      <c r="Q405" s="7"/>
      <c r="R405" s="7"/>
      <c r="S405" s="7"/>
      <c r="T405" s="7"/>
      <c r="U405" s="7"/>
      <c r="V405" s="7"/>
      <c r="W405" s="7"/>
      <c r="X405" s="2"/>
      <c r="Y405" s="2"/>
      <c r="Z405" s="2"/>
      <c r="AA405" s="2"/>
      <c r="AB405" s="2"/>
      <c r="AC405" s="7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6"/>
      <c r="O406" s="7"/>
      <c r="P406" s="7"/>
      <c r="Q406" s="7"/>
      <c r="R406" s="7"/>
      <c r="S406" s="7"/>
      <c r="T406" s="7"/>
      <c r="U406" s="7"/>
      <c r="V406" s="7"/>
      <c r="W406" s="7"/>
      <c r="X406" s="2"/>
      <c r="Y406" s="2"/>
      <c r="Z406" s="2"/>
      <c r="AA406" s="2"/>
      <c r="AB406" s="2"/>
      <c r="AC406" s="7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6"/>
      <c r="O407" s="7"/>
      <c r="P407" s="7"/>
      <c r="Q407" s="7"/>
      <c r="R407" s="7"/>
      <c r="S407" s="7"/>
      <c r="T407" s="7"/>
      <c r="U407" s="7"/>
      <c r="V407" s="7"/>
      <c r="W407" s="7"/>
      <c r="X407" s="2"/>
      <c r="Y407" s="2"/>
      <c r="Z407" s="2"/>
      <c r="AA407" s="2"/>
      <c r="AB407" s="2"/>
      <c r="AC407" s="7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6"/>
      <c r="O408" s="7"/>
      <c r="P408" s="7"/>
      <c r="Q408" s="7"/>
      <c r="R408" s="7"/>
      <c r="S408" s="7"/>
      <c r="T408" s="7"/>
      <c r="U408" s="7"/>
      <c r="V408" s="7"/>
      <c r="W408" s="7"/>
      <c r="X408" s="2"/>
      <c r="Y408" s="2"/>
      <c r="Z408" s="2"/>
      <c r="AA408" s="2"/>
      <c r="AB408" s="2"/>
      <c r="AC408" s="7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6"/>
      <c r="O409" s="7"/>
      <c r="P409" s="7"/>
      <c r="Q409" s="7"/>
      <c r="R409" s="7"/>
      <c r="S409" s="7"/>
      <c r="T409" s="7"/>
      <c r="U409" s="7"/>
      <c r="V409" s="7"/>
      <c r="W409" s="7"/>
      <c r="X409" s="2"/>
      <c r="Y409" s="2"/>
      <c r="Z409" s="2"/>
      <c r="AA409" s="2"/>
      <c r="AB409" s="2"/>
      <c r="AC409" s="7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6"/>
      <c r="O410" s="7"/>
      <c r="P410" s="7"/>
      <c r="Q410" s="7"/>
      <c r="R410" s="7"/>
      <c r="S410" s="7"/>
      <c r="T410" s="7"/>
      <c r="U410" s="7"/>
      <c r="V410" s="7"/>
      <c r="W410" s="7"/>
      <c r="X410" s="2"/>
      <c r="Y410" s="2"/>
      <c r="Z410" s="2"/>
      <c r="AA410" s="2"/>
      <c r="AB410" s="2"/>
      <c r="AC410" s="7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6"/>
      <c r="O411" s="7"/>
      <c r="P411" s="7"/>
      <c r="Q411" s="7"/>
      <c r="R411" s="7"/>
      <c r="S411" s="7"/>
      <c r="T411" s="7"/>
      <c r="U411" s="7"/>
      <c r="V411" s="7"/>
      <c r="W411" s="7"/>
      <c r="X411" s="2"/>
      <c r="Y411" s="2"/>
      <c r="Z411" s="2"/>
      <c r="AA411" s="2"/>
      <c r="AB411" s="2"/>
      <c r="AC411" s="7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6"/>
      <c r="O412" s="7"/>
      <c r="P412" s="7"/>
      <c r="Q412" s="7"/>
      <c r="R412" s="7"/>
      <c r="S412" s="7"/>
      <c r="T412" s="7"/>
      <c r="U412" s="7"/>
      <c r="V412" s="7"/>
      <c r="W412" s="7"/>
      <c r="X412" s="2"/>
      <c r="Y412" s="2"/>
      <c r="Z412" s="2"/>
      <c r="AA412" s="2"/>
      <c r="AB412" s="2"/>
      <c r="AC412" s="7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6"/>
      <c r="O413" s="7"/>
      <c r="P413" s="7"/>
      <c r="Q413" s="7"/>
      <c r="R413" s="7"/>
      <c r="S413" s="7"/>
      <c r="T413" s="7"/>
      <c r="U413" s="7"/>
      <c r="V413" s="7"/>
      <c r="W413" s="7"/>
      <c r="X413" s="2"/>
      <c r="Y413" s="2"/>
      <c r="Z413" s="2"/>
      <c r="AA413" s="2"/>
      <c r="AB413" s="2"/>
      <c r="AC413" s="7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6"/>
      <c r="O414" s="7"/>
      <c r="P414" s="7"/>
      <c r="Q414" s="7"/>
      <c r="R414" s="7"/>
      <c r="S414" s="7"/>
      <c r="T414" s="7"/>
      <c r="U414" s="7"/>
      <c r="V414" s="7"/>
      <c r="W414" s="7"/>
      <c r="X414" s="2"/>
      <c r="Y414" s="2"/>
      <c r="Z414" s="2"/>
      <c r="AA414" s="2"/>
      <c r="AB414" s="2"/>
      <c r="AC414" s="7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6"/>
      <c r="O415" s="7"/>
      <c r="P415" s="7"/>
      <c r="Q415" s="7"/>
      <c r="R415" s="7"/>
      <c r="S415" s="7"/>
      <c r="T415" s="7"/>
      <c r="U415" s="7"/>
      <c r="V415" s="7"/>
      <c r="W415" s="7"/>
      <c r="X415" s="2"/>
      <c r="Y415" s="2"/>
      <c r="Z415" s="2"/>
      <c r="AA415" s="2"/>
      <c r="AB415" s="2"/>
      <c r="AC415" s="7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6"/>
      <c r="O416" s="7"/>
      <c r="P416" s="7"/>
      <c r="Q416" s="7"/>
      <c r="R416" s="7"/>
      <c r="S416" s="7"/>
      <c r="T416" s="7"/>
      <c r="U416" s="7"/>
      <c r="V416" s="7"/>
      <c r="W416" s="7"/>
      <c r="X416" s="2"/>
      <c r="Y416" s="2"/>
      <c r="Z416" s="2"/>
      <c r="AA416" s="2"/>
      <c r="AB416" s="2"/>
      <c r="AC416" s="7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6"/>
      <c r="O417" s="7"/>
      <c r="P417" s="7"/>
      <c r="Q417" s="7"/>
      <c r="R417" s="7"/>
      <c r="S417" s="7"/>
      <c r="T417" s="7"/>
      <c r="U417" s="7"/>
      <c r="V417" s="7"/>
      <c r="W417" s="7"/>
      <c r="X417" s="2"/>
      <c r="Y417" s="2"/>
      <c r="Z417" s="2"/>
      <c r="AA417" s="2"/>
      <c r="AB417" s="2"/>
      <c r="AC417" s="7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6"/>
      <c r="O418" s="7"/>
      <c r="P418" s="7"/>
      <c r="Q418" s="7"/>
      <c r="R418" s="7"/>
      <c r="S418" s="7"/>
      <c r="T418" s="7"/>
      <c r="U418" s="7"/>
      <c r="V418" s="7"/>
      <c r="W418" s="7"/>
      <c r="X418" s="2"/>
      <c r="Y418" s="2"/>
      <c r="Z418" s="2"/>
      <c r="AA418" s="2"/>
      <c r="AB418" s="2"/>
      <c r="AC418" s="7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6"/>
      <c r="O419" s="7"/>
      <c r="P419" s="7"/>
      <c r="Q419" s="7"/>
      <c r="R419" s="7"/>
      <c r="S419" s="7"/>
      <c r="T419" s="7"/>
      <c r="U419" s="7"/>
      <c r="V419" s="7"/>
      <c r="W419" s="7"/>
      <c r="X419" s="2"/>
      <c r="Y419" s="2"/>
      <c r="Z419" s="2"/>
      <c r="AA419" s="2"/>
      <c r="AB419" s="2"/>
      <c r="AC419" s="7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6"/>
      <c r="O420" s="7"/>
      <c r="P420" s="7"/>
      <c r="Q420" s="7"/>
      <c r="R420" s="7"/>
      <c r="S420" s="7"/>
      <c r="T420" s="7"/>
      <c r="U420" s="7"/>
      <c r="V420" s="7"/>
      <c r="W420" s="7"/>
      <c r="X420" s="2"/>
      <c r="Y420" s="2"/>
      <c r="Z420" s="2"/>
      <c r="AA420" s="2"/>
      <c r="AB420" s="2"/>
      <c r="AC420" s="7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6"/>
      <c r="O421" s="7"/>
      <c r="P421" s="7"/>
      <c r="Q421" s="7"/>
      <c r="R421" s="7"/>
      <c r="S421" s="7"/>
      <c r="T421" s="7"/>
      <c r="U421" s="7"/>
      <c r="V421" s="7"/>
      <c r="W421" s="7"/>
      <c r="X421" s="2"/>
      <c r="Y421" s="2"/>
      <c r="Z421" s="2"/>
      <c r="AA421" s="2"/>
      <c r="AB421" s="2"/>
      <c r="AC421" s="7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6"/>
      <c r="O422" s="7"/>
      <c r="P422" s="7"/>
      <c r="Q422" s="7"/>
      <c r="R422" s="7"/>
      <c r="S422" s="7"/>
      <c r="T422" s="7"/>
      <c r="U422" s="7"/>
      <c r="V422" s="7"/>
      <c r="W422" s="7"/>
      <c r="X422" s="2"/>
      <c r="Y422" s="2"/>
      <c r="Z422" s="2"/>
      <c r="AA422" s="2"/>
      <c r="AB422" s="2"/>
      <c r="AC422" s="7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6"/>
      <c r="O423" s="7"/>
      <c r="P423" s="7"/>
      <c r="Q423" s="7"/>
      <c r="R423" s="7"/>
      <c r="S423" s="7"/>
      <c r="T423" s="7"/>
      <c r="U423" s="7"/>
      <c r="V423" s="7"/>
      <c r="W423" s="7"/>
      <c r="X423" s="2"/>
      <c r="Y423" s="2"/>
      <c r="Z423" s="2"/>
      <c r="AA423" s="2"/>
      <c r="AB423" s="2"/>
      <c r="AC423" s="7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6"/>
      <c r="O424" s="7"/>
      <c r="P424" s="7"/>
      <c r="Q424" s="7"/>
      <c r="R424" s="7"/>
      <c r="S424" s="7"/>
      <c r="T424" s="7"/>
      <c r="U424" s="7"/>
      <c r="V424" s="7"/>
      <c r="W424" s="7"/>
      <c r="X424" s="2"/>
      <c r="Y424" s="2"/>
      <c r="Z424" s="2"/>
      <c r="AA424" s="2"/>
      <c r="AB424" s="2"/>
      <c r="AC424" s="7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6"/>
      <c r="O425" s="7"/>
      <c r="P425" s="7"/>
      <c r="Q425" s="7"/>
      <c r="R425" s="7"/>
      <c r="S425" s="7"/>
      <c r="T425" s="7"/>
      <c r="U425" s="7"/>
      <c r="V425" s="7"/>
      <c r="W425" s="7"/>
      <c r="X425" s="2"/>
      <c r="Y425" s="2"/>
      <c r="Z425" s="2"/>
      <c r="AA425" s="2"/>
      <c r="AB425" s="2"/>
      <c r="AC425" s="7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6"/>
      <c r="O426" s="7"/>
      <c r="P426" s="7"/>
      <c r="Q426" s="7"/>
      <c r="R426" s="7"/>
      <c r="S426" s="7"/>
      <c r="T426" s="7"/>
      <c r="U426" s="7"/>
      <c r="V426" s="7"/>
      <c r="W426" s="7"/>
      <c r="X426" s="2"/>
      <c r="Y426" s="2"/>
      <c r="Z426" s="2"/>
      <c r="AA426" s="2"/>
      <c r="AB426" s="2"/>
      <c r="AC426" s="7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6"/>
      <c r="O427" s="7"/>
      <c r="P427" s="7"/>
      <c r="Q427" s="7"/>
      <c r="R427" s="7"/>
      <c r="S427" s="7"/>
      <c r="T427" s="7"/>
      <c r="U427" s="7"/>
      <c r="V427" s="7"/>
      <c r="W427" s="7"/>
      <c r="X427" s="2"/>
      <c r="Y427" s="2"/>
      <c r="Z427" s="2"/>
      <c r="AA427" s="2"/>
      <c r="AB427" s="2"/>
      <c r="AC427" s="7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6"/>
      <c r="O428" s="7"/>
      <c r="P428" s="7"/>
      <c r="Q428" s="7"/>
      <c r="R428" s="7"/>
      <c r="S428" s="7"/>
      <c r="T428" s="7"/>
      <c r="U428" s="7"/>
      <c r="V428" s="7"/>
      <c r="W428" s="7"/>
      <c r="X428" s="2"/>
      <c r="Y428" s="2"/>
      <c r="Z428" s="2"/>
      <c r="AA428" s="2"/>
      <c r="AB428" s="2"/>
      <c r="AC428" s="7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6"/>
      <c r="O429" s="7"/>
      <c r="P429" s="7"/>
      <c r="Q429" s="7"/>
      <c r="R429" s="7"/>
      <c r="S429" s="7"/>
      <c r="T429" s="7"/>
      <c r="U429" s="7"/>
      <c r="V429" s="7"/>
      <c r="W429" s="7"/>
      <c r="X429" s="2"/>
      <c r="Y429" s="2"/>
      <c r="Z429" s="2"/>
      <c r="AA429" s="2"/>
      <c r="AB429" s="2"/>
      <c r="AC429" s="7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6"/>
      <c r="O430" s="7"/>
      <c r="P430" s="7"/>
      <c r="Q430" s="7"/>
      <c r="R430" s="7"/>
      <c r="S430" s="7"/>
      <c r="T430" s="7"/>
      <c r="U430" s="7"/>
      <c r="V430" s="7"/>
      <c r="W430" s="7"/>
      <c r="X430" s="2"/>
      <c r="Y430" s="2"/>
      <c r="Z430" s="2"/>
      <c r="AA430" s="2"/>
      <c r="AB430" s="2"/>
      <c r="AC430" s="7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6"/>
      <c r="O431" s="7"/>
      <c r="P431" s="7"/>
      <c r="Q431" s="7"/>
      <c r="R431" s="7"/>
      <c r="S431" s="7"/>
      <c r="T431" s="7"/>
      <c r="U431" s="7"/>
      <c r="V431" s="7"/>
      <c r="W431" s="7"/>
      <c r="X431" s="2"/>
      <c r="Y431" s="2"/>
      <c r="Z431" s="2"/>
      <c r="AA431" s="2"/>
      <c r="AB431" s="2"/>
      <c r="AC431" s="7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6"/>
      <c r="O432" s="7"/>
      <c r="P432" s="7"/>
      <c r="Q432" s="7"/>
      <c r="R432" s="7"/>
      <c r="S432" s="7"/>
      <c r="T432" s="7"/>
      <c r="U432" s="7"/>
      <c r="V432" s="7"/>
      <c r="W432" s="7"/>
      <c r="X432" s="2"/>
      <c r="Y432" s="2"/>
      <c r="Z432" s="2"/>
      <c r="AA432" s="2"/>
      <c r="AB432" s="2"/>
      <c r="AC432" s="7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6"/>
      <c r="O433" s="7"/>
      <c r="P433" s="7"/>
      <c r="Q433" s="7"/>
      <c r="R433" s="7"/>
      <c r="S433" s="7"/>
      <c r="T433" s="7"/>
      <c r="U433" s="7"/>
      <c r="V433" s="7"/>
      <c r="W433" s="7"/>
      <c r="X433" s="2"/>
      <c r="Y433" s="2"/>
      <c r="Z433" s="2"/>
      <c r="AA433" s="2"/>
      <c r="AB433" s="2"/>
      <c r="AC433" s="7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6"/>
      <c r="O434" s="7"/>
      <c r="P434" s="7"/>
      <c r="Q434" s="7"/>
      <c r="R434" s="7"/>
      <c r="S434" s="7"/>
      <c r="T434" s="7"/>
      <c r="U434" s="7"/>
      <c r="V434" s="7"/>
      <c r="W434" s="7"/>
      <c r="X434" s="2"/>
      <c r="Y434" s="2"/>
      <c r="Z434" s="2"/>
      <c r="AA434" s="2"/>
      <c r="AB434" s="2"/>
      <c r="AC434" s="7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6"/>
      <c r="O435" s="7"/>
      <c r="P435" s="7"/>
      <c r="Q435" s="7"/>
      <c r="R435" s="7"/>
      <c r="S435" s="7"/>
      <c r="T435" s="7"/>
      <c r="U435" s="7"/>
      <c r="V435" s="7"/>
      <c r="W435" s="7"/>
      <c r="X435" s="2"/>
      <c r="Y435" s="2"/>
      <c r="Z435" s="2"/>
      <c r="AA435" s="2"/>
      <c r="AB435" s="2"/>
      <c r="AC435" s="7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6"/>
      <c r="O436" s="7"/>
      <c r="P436" s="7"/>
      <c r="Q436" s="7"/>
      <c r="R436" s="7"/>
      <c r="S436" s="7"/>
      <c r="T436" s="7"/>
      <c r="U436" s="7"/>
      <c r="V436" s="7"/>
      <c r="W436" s="7"/>
      <c r="X436" s="2"/>
      <c r="Y436" s="2"/>
      <c r="Z436" s="2"/>
      <c r="AA436" s="2"/>
      <c r="AB436" s="2"/>
      <c r="AC436" s="7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6"/>
      <c r="O437" s="7"/>
      <c r="P437" s="7"/>
      <c r="Q437" s="7"/>
      <c r="R437" s="7"/>
      <c r="S437" s="7"/>
      <c r="T437" s="7"/>
      <c r="U437" s="7"/>
      <c r="V437" s="7"/>
      <c r="W437" s="7"/>
      <c r="X437" s="2"/>
      <c r="Y437" s="2"/>
      <c r="Z437" s="2"/>
      <c r="AA437" s="2"/>
      <c r="AB437" s="2"/>
      <c r="AC437" s="7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6"/>
      <c r="O438" s="7"/>
      <c r="P438" s="7"/>
      <c r="Q438" s="7"/>
      <c r="R438" s="7"/>
      <c r="S438" s="7"/>
      <c r="T438" s="7"/>
      <c r="U438" s="7"/>
      <c r="V438" s="7"/>
      <c r="W438" s="7"/>
      <c r="X438" s="2"/>
      <c r="Y438" s="2"/>
      <c r="Z438" s="2"/>
      <c r="AA438" s="2"/>
      <c r="AB438" s="2"/>
      <c r="AC438" s="7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6"/>
      <c r="O439" s="7"/>
      <c r="P439" s="7"/>
      <c r="Q439" s="7"/>
      <c r="R439" s="7"/>
      <c r="S439" s="7"/>
      <c r="T439" s="7"/>
      <c r="U439" s="7"/>
      <c r="V439" s="7"/>
      <c r="W439" s="7"/>
      <c r="X439" s="2"/>
      <c r="Y439" s="2"/>
      <c r="Z439" s="2"/>
      <c r="AA439" s="2"/>
      <c r="AB439" s="2"/>
      <c r="AC439" s="7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6"/>
      <c r="O440" s="7"/>
      <c r="P440" s="7"/>
      <c r="Q440" s="7"/>
      <c r="R440" s="7"/>
      <c r="S440" s="7"/>
      <c r="T440" s="7"/>
      <c r="U440" s="7"/>
      <c r="V440" s="7"/>
      <c r="W440" s="7"/>
      <c r="X440" s="2"/>
      <c r="Y440" s="2"/>
      <c r="Z440" s="2"/>
      <c r="AA440" s="2"/>
      <c r="AB440" s="2"/>
      <c r="AC440" s="7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6"/>
      <c r="O441" s="7"/>
      <c r="P441" s="7"/>
      <c r="Q441" s="7"/>
      <c r="R441" s="7"/>
      <c r="S441" s="7"/>
      <c r="T441" s="7"/>
      <c r="U441" s="7"/>
      <c r="V441" s="7"/>
      <c r="W441" s="7"/>
      <c r="X441" s="2"/>
      <c r="Y441" s="2"/>
      <c r="Z441" s="2"/>
      <c r="AA441" s="2"/>
      <c r="AB441" s="2"/>
      <c r="AC441" s="7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6"/>
      <c r="O442" s="7"/>
      <c r="P442" s="7"/>
      <c r="Q442" s="7"/>
      <c r="R442" s="7"/>
      <c r="S442" s="7"/>
      <c r="T442" s="7"/>
      <c r="U442" s="7"/>
      <c r="V442" s="7"/>
      <c r="W442" s="7"/>
      <c r="X442" s="2"/>
      <c r="Y442" s="2"/>
      <c r="Z442" s="2"/>
      <c r="AA442" s="2"/>
      <c r="AB442" s="2"/>
      <c r="AC442" s="7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6"/>
      <c r="O443" s="7"/>
      <c r="P443" s="7"/>
      <c r="Q443" s="7"/>
      <c r="R443" s="7"/>
      <c r="S443" s="7"/>
      <c r="T443" s="7"/>
      <c r="U443" s="7"/>
      <c r="V443" s="7"/>
      <c r="W443" s="7"/>
      <c r="X443" s="2"/>
      <c r="Y443" s="2"/>
      <c r="Z443" s="2"/>
      <c r="AA443" s="2"/>
      <c r="AB443" s="2"/>
      <c r="AC443" s="7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6"/>
      <c r="O444" s="7"/>
      <c r="P444" s="7"/>
      <c r="Q444" s="7"/>
      <c r="R444" s="7"/>
      <c r="S444" s="7"/>
      <c r="T444" s="7"/>
      <c r="U444" s="7"/>
      <c r="V444" s="7"/>
      <c r="W444" s="7"/>
      <c r="X444" s="2"/>
      <c r="Y444" s="2"/>
      <c r="Z444" s="2"/>
      <c r="AA444" s="2"/>
      <c r="AB444" s="2"/>
      <c r="AC444" s="7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6"/>
      <c r="O445" s="7"/>
      <c r="P445" s="7"/>
      <c r="Q445" s="7"/>
      <c r="R445" s="7"/>
      <c r="S445" s="7"/>
      <c r="T445" s="7"/>
      <c r="U445" s="7"/>
      <c r="V445" s="7"/>
      <c r="W445" s="7"/>
      <c r="X445" s="2"/>
      <c r="Y445" s="2"/>
      <c r="Z445" s="2"/>
      <c r="AA445" s="2"/>
      <c r="AB445" s="2"/>
      <c r="AC445" s="7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6"/>
      <c r="O446" s="7"/>
      <c r="P446" s="7"/>
      <c r="Q446" s="7"/>
      <c r="R446" s="7"/>
      <c r="S446" s="7"/>
      <c r="T446" s="7"/>
      <c r="U446" s="7"/>
      <c r="V446" s="7"/>
      <c r="W446" s="7"/>
      <c r="X446" s="2"/>
      <c r="Y446" s="2"/>
      <c r="Z446" s="2"/>
      <c r="AA446" s="2"/>
      <c r="AB446" s="2"/>
      <c r="AC446" s="7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6"/>
      <c r="O447" s="7"/>
      <c r="P447" s="7"/>
      <c r="Q447" s="7"/>
      <c r="R447" s="7"/>
      <c r="S447" s="7"/>
      <c r="T447" s="7"/>
      <c r="U447" s="7"/>
      <c r="V447" s="7"/>
      <c r="W447" s="7"/>
      <c r="X447" s="2"/>
      <c r="Y447" s="2"/>
      <c r="Z447" s="2"/>
      <c r="AA447" s="2"/>
      <c r="AB447" s="2"/>
      <c r="AC447" s="7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6"/>
      <c r="O448" s="7"/>
      <c r="P448" s="7"/>
      <c r="Q448" s="7"/>
      <c r="R448" s="7"/>
      <c r="S448" s="7"/>
      <c r="T448" s="7"/>
      <c r="U448" s="7"/>
      <c r="V448" s="7"/>
      <c r="W448" s="7"/>
      <c r="X448" s="2"/>
      <c r="Y448" s="2"/>
      <c r="Z448" s="2"/>
      <c r="AA448" s="2"/>
      <c r="AB448" s="2"/>
      <c r="AC448" s="7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6"/>
      <c r="O449" s="7"/>
      <c r="P449" s="7"/>
      <c r="Q449" s="7"/>
      <c r="R449" s="7"/>
      <c r="S449" s="7"/>
      <c r="T449" s="7"/>
      <c r="U449" s="7"/>
      <c r="V449" s="7"/>
      <c r="W449" s="7"/>
      <c r="X449" s="2"/>
      <c r="Y449" s="2"/>
      <c r="Z449" s="2"/>
      <c r="AA449" s="2"/>
      <c r="AB449" s="2"/>
      <c r="AC449" s="7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6"/>
      <c r="O450" s="7"/>
      <c r="P450" s="7"/>
      <c r="Q450" s="7"/>
      <c r="R450" s="7"/>
      <c r="S450" s="7"/>
      <c r="T450" s="7"/>
      <c r="U450" s="7"/>
      <c r="V450" s="7"/>
      <c r="W450" s="7"/>
      <c r="X450" s="2"/>
      <c r="Y450" s="2"/>
      <c r="Z450" s="2"/>
      <c r="AA450" s="2"/>
      <c r="AB450" s="2"/>
      <c r="AC450" s="7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6"/>
      <c r="O451" s="7"/>
      <c r="P451" s="7"/>
      <c r="Q451" s="7"/>
      <c r="R451" s="7"/>
      <c r="S451" s="7"/>
      <c r="T451" s="7"/>
      <c r="U451" s="7"/>
      <c r="V451" s="7"/>
      <c r="W451" s="7"/>
      <c r="X451" s="2"/>
      <c r="Y451" s="2"/>
      <c r="Z451" s="2"/>
      <c r="AA451" s="2"/>
      <c r="AB451" s="2"/>
      <c r="AC451" s="7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6"/>
      <c r="O452" s="7"/>
      <c r="P452" s="7"/>
      <c r="Q452" s="7"/>
      <c r="R452" s="7"/>
      <c r="S452" s="7"/>
      <c r="T452" s="7"/>
      <c r="U452" s="7"/>
      <c r="V452" s="7"/>
      <c r="W452" s="7"/>
      <c r="X452" s="2"/>
      <c r="Y452" s="2"/>
      <c r="Z452" s="2"/>
      <c r="AA452" s="2"/>
      <c r="AB452" s="2"/>
      <c r="AC452" s="7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6"/>
      <c r="O453" s="7"/>
      <c r="P453" s="7"/>
      <c r="Q453" s="7"/>
      <c r="R453" s="7"/>
      <c r="S453" s="7"/>
      <c r="T453" s="7"/>
      <c r="U453" s="7"/>
      <c r="V453" s="7"/>
      <c r="W453" s="7"/>
      <c r="X453" s="2"/>
      <c r="Y453" s="2"/>
      <c r="Z453" s="2"/>
      <c r="AA453" s="2"/>
      <c r="AB453" s="2"/>
      <c r="AC453" s="7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6"/>
      <c r="O454" s="7"/>
      <c r="P454" s="7"/>
      <c r="Q454" s="7"/>
      <c r="R454" s="7"/>
      <c r="S454" s="7"/>
      <c r="T454" s="7"/>
      <c r="U454" s="7"/>
      <c r="V454" s="7"/>
      <c r="W454" s="7"/>
      <c r="X454" s="2"/>
      <c r="Y454" s="2"/>
      <c r="Z454" s="2"/>
      <c r="AA454" s="2"/>
      <c r="AB454" s="2"/>
      <c r="AC454" s="7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6"/>
      <c r="O455" s="7"/>
      <c r="P455" s="7"/>
      <c r="Q455" s="7"/>
      <c r="R455" s="7"/>
      <c r="S455" s="7"/>
      <c r="T455" s="7"/>
      <c r="U455" s="7"/>
      <c r="V455" s="7"/>
      <c r="W455" s="7"/>
      <c r="X455" s="2"/>
      <c r="Y455" s="2"/>
      <c r="Z455" s="2"/>
      <c r="AA455" s="2"/>
      <c r="AB455" s="2"/>
      <c r="AC455" s="7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6"/>
      <c r="O456" s="7"/>
      <c r="P456" s="7"/>
      <c r="Q456" s="7"/>
      <c r="R456" s="7"/>
      <c r="S456" s="7"/>
      <c r="T456" s="7"/>
      <c r="U456" s="7"/>
      <c r="V456" s="7"/>
      <c r="W456" s="7"/>
      <c r="X456" s="2"/>
      <c r="Y456" s="2"/>
      <c r="Z456" s="2"/>
      <c r="AA456" s="2"/>
      <c r="AB456" s="2"/>
      <c r="AC456" s="7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6"/>
      <c r="O457" s="7"/>
      <c r="P457" s="7"/>
      <c r="Q457" s="7"/>
      <c r="R457" s="7"/>
      <c r="S457" s="7"/>
      <c r="T457" s="7"/>
      <c r="U457" s="7"/>
      <c r="V457" s="7"/>
      <c r="W457" s="7"/>
      <c r="X457" s="2"/>
      <c r="Y457" s="2"/>
      <c r="Z457" s="2"/>
      <c r="AA457" s="2"/>
      <c r="AB457" s="2"/>
      <c r="AC457" s="7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6"/>
      <c r="O458" s="7"/>
      <c r="P458" s="7"/>
      <c r="Q458" s="7"/>
      <c r="R458" s="7"/>
      <c r="S458" s="7"/>
      <c r="T458" s="7"/>
      <c r="U458" s="7"/>
      <c r="V458" s="7"/>
      <c r="W458" s="7"/>
      <c r="X458" s="2"/>
      <c r="Y458" s="2"/>
      <c r="Z458" s="2"/>
      <c r="AA458" s="2"/>
      <c r="AB458" s="2"/>
      <c r="AC458" s="7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6"/>
      <c r="O459" s="7"/>
      <c r="P459" s="7"/>
      <c r="Q459" s="7"/>
      <c r="R459" s="7"/>
      <c r="S459" s="7"/>
      <c r="T459" s="7"/>
      <c r="U459" s="7"/>
      <c r="V459" s="7"/>
      <c r="W459" s="7"/>
      <c r="X459" s="2"/>
      <c r="Y459" s="2"/>
      <c r="Z459" s="2"/>
      <c r="AA459" s="2"/>
      <c r="AB459" s="2"/>
      <c r="AC459" s="7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6"/>
      <c r="O460" s="7"/>
      <c r="P460" s="7"/>
      <c r="Q460" s="7"/>
      <c r="R460" s="7"/>
      <c r="S460" s="7"/>
      <c r="T460" s="7"/>
      <c r="U460" s="7"/>
      <c r="V460" s="7"/>
      <c r="W460" s="7"/>
      <c r="X460" s="2"/>
      <c r="Y460" s="2"/>
      <c r="Z460" s="2"/>
      <c r="AA460" s="2"/>
      <c r="AB460" s="2"/>
      <c r="AC460" s="7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6"/>
      <c r="O461" s="7"/>
      <c r="P461" s="7"/>
      <c r="Q461" s="7"/>
      <c r="R461" s="7"/>
      <c r="S461" s="7"/>
      <c r="T461" s="7"/>
      <c r="U461" s="7"/>
      <c r="V461" s="7"/>
      <c r="W461" s="7"/>
      <c r="X461" s="2"/>
      <c r="Y461" s="2"/>
      <c r="Z461" s="2"/>
      <c r="AA461" s="2"/>
      <c r="AB461" s="2"/>
      <c r="AC461" s="7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6"/>
      <c r="O462" s="7"/>
      <c r="P462" s="7"/>
      <c r="Q462" s="7"/>
      <c r="R462" s="7"/>
      <c r="S462" s="7"/>
      <c r="T462" s="7"/>
      <c r="U462" s="7"/>
      <c r="V462" s="7"/>
      <c r="W462" s="7"/>
      <c r="X462" s="2"/>
      <c r="Y462" s="2"/>
      <c r="Z462" s="2"/>
      <c r="AA462" s="2"/>
      <c r="AB462" s="2"/>
      <c r="AC462" s="7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6"/>
      <c r="O463" s="7"/>
      <c r="P463" s="7"/>
      <c r="Q463" s="7"/>
      <c r="R463" s="7"/>
      <c r="S463" s="7"/>
      <c r="T463" s="7"/>
      <c r="U463" s="7"/>
      <c r="V463" s="7"/>
      <c r="W463" s="7"/>
      <c r="X463" s="2"/>
      <c r="Y463" s="2"/>
      <c r="Z463" s="2"/>
      <c r="AA463" s="2"/>
      <c r="AB463" s="2"/>
      <c r="AC463" s="7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6"/>
      <c r="O464" s="7"/>
      <c r="P464" s="7"/>
      <c r="Q464" s="7"/>
      <c r="R464" s="7"/>
      <c r="S464" s="7"/>
      <c r="T464" s="7"/>
      <c r="U464" s="7"/>
      <c r="V464" s="7"/>
      <c r="W464" s="7"/>
      <c r="X464" s="2"/>
      <c r="Y464" s="2"/>
      <c r="Z464" s="2"/>
      <c r="AA464" s="2"/>
      <c r="AB464" s="2"/>
      <c r="AC464" s="7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6"/>
      <c r="O465" s="7"/>
      <c r="P465" s="7"/>
      <c r="Q465" s="7"/>
      <c r="R465" s="7"/>
      <c r="S465" s="7"/>
      <c r="T465" s="7"/>
      <c r="U465" s="7"/>
      <c r="V465" s="7"/>
      <c r="W465" s="7"/>
      <c r="X465" s="2"/>
      <c r="Y465" s="2"/>
      <c r="Z465" s="2"/>
      <c r="AA465" s="2"/>
      <c r="AB465" s="2"/>
      <c r="AC465" s="7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6"/>
      <c r="O466" s="7"/>
      <c r="P466" s="7"/>
      <c r="Q466" s="7"/>
      <c r="R466" s="7"/>
      <c r="S466" s="7"/>
      <c r="T466" s="7"/>
      <c r="U466" s="7"/>
      <c r="V466" s="7"/>
      <c r="W466" s="7"/>
      <c r="X466" s="2"/>
      <c r="Y466" s="2"/>
      <c r="Z466" s="2"/>
      <c r="AA466" s="2"/>
      <c r="AB466" s="2"/>
      <c r="AC466" s="7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6"/>
      <c r="O467" s="7"/>
      <c r="P467" s="7"/>
      <c r="Q467" s="7"/>
      <c r="R467" s="7"/>
      <c r="S467" s="7"/>
      <c r="T467" s="7"/>
      <c r="U467" s="7"/>
      <c r="V467" s="7"/>
      <c r="W467" s="7"/>
      <c r="X467" s="2"/>
      <c r="Y467" s="2"/>
      <c r="Z467" s="2"/>
      <c r="AA467" s="2"/>
      <c r="AB467" s="2"/>
      <c r="AC467" s="7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6"/>
      <c r="O468" s="7"/>
      <c r="P468" s="7"/>
      <c r="Q468" s="7"/>
      <c r="R468" s="7"/>
      <c r="S468" s="7"/>
      <c r="T468" s="7"/>
      <c r="U468" s="7"/>
      <c r="V468" s="7"/>
      <c r="W468" s="7"/>
      <c r="X468" s="2"/>
      <c r="Y468" s="2"/>
      <c r="Z468" s="2"/>
      <c r="AA468" s="2"/>
      <c r="AB468" s="2"/>
      <c r="AC468" s="7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6"/>
      <c r="O469" s="7"/>
      <c r="P469" s="7"/>
      <c r="Q469" s="7"/>
      <c r="R469" s="7"/>
      <c r="S469" s="7"/>
      <c r="T469" s="7"/>
      <c r="U469" s="7"/>
      <c r="V469" s="7"/>
      <c r="W469" s="7"/>
      <c r="X469" s="2"/>
      <c r="Y469" s="2"/>
      <c r="Z469" s="2"/>
      <c r="AA469" s="2"/>
      <c r="AB469" s="2"/>
      <c r="AC469" s="7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6"/>
      <c r="O470" s="7"/>
      <c r="P470" s="7"/>
      <c r="Q470" s="7"/>
      <c r="R470" s="7"/>
      <c r="S470" s="7"/>
      <c r="T470" s="7"/>
      <c r="U470" s="7"/>
      <c r="V470" s="7"/>
      <c r="W470" s="7"/>
      <c r="X470" s="2"/>
      <c r="Y470" s="2"/>
      <c r="Z470" s="2"/>
      <c r="AA470" s="2"/>
      <c r="AB470" s="2"/>
      <c r="AC470" s="7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6"/>
      <c r="O471" s="7"/>
      <c r="P471" s="7"/>
      <c r="Q471" s="7"/>
      <c r="R471" s="7"/>
      <c r="S471" s="7"/>
      <c r="T471" s="7"/>
      <c r="U471" s="7"/>
      <c r="V471" s="7"/>
      <c r="W471" s="7"/>
      <c r="X471" s="2"/>
      <c r="Y471" s="2"/>
      <c r="Z471" s="2"/>
      <c r="AA471" s="2"/>
      <c r="AB471" s="2"/>
      <c r="AC471" s="7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6"/>
      <c r="O472" s="7"/>
      <c r="P472" s="7"/>
      <c r="Q472" s="7"/>
      <c r="R472" s="7"/>
      <c r="S472" s="7"/>
      <c r="T472" s="7"/>
      <c r="U472" s="7"/>
      <c r="V472" s="7"/>
      <c r="W472" s="7"/>
      <c r="X472" s="2"/>
      <c r="Y472" s="2"/>
      <c r="Z472" s="2"/>
      <c r="AA472" s="2"/>
      <c r="AB472" s="2"/>
      <c r="AC472" s="7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6"/>
      <c r="O473" s="7"/>
      <c r="P473" s="7"/>
      <c r="Q473" s="7"/>
      <c r="R473" s="7"/>
      <c r="S473" s="7"/>
      <c r="T473" s="7"/>
      <c r="U473" s="7"/>
      <c r="V473" s="7"/>
      <c r="W473" s="7"/>
      <c r="X473" s="2"/>
      <c r="Y473" s="2"/>
      <c r="Z473" s="2"/>
      <c r="AA473" s="2"/>
      <c r="AB473" s="2"/>
      <c r="AC473" s="7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6"/>
      <c r="O474" s="7"/>
      <c r="P474" s="7"/>
      <c r="Q474" s="7"/>
      <c r="R474" s="7"/>
      <c r="S474" s="7"/>
      <c r="T474" s="7"/>
      <c r="U474" s="7"/>
      <c r="V474" s="7"/>
      <c r="W474" s="7"/>
      <c r="X474" s="2"/>
      <c r="Y474" s="2"/>
      <c r="Z474" s="2"/>
      <c r="AA474" s="2"/>
      <c r="AB474" s="2"/>
      <c r="AC474" s="7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6"/>
      <c r="O475" s="7"/>
      <c r="P475" s="7"/>
      <c r="Q475" s="7"/>
      <c r="R475" s="7"/>
      <c r="S475" s="7"/>
      <c r="T475" s="7"/>
      <c r="U475" s="7"/>
      <c r="V475" s="7"/>
      <c r="W475" s="7"/>
      <c r="X475" s="2"/>
      <c r="Y475" s="2"/>
      <c r="Z475" s="2"/>
      <c r="AA475" s="2"/>
      <c r="AB475" s="2"/>
      <c r="AC475" s="7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6"/>
      <c r="O476" s="7"/>
      <c r="P476" s="7"/>
      <c r="Q476" s="7"/>
      <c r="R476" s="7"/>
      <c r="S476" s="7"/>
      <c r="T476" s="7"/>
      <c r="U476" s="7"/>
      <c r="V476" s="7"/>
      <c r="W476" s="7"/>
      <c r="X476" s="2"/>
      <c r="Y476" s="2"/>
      <c r="Z476" s="2"/>
      <c r="AA476" s="2"/>
      <c r="AB476" s="2"/>
      <c r="AC476" s="7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6"/>
      <c r="O477" s="7"/>
      <c r="P477" s="7"/>
      <c r="Q477" s="7"/>
      <c r="R477" s="7"/>
      <c r="S477" s="7"/>
      <c r="T477" s="7"/>
      <c r="U477" s="7"/>
      <c r="V477" s="7"/>
      <c r="W477" s="7"/>
      <c r="X477" s="2"/>
      <c r="Y477" s="2"/>
      <c r="Z477" s="2"/>
      <c r="AA477" s="2"/>
      <c r="AB477" s="2"/>
      <c r="AC477" s="7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6"/>
      <c r="O478" s="7"/>
      <c r="P478" s="7"/>
      <c r="Q478" s="7"/>
      <c r="R478" s="7"/>
      <c r="S478" s="7"/>
      <c r="T478" s="7"/>
      <c r="U478" s="7"/>
      <c r="V478" s="7"/>
      <c r="W478" s="7"/>
      <c r="X478" s="2"/>
      <c r="Y478" s="2"/>
      <c r="Z478" s="2"/>
      <c r="AA478" s="2"/>
      <c r="AB478" s="2"/>
      <c r="AC478" s="7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6"/>
      <c r="O479" s="7"/>
      <c r="P479" s="7"/>
      <c r="Q479" s="7"/>
      <c r="R479" s="7"/>
      <c r="S479" s="7"/>
      <c r="T479" s="7"/>
      <c r="U479" s="7"/>
      <c r="V479" s="7"/>
      <c r="W479" s="7"/>
      <c r="X479" s="2"/>
      <c r="Y479" s="2"/>
      <c r="Z479" s="2"/>
      <c r="AA479" s="2"/>
      <c r="AB479" s="2"/>
      <c r="AC479" s="7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6"/>
      <c r="O480" s="7"/>
      <c r="P480" s="7"/>
      <c r="Q480" s="7"/>
      <c r="R480" s="7"/>
      <c r="S480" s="7"/>
      <c r="T480" s="7"/>
      <c r="U480" s="7"/>
      <c r="V480" s="7"/>
      <c r="W480" s="7"/>
      <c r="X480" s="2"/>
      <c r="Y480" s="2"/>
      <c r="Z480" s="2"/>
      <c r="AA480" s="2"/>
      <c r="AB480" s="2"/>
      <c r="AC480" s="7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6"/>
      <c r="O481" s="7"/>
      <c r="P481" s="7"/>
      <c r="Q481" s="7"/>
      <c r="R481" s="7"/>
      <c r="S481" s="7"/>
      <c r="T481" s="7"/>
      <c r="U481" s="7"/>
      <c r="V481" s="7"/>
      <c r="W481" s="7"/>
      <c r="X481" s="2"/>
      <c r="Y481" s="2"/>
      <c r="Z481" s="2"/>
      <c r="AA481" s="2"/>
      <c r="AB481" s="2"/>
      <c r="AC481" s="7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6"/>
      <c r="O482" s="7"/>
      <c r="P482" s="7"/>
      <c r="Q482" s="7"/>
      <c r="R482" s="7"/>
      <c r="S482" s="7"/>
      <c r="T482" s="7"/>
      <c r="U482" s="7"/>
      <c r="V482" s="7"/>
      <c r="W482" s="7"/>
      <c r="X482" s="2"/>
      <c r="Y482" s="2"/>
      <c r="Z482" s="2"/>
      <c r="AA482" s="2"/>
      <c r="AB482" s="2"/>
      <c r="AC482" s="7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6"/>
      <c r="O483" s="7"/>
      <c r="P483" s="7"/>
      <c r="Q483" s="7"/>
      <c r="R483" s="7"/>
      <c r="S483" s="7"/>
      <c r="T483" s="7"/>
      <c r="U483" s="7"/>
      <c r="V483" s="7"/>
      <c r="W483" s="7"/>
      <c r="X483" s="2"/>
      <c r="Y483" s="2"/>
      <c r="Z483" s="2"/>
      <c r="AA483" s="2"/>
      <c r="AB483" s="2"/>
      <c r="AC483" s="7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6"/>
      <c r="O484" s="7"/>
      <c r="P484" s="7"/>
      <c r="Q484" s="7"/>
      <c r="R484" s="7"/>
      <c r="S484" s="7"/>
      <c r="T484" s="7"/>
      <c r="U484" s="7"/>
      <c r="V484" s="7"/>
      <c r="W484" s="7"/>
      <c r="X484" s="2"/>
      <c r="Y484" s="2"/>
      <c r="Z484" s="2"/>
      <c r="AA484" s="2"/>
      <c r="AB484" s="2"/>
      <c r="AC484" s="7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6"/>
      <c r="O485" s="7"/>
      <c r="P485" s="7"/>
      <c r="Q485" s="7"/>
      <c r="R485" s="7"/>
      <c r="S485" s="7"/>
      <c r="T485" s="7"/>
      <c r="U485" s="7"/>
      <c r="V485" s="7"/>
      <c r="W485" s="7"/>
      <c r="X485" s="2"/>
      <c r="Y485" s="2"/>
      <c r="Z485" s="2"/>
      <c r="AA485" s="2"/>
      <c r="AB485" s="2"/>
      <c r="AC485" s="7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6"/>
      <c r="O486" s="7"/>
      <c r="P486" s="7"/>
      <c r="Q486" s="7"/>
      <c r="R486" s="7"/>
      <c r="S486" s="7"/>
      <c r="T486" s="7"/>
      <c r="U486" s="7"/>
      <c r="V486" s="7"/>
      <c r="W486" s="7"/>
      <c r="X486" s="2"/>
      <c r="Y486" s="2"/>
      <c r="Z486" s="2"/>
      <c r="AA486" s="2"/>
      <c r="AB486" s="2"/>
      <c r="AC486" s="7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6"/>
      <c r="O487" s="7"/>
      <c r="P487" s="7"/>
      <c r="Q487" s="7"/>
      <c r="R487" s="7"/>
      <c r="S487" s="7"/>
      <c r="T487" s="7"/>
      <c r="U487" s="7"/>
      <c r="V487" s="7"/>
      <c r="W487" s="7"/>
      <c r="X487" s="2"/>
      <c r="Y487" s="2"/>
      <c r="Z487" s="2"/>
      <c r="AA487" s="2"/>
      <c r="AB487" s="2"/>
      <c r="AC487" s="7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6"/>
      <c r="O488" s="7"/>
      <c r="P488" s="7"/>
      <c r="Q488" s="7"/>
      <c r="R488" s="7"/>
      <c r="S488" s="7"/>
      <c r="T488" s="7"/>
      <c r="U488" s="7"/>
      <c r="V488" s="7"/>
      <c r="W488" s="7"/>
      <c r="X488" s="2"/>
      <c r="Y488" s="2"/>
      <c r="Z488" s="2"/>
      <c r="AA488" s="2"/>
      <c r="AB488" s="2"/>
      <c r="AC488" s="7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6"/>
      <c r="O489" s="7"/>
      <c r="P489" s="7"/>
      <c r="Q489" s="7"/>
      <c r="R489" s="7"/>
      <c r="S489" s="7"/>
      <c r="T489" s="7"/>
      <c r="U489" s="7"/>
      <c r="V489" s="7"/>
      <c r="W489" s="7"/>
      <c r="X489" s="2"/>
      <c r="Y489" s="2"/>
      <c r="Z489" s="2"/>
      <c r="AA489" s="2"/>
      <c r="AB489" s="2"/>
      <c r="AC489" s="7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6"/>
      <c r="O490" s="7"/>
      <c r="P490" s="7"/>
      <c r="Q490" s="7"/>
      <c r="R490" s="7"/>
      <c r="S490" s="7"/>
      <c r="T490" s="7"/>
      <c r="U490" s="7"/>
      <c r="V490" s="7"/>
      <c r="W490" s="7"/>
      <c r="X490" s="2"/>
      <c r="Y490" s="2"/>
      <c r="Z490" s="2"/>
      <c r="AA490" s="2"/>
      <c r="AB490" s="2"/>
      <c r="AC490" s="7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6"/>
      <c r="O491" s="7"/>
      <c r="P491" s="7"/>
      <c r="Q491" s="7"/>
      <c r="R491" s="7"/>
      <c r="S491" s="7"/>
      <c r="T491" s="7"/>
      <c r="U491" s="7"/>
      <c r="V491" s="7"/>
      <c r="W491" s="7"/>
      <c r="X491" s="2"/>
      <c r="Y491" s="2"/>
      <c r="Z491" s="2"/>
      <c r="AA491" s="2"/>
      <c r="AB491" s="2"/>
      <c r="AC491" s="7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6"/>
      <c r="O492" s="7"/>
      <c r="P492" s="7"/>
      <c r="Q492" s="7"/>
      <c r="R492" s="7"/>
      <c r="S492" s="7"/>
      <c r="T492" s="7"/>
      <c r="U492" s="7"/>
      <c r="V492" s="7"/>
      <c r="W492" s="7"/>
      <c r="X492" s="2"/>
      <c r="Y492" s="2"/>
      <c r="Z492" s="2"/>
      <c r="AA492" s="2"/>
      <c r="AB492" s="2"/>
      <c r="AC492" s="7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6"/>
      <c r="O493" s="7"/>
      <c r="P493" s="7"/>
      <c r="Q493" s="7"/>
      <c r="R493" s="7"/>
      <c r="S493" s="7"/>
      <c r="T493" s="7"/>
      <c r="U493" s="7"/>
      <c r="V493" s="7"/>
      <c r="W493" s="7"/>
      <c r="X493" s="2"/>
      <c r="Y493" s="2"/>
      <c r="Z493" s="2"/>
      <c r="AA493" s="2"/>
      <c r="AB493" s="2"/>
      <c r="AC493" s="7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6"/>
      <c r="O494" s="7"/>
      <c r="P494" s="7"/>
      <c r="Q494" s="7"/>
      <c r="R494" s="7"/>
      <c r="S494" s="7"/>
      <c r="T494" s="7"/>
      <c r="U494" s="7"/>
      <c r="V494" s="7"/>
      <c r="W494" s="7"/>
      <c r="X494" s="2"/>
      <c r="Y494" s="2"/>
      <c r="Z494" s="2"/>
      <c r="AA494" s="2"/>
      <c r="AB494" s="2"/>
      <c r="AC494" s="7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6"/>
      <c r="O495" s="7"/>
      <c r="P495" s="7"/>
      <c r="Q495" s="7"/>
      <c r="R495" s="7"/>
      <c r="S495" s="7"/>
      <c r="T495" s="7"/>
      <c r="U495" s="7"/>
      <c r="V495" s="7"/>
      <c r="W495" s="7"/>
      <c r="X495" s="2"/>
      <c r="Y495" s="2"/>
      <c r="Z495" s="2"/>
      <c r="AA495" s="2"/>
      <c r="AB495" s="2"/>
      <c r="AC495" s="7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6"/>
      <c r="O496" s="7"/>
      <c r="P496" s="7"/>
      <c r="Q496" s="7"/>
      <c r="R496" s="7"/>
      <c r="S496" s="7"/>
      <c r="T496" s="7"/>
      <c r="U496" s="7"/>
      <c r="V496" s="7"/>
      <c r="W496" s="7"/>
      <c r="X496" s="2"/>
      <c r="Y496" s="2"/>
      <c r="Z496" s="2"/>
      <c r="AA496" s="2"/>
      <c r="AB496" s="2"/>
      <c r="AC496" s="7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6"/>
      <c r="O497" s="7"/>
      <c r="P497" s="7"/>
      <c r="Q497" s="7"/>
      <c r="R497" s="7"/>
      <c r="S497" s="7"/>
      <c r="T497" s="7"/>
      <c r="U497" s="7"/>
      <c r="V497" s="7"/>
      <c r="W497" s="7"/>
      <c r="X497" s="2"/>
      <c r="Y497" s="2"/>
      <c r="Z497" s="2"/>
      <c r="AA497" s="2"/>
      <c r="AB497" s="2"/>
      <c r="AC497" s="7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6"/>
      <c r="O498" s="7"/>
      <c r="P498" s="7"/>
      <c r="Q498" s="7"/>
      <c r="R498" s="7"/>
      <c r="S498" s="7"/>
      <c r="T498" s="7"/>
      <c r="U498" s="7"/>
      <c r="V498" s="7"/>
      <c r="W498" s="7"/>
      <c r="X498" s="2"/>
      <c r="Y498" s="2"/>
      <c r="Z498" s="2"/>
      <c r="AA498" s="2"/>
      <c r="AB498" s="2"/>
      <c r="AC498" s="7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6"/>
      <c r="O499" s="7"/>
      <c r="P499" s="7"/>
      <c r="Q499" s="7"/>
      <c r="R499" s="7"/>
      <c r="S499" s="7"/>
      <c r="T499" s="7"/>
      <c r="U499" s="7"/>
      <c r="V499" s="7"/>
      <c r="W499" s="7"/>
      <c r="X499" s="2"/>
      <c r="Y499" s="2"/>
      <c r="Z499" s="2"/>
      <c r="AA499" s="2"/>
      <c r="AB499" s="2"/>
      <c r="AC499" s="7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6"/>
      <c r="O500" s="7"/>
      <c r="P500" s="7"/>
      <c r="Q500" s="7"/>
      <c r="R500" s="7"/>
      <c r="S500" s="7"/>
      <c r="T500" s="7"/>
      <c r="U500" s="7"/>
      <c r="V500" s="7"/>
      <c r="W500" s="7"/>
      <c r="X500" s="2"/>
      <c r="Y500" s="2"/>
      <c r="Z500" s="2"/>
      <c r="AA500" s="2"/>
      <c r="AB500" s="2"/>
      <c r="AC500" s="7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6"/>
      <c r="O501" s="7"/>
      <c r="P501" s="7"/>
      <c r="Q501" s="7"/>
      <c r="R501" s="7"/>
      <c r="S501" s="7"/>
      <c r="T501" s="7"/>
      <c r="U501" s="7"/>
      <c r="V501" s="7"/>
      <c r="W501" s="7"/>
      <c r="X501" s="2"/>
      <c r="Y501" s="2"/>
      <c r="Z501" s="2"/>
      <c r="AA501" s="2"/>
      <c r="AB501" s="2"/>
      <c r="AC501" s="7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6"/>
      <c r="O502" s="7"/>
      <c r="P502" s="7"/>
      <c r="Q502" s="7"/>
      <c r="R502" s="7"/>
      <c r="S502" s="7"/>
      <c r="T502" s="7"/>
      <c r="U502" s="7"/>
      <c r="V502" s="7"/>
      <c r="W502" s="7"/>
      <c r="X502" s="2"/>
      <c r="Y502" s="2"/>
      <c r="Z502" s="2"/>
      <c r="AA502" s="2"/>
      <c r="AB502" s="2"/>
      <c r="AC502" s="7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6"/>
      <c r="O503" s="7"/>
      <c r="P503" s="7"/>
      <c r="Q503" s="7"/>
      <c r="R503" s="7"/>
      <c r="S503" s="7"/>
      <c r="T503" s="7"/>
      <c r="U503" s="7"/>
      <c r="V503" s="7"/>
      <c r="W503" s="7"/>
      <c r="X503" s="2"/>
      <c r="Y503" s="2"/>
      <c r="Z503" s="2"/>
      <c r="AA503" s="2"/>
      <c r="AB503" s="2"/>
      <c r="AC503" s="7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6"/>
      <c r="O504" s="7"/>
      <c r="P504" s="7"/>
      <c r="Q504" s="7"/>
      <c r="R504" s="7"/>
      <c r="S504" s="7"/>
      <c r="T504" s="7"/>
      <c r="U504" s="7"/>
      <c r="V504" s="7"/>
      <c r="W504" s="7"/>
      <c r="X504" s="2"/>
      <c r="Y504" s="2"/>
      <c r="Z504" s="2"/>
      <c r="AA504" s="2"/>
      <c r="AB504" s="2"/>
      <c r="AC504" s="7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6"/>
      <c r="O505" s="7"/>
      <c r="P505" s="7"/>
      <c r="Q505" s="7"/>
      <c r="R505" s="7"/>
      <c r="S505" s="7"/>
      <c r="T505" s="7"/>
      <c r="U505" s="7"/>
      <c r="V505" s="7"/>
      <c r="W505" s="7"/>
      <c r="X505" s="2"/>
      <c r="Y505" s="2"/>
      <c r="Z505" s="2"/>
      <c r="AA505" s="2"/>
      <c r="AB505" s="2"/>
      <c r="AC505" s="7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6"/>
      <c r="O506" s="7"/>
      <c r="P506" s="7"/>
      <c r="Q506" s="7"/>
      <c r="R506" s="7"/>
      <c r="S506" s="7"/>
      <c r="T506" s="7"/>
      <c r="U506" s="7"/>
      <c r="V506" s="7"/>
      <c r="W506" s="7"/>
      <c r="X506" s="2"/>
      <c r="Y506" s="2"/>
      <c r="Z506" s="2"/>
      <c r="AA506" s="2"/>
      <c r="AB506" s="2"/>
      <c r="AC506" s="7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6"/>
      <c r="O507" s="7"/>
      <c r="P507" s="7"/>
      <c r="Q507" s="7"/>
      <c r="R507" s="7"/>
      <c r="S507" s="7"/>
      <c r="T507" s="7"/>
      <c r="U507" s="7"/>
      <c r="V507" s="7"/>
      <c r="W507" s="7"/>
      <c r="X507" s="2"/>
      <c r="Y507" s="2"/>
      <c r="Z507" s="2"/>
      <c r="AA507" s="2"/>
      <c r="AB507" s="2"/>
      <c r="AC507" s="7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6"/>
      <c r="O508" s="7"/>
      <c r="P508" s="7"/>
      <c r="Q508" s="7"/>
      <c r="R508" s="7"/>
      <c r="S508" s="7"/>
      <c r="T508" s="7"/>
      <c r="U508" s="7"/>
      <c r="V508" s="7"/>
      <c r="W508" s="7"/>
      <c r="X508" s="2"/>
      <c r="Y508" s="2"/>
      <c r="Z508" s="2"/>
      <c r="AA508" s="2"/>
      <c r="AB508" s="2"/>
      <c r="AC508" s="7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6"/>
      <c r="O509" s="7"/>
      <c r="P509" s="7"/>
      <c r="Q509" s="7"/>
      <c r="R509" s="7"/>
      <c r="S509" s="7"/>
      <c r="T509" s="7"/>
      <c r="U509" s="7"/>
      <c r="V509" s="7"/>
      <c r="W509" s="7"/>
      <c r="X509" s="2"/>
      <c r="Y509" s="2"/>
      <c r="Z509" s="2"/>
      <c r="AA509" s="2"/>
      <c r="AB509" s="2"/>
      <c r="AC509" s="7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6"/>
      <c r="O510" s="7"/>
      <c r="P510" s="7"/>
      <c r="Q510" s="7"/>
      <c r="R510" s="7"/>
      <c r="S510" s="7"/>
      <c r="T510" s="7"/>
      <c r="U510" s="7"/>
      <c r="V510" s="7"/>
      <c r="W510" s="7"/>
      <c r="X510" s="2"/>
      <c r="Y510" s="2"/>
      <c r="Z510" s="2"/>
      <c r="AA510" s="2"/>
      <c r="AB510" s="2"/>
      <c r="AC510" s="7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6"/>
      <c r="O511" s="7"/>
      <c r="P511" s="7"/>
      <c r="Q511" s="7"/>
      <c r="R511" s="7"/>
      <c r="S511" s="7"/>
      <c r="T511" s="7"/>
      <c r="U511" s="7"/>
      <c r="V511" s="7"/>
      <c r="W511" s="7"/>
      <c r="X511" s="2"/>
      <c r="Y511" s="2"/>
      <c r="Z511" s="2"/>
      <c r="AA511" s="2"/>
      <c r="AB511" s="2"/>
      <c r="AC511" s="7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6"/>
      <c r="O512" s="7"/>
      <c r="P512" s="7"/>
      <c r="Q512" s="7"/>
      <c r="R512" s="7"/>
      <c r="S512" s="7"/>
      <c r="T512" s="7"/>
      <c r="U512" s="7"/>
      <c r="V512" s="7"/>
      <c r="W512" s="7"/>
      <c r="X512" s="2"/>
      <c r="Y512" s="2"/>
      <c r="Z512" s="2"/>
      <c r="AA512" s="2"/>
      <c r="AB512" s="2"/>
      <c r="AC512" s="7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6"/>
      <c r="O513" s="7"/>
      <c r="P513" s="7"/>
      <c r="Q513" s="7"/>
      <c r="R513" s="7"/>
      <c r="S513" s="7"/>
      <c r="T513" s="7"/>
      <c r="U513" s="7"/>
      <c r="V513" s="7"/>
      <c r="W513" s="7"/>
      <c r="X513" s="2"/>
      <c r="Y513" s="2"/>
      <c r="Z513" s="2"/>
      <c r="AA513" s="2"/>
      <c r="AB513" s="2"/>
      <c r="AC513" s="7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6"/>
      <c r="O514" s="7"/>
      <c r="P514" s="7"/>
      <c r="Q514" s="7"/>
      <c r="R514" s="7"/>
      <c r="S514" s="7"/>
      <c r="T514" s="7"/>
      <c r="U514" s="7"/>
      <c r="V514" s="7"/>
      <c r="W514" s="7"/>
      <c r="X514" s="2"/>
      <c r="Y514" s="2"/>
      <c r="Z514" s="2"/>
      <c r="AA514" s="2"/>
      <c r="AB514" s="2"/>
      <c r="AC514" s="7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6"/>
      <c r="O515" s="7"/>
      <c r="P515" s="7"/>
      <c r="Q515" s="7"/>
      <c r="R515" s="7"/>
      <c r="S515" s="7"/>
      <c r="T515" s="7"/>
      <c r="U515" s="7"/>
      <c r="V515" s="7"/>
      <c r="W515" s="7"/>
      <c r="X515" s="2"/>
      <c r="Y515" s="2"/>
      <c r="Z515" s="2"/>
      <c r="AA515" s="2"/>
      <c r="AB515" s="2"/>
      <c r="AC515" s="7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6"/>
      <c r="O516" s="7"/>
      <c r="P516" s="7"/>
      <c r="Q516" s="7"/>
      <c r="R516" s="7"/>
      <c r="S516" s="7"/>
      <c r="T516" s="7"/>
      <c r="U516" s="7"/>
      <c r="V516" s="7"/>
      <c r="W516" s="7"/>
      <c r="X516" s="2"/>
      <c r="Y516" s="2"/>
      <c r="Z516" s="2"/>
      <c r="AA516" s="2"/>
      <c r="AB516" s="2"/>
      <c r="AC516" s="7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6"/>
      <c r="O517" s="7"/>
      <c r="P517" s="7"/>
      <c r="Q517" s="7"/>
      <c r="R517" s="7"/>
      <c r="S517" s="7"/>
      <c r="T517" s="7"/>
      <c r="U517" s="7"/>
      <c r="V517" s="7"/>
      <c r="W517" s="7"/>
      <c r="X517" s="2"/>
      <c r="Y517" s="2"/>
      <c r="Z517" s="2"/>
      <c r="AA517" s="2"/>
      <c r="AB517" s="2"/>
      <c r="AC517" s="7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6"/>
      <c r="O518" s="7"/>
      <c r="P518" s="7"/>
      <c r="Q518" s="7"/>
      <c r="R518" s="7"/>
      <c r="S518" s="7"/>
      <c r="T518" s="7"/>
      <c r="U518" s="7"/>
      <c r="V518" s="7"/>
      <c r="W518" s="7"/>
      <c r="X518" s="2"/>
      <c r="Y518" s="2"/>
      <c r="Z518" s="2"/>
      <c r="AA518" s="2"/>
      <c r="AB518" s="2"/>
      <c r="AC518" s="7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6"/>
      <c r="O519" s="7"/>
      <c r="P519" s="7"/>
      <c r="Q519" s="7"/>
      <c r="R519" s="7"/>
      <c r="S519" s="7"/>
      <c r="T519" s="7"/>
      <c r="U519" s="7"/>
      <c r="V519" s="7"/>
      <c r="W519" s="7"/>
      <c r="X519" s="2"/>
      <c r="Y519" s="2"/>
      <c r="Z519" s="2"/>
      <c r="AA519" s="2"/>
      <c r="AB519" s="2"/>
      <c r="AC519" s="7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6"/>
      <c r="O520" s="7"/>
      <c r="P520" s="7"/>
      <c r="Q520" s="7"/>
      <c r="R520" s="7"/>
      <c r="S520" s="7"/>
      <c r="T520" s="7"/>
      <c r="U520" s="7"/>
      <c r="V520" s="7"/>
      <c r="W520" s="7"/>
      <c r="X520" s="2"/>
      <c r="Y520" s="2"/>
      <c r="Z520" s="2"/>
      <c r="AA520" s="2"/>
      <c r="AB520" s="2"/>
      <c r="AC520" s="7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6"/>
      <c r="O521" s="7"/>
      <c r="P521" s="7"/>
      <c r="Q521" s="7"/>
      <c r="R521" s="7"/>
      <c r="S521" s="7"/>
      <c r="T521" s="7"/>
      <c r="U521" s="7"/>
      <c r="V521" s="7"/>
      <c r="W521" s="7"/>
      <c r="X521" s="2"/>
      <c r="Y521" s="2"/>
      <c r="Z521" s="2"/>
      <c r="AA521" s="2"/>
      <c r="AB521" s="2"/>
      <c r="AC521" s="7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6"/>
      <c r="O522" s="7"/>
      <c r="P522" s="7"/>
      <c r="Q522" s="7"/>
      <c r="R522" s="7"/>
      <c r="S522" s="7"/>
      <c r="T522" s="7"/>
      <c r="U522" s="7"/>
      <c r="V522" s="7"/>
      <c r="W522" s="7"/>
      <c r="X522" s="2"/>
      <c r="Y522" s="2"/>
      <c r="Z522" s="2"/>
      <c r="AA522" s="2"/>
      <c r="AB522" s="2"/>
      <c r="AC522" s="7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6"/>
      <c r="O523" s="7"/>
      <c r="P523" s="7"/>
      <c r="Q523" s="7"/>
      <c r="R523" s="7"/>
      <c r="S523" s="7"/>
      <c r="T523" s="7"/>
      <c r="U523" s="7"/>
      <c r="V523" s="7"/>
      <c r="W523" s="7"/>
      <c r="X523" s="2"/>
      <c r="Y523" s="2"/>
      <c r="Z523" s="2"/>
      <c r="AA523" s="2"/>
      <c r="AB523" s="2"/>
      <c r="AC523" s="7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6"/>
      <c r="O524" s="7"/>
      <c r="P524" s="7"/>
      <c r="Q524" s="7"/>
      <c r="R524" s="7"/>
      <c r="S524" s="7"/>
      <c r="T524" s="7"/>
      <c r="U524" s="7"/>
      <c r="V524" s="7"/>
      <c r="W524" s="7"/>
      <c r="X524" s="2"/>
      <c r="Y524" s="2"/>
      <c r="Z524" s="2"/>
      <c r="AA524" s="2"/>
      <c r="AB524" s="2"/>
      <c r="AC524" s="7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6"/>
      <c r="O525" s="7"/>
      <c r="P525" s="7"/>
      <c r="Q525" s="7"/>
      <c r="R525" s="7"/>
      <c r="S525" s="7"/>
      <c r="T525" s="7"/>
      <c r="U525" s="7"/>
      <c r="V525" s="7"/>
      <c r="W525" s="7"/>
      <c r="X525" s="2"/>
      <c r="Y525" s="2"/>
      <c r="Z525" s="2"/>
      <c r="AA525" s="2"/>
      <c r="AB525" s="2"/>
      <c r="AC525" s="7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6"/>
      <c r="O526" s="7"/>
      <c r="P526" s="7"/>
      <c r="Q526" s="7"/>
      <c r="R526" s="7"/>
      <c r="S526" s="7"/>
      <c r="T526" s="7"/>
      <c r="U526" s="7"/>
      <c r="V526" s="7"/>
      <c r="W526" s="7"/>
      <c r="X526" s="2"/>
      <c r="Y526" s="2"/>
      <c r="Z526" s="2"/>
      <c r="AA526" s="2"/>
      <c r="AB526" s="2"/>
      <c r="AC526" s="7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6"/>
      <c r="O527" s="7"/>
      <c r="P527" s="7"/>
      <c r="Q527" s="7"/>
      <c r="R527" s="7"/>
      <c r="S527" s="7"/>
      <c r="T527" s="7"/>
      <c r="U527" s="7"/>
      <c r="V527" s="7"/>
      <c r="W527" s="7"/>
      <c r="X527" s="2"/>
      <c r="Y527" s="2"/>
      <c r="Z527" s="2"/>
      <c r="AA527" s="2"/>
      <c r="AB527" s="2"/>
      <c r="AC527" s="7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6"/>
      <c r="O528" s="7"/>
      <c r="P528" s="7"/>
      <c r="Q528" s="7"/>
      <c r="R528" s="7"/>
      <c r="S528" s="7"/>
      <c r="T528" s="7"/>
      <c r="U528" s="7"/>
      <c r="V528" s="7"/>
      <c r="W528" s="7"/>
      <c r="X528" s="2"/>
      <c r="Y528" s="2"/>
      <c r="Z528" s="2"/>
      <c r="AA528" s="2"/>
      <c r="AB528" s="2"/>
      <c r="AC528" s="7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6"/>
      <c r="O529" s="7"/>
      <c r="P529" s="7"/>
      <c r="Q529" s="7"/>
      <c r="R529" s="7"/>
      <c r="S529" s="7"/>
      <c r="T529" s="7"/>
      <c r="U529" s="7"/>
      <c r="V529" s="7"/>
      <c r="W529" s="7"/>
      <c r="X529" s="2"/>
      <c r="Y529" s="2"/>
      <c r="Z529" s="2"/>
      <c r="AA529" s="2"/>
      <c r="AB529" s="2"/>
      <c r="AC529" s="7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6"/>
      <c r="O530" s="7"/>
      <c r="P530" s="7"/>
      <c r="Q530" s="7"/>
      <c r="R530" s="7"/>
      <c r="S530" s="7"/>
      <c r="T530" s="7"/>
      <c r="U530" s="7"/>
      <c r="V530" s="7"/>
      <c r="W530" s="7"/>
      <c r="X530" s="2"/>
      <c r="Y530" s="2"/>
      <c r="Z530" s="2"/>
      <c r="AA530" s="2"/>
      <c r="AB530" s="2"/>
      <c r="AC530" s="7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6"/>
      <c r="O531" s="7"/>
      <c r="P531" s="7"/>
      <c r="Q531" s="7"/>
      <c r="R531" s="7"/>
      <c r="S531" s="7"/>
      <c r="T531" s="7"/>
      <c r="U531" s="7"/>
      <c r="V531" s="7"/>
      <c r="W531" s="7"/>
      <c r="X531" s="2"/>
      <c r="Y531" s="2"/>
      <c r="Z531" s="2"/>
      <c r="AA531" s="2"/>
      <c r="AB531" s="2"/>
      <c r="AC531" s="7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6"/>
      <c r="O532" s="7"/>
      <c r="P532" s="7"/>
      <c r="Q532" s="7"/>
      <c r="R532" s="7"/>
      <c r="S532" s="7"/>
      <c r="T532" s="7"/>
      <c r="U532" s="7"/>
      <c r="V532" s="7"/>
      <c r="W532" s="7"/>
      <c r="X532" s="2"/>
      <c r="Y532" s="2"/>
      <c r="Z532" s="2"/>
      <c r="AA532" s="2"/>
      <c r="AB532" s="2"/>
      <c r="AC532" s="7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6"/>
      <c r="O533" s="7"/>
      <c r="P533" s="7"/>
      <c r="Q533" s="7"/>
      <c r="R533" s="7"/>
      <c r="S533" s="7"/>
      <c r="T533" s="7"/>
      <c r="U533" s="7"/>
      <c r="V533" s="7"/>
      <c r="W533" s="7"/>
      <c r="X533" s="2"/>
      <c r="Y533" s="2"/>
      <c r="Z533" s="2"/>
      <c r="AA533" s="2"/>
      <c r="AB533" s="2"/>
      <c r="AC533" s="7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6"/>
      <c r="O534" s="7"/>
      <c r="P534" s="7"/>
      <c r="Q534" s="7"/>
      <c r="R534" s="7"/>
      <c r="S534" s="7"/>
      <c r="T534" s="7"/>
      <c r="U534" s="7"/>
      <c r="V534" s="7"/>
      <c r="W534" s="7"/>
      <c r="X534" s="2"/>
      <c r="Y534" s="2"/>
      <c r="Z534" s="2"/>
      <c r="AA534" s="2"/>
      <c r="AB534" s="2"/>
      <c r="AC534" s="7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6"/>
      <c r="O535" s="7"/>
      <c r="P535" s="7"/>
      <c r="Q535" s="7"/>
      <c r="R535" s="7"/>
      <c r="S535" s="7"/>
      <c r="T535" s="7"/>
      <c r="U535" s="7"/>
      <c r="V535" s="7"/>
      <c r="W535" s="7"/>
      <c r="X535" s="2"/>
      <c r="Y535" s="2"/>
      <c r="Z535" s="2"/>
      <c r="AA535" s="2"/>
      <c r="AB535" s="2"/>
      <c r="AC535" s="7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6"/>
      <c r="O536" s="7"/>
      <c r="P536" s="7"/>
      <c r="Q536" s="7"/>
      <c r="R536" s="7"/>
      <c r="S536" s="7"/>
      <c r="T536" s="7"/>
      <c r="U536" s="7"/>
      <c r="V536" s="7"/>
      <c r="W536" s="7"/>
      <c r="X536" s="2"/>
      <c r="Y536" s="2"/>
      <c r="Z536" s="2"/>
      <c r="AA536" s="2"/>
      <c r="AB536" s="2"/>
      <c r="AC536" s="7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6"/>
      <c r="O537" s="7"/>
      <c r="P537" s="7"/>
      <c r="Q537" s="7"/>
      <c r="R537" s="7"/>
      <c r="S537" s="7"/>
      <c r="T537" s="7"/>
      <c r="U537" s="7"/>
      <c r="V537" s="7"/>
      <c r="W537" s="7"/>
      <c r="X537" s="2"/>
      <c r="Y537" s="2"/>
      <c r="Z537" s="2"/>
      <c r="AA537" s="2"/>
      <c r="AB537" s="2"/>
      <c r="AC537" s="7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6"/>
      <c r="O538" s="7"/>
      <c r="P538" s="7"/>
      <c r="Q538" s="7"/>
      <c r="R538" s="7"/>
      <c r="S538" s="7"/>
      <c r="T538" s="7"/>
      <c r="U538" s="7"/>
      <c r="V538" s="7"/>
      <c r="W538" s="7"/>
      <c r="X538" s="2"/>
      <c r="Y538" s="2"/>
      <c r="Z538" s="2"/>
      <c r="AA538" s="2"/>
      <c r="AB538" s="2"/>
      <c r="AC538" s="7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6"/>
      <c r="O539" s="7"/>
      <c r="P539" s="7"/>
      <c r="Q539" s="7"/>
      <c r="R539" s="7"/>
      <c r="S539" s="7"/>
      <c r="T539" s="7"/>
      <c r="U539" s="7"/>
      <c r="V539" s="7"/>
      <c r="W539" s="7"/>
      <c r="X539" s="2"/>
      <c r="Y539" s="2"/>
      <c r="Z539" s="2"/>
      <c r="AA539" s="2"/>
      <c r="AB539" s="2"/>
      <c r="AC539" s="7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6"/>
      <c r="O540" s="7"/>
      <c r="P540" s="7"/>
      <c r="Q540" s="7"/>
      <c r="R540" s="7"/>
      <c r="S540" s="7"/>
      <c r="T540" s="7"/>
      <c r="U540" s="7"/>
      <c r="V540" s="7"/>
      <c r="W540" s="7"/>
      <c r="X540" s="2"/>
      <c r="Y540" s="2"/>
      <c r="Z540" s="2"/>
      <c r="AA540" s="2"/>
      <c r="AB540" s="2"/>
      <c r="AC540" s="7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6"/>
      <c r="O541" s="7"/>
      <c r="P541" s="7"/>
      <c r="Q541" s="7"/>
      <c r="R541" s="7"/>
      <c r="S541" s="7"/>
      <c r="T541" s="7"/>
      <c r="U541" s="7"/>
      <c r="V541" s="7"/>
      <c r="W541" s="7"/>
      <c r="X541" s="2"/>
      <c r="Y541" s="2"/>
      <c r="Z541" s="2"/>
      <c r="AA541" s="2"/>
      <c r="AB541" s="2"/>
      <c r="AC541" s="7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6"/>
      <c r="O542" s="7"/>
      <c r="P542" s="7"/>
      <c r="Q542" s="7"/>
      <c r="R542" s="7"/>
      <c r="S542" s="7"/>
      <c r="T542" s="7"/>
      <c r="U542" s="7"/>
      <c r="V542" s="7"/>
      <c r="W542" s="7"/>
      <c r="X542" s="2"/>
      <c r="Y542" s="2"/>
      <c r="Z542" s="2"/>
      <c r="AA542" s="2"/>
      <c r="AB542" s="2"/>
      <c r="AC542" s="7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6"/>
      <c r="O543" s="7"/>
      <c r="P543" s="7"/>
      <c r="Q543" s="7"/>
      <c r="R543" s="7"/>
      <c r="S543" s="7"/>
      <c r="T543" s="7"/>
      <c r="U543" s="7"/>
      <c r="V543" s="7"/>
      <c r="W543" s="7"/>
      <c r="X543" s="2"/>
      <c r="Y543" s="2"/>
      <c r="Z543" s="2"/>
      <c r="AA543" s="2"/>
      <c r="AB543" s="2"/>
      <c r="AC543" s="7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6"/>
      <c r="O544" s="7"/>
      <c r="P544" s="7"/>
      <c r="Q544" s="7"/>
      <c r="R544" s="7"/>
      <c r="S544" s="7"/>
      <c r="T544" s="7"/>
      <c r="U544" s="7"/>
      <c r="V544" s="7"/>
      <c r="W544" s="7"/>
      <c r="X544" s="2"/>
      <c r="Y544" s="2"/>
      <c r="Z544" s="2"/>
      <c r="AA544" s="2"/>
      <c r="AB544" s="2"/>
      <c r="AC544" s="7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6"/>
      <c r="O545" s="7"/>
      <c r="P545" s="7"/>
      <c r="Q545" s="7"/>
      <c r="R545" s="7"/>
      <c r="S545" s="7"/>
      <c r="T545" s="7"/>
      <c r="U545" s="7"/>
      <c r="V545" s="7"/>
      <c r="W545" s="7"/>
      <c r="X545" s="2"/>
      <c r="Y545" s="2"/>
      <c r="Z545" s="2"/>
      <c r="AA545" s="2"/>
      <c r="AB545" s="2"/>
      <c r="AC545" s="7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6"/>
      <c r="O546" s="7"/>
      <c r="P546" s="7"/>
      <c r="Q546" s="7"/>
      <c r="R546" s="7"/>
      <c r="S546" s="7"/>
      <c r="T546" s="7"/>
      <c r="U546" s="7"/>
      <c r="V546" s="7"/>
      <c r="W546" s="7"/>
      <c r="X546" s="2"/>
      <c r="Y546" s="2"/>
      <c r="Z546" s="2"/>
      <c r="AA546" s="2"/>
      <c r="AB546" s="2"/>
      <c r="AC546" s="7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6"/>
      <c r="O547" s="7"/>
      <c r="P547" s="7"/>
      <c r="Q547" s="7"/>
      <c r="R547" s="7"/>
      <c r="S547" s="7"/>
      <c r="T547" s="7"/>
      <c r="U547" s="7"/>
      <c r="V547" s="7"/>
      <c r="W547" s="7"/>
      <c r="X547" s="2"/>
      <c r="Y547" s="2"/>
      <c r="Z547" s="2"/>
      <c r="AA547" s="2"/>
      <c r="AB547" s="2"/>
      <c r="AC547" s="7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6"/>
      <c r="O548" s="7"/>
      <c r="P548" s="7"/>
      <c r="Q548" s="7"/>
      <c r="R548" s="7"/>
      <c r="S548" s="7"/>
      <c r="T548" s="7"/>
      <c r="U548" s="7"/>
      <c r="V548" s="7"/>
      <c r="W548" s="7"/>
      <c r="X548" s="2"/>
      <c r="Y548" s="2"/>
      <c r="Z548" s="2"/>
      <c r="AA548" s="2"/>
      <c r="AB548" s="2"/>
      <c r="AC548" s="7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6"/>
      <c r="O549" s="7"/>
      <c r="P549" s="7"/>
      <c r="Q549" s="7"/>
      <c r="R549" s="7"/>
      <c r="S549" s="7"/>
      <c r="T549" s="7"/>
      <c r="U549" s="7"/>
      <c r="V549" s="7"/>
      <c r="W549" s="7"/>
      <c r="X549" s="2"/>
      <c r="Y549" s="2"/>
      <c r="Z549" s="2"/>
      <c r="AA549" s="2"/>
      <c r="AB549" s="2"/>
      <c r="AC549" s="7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6"/>
      <c r="O550" s="7"/>
      <c r="P550" s="7"/>
      <c r="Q550" s="7"/>
      <c r="R550" s="7"/>
      <c r="S550" s="7"/>
      <c r="T550" s="7"/>
      <c r="U550" s="7"/>
      <c r="V550" s="7"/>
      <c r="W550" s="7"/>
      <c r="X550" s="2"/>
      <c r="Y550" s="2"/>
      <c r="Z550" s="2"/>
      <c r="AA550" s="2"/>
      <c r="AB550" s="2"/>
      <c r="AC550" s="7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6"/>
      <c r="O551" s="7"/>
      <c r="P551" s="7"/>
      <c r="Q551" s="7"/>
      <c r="R551" s="7"/>
      <c r="S551" s="7"/>
      <c r="T551" s="7"/>
      <c r="U551" s="7"/>
      <c r="V551" s="7"/>
      <c r="W551" s="7"/>
      <c r="X551" s="2"/>
      <c r="Y551" s="2"/>
      <c r="Z551" s="2"/>
      <c r="AA551" s="2"/>
      <c r="AB551" s="2"/>
      <c r="AC551" s="7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6"/>
      <c r="O552" s="7"/>
      <c r="P552" s="7"/>
      <c r="Q552" s="7"/>
      <c r="R552" s="7"/>
      <c r="S552" s="7"/>
      <c r="T552" s="7"/>
      <c r="U552" s="7"/>
      <c r="V552" s="7"/>
      <c r="W552" s="7"/>
      <c r="X552" s="2"/>
      <c r="Y552" s="2"/>
      <c r="Z552" s="2"/>
      <c r="AA552" s="2"/>
      <c r="AB552" s="2"/>
      <c r="AC552" s="7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6"/>
      <c r="O553" s="7"/>
      <c r="P553" s="7"/>
      <c r="Q553" s="7"/>
      <c r="R553" s="7"/>
      <c r="S553" s="7"/>
      <c r="T553" s="7"/>
      <c r="U553" s="7"/>
      <c r="V553" s="7"/>
      <c r="W553" s="7"/>
      <c r="X553" s="2"/>
      <c r="Y553" s="2"/>
      <c r="Z553" s="2"/>
      <c r="AA553" s="2"/>
      <c r="AB553" s="2"/>
      <c r="AC553" s="7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6"/>
      <c r="O554" s="7"/>
      <c r="P554" s="7"/>
      <c r="Q554" s="7"/>
      <c r="R554" s="7"/>
      <c r="S554" s="7"/>
      <c r="T554" s="7"/>
      <c r="U554" s="7"/>
      <c r="V554" s="7"/>
      <c r="W554" s="7"/>
      <c r="X554" s="2"/>
      <c r="Y554" s="2"/>
      <c r="Z554" s="2"/>
      <c r="AA554" s="2"/>
      <c r="AB554" s="2"/>
      <c r="AC554" s="7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6"/>
      <c r="O555" s="7"/>
      <c r="P555" s="7"/>
      <c r="Q555" s="7"/>
      <c r="R555" s="7"/>
      <c r="S555" s="7"/>
      <c r="T555" s="7"/>
      <c r="U555" s="7"/>
      <c r="V555" s="7"/>
      <c r="W555" s="7"/>
      <c r="X555" s="2"/>
      <c r="Y555" s="2"/>
      <c r="Z555" s="2"/>
      <c r="AA555" s="2"/>
      <c r="AB555" s="2"/>
      <c r="AC555" s="7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6"/>
      <c r="O556" s="7"/>
      <c r="P556" s="7"/>
      <c r="Q556" s="7"/>
      <c r="R556" s="7"/>
      <c r="S556" s="7"/>
      <c r="T556" s="7"/>
      <c r="U556" s="7"/>
      <c r="V556" s="7"/>
      <c r="W556" s="7"/>
      <c r="X556" s="2"/>
      <c r="Y556" s="2"/>
      <c r="Z556" s="2"/>
      <c r="AA556" s="2"/>
      <c r="AB556" s="2"/>
      <c r="AC556" s="7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6"/>
      <c r="O557" s="7"/>
      <c r="P557" s="7"/>
      <c r="Q557" s="7"/>
      <c r="R557" s="7"/>
      <c r="S557" s="7"/>
      <c r="T557" s="7"/>
      <c r="U557" s="7"/>
      <c r="V557" s="7"/>
      <c r="W557" s="7"/>
      <c r="X557" s="2"/>
      <c r="Y557" s="2"/>
      <c r="Z557" s="2"/>
      <c r="AA557" s="2"/>
      <c r="AB557" s="2"/>
      <c r="AC557" s="7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6"/>
      <c r="O558" s="7"/>
      <c r="P558" s="7"/>
      <c r="Q558" s="7"/>
      <c r="R558" s="7"/>
      <c r="S558" s="7"/>
      <c r="T558" s="7"/>
      <c r="U558" s="7"/>
      <c r="V558" s="7"/>
      <c r="W558" s="7"/>
      <c r="X558" s="2"/>
      <c r="Y558" s="2"/>
      <c r="Z558" s="2"/>
      <c r="AA558" s="2"/>
      <c r="AB558" s="2"/>
      <c r="AC558" s="7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6"/>
      <c r="O559" s="7"/>
      <c r="P559" s="7"/>
      <c r="Q559" s="7"/>
      <c r="R559" s="7"/>
      <c r="S559" s="7"/>
      <c r="T559" s="7"/>
      <c r="U559" s="7"/>
      <c r="V559" s="7"/>
      <c r="W559" s="7"/>
      <c r="X559" s="2"/>
      <c r="Y559" s="2"/>
      <c r="Z559" s="2"/>
      <c r="AA559" s="2"/>
      <c r="AB559" s="2"/>
      <c r="AC559" s="7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6"/>
      <c r="O560" s="7"/>
      <c r="P560" s="7"/>
      <c r="Q560" s="7"/>
      <c r="R560" s="7"/>
      <c r="S560" s="7"/>
      <c r="T560" s="7"/>
      <c r="U560" s="7"/>
      <c r="V560" s="7"/>
      <c r="W560" s="7"/>
      <c r="X560" s="2"/>
      <c r="Y560" s="2"/>
      <c r="Z560" s="2"/>
      <c r="AA560" s="2"/>
      <c r="AB560" s="2"/>
      <c r="AC560" s="7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6"/>
      <c r="O561" s="7"/>
      <c r="P561" s="7"/>
      <c r="Q561" s="7"/>
      <c r="R561" s="7"/>
      <c r="S561" s="7"/>
      <c r="T561" s="7"/>
      <c r="U561" s="7"/>
      <c r="V561" s="7"/>
      <c r="W561" s="7"/>
      <c r="X561" s="2"/>
      <c r="Y561" s="2"/>
      <c r="Z561" s="2"/>
      <c r="AA561" s="2"/>
      <c r="AB561" s="2"/>
      <c r="AC561" s="7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6"/>
      <c r="O562" s="7"/>
      <c r="P562" s="7"/>
      <c r="Q562" s="7"/>
      <c r="R562" s="7"/>
      <c r="S562" s="7"/>
      <c r="T562" s="7"/>
      <c r="U562" s="7"/>
      <c r="V562" s="7"/>
      <c r="W562" s="7"/>
      <c r="X562" s="2"/>
      <c r="Y562" s="2"/>
      <c r="Z562" s="2"/>
      <c r="AA562" s="2"/>
      <c r="AB562" s="2"/>
      <c r="AC562" s="7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6"/>
      <c r="O563" s="7"/>
      <c r="P563" s="7"/>
      <c r="Q563" s="7"/>
      <c r="R563" s="7"/>
      <c r="S563" s="7"/>
      <c r="T563" s="7"/>
      <c r="U563" s="7"/>
      <c r="V563" s="7"/>
      <c r="W563" s="7"/>
      <c r="X563" s="2"/>
      <c r="Y563" s="2"/>
      <c r="Z563" s="2"/>
      <c r="AA563" s="2"/>
      <c r="AB563" s="2"/>
      <c r="AC563" s="7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6"/>
      <c r="O564" s="7"/>
      <c r="P564" s="7"/>
      <c r="Q564" s="7"/>
      <c r="R564" s="7"/>
      <c r="S564" s="7"/>
      <c r="T564" s="7"/>
      <c r="U564" s="7"/>
      <c r="V564" s="7"/>
      <c r="W564" s="7"/>
      <c r="X564" s="2"/>
      <c r="Y564" s="2"/>
      <c r="Z564" s="2"/>
      <c r="AA564" s="2"/>
      <c r="AB564" s="2"/>
      <c r="AC564" s="7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6"/>
      <c r="O565" s="7"/>
      <c r="P565" s="7"/>
      <c r="Q565" s="7"/>
      <c r="R565" s="7"/>
      <c r="S565" s="7"/>
      <c r="T565" s="7"/>
      <c r="U565" s="7"/>
      <c r="V565" s="7"/>
      <c r="W565" s="7"/>
      <c r="X565" s="2"/>
      <c r="Y565" s="2"/>
      <c r="Z565" s="2"/>
      <c r="AA565" s="2"/>
      <c r="AB565" s="2"/>
      <c r="AC565" s="7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6"/>
      <c r="O566" s="7"/>
      <c r="P566" s="7"/>
      <c r="Q566" s="7"/>
      <c r="R566" s="7"/>
      <c r="S566" s="7"/>
      <c r="T566" s="7"/>
      <c r="U566" s="7"/>
      <c r="V566" s="7"/>
      <c r="W566" s="7"/>
      <c r="X566" s="2"/>
      <c r="Y566" s="2"/>
      <c r="Z566" s="2"/>
      <c r="AA566" s="2"/>
      <c r="AB566" s="2"/>
      <c r="AC566" s="7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6"/>
      <c r="O567" s="7"/>
      <c r="P567" s="7"/>
      <c r="Q567" s="7"/>
      <c r="R567" s="7"/>
      <c r="S567" s="7"/>
      <c r="T567" s="7"/>
      <c r="U567" s="7"/>
      <c r="V567" s="7"/>
      <c r="W567" s="7"/>
      <c r="X567" s="2"/>
      <c r="Y567" s="2"/>
      <c r="Z567" s="2"/>
      <c r="AA567" s="2"/>
      <c r="AB567" s="2"/>
      <c r="AC567" s="7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6"/>
      <c r="O568" s="7"/>
      <c r="P568" s="7"/>
      <c r="Q568" s="7"/>
      <c r="R568" s="7"/>
      <c r="S568" s="7"/>
      <c r="T568" s="7"/>
      <c r="U568" s="7"/>
      <c r="V568" s="7"/>
      <c r="W568" s="7"/>
      <c r="X568" s="2"/>
      <c r="Y568" s="2"/>
      <c r="Z568" s="2"/>
      <c r="AA568" s="2"/>
      <c r="AB568" s="2"/>
      <c r="AC568" s="7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6"/>
      <c r="O569" s="7"/>
      <c r="P569" s="7"/>
      <c r="Q569" s="7"/>
      <c r="R569" s="7"/>
      <c r="S569" s="7"/>
      <c r="T569" s="7"/>
      <c r="U569" s="7"/>
      <c r="V569" s="7"/>
      <c r="W569" s="7"/>
      <c r="X569" s="2"/>
      <c r="Y569" s="2"/>
      <c r="Z569" s="2"/>
      <c r="AA569" s="2"/>
      <c r="AB569" s="2"/>
      <c r="AC569" s="7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6"/>
      <c r="O570" s="7"/>
      <c r="P570" s="7"/>
      <c r="Q570" s="7"/>
      <c r="R570" s="7"/>
      <c r="S570" s="7"/>
      <c r="T570" s="7"/>
      <c r="U570" s="7"/>
      <c r="V570" s="7"/>
      <c r="W570" s="7"/>
      <c r="X570" s="2"/>
      <c r="Y570" s="2"/>
      <c r="Z570" s="2"/>
      <c r="AA570" s="2"/>
      <c r="AB570" s="2"/>
      <c r="AC570" s="7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6"/>
      <c r="O571" s="7"/>
      <c r="P571" s="7"/>
      <c r="Q571" s="7"/>
      <c r="R571" s="7"/>
      <c r="S571" s="7"/>
      <c r="T571" s="7"/>
      <c r="U571" s="7"/>
      <c r="V571" s="7"/>
      <c r="W571" s="7"/>
      <c r="X571" s="2"/>
      <c r="Y571" s="2"/>
      <c r="Z571" s="2"/>
      <c r="AA571" s="2"/>
      <c r="AB571" s="2"/>
      <c r="AC571" s="7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6"/>
      <c r="O572" s="7"/>
      <c r="P572" s="7"/>
      <c r="Q572" s="7"/>
      <c r="R572" s="7"/>
      <c r="S572" s="7"/>
      <c r="T572" s="7"/>
      <c r="U572" s="7"/>
      <c r="V572" s="7"/>
      <c r="W572" s="7"/>
      <c r="X572" s="2"/>
      <c r="Y572" s="2"/>
      <c r="Z572" s="2"/>
      <c r="AA572" s="2"/>
      <c r="AB572" s="2"/>
      <c r="AC572" s="7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6"/>
      <c r="O573" s="7"/>
      <c r="P573" s="7"/>
      <c r="Q573" s="7"/>
      <c r="R573" s="7"/>
      <c r="S573" s="7"/>
      <c r="T573" s="7"/>
      <c r="U573" s="7"/>
      <c r="V573" s="7"/>
      <c r="W573" s="7"/>
      <c r="X573" s="2"/>
      <c r="Y573" s="2"/>
      <c r="Z573" s="2"/>
      <c r="AA573" s="2"/>
      <c r="AB573" s="2"/>
      <c r="AC573" s="7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6"/>
      <c r="O574" s="7"/>
      <c r="P574" s="7"/>
      <c r="Q574" s="7"/>
      <c r="R574" s="7"/>
      <c r="S574" s="7"/>
      <c r="T574" s="7"/>
      <c r="U574" s="7"/>
      <c r="V574" s="7"/>
      <c r="W574" s="7"/>
      <c r="X574" s="2"/>
      <c r="Y574" s="2"/>
      <c r="Z574" s="2"/>
      <c r="AA574" s="2"/>
      <c r="AB574" s="2"/>
      <c r="AC574" s="7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6"/>
      <c r="O575" s="7"/>
      <c r="P575" s="7"/>
      <c r="Q575" s="7"/>
      <c r="R575" s="7"/>
      <c r="S575" s="7"/>
      <c r="T575" s="7"/>
      <c r="U575" s="7"/>
      <c r="V575" s="7"/>
      <c r="W575" s="7"/>
      <c r="X575" s="2"/>
      <c r="Y575" s="2"/>
      <c r="Z575" s="2"/>
      <c r="AA575" s="2"/>
      <c r="AB575" s="2"/>
      <c r="AC575" s="7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6"/>
      <c r="O576" s="7"/>
      <c r="P576" s="7"/>
      <c r="Q576" s="7"/>
      <c r="R576" s="7"/>
      <c r="S576" s="7"/>
      <c r="T576" s="7"/>
      <c r="U576" s="7"/>
      <c r="V576" s="7"/>
      <c r="W576" s="7"/>
      <c r="X576" s="2"/>
      <c r="Y576" s="2"/>
      <c r="Z576" s="2"/>
      <c r="AA576" s="2"/>
      <c r="AB576" s="2"/>
      <c r="AC576" s="7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6"/>
      <c r="O577" s="7"/>
      <c r="P577" s="7"/>
      <c r="Q577" s="7"/>
      <c r="R577" s="7"/>
      <c r="S577" s="7"/>
      <c r="T577" s="7"/>
      <c r="U577" s="7"/>
      <c r="V577" s="7"/>
      <c r="W577" s="7"/>
      <c r="X577" s="2"/>
      <c r="Y577" s="2"/>
      <c r="Z577" s="2"/>
      <c r="AA577" s="2"/>
      <c r="AB577" s="2"/>
      <c r="AC577" s="7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6"/>
      <c r="O578" s="7"/>
      <c r="P578" s="7"/>
      <c r="Q578" s="7"/>
      <c r="R578" s="7"/>
      <c r="S578" s="7"/>
      <c r="T578" s="7"/>
      <c r="U578" s="7"/>
      <c r="V578" s="7"/>
      <c r="W578" s="7"/>
      <c r="X578" s="2"/>
      <c r="Y578" s="2"/>
      <c r="Z578" s="2"/>
      <c r="AA578" s="2"/>
      <c r="AB578" s="2"/>
      <c r="AC578" s="7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6"/>
      <c r="O579" s="7"/>
      <c r="P579" s="7"/>
      <c r="Q579" s="7"/>
      <c r="R579" s="7"/>
      <c r="S579" s="7"/>
      <c r="T579" s="7"/>
      <c r="U579" s="7"/>
      <c r="V579" s="7"/>
      <c r="W579" s="7"/>
      <c r="X579" s="2"/>
      <c r="Y579" s="2"/>
      <c r="Z579" s="2"/>
      <c r="AA579" s="2"/>
      <c r="AB579" s="2"/>
      <c r="AC579" s="7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6"/>
      <c r="O580" s="7"/>
      <c r="P580" s="7"/>
      <c r="Q580" s="7"/>
      <c r="R580" s="7"/>
      <c r="S580" s="7"/>
      <c r="T580" s="7"/>
      <c r="U580" s="7"/>
      <c r="V580" s="7"/>
      <c r="W580" s="7"/>
      <c r="X580" s="2"/>
      <c r="Y580" s="2"/>
      <c r="Z580" s="2"/>
      <c r="AA580" s="2"/>
      <c r="AB580" s="2"/>
      <c r="AC580" s="7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6"/>
      <c r="O581" s="7"/>
      <c r="P581" s="7"/>
      <c r="Q581" s="7"/>
      <c r="R581" s="7"/>
      <c r="S581" s="7"/>
      <c r="T581" s="7"/>
      <c r="U581" s="7"/>
      <c r="V581" s="7"/>
      <c r="W581" s="7"/>
      <c r="X581" s="2"/>
      <c r="Y581" s="2"/>
      <c r="Z581" s="2"/>
      <c r="AA581" s="2"/>
      <c r="AB581" s="2"/>
      <c r="AC581" s="7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6"/>
      <c r="O582" s="7"/>
      <c r="P582" s="7"/>
      <c r="Q582" s="7"/>
      <c r="R582" s="7"/>
      <c r="S582" s="7"/>
      <c r="T582" s="7"/>
      <c r="U582" s="7"/>
      <c r="V582" s="7"/>
      <c r="W582" s="7"/>
      <c r="X582" s="2"/>
      <c r="Y582" s="2"/>
      <c r="Z582" s="2"/>
      <c r="AA582" s="2"/>
      <c r="AB582" s="2"/>
      <c r="AC582" s="7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6"/>
      <c r="O583" s="7"/>
      <c r="P583" s="7"/>
      <c r="Q583" s="7"/>
      <c r="R583" s="7"/>
      <c r="S583" s="7"/>
      <c r="T583" s="7"/>
      <c r="U583" s="7"/>
      <c r="V583" s="7"/>
      <c r="W583" s="7"/>
      <c r="X583" s="2"/>
      <c r="Y583" s="2"/>
      <c r="Z583" s="2"/>
      <c r="AA583" s="2"/>
      <c r="AB583" s="2"/>
      <c r="AC583" s="7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6"/>
      <c r="O584" s="7"/>
      <c r="P584" s="7"/>
      <c r="Q584" s="7"/>
      <c r="R584" s="7"/>
      <c r="S584" s="7"/>
      <c r="T584" s="7"/>
      <c r="U584" s="7"/>
      <c r="V584" s="7"/>
      <c r="W584" s="7"/>
      <c r="X584" s="2"/>
      <c r="Y584" s="2"/>
      <c r="Z584" s="2"/>
      <c r="AA584" s="2"/>
      <c r="AB584" s="2"/>
      <c r="AC584" s="7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6"/>
      <c r="O585" s="7"/>
      <c r="P585" s="7"/>
      <c r="Q585" s="7"/>
      <c r="R585" s="7"/>
      <c r="S585" s="7"/>
      <c r="T585" s="7"/>
      <c r="U585" s="7"/>
      <c r="V585" s="7"/>
      <c r="W585" s="7"/>
      <c r="X585" s="2"/>
      <c r="Y585" s="2"/>
      <c r="Z585" s="2"/>
      <c r="AA585" s="2"/>
      <c r="AB585" s="2"/>
      <c r="AC585" s="7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6"/>
      <c r="O586" s="7"/>
      <c r="P586" s="7"/>
      <c r="Q586" s="7"/>
      <c r="R586" s="7"/>
      <c r="S586" s="7"/>
      <c r="T586" s="7"/>
      <c r="U586" s="7"/>
      <c r="V586" s="7"/>
      <c r="W586" s="7"/>
      <c r="X586" s="2"/>
      <c r="Y586" s="2"/>
      <c r="Z586" s="2"/>
      <c r="AA586" s="2"/>
      <c r="AB586" s="2"/>
      <c r="AC586" s="7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6"/>
      <c r="O587" s="7"/>
      <c r="P587" s="7"/>
      <c r="Q587" s="7"/>
      <c r="R587" s="7"/>
      <c r="S587" s="7"/>
      <c r="T587" s="7"/>
      <c r="U587" s="7"/>
      <c r="V587" s="7"/>
      <c r="W587" s="7"/>
      <c r="X587" s="2"/>
      <c r="Y587" s="2"/>
      <c r="Z587" s="2"/>
      <c r="AA587" s="2"/>
      <c r="AB587" s="2"/>
      <c r="AC587" s="7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6"/>
      <c r="O588" s="7"/>
      <c r="P588" s="7"/>
      <c r="Q588" s="7"/>
      <c r="R588" s="7"/>
      <c r="S588" s="7"/>
      <c r="T588" s="7"/>
      <c r="U588" s="7"/>
      <c r="V588" s="7"/>
      <c r="W588" s="7"/>
      <c r="X588" s="2"/>
      <c r="Y588" s="2"/>
      <c r="Z588" s="2"/>
      <c r="AA588" s="2"/>
      <c r="AB588" s="2"/>
      <c r="AC588" s="7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6"/>
      <c r="O589" s="7"/>
      <c r="P589" s="7"/>
      <c r="Q589" s="7"/>
      <c r="R589" s="7"/>
      <c r="S589" s="7"/>
      <c r="T589" s="7"/>
      <c r="U589" s="7"/>
      <c r="V589" s="7"/>
      <c r="W589" s="7"/>
      <c r="X589" s="2"/>
      <c r="Y589" s="2"/>
      <c r="Z589" s="2"/>
      <c r="AA589" s="2"/>
      <c r="AB589" s="2"/>
      <c r="AC589" s="7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6"/>
      <c r="O590" s="7"/>
      <c r="P590" s="7"/>
      <c r="Q590" s="7"/>
      <c r="R590" s="7"/>
      <c r="S590" s="7"/>
      <c r="T590" s="7"/>
      <c r="U590" s="7"/>
      <c r="V590" s="7"/>
      <c r="W590" s="7"/>
      <c r="X590" s="2"/>
      <c r="Y590" s="2"/>
      <c r="Z590" s="2"/>
      <c r="AA590" s="2"/>
      <c r="AB590" s="2"/>
      <c r="AC590" s="7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6"/>
      <c r="O591" s="7"/>
      <c r="P591" s="7"/>
      <c r="Q591" s="7"/>
      <c r="R591" s="7"/>
      <c r="S591" s="7"/>
      <c r="T591" s="7"/>
      <c r="U591" s="7"/>
      <c r="V591" s="7"/>
      <c r="W591" s="7"/>
      <c r="X591" s="2"/>
      <c r="Y591" s="2"/>
      <c r="Z591" s="2"/>
      <c r="AA591" s="2"/>
      <c r="AB591" s="2"/>
      <c r="AC591" s="7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6"/>
      <c r="O592" s="7"/>
      <c r="P592" s="7"/>
      <c r="Q592" s="7"/>
      <c r="R592" s="7"/>
      <c r="S592" s="7"/>
      <c r="T592" s="7"/>
      <c r="U592" s="7"/>
      <c r="V592" s="7"/>
      <c r="W592" s="7"/>
      <c r="X592" s="2"/>
      <c r="Y592" s="2"/>
      <c r="Z592" s="2"/>
      <c r="AA592" s="2"/>
      <c r="AB592" s="2"/>
      <c r="AC592" s="7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6"/>
      <c r="O593" s="7"/>
      <c r="P593" s="7"/>
      <c r="Q593" s="7"/>
      <c r="R593" s="7"/>
      <c r="S593" s="7"/>
      <c r="T593" s="7"/>
      <c r="U593" s="7"/>
      <c r="V593" s="7"/>
      <c r="W593" s="7"/>
      <c r="X593" s="2"/>
      <c r="Y593" s="2"/>
      <c r="Z593" s="2"/>
      <c r="AA593" s="2"/>
      <c r="AB593" s="2"/>
      <c r="AC593" s="7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6"/>
      <c r="O594" s="7"/>
      <c r="P594" s="7"/>
      <c r="Q594" s="7"/>
      <c r="R594" s="7"/>
      <c r="S594" s="7"/>
      <c r="T594" s="7"/>
      <c r="U594" s="7"/>
      <c r="V594" s="7"/>
      <c r="W594" s="7"/>
      <c r="X594" s="2"/>
      <c r="Y594" s="2"/>
      <c r="Z594" s="2"/>
      <c r="AA594" s="2"/>
      <c r="AB594" s="2"/>
      <c r="AC594" s="7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6"/>
      <c r="O595" s="7"/>
      <c r="P595" s="7"/>
      <c r="Q595" s="7"/>
      <c r="R595" s="7"/>
      <c r="S595" s="7"/>
      <c r="T595" s="7"/>
      <c r="U595" s="7"/>
      <c r="V595" s="7"/>
      <c r="W595" s="7"/>
      <c r="X595" s="2"/>
      <c r="Y595" s="2"/>
      <c r="Z595" s="2"/>
      <c r="AA595" s="2"/>
      <c r="AB595" s="2"/>
      <c r="AC595" s="7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6"/>
      <c r="O596" s="7"/>
      <c r="P596" s="7"/>
      <c r="Q596" s="7"/>
      <c r="R596" s="7"/>
      <c r="S596" s="7"/>
      <c r="T596" s="7"/>
      <c r="U596" s="7"/>
      <c r="V596" s="7"/>
      <c r="W596" s="7"/>
      <c r="X596" s="2"/>
      <c r="Y596" s="2"/>
      <c r="Z596" s="2"/>
      <c r="AA596" s="2"/>
      <c r="AB596" s="2"/>
      <c r="AC596" s="7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6"/>
      <c r="O597" s="7"/>
      <c r="P597" s="7"/>
      <c r="Q597" s="7"/>
      <c r="R597" s="7"/>
      <c r="S597" s="7"/>
      <c r="T597" s="7"/>
      <c r="U597" s="7"/>
      <c r="V597" s="7"/>
      <c r="W597" s="7"/>
      <c r="X597" s="2"/>
      <c r="Y597" s="2"/>
      <c r="Z597" s="2"/>
      <c r="AA597" s="2"/>
      <c r="AB597" s="2"/>
      <c r="AC597" s="7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6"/>
      <c r="O598" s="7"/>
      <c r="P598" s="7"/>
      <c r="Q598" s="7"/>
      <c r="R598" s="7"/>
      <c r="S598" s="7"/>
      <c r="T598" s="7"/>
      <c r="U598" s="7"/>
      <c r="V598" s="7"/>
      <c r="W598" s="7"/>
      <c r="X598" s="2"/>
      <c r="Y598" s="2"/>
      <c r="Z598" s="2"/>
      <c r="AA598" s="2"/>
      <c r="AB598" s="2"/>
      <c r="AC598" s="7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6"/>
      <c r="O599" s="7"/>
      <c r="P599" s="7"/>
      <c r="Q599" s="7"/>
      <c r="R599" s="7"/>
      <c r="S599" s="7"/>
      <c r="T599" s="7"/>
      <c r="U599" s="7"/>
      <c r="V599" s="7"/>
      <c r="W599" s="7"/>
      <c r="X599" s="2"/>
      <c r="Y599" s="2"/>
      <c r="Z599" s="2"/>
      <c r="AA599" s="2"/>
      <c r="AB599" s="2"/>
      <c r="AC599" s="7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6"/>
      <c r="O600" s="7"/>
      <c r="P600" s="7"/>
      <c r="Q600" s="7"/>
      <c r="R600" s="7"/>
      <c r="S600" s="7"/>
      <c r="T600" s="7"/>
      <c r="U600" s="7"/>
      <c r="V600" s="7"/>
      <c r="W600" s="7"/>
      <c r="X600" s="2"/>
      <c r="Y600" s="2"/>
      <c r="Z600" s="2"/>
      <c r="AA600" s="2"/>
      <c r="AB600" s="2"/>
      <c r="AC600" s="7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6"/>
      <c r="O601" s="7"/>
      <c r="P601" s="7"/>
      <c r="Q601" s="7"/>
      <c r="R601" s="7"/>
      <c r="S601" s="7"/>
      <c r="T601" s="7"/>
      <c r="U601" s="7"/>
      <c r="V601" s="7"/>
      <c r="W601" s="7"/>
      <c r="X601" s="2"/>
      <c r="Y601" s="2"/>
      <c r="Z601" s="2"/>
      <c r="AA601" s="2"/>
      <c r="AB601" s="2"/>
      <c r="AC601" s="7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6"/>
      <c r="O602" s="7"/>
      <c r="P602" s="7"/>
      <c r="Q602" s="7"/>
      <c r="R602" s="7"/>
      <c r="S602" s="7"/>
      <c r="T602" s="7"/>
      <c r="U602" s="7"/>
      <c r="V602" s="7"/>
      <c r="W602" s="7"/>
      <c r="X602" s="2"/>
      <c r="Y602" s="2"/>
      <c r="Z602" s="2"/>
      <c r="AA602" s="2"/>
      <c r="AB602" s="2"/>
      <c r="AC602" s="7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6"/>
      <c r="O603" s="7"/>
      <c r="P603" s="7"/>
      <c r="Q603" s="7"/>
      <c r="R603" s="7"/>
      <c r="S603" s="7"/>
      <c r="T603" s="7"/>
      <c r="U603" s="7"/>
      <c r="V603" s="7"/>
      <c r="W603" s="7"/>
      <c r="X603" s="2"/>
      <c r="Y603" s="2"/>
      <c r="Z603" s="2"/>
      <c r="AA603" s="2"/>
      <c r="AB603" s="2"/>
      <c r="AC603" s="7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6"/>
      <c r="O604" s="7"/>
      <c r="P604" s="7"/>
      <c r="Q604" s="7"/>
      <c r="R604" s="7"/>
      <c r="S604" s="7"/>
      <c r="T604" s="7"/>
      <c r="U604" s="7"/>
      <c r="V604" s="7"/>
      <c r="W604" s="7"/>
      <c r="X604" s="2"/>
      <c r="Y604" s="2"/>
      <c r="Z604" s="2"/>
      <c r="AA604" s="2"/>
      <c r="AB604" s="2"/>
      <c r="AC604" s="7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6"/>
      <c r="O605" s="7"/>
      <c r="P605" s="7"/>
      <c r="Q605" s="7"/>
      <c r="R605" s="7"/>
      <c r="S605" s="7"/>
      <c r="T605" s="7"/>
      <c r="U605" s="7"/>
      <c r="V605" s="7"/>
      <c r="W605" s="7"/>
      <c r="X605" s="2"/>
      <c r="Y605" s="2"/>
      <c r="Z605" s="2"/>
      <c r="AA605" s="2"/>
      <c r="AB605" s="2"/>
      <c r="AC605" s="7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6"/>
      <c r="O606" s="7"/>
      <c r="P606" s="7"/>
      <c r="Q606" s="7"/>
      <c r="R606" s="7"/>
      <c r="S606" s="7"/>
      <c r="T606" s="7"/>
      <c r="U606" s="7"/>
      <c r="V606" s="7"/>
      <c r="W606" s="7"/>
      <c r="X606" s="2"/>
      <c r="Y606" s="2"/>
      <c r="Z606" s="2"/>
      <c r="AA606" s="2"/>
      <c r="AB606" s="2"/>
      <c r="AC606" s="7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6"/>
      <c r="O607" s="7"/>
      <c r="P607" s="7"/>
      <c r="Q607" s="7"/>
      <c r="R607" s="7"/>
      <c r="S607" s="7"/>
      <c r="T607" s="7"/>
      <c r="U607" s="7"/>
      <c r="V607" s="7"/>
      <c r="W607" s="7"/>
      <c r="X607" s="2"/>
      <c r="Y607" s="2"/>
      <c r="Z607" s="2"/>
      <c r="AA607" s="2"/>
      <c r="AB607" s="2"/>
      <c r="AC607" s="7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6"/>
      <c r="O608" s="7"/>
      <c r="P608" s="7"/>
      <c r="Q608" s="7"/>
      <c r="R608" s="7"/>
      <c r="S608" s="7"/>
      <c r="T608" s="7"/>
      <c r="U608" s="7"/>
      <c r="V608" s="7"/>
      <c r="W608" s="7"/>
      <c r="X608" s="2"/>
      <c r="Y608" s="2"/>
      <c r="Z608" s="2"/>
      <c r="AA608" s="2"/>
      <c r="AB608" s="2"/>
      <c r="AC608" s="7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6"/>
      <c r="O609" s="7"/>
      <c r="P609" s="7"/>
      <c r="Q609" s="7"/>
      <c r="R609" s="7"/>
      <c r="S609" s="7"/>
      <c r="T609" s="7"/>
      <c r="U609" s="7"/>
      <c r="V609" s="7"/>
      <c r="W609" s="7"/>
      <c r="X609" s="2"/>
      <c r="Y609" s="2"/>
      <c r="Z609" s="2"/>
      <c r="AA609" s="2"/>
      <c r="AB609" s="2"/>
      <c r="AC609" s="7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6"/>
      <c r="O610" s="7"/>
      <c r="P610" s="7"/>
      <c r="Q610" s="7"/>
      <c r="R610" s="7"/>
      <c r="S610" s="7"/>
      <c r="T610" s="7"/>
      <c r="U610" s="7"/>
      <c r="V610" s="7"/>
      <c r="W610" s="7"/>
      <c r="X610" s="2"/>
      <c r="Y610" s="2"/>
      <c r="Z610" s="2"/>
      <c r="AA610" s="2"/>
      <c r="AB610" s="2"/>
      <c r="AC610" s="7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6"/>
      <c r="O611" s="7"/>
      <c r="P611" s="7"/>
      <c r="Q611" s="7"/>
      <c r="R611" s="7"/>
      <c r="S611" s="7"/>
      <c r="T611" s="7"/>
      <c r="U611" s="7"/>
      <c r="V611" s="7"/>
      <c r="W611" s="7"/>
      <c r="X611" s="2"/>
      <c r="Y611" s="2"/>
      <c r="Z611" s="2"/>
      <c r="AA611" s="2"/>
      <c r="AB611" s="2"/>
      <c r="AC611" s="7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6"/>
      <c r="O612" s="7"/>
      <c r="P612" s="7"/>
      <c r="Q612" s="7"/>
      <c r="R612" s="7"/>
      <c r="S612" s="7"/>
      <c r="T612" s="7"/>
      <c r="U612" s="7"/>
      <c r="V612" s="7"/>
      <c r="W612" s="7"/>
      <c r="X612" s="2"/>
      <c r="Y612" s="2"/>
      <c r="Z612" s="2"/>
      <c r="AA612" s="2"/>
      <c r="AB612" s="2"/>
      <c r="AC612" s="7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6"/>
      <c r="O613" s="7"/>
      <c r="P613" s="7"/>
      <c r="Q613" s="7"/>
      <c r="R613" s="7"/>
      <c r="S613" s="7"/>
      <c r="T613" s="7"/>
      <c r="U613" s="7"/>
      <c r="V613" s="7"/>
      <c r="W613" s="7"/>
      <c r="X613" s="2"/>
      <c r="Y613" s="2"/>
      <c r="Z613" s="2"/>
      <c r="AA613" s="2"/>
      <c r="AB613" s="2"/>
      <c r="AC613" s="7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6"/>
      <c r="O614" s="7"/>
      <c r="P614" s="7"/>
      <c r="Q614" s="7"/>
      <c r="R614" s="7"/>
      <c r="S614" s="7"/>
      <c r="T614" s="7"/>
      <c r="U614" s="7"/>
      <c r="V614" s="7"/>
      <c r="W614" s="7"/>
      <c r="X614" s="2"/>
      <c r="Y614" s="2"/>
      <c r="Z614" s="2"/>
      <c r="AA614" s="2"/>
      <c r="AB614" s="2"/>
      <c r="AC614" s="7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6"/>
      <c r="O615" s="7"/>
      <c r="P615" s="7"/>
      <c r="Q615" s="7"/>
      <c r="R615" s="7"/>
      <c r="S615" s="7"/>
      <c r="T615" s="7"/>
      <c r="U615" s="7"/>
      <c r="V615" s="7"/>
      <c r="W615" s="7"/>
      <c r="X615" s="2"/>
      <c r="Y615" s="2"/>
      <c r="Z615" s="2"/>
      <c r="AA615" s="2"/>
      <c r="AB615" s="2"/>
      <c r="AC615" s="7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6"/>
      <c r="O616" s="7"/>
      <c r="P616" s="7"/>
      <c r="Q616" s="7"/>
      <c r="R616" s="7"/>
      <c r="S616" s="7"/>
      <c r="T616" s="7"/>
      <c r="U616" s="7"/>
      <c r="V616" s="7"/>
      <c r="W616" s="7"/>
      <c r="X616" s="2"/>
      <c r="Y616" s="2"/>
      <c r="Z616" s="2"/>
      <c r="AA616" s="2"/>
      <c r="AB616" s="2"/>
      <c r="AC616" s="7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6"/>
      <c r="O617" s="7"/>
      <c r="P617" s="7"/>
      <c r="Q617" s="7"/>
      <c r="R617" s="7"/>
      <c r="S617" s="7"/>
      <c r="T617" s="7"/>
      <c r="U617" s="7"/>
      <c r="V617" s="7"/>
      <c r="W617" s="7"/>
      <c r="X617" s="2"/>
      <c r="Y617" s="2"/>
      <c r="Z617" s="2"/>
      <c r="AA617" s="2"/>
      <c r="AB617" s="2"/>
      <c r="AC617" s="7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6"/>
      <c r="O618" s="7"/>
      <c r="P618" s="7"/>
      <c r="Q618" s="7"/>
      <c r="R618" s="7"/>
      <c r="S618" s="7"/>
      <c r="T618" s="7"/>
      <c r="U618" s="7"/>
      <c r="V618" s="7"/>
      <c r="W618" s="7"/>
      <c r="X618" s="2"/>
      <c r="Y618" s="2"/>
      <c r="Z618" s="2"/>
      <c r="AA618" s="2"/>
      <c r="AB618" s="2"/>
      <c r="AC618" s="7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6"/>
      <c r="O619" s="7"/>
      <c r="P619" s="7"/>
      <c r="Q619" s="7"/>
      <c r="R619" s="7"/>
      <c r="S619" s="7"/>
      <c r="T619" s="7"/>
      <c r="U619" s="7"/>
      <c r="V619" s="7"/>
      <c r="W619" s="7"/>
      <c r="X619" s="2"/>
      <c r="Y619" s="2"/>
      <c r="Z619" s="2"/>
      <c r="AA619" s="2"/>
      <c r="AB619" s="2"/>
      <c r="AC619" s="7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6"/>
      <c r="O620" s="7"/>
      <c r="P620" s="7"/>
      <c r="Q620" s="7"/>
      <c r="R620" s="7"/>
      <c r="S620" s="7"/>
      <c r="T620" s="7"/>
      <c r="U620" s="7"/>
      <c r="V620" s="7"/>
      <c r="W620" s="7"/>
      <c r="X620" s="2"/>
      <c r="Y620" s="2"/>
      <c r="Z620" s="2"/>
      <c r="AA620" s="2"/>
      <c r="AB620" s="2"/>
      <c r="AC620" s="7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6"/>
      <c r="O621" s="7"/>
      <c r="P621" s="7"/>
      <c r="Q621" s="7"/>
      <c r="R621" s="7"/>
      <c r="S621" s="7"/>
      <c r="T621" s="7"/>
      <c r="U621" s="7"/>
      <c r="V621" s="7"/>
      <c r="W621" s="7"/>
      <c r="X621" s="2"/>
      <c r="Y621" s="2"/>
      <c r="Z621" s="2"/>
      <c r="AA621" s="2"/>
      <c r="AB621" s="2"/>
      <c r="AC621" s="7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6"/>
      <c r="O622" s="7"/>
      <c r="P622" s="7"/>
      <c r="Q622" s="7"/>
      <c r="R622" s="7"/>
      <c r="S622" s="7"/>
      <c r="T622" s="7"/>
      <c r="U622" s="7"/>
      <c r="V622" s="7"/>
      <c r="W622" s="7"/>
      <c r="X622" s="2"/>
      <c r="Y622" s="2"/>
      <c r="Z622" s="2"/>
      <c r="AA622" s="2"/>
      <c r="AB622" s="2"/>
      <c r="AC622" s="7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6"/>
      <c r="O623" s="7"/>
      <c r="P623" s="7"/>
      <c r="Q623" s="7"/>
      <c r="R623" s="7"/>
      <c r="S623" s="7"/>
      <c r="T623" s="7"/>
      <c r="U623" s="7"/>
      <c r="V623" s="7"/>
      <c r="W623" s="7"/>
      <c r="X623" s="2"/>
      <c r="Y623" s="2"/>
      <c r="Z623" s="2"/>
      <c r="AA623" s="2"/>
      <c r="AB623" s="2"/>
      <c r="AC623" s="7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6"/>
      <c r="O624" s="7"/>
      <c r="P624" s="7"/>
      <c r="Q624" s="7"/>
      <c r="R624" s="7"/>
      <c r="S624" s="7"/>
      <c r="T624" s="7"/>
      <c r="U624" s="7"/>
      <c r="V624" s="7"/>
      <c r="W624" s="7"/>
      <c r="X624" s="2"/>
      <c r="Y624" s="2"/>
      <c r="Z624" s="2"/>
      <c r="AA624" s="2"/>
      <c r="AB624" s="2"/>
      <c r="AC624" s="7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6"/>
      <c r="O625" s="7"/>
      <c r="P625" s="7"/>
      <c r="Q625" s="7"/>
      <c r="R625" s="7"/>
      <c r="S625" s="7"/>
      <c r="T625" s="7"/>
      <c r="U625" s="7"/>
      <c r="V625" s="7"/>
      <c r="W625" s="7"/>
      <c r="X625" s="2"/>
      <c r="Y625" s="2"/>
      <c r="Z625" s="2"/>
      <c r="AA625" s="2"/>
      <c r="AB625" s="2"/>
      <c r="AC625" s="7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6"/>
      <c r="O626" s="7"/>
      <c r="P626" s="7"/>
      <c r="Q626" s="7"/>
      <c r="R626" s="7"/>
      <c r="S626" s="7"/>
      <c r="T626" s="7"/>
      <c r="U626" s="7"/>
      <c r="V626" s="7"/>
      <c r="W626" s="7"/>
      <c r="X626" s="2"/>
      <c r="Y626" s="2"/>
      <c r="Z626" s="2"/>
      <c r="AA626" s="2"/>
      <c r="AB626" s="2"/>
      <c r="AC626" s="7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6"/>
      <c r="O627" s="7"/>
      <c r="P627" s="7"/>
      <c r="Q627" s="7"/>
      <c r="R627" s="7"/>
      <c r="S627" s="7"/>
      <c r="T627" s="7"/>
      <c r="U627" s="7"/>
      <c r="V627" s="7"/>
      <c r="W627" s="7"/>
      <c r="X627" s="2"/>
      <c r="Y627" s="2"/>
      <c r="Z627" s="2"/>
      <c r="AA627" s="2"/>
      <c r="AB627" s="2"/>
      <c r="AC627" s="7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6"/>
      <c r="O628" s="7"/>
      <c r="P628" s="7"/>
      <c r="Q628" s="7"/>
      <c r="R628" s="7"/>
      <c r="S628" s="7"/>
      <c r="T628" s="7"/>
      <c r="U628" s="7"/>
      <c r="V628" s="7"/>
      <c r="W628" s="7"/>
      <c r="X628" s="2"/>
      <c r="Y628" s="2"/>
      <c r="Z628" s="2"/>
      <c r="AA628" s="2"/>
      <c r="AB628" s="2"/>
      <c r="AC628" s="7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5"/>
      <c r="N629" s="6"/>
      <c r="O629" s="7"/>
      <c r="P629" s="7"/>
      <c r="Q629" s="7"/>
      <c r="R629" s="7"/>
      <c r="S629" s="7"/>
      <c r="T629" s="7"/>
      <c r="U629" s="7"/>
      <c r="V629" s="7"/>
      <c r="W629" s="7"/>
      <c r="X629" s="2"/>
      <c r="Y629" s="2"/>
      <c r="Z629" s="2"/>
      <c r="AA629" s="2"/>
      <c r="AB629" s="2"/>
      <c r="AC629" s="7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5"/>
      <c r="N630" s="6"/>
      <c r="O630" s="7"/>
      <c r="P630" s="7"/>
      <c r="Q630" s="7"/>
      <c r="R630" s="7"/>
      <c r="S630" s="7"/>
      <c r="T630" s="7"/>
      <c r="U630" s="7"/>
      <c r="V630" s="7"/>
      <c r="W630" s="7"/>
      <c r="X630" s="2"/>
      <c r="Y630" s="2"/>
      <c r="Z630" s="2"/>
      <c r="AA630" s="2"/>
      <c r="AB630" s="2"/>
      <c r="AC630" s="7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5"/>
      <c r="N631" s="6"/>
      <c r="O631" s="7"/>
      <c r="P631" s="7"/>
      <c r="Q631" s="7"/>
      <c r="R631" s="7"/>
      <c r="S631" s="7"/>
      <c r="T631" s="7"/>
      <c r="U631" s="7"/>
      <c r="V631" s="7"/>
      <c r="W631" s="7"/>
      <c r="X631" s="2"/>
      <c r="Y631" s="2"/>
      <c r="Z631" s="2"/>
      <c r="AA631" s="2"/>
      <c r="AB631" s="2"/>
      <c r="AC631" s="7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5"/>
      <c r="N632" s="6"/>
      <c r="O632" s="7"/>
      <c r="P632" s="7"/>
      <c r="Q632" s="7"/>
      <c r="R632" s="7"/>
      <c r="S632" s="7"/>
      <c r="T632" s="7"/>
      <c r="U632" s="7"/>
      <c r="V632" s="7"/>
      <c r="W632" s="7"/>
      <c r="X632" s="2"/>
      <c r="Y632" s="2"/>
      <c r="Z632" s="2"/>
      <c r="AA632" s="2"/>
      <c r="AB632" s="2"/>
      <c r="AC632" s="7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5"/>
      <c r="N633" s="6"/>
      <c r="O633" s="7"/>
      <c r="P633" s="7"/>
      <c r="Q633" s="7"/>
      <c r="R633" s="7"/>
      <c r="S633" s="7"/>
      <c r="T633" s="7"/>
      <c r="U633" s="7"/>
      <c r="V633" s="7"/>
      <c r="W633" s="7"/>
      <c r="X633" s="2"/>
      <c r="Y633" s="2"/>
      <c r="Z633" s="2"/>
      <c r="AA633" s="2"/>
      <c r="AB633" s="2"/>
      <c r="AC633" s="7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5"/>
      <c r="N634" s="6"/>
      <c r="O634" s="7"/>
      <c r="P634" s="7"/>
      <c r="Q634" s="7"/>
      <c r="R634" s="7"/>
      <c r="S634" s="7"/>
      <c r="T634" s="7"/>
      <c r="U634" s="7"/>
      <c r="V634" s="7"/>
      <c r="W634" s="7"/>
      <c r="X634" s="2"/>
      <c r="Y634" s="2"/>
      <c r="Z634" s="2"/>
      <c r="AA634" s="2"/>
      <c r="AB634" s="2"/>
      <c r="AC634" s="7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5"/>
      <c r="N635" s="6"/>
      <c r="O635" s="7"/>
      <c r="P635" s="7"/>
      <c r="Q635" s="7"/>
      <c r="R635" s="7"/>
      <c r="S635" s="7"/>
      <c r="T635" s="7"/>
      <c r="U635" s="7"/>
      <c r="V635" s="7"/>
      <c r="W635" s="7"/>
      <c r="X635" s="2"/>
      <c r="Y635" s="2"/>
      <c r="Z635" s="2"/>
      <c r="AA635" s="2"/>
      <c r="AB635" s="2"/>
      <c r="AC635" s="7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5"/>
      <c r="N636" s="6"/>
      <c r="O636" s="7"/>
      <c r="P636" s="7"/>
      <c r="Q636" s="7"/>
      <c r="R636" s="7"/>
      <c r="S636" s="7"/>
      <c r="T636" s="7"/>
      <c r="U636" s="7"/>
      <c r="V636" s="7"/>
      <c r="W636" s="7"/>
      <c r="X636" s="2"/>
      <c r="Y636" s="2"/>
      <c r="Z636" s="2"/>
      <c r="AA636" s="2"/>
      <c r="AB636" s="2"/>
      <c r="AC636" s="7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5"/>
      <c r="N637" s="6"/>
      <c r="O637" s="7"/>
      <c r="P637" s="7"/>
      <c r="Q637" s="7"/>
      <c r="R637" s="7"/>
      <c r="S637" s="7"/>
      <c r="T637" s="7"/>
      <c r="U637" s="7"/>
      <c r="V637" s="7"/>
      <c r="W637" s="7"/>
      <c r="X637" s="2"/>
      <c r="Y637" s="2"/>
      <c r="Z637" s="2"/>
      <c r="AA637" s="2"/>
      <c r="AB637" s="2"/>
      <c r="AC637" s="7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5"/>
      <c r="N638" s="6"/>
      <c r="O638" s="7"/>
      <c r="P638" s="7"/>
      <c r="Q638" s="7"/>
      <c r="R638" s="7"/>
      <c r="S638" s="7"/>
      <c r="T638" s="7"/>
      <c r="U638" s="7"/>
      <c r="V638" s="7"/>
      <c r="W638" s="7"/>
      <c r="X638" s="2"/>
      <c r="Y638" s="2"/>
      <c r="Z638" s="2"/>
      <c r="AA638" s="2"/>
      <c r="AB638" s="2"/>
      <c r="AC638" s="7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5"/>
      <c r="N639" s="6"/>
      <c r="O639" s="7"/>
      <c r="P639" s="7"/>
      <c r="Q639" s="7"/>
      <c r="R639" s="7"/>
      <c r="S639" s="7"/>
      <c r="T639" s="7"/>
      <c r="U639" s="7"/>
      <c r="V639" s="7"/>
      <c r="W639" s="7"/>
      <c r="X639" s="2"/>
      <c r="Y639" s="2"/>
      <c r="Z639" s="2"/>
      <c r="AA639" s="2"/>
      <c r="AB639" s="2"/>
      <c r="AC639" s="7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5"/>
      <c r="N640" s="6"/>
      <c r="O640" s="7"/>
      <c r="P640" s="7"/>
      <c r="Q640" s="7"/>
      <c r="R640" s="7"/>
      <c r="S640" s="7"/>
      <c r="T640" s="7"/>
      <c r="U640" s="7"/>
      <c r="V640" s="7"/>
      <c r="W640" s="7"/>
      <c r="X640" s="2"/>
      <c r="Y640" s="2"/>
      <c r="Z640" s="2"/>
      <c r="AA640" s="2"/>
      <c r="AB640" s="2"/>
      <c r="AC640" s="7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5"/>
      <c r="N641" s="6"/>
      <c r="O641" s="7"/>
      <c r="P641" s="7"/>
      <c r="Q641" s="7"/>
      <c r="R641" s="7"/>
      <c r="S641" s="7"/>
      <c r="T641" s="7"/>
      <c r="U641" s="7"/>
      <c r="V641" s="7"/>
      <c r="W641" s="7"/>
      <c r="X641" s="2"/>
      <c r="Y641" s="2"/>
      <c r="Z641" s="2"/>
      <c r="AA641" s="2"/>
      <c r="AB641" s="2"/>
      <c r="AC641" s="7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5"/>
      <c r="N642" s="6"/>
      <c r="O642" s="7"/>
      <c r="P642" s="7"/>
      <c r="Q642" s="7"/>
      <c r="R642" s="7"/>
      <c r="S642" s="7"/>
      <c r="T642" s="7"/>
      <c r="U642" s="7"/>
      <c r="V642" s="7"/>
      <c r="W642" s="7"/>
      <c r="X642" s="2"/>
      <c r="Y642" s="2"/>
      <c r="Z642" s="2"/>
      <c r="AA642" s="2"/>
      <c r="AB642" s="2"/>
      <c r="AC642" s="7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5"/>
      <c r="N643" s="6"/>
      <c r="O643" s="7"/>
      <c r="P643" s="7"/>
      <c r="Q643" s="7"/>
      <c r="R643" s="7"/>
      <c r="S643" s="7"/>
      <c r="T643" s="7"/>
      <c r="U643" s="7"/>
      <c r="V643" s="7"/>
      <c r="W643" s="7"/>
      <c r="X643" s="2"/>
      <c r="Y643" s="2"/>
      <c r="Z643" s="2"/>
      <c r="AA643" s="2"/>
      <c r="AB643" s="2"/>
      <c r="AC643" s="7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5"/>
      <c r="N644" s="6"/>
      <c r="O644" s="7"/>
      <c r="P644" s="7"/>
      <c r="Q644" s="7"/>
      <c r="R644" s="7"/>
      <c r="S644" s="7"/>
      <c r="T644" s="7"/>
      <c r="U644" s="7"/>
      <c r="V644" s="7"/>
      <c r="W644" s="7"/>
      <c r="X644" s="2"/>
      <c r="Y644" s="2"/>
      <c r="Z644" s="2"/>
      <c r="AA644" s="2"/>
      <c r="AB644" s="2"/>
      <c r="AC644" s="7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5"/>
      <c r="N645" s="6"/>
      <c r="O645" s="7"/>
      <c r="P645" s="7"/>
      <c r="Q645" s="7"/>
      <c r="R645" s="7"/>
      <c r="S645" s="7"/>
      <c r="T645" s="7"/>
      <c r="U645" s="7"/>
      <c r="V645" s="7"/>
      <c r="W645" s="7"/>
      <c r="X645" s="2"/>
      <c r="Y645" s="2"/>
      <c r="Z645" s="2"/>
      <c r="AA645" s="2"/>
      <c r="AB645" s="2"/>
      <c r="AC645" s="7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5"/>
      <c r="N646" s="6"/>
      <c r="O646" s="7"/>
      <c r="P646" s="7"/>
      <c r="Q646" s="7"/>
      <c r="R646" s="7"/>
      <c r="S646" s="7"/>
      <c r="T646" s="7"/>
      <c r="U646" s="7"/>
      <c r="V646" s="7"/>
      <c r="W646" s="7"/>
      <c r="X646" s="2"/>
      <c r="Y646" s="2"/>
      <c r="Z646" s="2"/>
      <c r="AA646" s="2"/>
      <c r="AB646" s="2"/>
      <c r="AC646" s="7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5"/>
      <c r="N647" s="6"/>
      <c r="O647" s="7"/>
      <c r="P647" s="7"/>
      <c r="Q647" s="7"/>
      <c r="R647" s="7"/>
      <c r="S647" s="7"/>
      <c r="T647" s="7"/>
      <c r="U647" s="7"/>
      <c r="V647" s="7"/>
      <c r="W647" s="7"/>
      <c r="X647" s="2"/>
      <c r="Y647" s="2"/>
      <c r="Z647" s="2"/>
      <c r="AA647" s="2"/>
      <c r="AB647" s="2"/>
      <c r="AC647" s="7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5"/>
      <c r="N648" s="6"/>
      <c r="O648" s="7"/>
      <c r="P648" s="7"/>
      <c r="Q648" s="7"/>
      <c r="R648" s="7"/>
      <c r="S648" s="7"/>
      <c r="T648" s="7"/>
      <c r="U648" s="7"/>
      <c r="V648" s="7"/>
      <c r="W648" s="7"/>
      <c r="X648" s="2"/>
      <c r="Y648" s="2"/>
      <c r="Z648" s="2"/>
      <c r="AA648" s="2"/>
      <c r="AB648" s="2"/>
      <c r="AC648" s="7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5"/>
      <c r="N649" s="6"/>
      <c r="O649" s="7"/>
      <c r="P649" s="7"/>
      <c r="Q649" s="7"/>
      <c r="R649" s="7"/>
      <c r="S649" s="7"/>
      <c r="T649" s="7"/>
      <c r="U649" s="7"/>
      <c r="V649" s="7"/>
      <c r="W649" s="7"/>
      <c r="X649" s="2"/>
      <c r="Y649" s="2"/>
      <c r="Z649" s="2"/>
      <c r="AA649" s="2"/>
      <c r="AB649" s="2"/>
      <c r="AC649" s="7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5"/>
      <c r="N650" s="6"/>
      <c r="O650" s="7"/>
      <c r="P650" s="7"/>
      <c r="Q650" s="7"/>
      <c r="R650" s="7"/>
      <c r="S650" s="7"/>
      <c r="T650" s="7"/>
      <c r="U650" s="7"/>
      <c r="V650" s="7"/>
      <c r="W650" s="7"/>
      <c r="X650" s="2"/>
      <c r="Y650" s="2"/>
      <c r="Z650" s="2"/>
      <c r="AA650" s="2"/>
      <c r="AB650" s="2"/>
      <c r="AC650" s="7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5"/>
      <c r="N651" s="6"/>
      <c r="O651" s="7"/>
      <c r="P651" s="7"/>
      <c r="Q651" s="7"/>
      <c r="R651" s="7"/>
      <c r="S651" s="7"/>
      <c r="T651" s="7"/>
      <c r="U651" s="7"/>
      <c r="V651" s="7"/>
      <c r="W651" s="7"/>
      <c r="X651" s="2"/>
      <c r="Y651" s="2"/>
      <c r="Z651" s="2"/>
      <c r="AA651" s="2"/>
      <c r="AB651" s="2"/>
      <c r="AC651" s="7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5"/>
      <c r="N652" s="6"/>
      <c r="O652" s="7"/>
      <c r="P652" s="7"/>
      <c r="Q652" s="7"/>
      <c r="R652" s="7"/>
      <c r="S652" s="7"/>
      <c r="T652" s="7"/>
      <c r="U652" s="7"/>
      <c r="V652" s="7"/>
      <c r="W652" s="7"/>
      <c r="X652" s="2"/>
      <c r="Y652" s="2"/>
      <c r="Z652" s="2"/>
      <c r="AA652" s="2"/>
      <c r="AB652" s="2"/>
      <c r="AC652" s="7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5"/>
      <c r="N653" s="6"/>
      <c r="O653" s="7"/>
      <c r="P653" s="7"/>
      <c r="Q653" s="7"/>
      <c r="R653" s="7"/>
      <c r="S653" s="7"/>
      <c r="T653" s="7"/>
      <c r="U653" s="7"/>
      <c r="V653" s="7"/>
      <c r="W653" s="7"/>
      <c r="X653" s="2"/>
      <c r="Y653" s="2"/>
      <c r="Z653" s="2"/>
      <c r="AA653" s="2"/>
      <c r="AB653" s="2"/>
      <c r="AC653" s="7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5"/>
      <c r="N654" s="6"/>
      <c r="O654" s="7"/>
      <c r="P654" s="7"/>
      <c r="Q654" s="7"/>
      <c r="R654" s="7"/>
      <c r="S654" s="7"/>
      <c r="T654" s="7"/>
      <c r="U654" s="7"/>
      <c r="V654" s="7"/>
      <c r="W654" s="7"/>
      <c r="X654" s="2"/>
      <c r="Y654" s="2"/>
      <c r="Z654" s="2"/>
      <c r="AA654" s="2"/>
      <c r="AB654" s="2"/>
      <c r="AC654" s="7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5"/>
      <c r="N655" s="6"/>
      <c r="O655" s="7"/>
      <c r="P655" s="7"/>
      <c r="Q655" s="7"/>
      <c r="R655" s="7"/>
      <c r="S655" s="7"/>
      <c r="T655" s="7"/>
      <c r="U655" s="7"/>
      <c r="V655" s="7"/>
      <c r="W655" s="7"/>
      <c r="X655" s="2"/>
      <c r="Y655" s="2"/>
      <c r="Z655" s="2"/>
      <c r="AA655" s="2"/>
      <c r="AB655" s="2"/>
      <c r="AC655" s="7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5"/>
      <c r="N656" s="6"/>
      <c r="O656" s="7"/>
      <c r="P656" s="7"/>
      <c r="Q656" s="7"/>
      <c r="R656" s="7"/>
      <c r="S656" s="7"/>
      <c r="T656" s="7"/>
      <c r="U656" s="7"/>
      <c r="V656" s="7"/>
      <c r="W656" s="7"/>
      <c r="X656" s="2"/>
      <c r="Y656" s="2"/>
      <c r="Z656" s="2"/>
      <c r="AA656" s="2"/>
      <c r="AB656" s="2"/>
      <c r="AC656" s="7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5"/>
      <c r="N657" s="6"/>
      <c r="O657" s="7"/>
      <c r="P657" s="7"/>
      <c r="Q657" s="7"/>
      <c r="R657" s="7"/>
      <c r="S657" s="7"/>
      <c r="T657" s="7"/>
      <c r="U657" s="7"/>
      <c r="V657" s="7"/>
      <c r="W657" s="7"/>
      <c r="X657" s="2"/>
      <c r="Y657" s="2"/>
      <c r="Z657" s="2"/>
      <c r="AA657" s="2"/>
      <c r="AB657" s="2"/>
      <c r="AC657" s="7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5"/>
      <c r="N658" s="6"/>
      <c r="O658" s="7"/>
      <c r="P658" s="7"/>
      <c r="Q658" s="7"/>
      <c r="R658" s="7"/>
      <c r="S658" s="7"/>
      <c r="T658" s="7"/>
      <c r="U658" s="7"/>
      <c r="V658" s="7"/>
      <c r="W658" s="7"/>
      <c r="X658" s="2"/>
      <c r="Y658" s="2"/>
      <c r="Z658" s="2"/>
      <c r="AA658" s="2"/>
      <c r="AB658" s="2"/>
      <c r="AC658" s="7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5"/>
      <c r="N659" s="6"/>
      <c r="O659" s="7"/>
      <c r="P659" s="7"/>
      <c r="Q659" s="7"/>
      <c r="R659" s="7"/>
      <c r="S659" s="7"/>
      <c r="T659" s="7"/>
      <c r="U659" s="7"/>
      <c r="V659" s="7"/>
      <c r="W659" s="7"/>
      <c r="X659" s="2"/>
      <c r="Y659" s="2"/>
      <c r="Z659" s="2"/>
      <c r="AA659" s="2"/>
      <c r="AB659" s="2"/>
      <c r="AC659" s="7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5"/>
      <c r="N660" s="6"/>
      <c r="O660" s="7"/>
      <c r="P660" s="7"/>
      <c r="Q660" s="7"/>
      <c r="R660" s="7"/>
      <c r="S660" s="7"/>
      <c r="T660" s="7"/>
      <c r="U660" s="7"/>
      <c r="V660" s="7"/>
      <c r="W660" s="7"/>
      <c r="X660" s="2"/>
      <c r="Y660" s="2"/>
      <c r="Z660" s="2"/>
      <c r="AA660" s="2"/>
      <c r="AB660" s="2"/>
      <c r="AC660" s="7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5"/>
      <c r="N661" s="6"/>
      <c r="O661" s="7"/>
      <c r="P661" s="7"/>
      <c r="Q661" s="7"/>
      <c r="R661" s="7"/>
      <c r="S661" s="7"/>
      <c r="T661" s="7"/>
      <c r="U661" s="7"/>
      <c r="V661" s="7"/>
      <c r="W661" s="7"/>
      <c r="X661" s="2"/>
      <c r="Y661" s="2"/>
      <c r="Z661" s="2"/>
      <c r="AA661" s="2"/>
      <c r="AB661" s="2"/>
      <c r="AC661" s="7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5"/>
      <c r="N662" s="6"/>
      <c r="O662" s="7"/>
      <c r="P662" s="7"/>
      <c r="Q662" s="7"/>
      <c r="R662" s="7"/>
      <c r="S662" s="7"/>
      <c r="T662" s="7"/>
      <c r="U662" s="7"/>
      <c r="V662" s="7"/>
      <c r="W662" s="7"/>
      <c r="X662" s="2"/>
      <c r="Y662" s="2"/>
      <c r="Z662" s="2"/>
      <c r="AA662" s="2"/>
      <c r="AB662" s="2"/>
      <c r="AC662" s="7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5"/>
      <c r="N663" s="6"/>
      <c r="O663" s="7"/>
      <c r="P663" s="7"/>
      <c r="Q663" s="7"/>
      <c r="R663" s="7"/>
      <c r="S663" s="7"/>
      <c r="T663" s="7"/>
      <c r="U663" s="7"/>
      <c r="V663" s="7"/>
      <c r="W663" s="7"/>
      <c r="X663" s="2"/>
      <c r="Y663" s="2"/>
      <c r="Z663" s="2"/>
      <c r="AA663" s="2"/>
      <c r="AB663" s="2"/>
      <c r="AC663" s="7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5"/>
      <c r="N664" s="6"/>
      <c r="O664" s="7"/>
      <c r="P664" s="7"/>
      <c r="Q664" s="7"/>
      <c r="R664" s="7"/>
      <c r="S664" s="7"/>
      <c r="T664" s="7"/>
      <c r="U664" s="7"/>
      <c r="V664" s="7"/>
      <c r="W664" s="7"/>
      <c r="X664" s="2"/>
      <c r="Y664" s="2"/>
      <c r="Z664" s="2"/>
      <c r="AA664" s="2"/>
      <c r="AB664" s="2"/>
      <c r="AC664" s="7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5"/>
      <c r="N665" s="6"/>
      <c r="O665" s="7"/>
      <c r="P665" s="7"/>
      <c r="Q665" s="7"/>
      <c r="R665" s="7"/>
      <c r="S665" s="7"/>
      <c r="T665" s="7"/>
      <c r="U665" s="7"/>
      <c r="V665" s="7"/>
      <c r="W665" s="7"/>
      <c r="X665" s="2"/>
      <c r="Y665" s="2"/>
      <c r="Z665" s="2"/>
      <c r="AA665" s="2"/>
      <c r="AB665" s="2"/>
      <c r="AC665" s="7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5"/>
      <c r="N666" s="6"/>
      <c r="O666" s="7"/>
      <c r="P666" s="7"/>
      <c r="Q666" s="7"/>
      <c r="R666" s="7"/>
      <c r="S666" s="7"/>
      <c r="T666" s="7"/>
      <c r="U666" s="7"/>
      <c r="V666" s="7"/>
      <c r="W666" s="7"/>
      <c r="X666" s="2"/>
      <c r="Y666" s="2"/>
      <c r="Z666" s="2"/>
      <c r="AA666" s="2"/>
      <c r="AB666" s="2"/>
      <c r="AC666" s="7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5"/>
      <c r="N667" s="6"/>
      <c r="O667" s="7"/>
      <c r="P667" s="7"/>
      <c r="Q667" s="7"/>
      <c r="R667" s="7"/>
      <c r="S667" s="7"/>
      <c r="T667" s="7"/>
      <c r="U667" s="7"/>
      <c r="V667" s="7"/>
      <c r="W667" s="7"/>
      <c r="X667" s="2"/>
      <c r="Y667" s="2"/>
      <c r="Z667" s="2"/>
      <c r="AA667" s="2"/>
      <c r="AB667" s="2"/>
      <c r="AC667" s="7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5"/>
      <c r="N668" s="6"/>
      <c r="O668" s="7"/>
      <c r="P668" s="7"/>
      <c r="Q668" s="7"/>
      <c r="R668" s="7"/>
      <c r="S668" s="7"/>
      <c r="T668" s="7"/>
      <c r="U668" s="7"/>
      <c r="V668" s="7"/>
      <c r="W668" s="7"/>
      <c r="X668" s="2"/>
      <c r="Y668" s="2"/>
      <c r="Z668" s="2"/>
      <c r="AA668" s="2"/>
      <c r="AB668" s="2"/>
      <c r="AC668" s="7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5"/>
      <c r="N669" s="6"/>
      <c r="O669" s="7"/>
      <c r="P669" s="7"/>
      <c r="Q669" s="7"/>
      <c r="R669" s="7"/>
      <c r="S669" s="7"/>
      <c r="T669" s="7"/>
      <c r="U669" s="7"/>
      <c r="V669" s="7"/>
      <c r="W669" s="7"/>
      <c r="X669" s="2"/>
      <c r="Y669" s="2"/>
      <c r="Z669" s="2"/>
      <c r="AA669" s="2"/>
      <c r="AB669" s="2"/>
      <c r="AC669" s="7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5"/>
      <c r="N670" s="6"/>
      <c r="O670" s="7"/>
      <c r="P670" s="7"/>
      <c r="Q670" s="7"/>
      <c r="R670" s="7"/>
      <c r="S670" s="7"/>
      <c r="T670" s="7"/>
      <c r="U670" s="7"/>
      <c r="V670" s="7"/>
      <c r="W670" s="7"/>
      <c r="X670" s="2"/>
      <c r="Y670" s="2"/>
      <c r="Z670" s="2"/>
      <c r="AA670" s="2"/>
      <c r="AB670" s="2"/>
      <c r="AC670" s="7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5"/>
      <c r="N671" s="6"/>
      <c r="O671" s="7"/>
      <c r="P671" s="7"/>
      <c r="Q671" s="7"/>
      <c r="R671" s="7"/>
      <c r="S671" s="7"/>
      <c r="T671" s="7"/>
      <c r="U671" s="7"/>
      <c r="V671" s="7"/>
      <c r="W671" s="7"/>
      <c r="X671" s="2"/>
      <c r="Y671" s="2"/>
      <c r="Z671" s="2"/>
      <c r="AA671" s="2"/>
      <c r="AB671" s="2"/>
      <c r="AC671" s="7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5"/>
      <c r="N672" s="6"/>
      <c r="O672" s="7"/>
      <c r="P672" s="7"/>
      <c r="Q672" s="7"/>
      <c r="R672" s="7"/>
      <c r="S672" s="7"/>
      <c r="T672" s="7"/>
      <c r="U672" s="7"/>
      <c r="V672" s="7"/>
      <c r="W672" s="7"/>
      <c r="X672" s="2"/>
      <c r="Y672" s="2"/>
      <c r="Z672" s="2"/>
      <c r="AA672" s="2"/>
      <c r="AB672" s="2"/>
      <c r="AC672" s="7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5"/>
      <c r="N673" s="6"/>
      <c r="O673" s="7"/>
      <c r="P673" s="7"/>
      <c r="Q673" s="7"/>
      <c r="R673" s="7"/>
      <c r="S673" s="7"/>
      <c r="T673" s="7"/>
      <c r="U673" s="7"/>
      <c r="V673" s="7"/>
      <c r="W673" s="7"/>
      <c r="X673" s="2"/>
      <c r="Y673" s="2"/>
      <c r="Z673" s="2"/>
      <c r="AA673" s="2"/>
      <c r="AB673" s="2"/>
      <c r="AC673" s="7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5"/>
      <c r="N674" s="6"/>
      <c r="O674" s="7"/>
      <c r="P674" s="7"/>
      <c r="Q674" s="7"/>
      <c r="R674" s="7"/>
      <c r="S674" s="7"/>
      <c r="T674" s="7"/>
      <c r="U674" s="7"/>
      <c r="V674" s="7"/>
      <c r="W674" s="7"/>
      <c r="X674" s="2"/>
      <c r="Y674" s="2"/>
      <c r="Z674" s="2"/>
      <c r="AA674" s="2"/>
      <c r="AB674" s="2"/>
      <c r="AC674" s="7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5"/>
      <c r="N675" s="6"/>
      <c r="O675" s="7"/>
      <c r="P675" s="7"/>
      <c r="Q675" s="7"/>
      <c r="R675" s="7"/>
      <c r="S675" s="7"/>
      <c r="T675" s="7"/>
      <c r="U675" s="7"/>
      <c r="V675" s="7"/>
      <c r="W675" s="7"/>
      <c r="X675" s="2"/>
      <c r="Y675" s="2"/>
      <c r="Z675" s="2"/>
      <c r="AA675" s="2"/>
      <c r="AB675" s="2"/>
      <c r="AC675" s="7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5"/>
      <c r="N676" s="6"/>
      <c r="O676" s="7"/>
      <c r="P676" s="7"/>
      <c r="Q676" s="7"/>
      <c r="R676" s="7"/>
      <c r="S676" s="7"/>
      <c r="T676" s="7"/>
      <c r="U676" s="7"/>
      <c r="V676" s="7"/>
      <c r="W676" s="7"/>
      <c r="X676" s="2"/>
      <c r="Y676" s="2"/>
      <c r="Z676" s="2"/>
      <c r="AA676" s="2"/>
      <c r="AB676" s="2"/>
      <c r="AC676" s="7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5"/>
      <c r="N677" s="6"/>
      <c r="O677" s="7"/>
      <c r="P677" s="7"/>
      <c r="Q677" s="7"/>
      <c r="R677" s="7"/>
      <c r="S677" s="7"/>
      <c r="T677" s="7"/>
      <c r="U677" s="7"/>
      <c r="V677" s="7"/>
      <c r="W677" s="7"/>
      <c r="X677" s="2"/>
      <c r="Y677" s="2"/>
      <c r="Z677" s="2"/>
      <c r="AA677" s="2"/>
      <c r="AB677" s="2"/>
      <c r="AC677" s="7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5"/>
      <c r="N678" s="6"/>
      <c r="O678" s="7"/>
      <c r="P678" s="7"/>
      <c r="Q678" s="7"/>
      <c r="R678" s="7"/>
      <c r="S678" s="7"/>
      <c r="T678" s="7"/>
      <c r="U678" s="7"/>
      <c r="V678" s="7"/>
      <c r="W678" s="7"/>
      <c r="X678" s="2"/>
      <c r="Y678" s="2"/>
      <c r="Z678" s="2"/>
      <c r="AA678" s="2"/>
      <c r="AB678" s="2"/>
      <c r="AC678" s="7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5"/>
      <c r="N679" s="6"/>
      <c r="O679" s="7"/>
      <c r="P679" s="7"/>
      <c r="Q679" s="7"/>
      <c r="R679" s="7"/>
      <c r="S679" s="7"/>
      <c r="T679" s="7"/>
      <c r="U679" s="7"/>
      <c r="V679" s="7"/>
      <c r="W679" s="7"/>
      <c r="X679" s="2"/>
      <c r="Y679" s="2"/>
      <c r="Z679" s="2"/>
      <c r="AA679" s="2"/>
      <c r="AB679" s="2"/>
      <c r="AC679" s="7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5"/>
      <c r="N680" s="6"/>
      <c r="O680" s="7"/>
      <c r="P680" s="7"/>
      <c r="Q680" s="7"/>
      <c r="R680" s="7"/>
      <c r="S680" s="7"/>
      <c r="T680" s="7"/>
      <c r="U680" s="7"/>
      <c r="V680" s="7"/>
      <c r="W680" s="7"/>
      <c r="X680" s="2"/>
      <c r="Y680" s="2"/>
      <c r="Z680" s="2"/>
      <c r="AA680" s="2"/>
      <c r="AB680" s="2"/>
      <c r="AC680" s="7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5"/>
      <c r="N681" s="6"/>
      <c r="O681" s="7"/>
      <c r="P681" s="7"/>
      <c r="Q681" s="7"/>
      <c r="R681" s="7"/>
      <c r="S681" s="7"/>
      <c r="T681" s="7"/>
      <c r="U681" s="7"/>
      <c r="V681" s="7"/>
      <c r="W681" s="7"/>
      <c r="X681" s="2"/>
      <c r="Y681" s="2"/>
      <c r="Z681" s="2"/>
      <c r="AA681" s="2"/>
      <c r="AB681" s="2"/>
      <c r="AC681" s="7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5"/>
      <c r="N682" s="6"/>
      <c r="O682" s="7"/>
      <c r="P682" s="7"/>
      <c r="Q682" s="7"/>
      <c r="R682" s="7"/>
      <c r="S682" s="7"/>
      <c r="T682" s="7"/>
      <c r="U682" s="7"/>
      <c r="V682" s="7"/>
      <c r="W682" s="7"/>
      <c r="X682" s="2"/>
      <c r="Y682" s="2"/>
      <c r="Z682" s="2"/>
      <c r="AA682" s="2"/>
      <c r="AB682" s="2"/>
      <c r="AC682" s="7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5"/>
      <c r="N683" s="6"/>
      <c r="O683" s="7"/>
      <c r="P683" s="7"/>
      <c r="Q683" s="7"/>
      <c r="R683" s="7"/>
      <c r="S683" s="7"/>
      <c r="T683" s="7"/>
      <c r="U683" s="7"/>
      <c r="V683" s="7"/>
      <c r="W683" s="7"/>
      <c r="X683" s="2"/>
      <c r="Y683" s="2"/>
      <c r="Z683" s="2"/>
      <c r="AA683" s="2"/>
      <c r="AB683" s="2"/>
      <c r="AC683" s="7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5"/>
      <c r="N684" s="6"/>
      <c r="O684" s="7"/>
      <c r="P684" s="7"/>
      <c r="Q684" s="7"/>
      <c r="R684" s="7"/>
      <c r="S684" s="7"/>
      <c r="T684" s="7"/>
      <c r="U684" s="7"/>
      <c r="V684" s="7"/>
      <c r="W684" s="7"/>
      <c r="X684" s="2"/>
      <c r="Y684" s="2"/>
      <c r="Z684" s="2"/>
      <c r="AA684" s="2"/>
      <c r="AB684" s="2"/>
      <c r="AC684" s="7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5"/>
      <c r="N685" s="6"/>
      <c r="O685" s="7"/>
      <c r="P685" s="7"/>
      <c r="Q685" s="7"/>
      <c r="R685" s="7"/>
      <c r="S685" s="7"/>
      <c r="T685" s="7"/>
      <c r="U685" s="7"/>
      <c r="V685" s="7"/>
      <c r="W685" s="7"/>
      <c r="X685" s="2"/>
      <c r="Y685" s="2"/>
      <c r="Z685" s="2"/>
      <c r="AA685" s="2"/>
      <c r="AB685" s="2"/>
      <c r="AC685" s="7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5"/>
      <c r="N686" s="6"/>
      <c r="O686" s="7"/>
      <c r="P686" s="7"/>
      <c r="Q686" s="7"/>
      <c r="R686" s="7"/>
      <c r="S686" s="7"/>
      <c r="T686" s="7"/>
      <c r="U686" s="7"/>
      <c r="V686" s="7"/>
      <c r="W686" s="7"/>
      <c r="X686" s="2"/>
      <c r="Y686" s="2"/>
      <c r="Z686" s="2"/>
      <c r="AA686" s="2"/>
      <c r="AB686" s="2"/>
      <c r="AC686" s="7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5"/>
      <c r="N687" s="6"/>
      <c r="O687" s="7"/>
      <c r="P687" s="7"/>
      <c r="Q687" s="7"/>
      <c r="R687" s="7"/>
      <c r="S687" s="7"/>
      <c r="T687" s="7"/>
      <c r="U687" s="7"/>
      <c r="V687" s="7"/>
      <c r="W687" s="7"/>
      <c r="X687" s="2"/>
      <c r="Y687" s="2"/>
      <c r="Z687" s="2"/>
      <c r="AA687" s="2"/>
      <c r="AB687" s="2"/>
      <c r="AC687" s="7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5"/>
      <c r="N688" s="6"/>
      <c r="O688" s="7"/>
      <c r="P688" s="7"/>
      <c r="Q688" s="7"/>
      <c r="R688" s="7"/>
      <c r="S688" s="7"/>
      <c r="T688" s="7"/>
      <c r="U688" s="7"/>
      <c r="V688" s="7"/>
      <c r="W688" s="7"/>
      <c r="X688" s="2"/>
      <c r="Y688" s="2"/>
      <c r="Z688" s="2"/>
      <c r="AA688" s="2"/>
      <c r="AB688" s="2"/>
      <c r="AC688" s="7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5"/>
      <c r="N689" s="6"/>
      <c r="O689" s="7"/>
      <c r="P689" s="7"/>
      <c r="Q689" s="7"/>
      <c r="R689" s="7"/>
      <c r="S689" s="7"/>
      <c r="T689" s="7"/>
      <c r="U689" s="7"/>
      <c r="V689" s="7"/>
      <c r="W689" s="7"/>
      <c r="X689" s="2"/>
      <c r="Y689" s="2"/>
      <c r="Z689" s="2"/>
      <c r="AA689" s="2"/>
      <c r="AB689" s="2"/>
      <c r="AC689" s="7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5"/>
      <c r="N690" s="6"/>
      <c r="O690" s="7"/>
      <c r="P690" s="7"/>
      <c r="Q690" s="7"/>
      <c r="R690" s="7"/>
      <c r="S690" s="7"/>
      <c r="T690" s="7"/>
      <c r="U690" s="7"/>
      <c r="V690" s="7"/>
      <c r="W690" s="7"/>
      <c r="X690" s="2"/>
      <c r="Y690" s="2"/>
      <c r="Z690" s="2"/>
      <c r="AA690" s="2"/>
      <c r="AB690" s="2"/>
      <c r="AC690" s="7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5"/>
      <c r="N691" s="6"/>
      <c r="O691" s="7"/>
      <c r="P691" s="7"/>
      <c r="Q691" s="7"/>
      <c r="R691" s="7"/>
      <c r="S691" s="7"/>
      <c r="T691" s="7"/>
      <c r="U691" s="7"/>
      <c r="V691" s="7"/>
      <c r="W691" s="7"/>
      <c r="X691" s="2"/>
      <c r="Y691" s="2"/>
      <c r="Z691" s="2"/>
      <c r="AA691" s="2"/>
      <c r="AB691" s="2"/>
      <c r="AC691" s="7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5"/>
      <c r="N692" s="6"/>
      <c r="O692" s="7"/>
      <c r="P692" s="7"/>
      <c r="Q692" s="7"/>
      <c r="R692" s="7"/>
      <c r="S692" s="7"/>
      <c r="T692" s="7"/>
      <c r="U692" s="7"/>
      <c r="V692" s="7"/>
      <c r="W692" s="7"/>
      <c r="X692" s="2"/>
      <c r="Y692" s="2"/>
      <c r="Z692" s="2"/>
      <c r="AA692" s="2"/>
      <c r="AB692" s="2"/>
      <c r="AC692" s="7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5"/>
      <c r="N693" s="6"/>
      <c r="O693" s="7"/>
      <c r="P693" s="7"/>
      <c r="Q693" s="7"/>
      <c r="R693" s="7"/>
      <c r="S693" s="7"/>
      <c r="T693" s="7"/>
      <c r="U693" s="7"/>
      <c r="V693" s="7"/>
      <c r="W693" s="7"/>
      <c r="X693" s="2"/>
      <c r="Y693" s="2"/>
      <c r="Z693" s="2"/>
      <c r="AA693" s="2"/>
      <c r="AB693" s="2"/>
      <c r="AC693" s="7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5"/>
      <c r="N694" s="6"/>
      <c r="O694" s="7"/>
      <c r="P694" s="7"/>
      <c r="Q694" s="7"/>
      <c r="R694" s="7"/>
      <c r="S694" s="7"/>
      <c r="T694" s="7"/>
      <c r="U694" s="7"/>
      <c r="V694" s="7"/>
      <c r="W694" s="7"/>
      <c r="X694" s="2"/>
      <c r="Y694" s="2"/>
      <c r="Z694" s="2"/>
      <c r="AA694" s="2"/>
      <c r="AB694" s="2"/>
      <c r="AC694" s="7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5"/>
      <c r="N695" s="6"/>
      <c r="O695" s="7"/>
      <c r="P695" s="7"/>
      <c r="Q695" s="7"/>
      <c r="R695" s="7"/>
      <c r="S695" s="7"/>
      <c r="T695" s="7"/>
      <c r="U695" s="7"/>
      <c r="V695" s="7"/>
      <c r="W695" s="7"/>
      <c r="X695" s="2"/>
      <c r="Y695" s="2"/>
      <c r="Z695" s="2"/>
      <c r="AA695" s="2"/>
      <c r="AB695" s="2"/>
      <c r="AC695" s="7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5"/>
      <c r="N696" s="6"/>
      <c r="O696" s="7"/>
      <c r="P696" s="7"/>
      <c r="Q696" s="7"/>
      <c r="R696" s="7"/>
      <c r="S696" s="7"/>
      <c r="T696" s="7"/>
      <c r="U696" s="7"/>
      <c r="V696" s="7"/>
      <c r="W696" s="7"/>
      <c r="X696" s="2"/>
      <c r="Y696" s="2"/>
      <c r="Z696" s="2"/>
      <c r="AA696" s="2"/>
      <c r="AB696" s="2"/>
      <c r="AC696" s="7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5"/>
      <c r="N697" s="6"/>
      <c r="O697" s="7"/>
      <c r="P697" s="7"/>
      <c r="Q697" s="7"/>
      <c r="R697" s="7"/>
      <c r="S697" s="7"/>
      <c r="T697" s="7"/>
      <c r="U697" s="7"/>
      <c r="V697" s="7"/>
      <c r="W697" s="7"/>
      <c r="X697" s="2"/>
      <c r="Y697" s="2"/>
      <c r="Z697" s="2"/>
      <c r="AA697" s="2"/>
      <c r="AB697" s="2"/>
      <c r="AC697" s="7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5"/>
      <c r="N698" s="6"/>
      <c r="O698" s="7"/>
      <c r="P698" s="7"/>
      <c r="Q698" s="7"/>
      <c r="R698" s="7"/>
      <c r="S698" s="7"/>
      <c r="T698" s="7"/>
      <c r="U698" s="7"/>
      <c r="V698" s="7"/>
      <c r="W698" s="7"/>
      <c r="X698" s="2"/>
      <c r="Y698" s="2"/>
      <c r="Z698" s="2"/>
      <c r="AA698" s="2"/>
      <c r="AB698" s="2"/>
      <c r="AC698" s="7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5"/>
      <c r="N699" s="6"/>
      <c r="O699" s="7"/>
      <c r="P699" s="7"/>
      <c r="Q699" s="7"/>
      <c r="R699" s="7"/>
      <c r="S699" s="7"/>
      <c r="T699" s="7"/>
      <c r="U699" s="7"/>
      <c r="V699" s="7"/>
      <c r="W699" s="7"/>
      <c r="X699" s="2"/>
      <c r="Y699" s="2"/>
      <c r="Z699" s="2"/>
      <c r="AA699" s="2"/>
      <c r="AB699" s="2"/>
      <c r="AC699" s="7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5"/>
      <c r="N700" s="6"/>
      <c r="O700" s="7"/>
      <c r="P700" s="7"/>
      <c r="Q700" s="7"/>
      <c r="R700" s="7"/>
      <c r="S700" s="7"/>
      <c r="T700" s="7"/>
      <c r="U700" s="7"/>
      <c r="V700" s="7"/>
      <c r="W700" s="7"/>
      <c r="X700" s="2"/>
      <c r="Y700" s="2"/>
      <c r="Z700" s="2"/>
      <c r="AA700" s="2"/>
      <c r="AB700" s="2"/>
      <c r="AC700" s="7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5"/>
      <c r="N701" s="6"/>
      <c r="O701" s="7"/>
      <c r="P701" s="7"/>
      <c r="Q701" s="7"/>
      <c r="R701" s="7"/>
      <c r="S701" s="7"/>
      <c r="T701" s="7"/>
      <c r="U701" s="7"/>
      <c r="V701" s="7"/>
      <c r="W701" s="7"/>
      <c r="X701" s="2"/>
      <c r="Y701" s="2"/>
      <c r="Z701" s="2"/>
      <c r="AA701" s="2"/>
      <c r="AB701" s="2"/>
      <c r="AC701" s="7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5"/>
      <c r="N702" s="6"/>
      <c r="O702" s="7"/>
      <c r="P702" s="7"/>
      <c r="Q702" s="7"/>
      <c r="R702" s="7"/>
      <c r="S702" s="7"/>
      <c r="T702" s="7"/>
      <c r="U702" s="7"/>
      <c r="V702" s="7"/>
      <c r="W702" s="7"/>
      <c r="X702" s="2"/>
      <c r="Y702" s="2"/>
      <c r="Z702" s="2"/>
      <c r="AA702" s="2"/>
      <c r="AB702" s="2"/>
      <c r="AC702" s="7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5"/>
      <c r="N703" s="6"/>
      <c r="O703" s="7"/>
      <c r="P703" s="7"/>
      <c r="Q703" s="7"/>
      <c r="R703" s="7"/>
      <c r="S703" s="7"/>
      <c r="T703" s="7"/>
      <c r="U703" s="7"/>
      <c r="V703" s="7"/>
      <c r="W703" s="7"/>
      <c r="X703" s="2"/>
      <c r="Y703" s="2"/>
      <c r="Z703" s="2"/>
      <c r="AA703" s="2"/>
      <c r="AB703" s="2"/>
      <c r="AC703" s="7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5"/>
      <c r="N704" s="6"/>
      <c r="O704" s="7"/>
      <c r="P704" s="7"/>
      <c r="Q704" s="7"/>
      <c r="R704" s="7"/>
      <c r="S704" s="7"/>
      <c r="T704" s="7"/>
      <c r="U704" s="7"/>
      <c r="V704" s="7"/>
      <c r="W704" s="7"/>
      <c r="X704" s="2"/>
      <c r="Y704" s="2"/>
      <c r="Z704" s="2"/>
      <c r="AA704" s="2"/>
      <c r="AB704" s="2"/>
      <c r="AC704" s="7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5"/>
      <c r="N705" s="6"/>
      <c r="O705" s="7"/>
      <c r="P705" s="7"/>
      <c r="Q705" s="7"/>
      <c r="R705" s="7"/>
      <c r="S705" s="7"/>
      <c r="T705" s="7"/>
      <c r="U705" s="7"/>
      <c r="V705" s="7"/>
      <c r="W705" s="7"/>
      <c r="X705" s="2"/>
      <c r="Y705" s="2"/>
      <c r="Z705" s="2"/>
      <c r="AA705" s="2"/>
      <c r="AB705" s="2"/>
      <c r="AC705" s="7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5"/>
      <c r="N706" s="6"/>
      <c r="O706" s="7"/>
      <c r="P706" s="7"/>
      <c r="Q706" s="7"/>
      <c r="R706" s="7"/>
      <c r="S706" s="7"/>
      <c r="T706" s="7"/>
      <c r="U706" s="7"/>
      <c r="V706" s="7"/>
      <c r="W706" s="7"/>
      <c r="X706" s="2"/>
      <c r="Y706" s="2"/>
      <c r="Z706" s="2"/>
      <c r="AA706" s="2"/>
      <c r="AB706" s="2"/>
      <c r="AC706" s="7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5"/>
      <c r="N707" s="6"/>
      <c r="O707" s="7"/>
      <c r="P707" s="7"/>
      <c r="Q707" s="7"/>
      <c r="R707" s="7"/>
      <c r="S707" s="7"/>
      <c r="T707" s="7"/>
      <c r="U707" s="7"/>
      <c r="V707" s="7"/>
      <c r="W707" s="7"/>
      <c r="X707" s="2"/>
      <c r="Y707" s="2"/>
      <c r="Z707" s="2"/>
      <c r="AA707" s="2"/>
      <c r="AB707" s="2"/>
      <c r="AC707" s="7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5"/>
      <c r="N708" s="6"/>
      <c r="O708" s="7"/>
      <c r="P708" s="7"/>
      <c r="Q708" s="7"/>
      <c r="R708" s="7"/>
      <c r="S708" s="7"/>
      <c r="T708" s="7"/>
      <c r="U708" s="7"/>
      <c r="V708" s="7"/>
      <c r="W708" s="7"/>
      <c r="X708" s="2"/>
      <c r="Y708" s="2"/>
      <c r="Z708" s="2"/>
      <c r="AA708" s="2"/>
      <c r="AB708" s="2"/>
      <c r="AC708" s="7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5"/>
      <c r="N709" s="6"/>
      <c r="O709" s="7"/>
      <c r="P709" s="7"/>
      <c r="Q709" s="7"/>
      <c r="R709" s="7"/>
      <c r="S709" s="7"/>
      <c r="T709" s="7"/>
      <c r="U709" s="7"/>
      <c r="V709" s="7"/>
      <c r="W709" s="7"/>
      <c r="X709" s="2"/>
      <c r="Y709" s="2"/>
      <c r="Z709" s="2"/>
      <c r="AA709" s="2"/>
      <c r="AB709" s="2"/>
      <c r="AC709" s="7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5"/>
      <c r="N710" s="6"/>
      <c r="O710" s="7"/>
      <c r="P710" s="7"/>
      <c r="Q710" s="7"/>
      <c r="R710" s="7"/>
      <c r="S710" s="7"/>
      <c r="T710" s="7"/>
      <c r="U710" s="7"/>
      <c r="V710" s="7"/>
      <c r="W710" s="7"/>
      <c r="X710" s="2"/>
      <c r="Y710" s="2"/>
      <c r="Z710" s="2"/>
      <c r="AA710" s="2"/>
      <c r="AB710" s="2"/>
      <c r="AC710" s="7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5"/>
      <c r="N711" s="6"/>
      <c r="O711" s="7"/>
      <c r="P711" s="7"/>
      <c r="Q711" s="7"/>
      <c r="R711" s="7"/>
      <c r="S711" s="7"/>
      <c r="T711" s="7"/>
      <c r="U711" s="7"/>
      <c r="V711" s="7"/>
      <c r="W711" s="7"/>
      <c r="X711" s="2"/>
      <c r="Y711" s="2"/>
      <c r="Z711" s="2"/>
      <c r="AA711" s="2"/>
      <c r="AB711" s="2"/>
      <c r="AC711" s="7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5"/>
      <c r="N712" s="6"/>
      <c r="O712" s="7"/>
      <c r="P712" s="7"/>
      <c r="Q712" s="7"/>
      <c r="R712" s="7"/>
      <c r="S712" s="7"/>
      <c r="T712" s="7"/>
      <c r="U712" s="7"/>
      <c r="V712" s="7"/>
      <c r="W712" s="7"/>
      <c r="X712" s="2"/>
      <c r="Y712" s="2"/>
      <c r="Z712" s="2"/>
      <c r="AA712" s="2"/>
      <c r="AB712" s="2"/>
      <c r="AC712" s="7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5"/>
      <c r="N713" s="6"/>
      <c r="O713" s="7"/>
      <c r="P713" s="7"/>
      <c r="Q713" s="7"/>
      <c r="R713" s="7"/>
      <c r="S713" s="7"/>
      <c r="T713" s="7"/>
      <c r="U713" s="7"/>
      <c r="V713" s="7"/>
      <c r="W713" s="7"/>
      <c r="X713" s="2"/>
      <c r="Y713" s="2"/>
      <c r="Z713" s="2"/>
      <c r="AA713" s="2"/>
      <c r="AB713" s="2"/>
      <c r="AC713" s="7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5"/>
      <c r="N714" s="6"/>
      <c r="O714" s="7"/>
      <c r="P714" s="7"/>
      <c r="Q714" s="7"/>
      <c r="R714" s="7"/>
      <c r="S714" s="7"/>
      <c r="T714" s="7"/>
      <c r="U714" s="7"/>
      <c r="V714" s="7"/>
      <c r="W714" s="7"/>
      <c r="X714" s="2"/>
      <c r="Y714" s="2"/>
      <c r="Z714" s="2"/>
      <c r="AA714" s="2"/>
      <c r="AB714" s="2"/>
      <c r="AC714" s="7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5"/>
      <c r="N715" s="6"/>
      <c r="O715" s="7"/>
      <c r="P715" s="7"/>
      <c r="Q715" s="7"/>
      <c r="R715" s="7"/>
      <c r="S715" s="7"/>
      <c r="T715" s="7"/>
      <c r="U715" s="7"/>
      <c r="V715" s="7"/>
      <c r="W715" s="7"/>
      <c r="X715" s="2"/>
      <c r="Y715" s="2"/>
      <c r="Z715" s="2"/>
      <c r="AA715" s="2"/>
      <c r="AB715" s="2"/>
      <c r="AC715" s="7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5"/>
      <c r="N716" s="6"/>
      <c r="O716" s="7"/>
      <c r="P716" s="7"/>
      <c r="Q716" s="7"/>
      <c r="R716" s="7"/>
      <c r="S716" s="7"/>
      <c r="T716" s="7"/>
      <c r="U716" s="7"/>
      <c r="V716" s="7"/>
      <c r="W716" s="7"/>
      <c r="X716" s="2"/>
      <c r="Y716" s="2"/>
      <c r="Z716" s="2"/>
      <c r="AA716" s="2"/>
      <c r="AB716" s="2"/>
      <c r="AC716" s="7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5"/>
      <c r="N717" s="6"/>
      <c r="O717" s="7"/>
      <c r="P717" s="7"/>
      <c r="Q717" s="7"/>
      <c r="R717" s="7"/>
      <c r="S717" s="7"/>
      <c r="T717" s="7"/>
      <c r="U717" s="7"/>
      <c r="V717" s="7"/>
      <c r="W717" s="7"/>
      <c r="X717" s="2"/>
      <c r="Y717" s="2"/>
      <c r="Z717" s="2"/>
      <c r="AA717" s="2"/>
      <c r="AB717" s="2"/>
      <c r="AC717" s="7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5"/>
      <c r="N718" s="6"/>
      <c r="O718" s="7"/>
      <c r="P718" s="7"/>
      <c r="Q718" s="7"/>
      <c r="R718" s="7"/>
      <c r="S718" s="7"/>
      <c r="T718" s="7"/>
      <c r="U718" s="7"/>
      <c r="V718" s="7"/>
      <c r="W718" s="7"/>
      <c r="X718" s="2"/>
      <c r="Y718" s="2"/>
      <c r="Z718" s="2"/>
      <c r="AA718" s="2"/>
      <c r="AB718" s="2"/>
      <c r="AC718" s="7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5"/>
      <c r="N719" s="6"/>
      <c r="O719" s="7"/>
      <c r="P719" s="7"/>
      <c r="Q719" s="7"/>
      <c r="R719" s="7"/>
      <c r="S719" s="7"/>
      <c r="T719" s="7"/>
      <c r="U719" s="7"/>
      <c r="V719" s="7"/>
      <c r="W719" s="7"/>
      <c r="X719" s="2"/>
      <c r="Y719" s="2"/>
      <c r="Z719" s="2"/>
      <c r="AA719" s="2"/>
      <c r="AB719" s="2"/>
      <c r="AC719" s="7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5"/>
      <c r="N720" s="6"/>
      <c r="O720" s="7"/>
      <c r="P720" s="7"/>
      <c r="Q720" s="7"/>
      <c r="R720" s="7"/>
      <c r="S720" s="7"/>
      <c r="T720" s="7"/>
      <c r="U720" s="7"/>
      <c r="V720" s="7"/>
      <c r="W720" s="7"/>
      <c r="X720" s="2"/>
      <c r="Y720" s="2"/>
      <c r="Z720" s="2"/>
      <c r="AA720" s="2"/>
      <c r="AB720" s="2"/>
      <c r="AC720" s="7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5"/>
      <c r="N721" s="6"/>
      <c r="O721" s="7"/>
      <c r="P721" s="7"/>
      <c r="Q721" s="7"/>
      <c r="R721" s="7"/>
      <c r="S721" s="7"/>
      <c r="T721" s="7"/>
      <c r="U721" s="7"/>
      <c r="V721" s="7"/>
      <c r="W721" s="7"/>
      <c r="X721" s="2"/>
      <c r="Y721" s="2"/>
      <c r="Z721" s="2"/>
      <c r="AA721" s="2"/>
      <c r="AB721" s="2"/>
      <c r="AC721" s="7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5"/>
      <c r="N722" s="6"/>
      <c r="O722" s="7"/>
      <c r="P722" s="7"/>
      <c r="Q722" s="7"/>
      <c r="R722" s="7"/>
      <c r="S722" s="7"/>
      <c r="T722" s="7"/>
      <c r="U722" s="7"/>
      <c r="V722" s="7"/>
      <c r="W722" s="7"/>
      <c r="X722" s="2"/>
      <c r="Y722" s="2"/>
      <c r="Z722" s="2"/>
      <c r="AA722" s="2"/>
      <c r="AB722" s="2"/>
      <c r="AC722" s="7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5"/>
      <c r="N723" s="6"/>
      <c r="O723" s="7"/>
      <c r="P723" s="7"/>
      <c r="Q723" s="7"/>
      <c r="R723" s="7"/>
      <c r="S723" s="7"/>
      <c r="T723" s="7"/>
      <c r="U723" s="7"/>
      <c r="V723" s="7"/>
      <c r="W723" s="7"/>
      <c r="X723" s="2"/>
      <c r="Y723" s="2"/>
      <c r="Z723" s="2"/>
      <c r="AA723" s="2"/>
      <c r="AB723" s="2"/>
      <c r="AC723" s="7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5"/>
      <c r="N724" s="6"/>
      <c r="O724" s="7"/>
      <c r="P724" s="7"/>
      <c r="Q724" s="7"/>
      <c r="R724" s="7"/>
      <c r="S724" s="7"/>
      <c r="T724" s="7"/>
      <c r="U724" s="7"/>
      <c r="V724" s="7"/>
      <c r="W724" s="7"/>
      <c r="X724" s="2"/>
      <c r="Y724" s="2"/>
      <c r="Z724" s="2"/>
      <c r="AA724" s="2"/>
      <c r="AB724" s="2"/>
      <c r="AC724" s="7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5"/>
      <c r="N725" s="6"/>
      <c r="O725" s="7"/>
      <c r="P725" s="7"/>
      <c r="Q725" s="7"/>
      <c r="R725" s="7"/>
      <c r="S725" s="7"/>
      <c r="T725" s="7"/>
      <c r="U725" s="7"/>
      <c r="V725" s="7"/>
      <c r="W725" s="7"/>
      <c r="X725" s="2"/>
      <c r="Y725" s="2"/>
      <c r="Z725" s="2"/>
      <c r="AA725" s="2"/>
      <c r="AB725" s="2"/>
      <c r="AC725" s="7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5"/>
      <c r="N726" s="6"/>
      <c r="O726" s="7"/>
      <c r="P726" s="7"/>
      <c r="Q726" s="7"/>
      <c r="R726" s="7"/>
      <c r="S726" s="7"/>
      <c r="T726" s="7"/>
      <c r="U726" s="7"/>
      <c r="V726" s="7"/>
      <c r="W726" s="7"/>
      <c r="X726" s="2"/>
      <c r="Y726" s="2"/>
      <c r="Z726" s="2"/>
      <c r="AA726" s="2"/>
      <c r="AB726" s="2"/>
      <c r="AC726" s="7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5"/>
      <c r="N727" s="6"/>
      <c r="O727" s="7"/>
      <c r="P727" s="7"/>
      <c r="Q727" s="7"/>
      <c r="R727" s="7"/>
      <c r="S727" s="7"/>
      <c r="T727" s="7"/>
      <c r="U727" s="7"/>
      <c r="V727" s="7"/>
      <c r="W727" s="7"/>
      <c r="X727" s="2"/>
      <c r="Y727" s="2"/>
      <c r="Z727" s="2"/>
      <c r="AA727" s="2"/>
      <c r="AB727" s="2"/>
      <c r="AC727" s="7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5"/>
      <c r="N728" s="6"/>
      <c r="O728" s="7"/>
      <c r="P728" s="7"/>
      <c r="Q728" s="7"/>
      <c r="R728" s="7"/>
      <c r="S728" s="7"/>
      <c r="T728" s="7"/>
      <c r="U728" s="7"/>
      <c r="V728" s="7"/>
      <c r="W728" s="7"/>
      <c r="X728" s="2"/>
      <c r="Y728" s="2"/>
      <c r="Z728" s="2"/>
      <c r="AA728" s="2"/>
      <c r="AB728" s="2"/>
      <c r="AC728" s="7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5"/>
      <c r="N729" s="6"/>
      <c r="O729" s="7"/>
      <c r="P729" s="7"/>
      <c r="Q729" s="7"/>
      <c r="R729" s="7"/>
      <c r="S729" s="7"/>
      <c r="T729" s="7"/>
      <c r="U729" s="7"/>
      <c r="V729" s="7"/>
      <c r="W729" s="7"/>
      <c r="X729" s="2"/>
      <c r="Y729" s="2"/>
      <c r="Z729" s="2"/>
      <c r="AA729" s="2"/>
      <c r="AB729" s="2"/>
      <c r="AC729" s="7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5"/>
      <c r="N730" s="6"/>
      <c r="O730" s="7"/>
      <c r="P730" s="7"/>
      <c r="Q730" s="7"/>
      <c r="R730" s="7"/>
      <c r="S730" s="7"/>
      <c r="T730" s="7"/>
      <c r="U730" s="7"/>
      <c r="V730" s="7"/>
      <c r="W730" s="7"/>
      <c r="X730" s="2"/>
      <c r="Y730" s="2"/>
      <c r="Z730" s="2"/>
      <c r="AA730" s="2"/>
      <c r="AB730" s="2"/>
      <c r="AC730" s="7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5"/>
      <c r="N731" s="6"/>
      <c r="O731" s="7"/>
      <c r="P731" s="7"/>
      <c r="Q731" s="7"/>
      <c r="R731" s="7"/>
      <c r="S731" s="7"/>
      <c r="T731" s="7"/>
      <c r="U731" s="7"/>
      <c r="V731" s="7"/>
      <c r="W731" s="7"/>
      <c r="X731" s="2"/>
      <c r="Y731" s="2"/>
      <c r="Z731" s="2"/>
      <c r="AA731" s="2"/>
      <c r="AB731" s="2"/>
      <c r="AC731" s="7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5"/>
      <c r="N732" s="6"/>
      <c r="O732" s="7"/>
      <c r="P732" s="7"/>
      <c r="Q732" s="7"/>
      <c r="R732" s="7"/>
      <c r="S732" s="7"/>
      <c r="T732" s="7"/>
      <c r="U732" s="7"/>
      <c r="V732" s="7"/>
      <c r="W732" s="7"/>
      <c r="X732" s="2"/>
      <c r="Y732" s="2"/>
      <c r="Z732" s="2"/>
      <c r="AA732" s="2"/>
      <c r="AB732" s="2"/>
      <c r="AC732" s="7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5"/>
      <c r="N733" s="6"/>
      <c r="O733" s="7"/>
      <c r="P733" s="7"/>
      <c r="Q733" s="7"/>
      <c r="R733" s="7"/>
      <c r="S733" s="7"/>
      <c r="T733" s="7"/>
      <c r="U733" s="7"/>
      <c r="V733" s="7"/>
      <c r="W733" s="7"/>
      <c r="X733" s="2"/>
      <c r="Y733" s="2"/>
      <c r="Z733" s="2"/>
      <c r="AA733" s="2"/>
      <c r="AB733" s="2"/>
      <c r="AC733" s="7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5"/>
      <c r="N734" s="6"/>
      <c r="O734" s="7"/>
      <c r="P734" s="7"/>
      <c r="Q734" s="7"/>
      <c r="R734" s="7"/>
      <c r="S734" s="7"/>
      <c r="T734" s="7"/>
      <c r="U734" s="7"/>
      <c r="V734" s="7"/>
      <c r="W734" s="7"/>
      <c r="X734" s="2"/>
      <c r="Y734" s="2"/>
      <c r="Z734" s="2"/>
      <c r="AA734" s="2"/>
      <c r="AB734" s="2"/>
      <c r="AC734" s="7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5"/>
      <c r="N735" s="6"/>
      <c r="O735" s="7"/>
      <c r="P735" s="7"/>
      <c r="Q735" s="7"/>
      <c r="R735" s="7"/>
      <c r="S735" s="7"/>
      <c r="T735" s="7"/>
      <c r="U735" s="7"/>
      <c r="V735" s="7"/>
      <c r="W735" s="7"/>
      <c r="X735" s="2"/>
      <c r="Y735" s="2"/>
      <c r="Z735" s="2"/>
      <c r="AA735" s="2"/>
      <c r="AB735" s="2"/>
      <c r="AC735" s="7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5"/>
      <c r="N736" s="6"/>
      <c r="O736" s="7"/>
      <c r="P736" s="7"/>
      <c r="Q736" s="7"/>
      <c r="R736" s="7"/>
      <c r="S736" s="7"/>
      <c r="T736" s="7"/>
      <c r="U736" s="7"/>
      <c r="V736" s="7"/>
      <c r="W736" s="7"/>
      <c r="X736" s="2"/>
      <c r="Y736" s="2"/>
      <c r="Z736" s="2"/>
      <c r="AA736" s="2"/>
      <c r="AB736" s="2"/>
      <c r="AC736" s="7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5"/>
      <c r="N737" s="6"/>
      <c r="O737" s="7"/>
      <c r="P737" s="7"/>
      <c r="Q737" s="7"/>
      <c r="R737" s="7"/>
      <c r="S737" s="7"/>
      <c r="T737" s="7"/>
      <c r="U737" s="7"/>
      <c r="V737" s="7"/>
      <c r="W737" s="7"/>
      <c r="X737" s="2"/>
      <c r="Y737" s="2"/>
      <c r="Z737" s="2"/>
      <c r="AA737" s="2"/>
      <c r="AB737" s="2"/>
      <c r="AC737" s="7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5"/>
      <c r="N738" s="6"/>
      <c r="O738" s="7"/>
      <c r="P738" s="7"/>
      <c r="Q738" s="7"/>
      <c r="R738" s="7"/>
      <c r="S738" s="7"/>
      <c r="T738" s="7"/>
      <c r="U738" s="7"/>
      <c r="V738" s="7"/>
      <c r="W738" s="7"/>
      <c r="X738" s="2"/>
      <c r="Y738" s="2"/>
      <c r="Z738" s="2"/>
      <c r="AA738" s="2"/>
      <c r="AB738" s="2"/>
      <c r="AC738" s="7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5"/>
      <c r="N739" s="6"/>
      <c r="O739" s="7"/>
      <c r="P739" s="7"/>
      <c r="Q739" s="7"/>
      <c r="R739" s="7"/>
      <c r="S739" s="7"/>
      <c r="T739" s="7"/>
      <c r="U739" s="7"/>
      <c r="V739" s="7"/>
      <c r="W739" s="7"/>
      <c r="X739" s="2"/>
      <c r="Y739" s="2"/>
      <c r="Z739" s="2"/>
      <c r="AA739" s="2"/>
      <c r="AB739" s="2"/>
      <c r="AC739" s="7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5"/>
      <c r="N740" s="6"/>
      <c r="O740" s="7"/>
      <c r="P740" s="7"/>
      <c r="Q740" s="7"/>
      <c r="R740" s="7"/>
      <c r="S740" s="7"/>
      <c r="T740" s="7"/>
      <c r="U740" s="7"/>
      <c r="V740" s="7"/>
      <c r="W740" s="7"/>
      <c r="X740" s="2"/>
      <c r="Y740" s="2"/>
      <c r="Z740" s="2"/>
      <c r="AA740" s="2"/>
      <c r="AB740" s="2"/>
      <c r="AC740" s="7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5"/>
      <c r="N741" s="6"/>
      <c r="O741" s="7"/>
      <c r="P741" s="7"/>
      <c r="Q741" s="7"/>
      <c r="R741" s="7"/>
      <c r="S741" s="7"/>
      <c r="T741" s="7"/>
      <c r="U741" s="7"/>
      <c r="V741" s="7"/>
      <c r="W741" s="7"/>
      <c r="X741" s="2"/>
      <c r="Y741" s="2"/>
      <c r="Z741" s="2"/>
      <c r="AA741" s="2"/>
      <c r="AB741" s="2"/>
      <c r="AC741" s="7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5"/>
      <c r="N742" s="6"/>
      <c r="O742" s="7"/>
      <c r="P742" s="7"/>
      <c r="Q742" s="7"/>
      <c r="R742" s="7"/>
      <c r="S742" s="7"/>
      <c r="T742" s="7"/>
      <c r="U742" s="7"/>
      <c r="V742" s="7"/>
      <c r="W742" s="7"/>
      <c r="X742" s="2"/>
      <c r="Y742" s="2"/>
      <c r="Z742" s="2"/>
      <c r="AA742" s="2"/>
      <c r="AB742" s="2"/>
      <c r="AC742" s="7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5"/>
      <c r="N743" s="6"/>
      <c r="O743" s="7"/>
      <c r="P743" s="7"/>
      <c r="Q743" s="7"/>
      <c r="R743" s="7"/>
      <c r="S743" s="7"/>
      <c r="T743" s="7"/>
      <c r="U743" s="7"/>
      <c r="V743" s="7"/>
      <c r="W743" s="7"/>
      <c r="X743" s="2"/>
      <c r="Y743" s="2"/>
      <c r="Z743" s="2"/>
      <c r="AA743" s="2"/>
      <c r="AB743" s="2"/>
      <c r="AC743" s="7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5"/>
      <c r="N744" s="6"/>
      <c r="O744" s="7"/>
      <c r="P744" s="7"/>
      <c r="Q744" s="7"/>
      <c r="R744" s="7"/>
      <c r="S744" s="7"/>
      <c r="T744" s="7"/>
      <c r="U744" s="7"/>
      <c r="V744" s="7"/>
      <c r="W744" s="7"/>
      <c r="X744" s="2"/>
      <c r="Y744" s="2"/>
      <c r="Z744" s="2"/>
      <c r="AA744" s="2"/>
      <c r="AB744" s="2"/>
      <c r="AC744" s="7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5"/>
      <c r="N745" s="6"/>
      <c r="O745" s="7"/>
      <c r="P745" s="7"/>
      <c r="Q745" s="7"/>
      <c r="R745" s="7"/>
      <c r="S745" s="7"/>
      <c r="T745" s="7"/>
      <c r="U745" s="7"/>
      <c r="V745" s="7"/>
      <c r="W745" s="7"/>
      <c r="X745" s="2"/>
      <c r="Y745" s="2"/>
      <c r="Z745" s="2"/>
      <c r="AA745" s="2"/>
      <c r="AB745" s="2"/>
      <c r="AC745" s="7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5"/>
      <c r="N746" s="6"/>
      <c r="O746" s="7"/>
      <c r="P746" s="7"/>
      <c r="Q746" s="7"/>
      <c r="R746" s="7"/>
      <c r="S746" s="7"/>
      <c r="T746" s="7"/>
      <c r="U746" s="7"/>
      <c r="V746" s="7"/>
      <c r="W746" s="7"/>
      <c r="X746" s="2"/>
      <c r="Y746" s="2"/>
      <c r="Z746" s="2"/>
      <c r="AA746" s="2"/>
      <c r="AB746" s="2"/>
      <c r="AC746" s="7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5"/>
      <c r="N747" s="6"/>
      <c r="O747" s="7"/>
      <c r="P747" s="7"/>
      <c r="Q747" s="7"/>
      <c r="R747" s="7"/>
      <c r="S747" s="7"/>
      <c r="T747" s="7"/>
      <c r="U747" s="7"/>
      <c r="V747" s="7"/>
      <c r="W747" s="7"/>
      <c r="X747" s="2"/>
      <c r="Y747" s="2"/>
      <c r="Z747" s="2"/>
      <c r="AA747" s="2"/>
      <c r="AB747" s="2"/>
      <c r="AC747" s="7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5"/>
      <c r="N748" s="6"/>
      <c r="O748" s="7"/>
      <c r="P748" s="7"/>
      <c r="Q748" s="7"/>
      <c r="R748" s="7"/>
      <c r="S748" s="7"/>
      <c r="T748" s="7"/>
      <c r="U748" s="7"/>
      <c r="V748" s="7"/>
      <c r="W748" s="7"/>
      <c r="X748" s="2"/>
      <c r="Y748" s="2"/>
      <c r="Z748" s="2"/>
      <c r="AA748" s="2"/>
      <c r="AB748" s="2"/>
      <c r="AC748" s="7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5"/>
      <c r="N749" s="6"/>
      <c r="O749" s="7"/>
      <c r="P749" s="7"/>
      <c r="Q749" s="7"/>
      <c r="R749" s="7"/>
      <c r="S749" s="7"/>
      <c r="T749" s="7"/>
      <c r="U749" s="7"/>
      <c r="V749" s="7"/>
      <c r="W749" s="7"/>
      <c r="X749" s="2"/>
      <c r="Y749" s="2"/>
      <c r="Z749" s="2"/>
      <c r="AA749" s="2"/>
      <c r="AB749" s="2"/>
      <c r="AC749" s="7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5"/>
      <c r="N750" s="6"/>
      <c r="O750" s="7"/>
      <c r="P750" s="7"/>
      <c r="Q750" s="7"/>
      <c r="R750" s="7"/>
      <c r="S750" s="7"/>
      <c r="T750" s="7"/>
      <c r="U750" s="7"/>
      <c r="V750" s="7"/>
      <c r="W750" s="7"/>
      <c r="X750" s="2"/>
      <c r="Y750" s="2"/>
      <c r="Z750" s="2"/>
      <c r="AA750" s="2"/>
      <c r="AB750" s="2"/>
      <c r="AC750" s="7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5"/>
      <c r="N751" s="6"/>
      <c r="O751" s="7"/>
      <c r="P751" s="7"/>
      <c r="Q751" s="7"/>
      <c r="R751" s="7"/>
      <c r="S751" s="7"/>
      <c r="T751" s="7"/>
      <c r="U751" s="7"/>
      <c r="V751" s="7"/>
      <c r="W751" s="7"/>
      <c r="X751" s="2"/>
      <c r="Y751" s="2"/>
      <c r="Z751" s="2"/>
      <c r="AA751" s="2"/>
      <c r="AB751" s="2"/>
      <c r="AC751" s="7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5"/>
      <c r="N752" s="6"/>
      <c r="O752" s="7"/>
      <c r="P752" s="7"/>
      <c r="Q752" s="7"/>
      <c r="R752" s="7"/>
      <c r="S752" s="7"/>
      <c r="T752" s="7"/>
      <c r="U752" s="7"/>
      <c r="V752" s="7"/>
      <c r="W752" s="7"/>
      <c r="X752" s="2"/>
      <c r="Y752" s="2"/>
      <c r="Z752" s="2"/>
      <c r="AA752" s="2"/>
      <c r="AB752" s="2"/>
      <c r="AC752" s="7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5"/>
      <c r="N753" s="6"/>
      <c r="O753" s="7"/>
      <c r="P753" s="7"/>
      <c r="Q753" s="7"/>
      <c r="R753" s="7"/>
      <c r="S753" s="7"/>
      <c r="T753" s="7"/>
      <c r="U753" s="7"/>
      <c r="V753" s="7"/>
      <c r="W753" s="7"/>
      <c r="X753" s="2"/>
      <c r="Y753" s="2"/>
      <c r="Z753" s="2"/>
      <c r="AA753" s="2"/>
      <c r="AB753" s="2"/>
      <c r="AC753" s="7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5"/>
      <c r="N754" s="6"/>
      <c r="O754" s="7"/>
      <c r="P754" s="7"/>
      <c r="Q754" s="7"/>
      <c r="R754" s="7"/>
      <c r="S754" s="7"/>
      <c r="T754" s="7"/>
      <c r="U754" s="7"/>
      <c r="V754" s="7"/>
      <c r="W754" s="7"/>
      <c r="X754" s="2"/>
      <c r="Y754" s="2"/>
      <c r="Z754" s="2"/>
      <c r="AA754" s="2"/>
      <c r="AB754" s="2"/>
      <c r="AC754" s="7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5"/>
      <c r="N755" s="6"/>
      <c r="O755" s="7"/>
      <c r="P755" s="7"/>
      <c r="Q755" s="7"/>
      <c r="R755" s="7"/>
      <c r="S755" s="7"/>
      <c r="T755" s="7"/>
      <c r="U755" s="7"/>
      <c r="V755" s="7"/>
      <c r="W755" s="7"/>
      <c r="X755" s="2"/>
      <c r="Y755" s="2"/>
      <c r="Z755" s="2"/>
      <c r="AA755" s="2"/>
      <c r="AB755" s="2"/>
      <c r="AC755" s="7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5"/>
      <c r="N756" s="6"/>
      <c r="O756" s="7"/>
      <c r="P756" s="7"/>
      <c r="Q756" s="7"/>
      <c r="R756" s="7"/>
      <c r="S756" s="7"/>
      <c r="T756" s="7"/>
      <c r="U756" s="7"/>
      <c r="V756" s="7"/>
      <c r="W756" s="7"/>
      <c r="X756" s="2"/>
      <c r="Y756" s="2"/>
      <c r="Z756" s="2"/>
      <c r="AA756" s="2"/>
      <c r="AB756" s="2"/>
      <c r="AC756" s="7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5"/>
      <c r="N757" s="6"/>
      <c r="O757" s="7"/>
      <c r="P757" s="7"/>
      <c r="Q757" s="7"/>
      <c r="R757" s="7"/>
      <c r="S757" s="7"/>
      <c r="T757" s="7"/>
      <c r="U757" s="7"/>
      <c r="V757" s="7"/>
      <c r="W757" s="7"/>
      <c r="X757" s="2"/>
      <c r="Y757" s="2"/>
      <c r="Z757" s="2"/>
      <c r="AA757" s="2"/>
      <c r="AB757" s="2"/>
      <c r="AC757" s="7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5"/>
      <c r="N758" s="6"/>
      <c r="O758" s="7"/>
      <c r="P758" s="7"/>
      <c r="Q758" s="7"/>
      <c r="R758" s="7"/>
      <c r="S758" s="7"/>
      <c r="T758" s="7"/>
      <c r="U758" s="7"/>
      <c r="V758" s="7"/>
      <c r="W758" s="7"/>
      <c r="X758" s="2"/>
      <c r="Y758" s="2"/>
      <c r="Z758" s="2"/>
      <c r="AA758" s="2"/>
      <c r="AB758" s="2"/>
      <c r="AC758" s="7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5"/>
      <c r="N759" s="6"/>
      <c r="O759" s="7"/>
      <c r="P759" s="7"/>
      <c r="Q759" s="7"/>
      <c r="R759" s="7"/>
      <c r="S759" s="7"/>
      <c r="T759" s="7"/>
      <c r="U759" s="7"/>
      <c r="V759" s="7"/>
      <c r="W759" s="7"/>
      <c r="X759" s="2"/>
      <c r="Y759" s="2"/>
      <c r="Z759" s="2"/>
      <c r="AA759" s="2"/>
      <c r="AB759" s="2"/>
      <c r="AC759" s="7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5"/>
      <c r="N760" s="6"/>
      <c r="O760" s="7"/>
      <c r="P760" s="7"/>
      <c r="Q760" s="7"/>
      <c r="R760" s="7"/>
      <c r="S760" s="7"/>
      <c r="T760" s="7"/>
      <c r="U760" s="7"/>
      <c r="V760" s="7"/>
      <c r="W760" s="7"/>
      <c r="X760" s="2"/>
      <c r="Y760" s="2"/>
      <c r="Z760" s="2"/>
      <c r="AA760" s="2"/>
      <c r="AB760" s="2"/>
      <c r="AC760" s="7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5"/>
      <c r="N761" s="6"/>
      <c r="O761" s="7"/>
      <c r="P761" s="7"/>
      <c r="Q761" s="7"/>
      <c r="R761" s="7"/>
      <c r="S761" s="7"/>
      <c r="T761" s="7"/>
      <c r="U761" s="7"/>
      <c r="V761" s="7"/>
      <c r="W761" s="7"/>
      <c r="X761" s="2"/>
      <c r="Y761" s="2"/>
      <c r="Z761" s="2"/>
      <c r="AA761" s="2"/>
      <c r="AB761" s="2"/>
      <c r="AC761" s="7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5"/>
      <c r="N762" s="6"/>
      <c r="O762" s="7"/>
      <c r="P762" s="7"/>
      <c r="Q762" s="7"/>
      <c r="R762" s="7"/>
      <c r="S762" s="7"/>
      <c r="T762" s="7"/>
      <c r="U762" s="7"/>
      <c r="V762" s="7"/>
      <c r="W762" s="7"/>
      <c r="X762" s="2"/>
      <c r="Y762" s="2"/>
      <c r="Z762" s="2"/>
      <c r="AA762" s="2"/>
      <c r="AB762" s="2"/>
      <c r="AC762" s="7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5"/>
      <c r="N763" s="6"/>
      <c r="O763" s="7"/>
      <c r="P763" s="7"/>
      <c r="Q763" s="7"/>
      <c r="R763" s="7"/>
      <c r="S763" s="7"/>
      <c r="T763" s="7"/>
      <c r="U763" s="7"/>
      <c r="V763" s="7"/>
      <c r="W763" s="7"/>
      <c r="X763" s="2"/>
      <c r="Y763" s="2"/>
      <c r="Z763" s="2"/>
      <c r="AA763" s="2"/>
      <c r="AB763" s="2"/>
      <c r="AC763" s="7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5"/>
      <c r="N764" s="6"/>
      <c r="O764" s="7"/>
      <c r="P764" s="7"/>
      <c r="Q764" s="7"/>
      <c r="R764" s="7"/>
      <c r="S764" s="7"/>
      <c r="T764" s="7"/>
      <c r="U764" s="7"/>
      <c r="V764" s="7"/>
      <c r="W764" s="7"/>
      <c r="X764" s="2"/>
      <c r="Y764" s="2"/>
      <c r="Z764" s="2"/>
      <c r="AA764" s="2"/>
      <c r="AB764" s="2"/>
      <c r="AC764" s="7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5"/>
      <c r="N765" s="6"/>
      <c r="O765" s="7"/>
      <c r="P765" s="7"/>
      <c r="Q765" s="7"/>
      <c r="R765" s="7"/>
      <c r="S765" s="7"/>
      <c r="T765" s="7"/>
      <c r="U765" s="7"/>
      <c r="V765" s="7"/>
      <c r="W765" s="7"/>
      <c r="X765" s="2"/>
      <c r="Y765" s="2"/>
      <c r="Z765" s="2"/>
      <c r="AA765" s="2"/>
      <c r="AB765" s="2"/>
      <c r="AC765" s="7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5"/>
      <c r="N766" s="6"/>
      <c r="O766" s="7"/>
      <c r="P766" s="7"/>
      <c r="Q766" s="7"/>
      <c r="R766" s="7"/>
      <c r="S766" s="7"/>
      <c r="T766" s="7"/>
      <c r="U766" s="7"/>
      <c r="V766" s="7"/>
      <c r="W766" s="7"/>
      <c r="X766" s="2"/>
      <c r="Y766" s="2"/>
      <c r="Z766" s="2"/>
      <c r="AA766" s="2"/>
      <c r="AB766" s="2"/>
      <c r="AC766" s="7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5"/>
      <c r="N767" s="6"/>
      <c r="O767" s="7"/>
      <c r="P767" s="7"/>
      <c r="Q767" s="7"/>
      <c r="R767" s="7"/>
      <c r="S767" s="7"/>
      <c r="T767" s="7"/>
      <c r="U767" s="7"/>
      <c r="V767" s="7"/>
      <c r="W767" s="7"/>
      <c r="X767" s="2"/>
      <c r="Y767" s="2"/>
      <c r="Z767" s="2"/>
      <c r="AA767" s="2"/>
      <c r="AB767" s="2"/>
      <c r="AC767" s="7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5"/>
      <c r="N768" s="6"/>
      <c r="O768" s="7"/>
      <c r="P768" s="7"/>
      <c r="Q768" s="7"/>
      <c r="R768" s="7"/>
      <c r="S768" s="7"/>
      <c r="T768" s="7"/>
      <c r="U768" s="7"/>
      <c r="V768" s="7"/>
      <c r="W768" s="7"/>
      <c r="X768" s="2"/>
      <c r="Y768" s="2"/>
      <c r="Z768" s="2"/>
      <c r="AA768" s="2"/>
      <c r="AB768" s="2"/>
      <c r="AC768" s="7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5"/>
      <c r="N769" s="6"/>
      <c r="O769" s="7"/>
      <c r="P769" s="7"/>
      <c r="Q769" s="7"/>
      <c r="R769" s="7"/>
      <c r="S769" s="7"/>
      <c r="T769" s="7"/>
      <c r="U769" s="7"/>
      <c r="V769" s="7"/>
      <c r="W769" s="7"/>
      <c r="X769" s="2"/>
      <c r="Y769" s="2"/>
      <c r="Z769" s="2"/>
      <c r="AA769" s="2"/>
      <c r="AB769" s="2"/>
      <c r="AC769" s="7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5"/>
      <c r="N770" s="6"/>
      <c r="O770" s="7"/>
      <c r="P770" s="7"/>
      <c r="Q770" s="7"/>
      <c r="R770" s="7"/>
      <c r="S770" s="7"/>
      <c r="T770" s="7"/>
      <c r="U770" s="7"/>
      <c r="V770" s="7"/>
      <c r="W770" s="7"/>
      <c r="X770" s="2"/>
      <c r="Y770" s="2"/>
      <c r="Z770" s="2"/>
      <c r="AA770" s="2"/>
      <c r="AB770" s="2"/>
      <c r="AC770" s="7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5"/>
      <c r="N771" s="6"/>
      <c r="O771" s="7"/>
      <c r="P771" s="7"/>
      <c r="Q771" s="7"/>
      <c r="R771" s="7"/>
      <c r="S771" s="7"/>
      <c r="T771" s="7"/>
      <c r="U771" s="7"/>
      <c r="V771" s="7"/>
      <c r="W771" s="7"/>
      <c r="X771" s="2"/>
      <c r="Y771" s="2"/>
      <c r="Z771" s="2"/>
      <c r="AA771" s="2"/>
      <c r="AB771" s="2"/>
      <c r="AC771" s="7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5"/>
      <c r="N772" s="6"/>
      <c r="O772" s="7"/>
      <c r="P772" s="7"/>
      <c r="Q772" s="7"/>
      <c r="R772" s="7"/>
      <c r="S772" s="7"/>
      <c r="T772" s="7"/>
      <c r="U772" s="7"/>
      <c r="V772" s="7"/>
      <c r="W772" s="7"/>
      <c r="X772" s="2"/>
      <c r="Y772" s="2"/>
      <c r="Z772" s="2"/>
      <c r="AA772" s="2"/>
      <c r="AB772" s="2"/>
      <c r="AC772" s="7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5"/>
      <c r="N773" s="6"/>
      <c r="O773" s="7"/>
      <c r="P773" s="7"/>
      <c r="Q773" s="7"/>
      <c r="R773" s="7"/>
      <c r="S773" s="7"/>
      <c r="T773" s="7"/>
      <c r="U773" s="7"/>
      <c r="V773" s="7"/>
      <c r="W773" s="7"/>
      <c r="X773" s="2"/>
      <c r="Y773" s="2"/>
      <c r="Z773" s="2"/>
      <c r="AA773" s="2"/>
      <c r="AB773" s="2"/>
      <c r="AC773" s="7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5"/>
      <c r="N774" s="6"/>
      <c r="O774" s="7"/>
      <c r="P774" s="7"/>
      <c r="Q774" s="7"/>
      <c r="R774" s="7"/>
      <c r="S774" s="7"/>
      <c r="T774" s="7"/>
      <c r="U774" s="7"/>
      <c r="V774" s="7"/>
      <c r="W774" s="7"/>
      <c r="X774" s="2"/>
      <c r="Y774" s="2"/>
      <c r="Z774" s="2"/>
      <c r="AA774" s="2"/>
      <c r="AB774" s="2"/>
      <c r="AC774" s="7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5"/>
      <c r="N775" s="6"/>
      <c r="O775" s="7"/>
      <c r="P775" s="7"/>
      <c r="Q775" s="7"/>
      <c r="R775" s="7"/>
      <c r="S775" s="7"/>
      <c r="T775" s="7"/>
      <c r="U775" s="7"/>
      <c r="V775" s="7"/>
      <c r="W775" s="7"/>
      <c r="X775" s="2"/>
      <c r="Y775" s="2"/>
      <c r="Z775" s="2"/>
      <c r="AA775" s="2"/>
      <c r="AB775" s="2"/>
      <c r="AC775" s="7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5"/>
      <c r="N776" s="6"/>
      <c r="O776" s="7"/>
      <c r="P776" s="7"/>
      <c r="Q776" s="7"/>
      <c r="R776" s="7"/>
      <c r="S776" s="7"/>
      <c r="T776" s="7"/>
      <c r="U776" s="7"/>
      <c r="V776" s="7"/>
      <c r="W776" s="7"/>
      <c r="X776" s="2"/>
      <c r="Y776" s="2"/>
      <c r="Z776" s="2"/>
      <c r="AA776" s="2"/>
      <c r="AB776" s="2"/>
      <c r="AC776" s="7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5"/>
      <c r="N777" s="6"/>
      <c r="O777" s="7"/>
      <c r="P777" s="7"/>
      <c r="Q777" s="7"/>
      <c r="R777" s="7"/>
      <c r="S777" s="7"/>
      <c r="T777" s="7"/>
      <c r="U777" s="7"/>
      <c r="V777" s="7"/>
      <c r="W777" s="7"/>
      <c r="X777" s="2"/>
      <c r="Y777" s="2"/>
      <c r="Z777" s="2"/>
      <c r="AA777" s="2"/>
      <c r="AB777" s="2"/>
      <c r="AC777" s="7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5"/>
      <c r="N778" s="6"/>
      <c r="O778" s="7"/>
      <c r="P778" s="7"/>
      <c r="Q778" s="7"/>
      <c r="R778" s="7"/>
      <c r="S778" s="7"/>
      <c r="T778" s="7"/>
      <c r="U778" s="7"/>
      <c r="V778" s="7"/>
      <c r="W778" s="7"/>
      <c r="X778" s="2"/>
      <c r="Y778" s="2"/>
      <c r="Z778" s="2"/>
      <c r="AA778" s="2"/>
      <c r="AB778" s="2"/>
      <c r="AC778" s="7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5"/>
      <c r="N779" s="6"/>
      <c r="O779" s="7"/>
      <c r="P779" s="7"/>
      <c r="Q779" s="7"/>
      <c r="R779" s="7"/>
      <c r="S779" s="7"/>
      <c r="T779" s="7"/>
      <c r="U779" s="7"/>
      <c r="V779" s="7"/>
      <c r="W779" s="7"/>
      <c r="X779" s="2"/>
      <c r="Y779" s="2"/>
      <c r="Z779" s="2"/>
      <c r="AA779" s="2"/>
      <c r="AB779" s="2"/>
      <c r="AC779" s="7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5"/>
      <c r="N780" s="6"/>
      <c r="O780" s="7"/>
      <c r="P780" s="7"/>
      <c r="Q780" s="7"/>
      <c r="R780" s="7"/>
      <c r="S780" s="7"/>
      <c r="T780" s="7"/>
      <c r="U780" s="7"/>
      <c r="V780" s="7"/>
      <c r="W780" s="7"/>
      <c r="X780" s="2"/>
      <c r="Y780" s="2"/>
      <c r="Z780" s="2"/>
      <c r="AA780" s="2"/>
      <c r="AB780" s="2"/>
      <c r="AC780" s="7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5"/>
      <c r="N781" s="6"/>
      <c r="O781" s="7"/>
      <c r="P781" s="7"/>
      <c r="Q781" s="7"/>
      <c r="R781" s="7"/>
      <c r="S781" s="7"/>
      <c r="T781" s="7"/>
      <c r="U781" s="7"/>
      <c r="V781" s="7"/>
      <c r="W781" s="7"/>
      <c r="X781" s="2"/>
      <c r="Y781" s="2"/>
      <c r="Z781" s="2"/>
      <c r="AA781" s="2"/>
      <c r="AB781" s="2"/>
      <c r="AC781" s="7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5"/>
      <c r="N782" s="6"/>
      <c r="O782" s="7"/>
      <c r="P782" s="7"/>
      <c r="Q782" s="7"/>
      <c r="R782" s="7"/>
      <c r="S782" s="7"/>
      <c r="T782" s="7"/>
      <c r="U782" s="7"/>
      <c r="V782" s="7"/>
      <c r="W782" s="7"/>
      <c r="X782" s="2"/>
      <c r="Y782" s="2"/>
      <c r="Z782" s="2"/>
      <c r="AA782" s="2"/>
      <c r="AB782" s="2"/>
      <c r="AC782" s="7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5"/>
      <c r="N783" s="6"/>
      <c r="O783" s="7"/>
      <c r="P783" s="7"/>
      <c r="Q783" s="7"/>
      <c r="R783" s="7"/>
      <c r="S783" s="7"/>
      <c r="T783" s="7"/>
      <c r="U783" s="7"/>
      <c r="V783" s="7"/>
      <c r="W783" s="7"/>
      <c r="X783" s="2"/>
      <c r="Y783" s="2"/>
      <c r="Z783" s="2"/>
      <c r="AA783" s="2"/>
      <c r="AB783" s="2"/>
      <c r="AC783" s="7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5"/>
      <c r="N784" s="6"/>
      <c r="O784" s="7"/>
      <c r="P784" s="7"/>
      <c r="Q784" s="7"/>
      <c r="R784" s="7"/>
      <c r="S784" s="7"/>
      <c r="T784" s="7"/>
      <c r="U784" s="7"/>
      <c r="V784" s="7"/>
      <c r="W784" s="7"/>
      <c r="X784" s="2"/>
      <c r="Y784" s="2"/>
      <c r="Z784" s="2"/>
      <c r="AA784" s="2"/>
      <c r="AB784" s="2"/>
      <c r="AC784" s="7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5"/>
      <c r="N785" s="6"/>
      <c r="O785" s="7"/>
      <c r="P785" s="7"/>
      <c r="Q785" s="7"/>
      <c r="R785" s="7"/>
      <c r="S785" s="7"/>
      <c r="T785" s="7"/>
      <c r="U785" s="7"/>
      <c r="V785" s="7"/>
      <c r="W785" s="7"/>
      <c r="X785" s="2"/>
      <c r="Y785" s="2"/>
      <c r="Z785" s="2"/>
      <c r="AA785" s="2"/>
      <c r="AB785" s="2"/>
      <c r="AC785" s="7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5"/>
      <c r="N786" s="6"/>
      <c r="O786" s="7"/>
      <c r="P786" s="7"/>
      <c r="Q786" s="7"/>
      <c r="R786" s="7"/>
      <c r="S786" s="7"/>
      <c r="T786" s="7"/>
      <c r="U786" s="7"/>
      <c r="V786" s="7"/>
      <c r="W786" s="7"/>
      <c r="X786" s="2"/>
      <c r="Y786" s="2"/>
      <c r="Z786" s="2"/>
      <c r="AA786" s="2"/>
      <c r="AB786" s="2"/>
      <c r="AC786" s="7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5"/>
      <c r="N787" s="6"/>
      <c r="O787" s="7"/>
      <c r="P787" s="7"/>
      <c r="Q787" s="7"/>
      <c r="R787" s="7"/>
      <c r="S787" s="7"/>
      <c r="T787" s="7"/>
      <c r="U787" s="7"/>
      <c r="V787" s="7"/>
      <c r="W787" s="7"/>
      <c r="X787" s="2"/>
      <c r="Y787" s="2"/>
      <c r="Z787" s="2"/>
      <c r="AA787" s="2"/>
      <c r="AB787" s="2"/>
      <c r="AC787" s="7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5"/>
      <c r="N788" s="6"/>
      <c r="O788" s="7"/>
      <c r="P788" s="7"/>
      <c r="Q788" s="7"/>
      <c r="R788" s="7"/>
      <c r="S788" s="7"/>
      <c r="T788" s="7"/>
      <c r="U788" s="7"/>
      <c r="V788" s="7"/>
      <c r="W788" s="7"/>
      <c r="X788" s="2"/>
      <c r="Y788" s="2"/>
      <c r="Z788" s="2"/>
      <c r="AA788" s="2"/>
      <c r="AB788" s="2"/>
      <c r="AC788" s="7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5"/>
      <c r="N789" s="6"/>
      <c r="O789" s="7"/>
      <c r="P789" s="7"/>
      <c r="Q789" s="7"/>
      <c r="R789" s="7"/>
      <c r="S789" s="7"/>
      <c r="T789" s="7"/>
      <c r="U789" s="7"/>
      <c r="V789" s="7"/>
      <c r="W789" s="7"/>
      <c r="X789" s="2"/>
      <c r="Y789" s="2"/>
      <c r="Z789" s="2"/>
      <c r="AA789" s="2"/>
      <c r="AB789" s="2"/>
      <c r="AC789" s="7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5"/>
      <c r="N790" s="6"/>
      <c r="O790" s="7"/>
      <c r="P790" s="7"/>
      <c r="Q790" s="7"/>
      <c r="R790" s="7"/>
      <c r="S790" s="7"/>
      <c r="T790" s="7"/>
      <c r="U790" s="7"/>
      <c r="V790" s="7"/>
      <c r="W790" s="7"/>
      <c r="X790" s="2"/>
      <c r="Y790" s="2"/>
      <c r="Z790" s="2"/>
      <c r="AA790" s="2"/>
      <c r="AB790" s="2"/>
      <c r="AC790" s="7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5"/>
      <c r="N791" s="6"/>
      <c r="O791" s="7"/>
      <c r="P791" s="7"/>
      <c r="Q791" s="7"/>
      <c r="R791" s="7"/>
      <c r="S791" s="7"/>
      <c r="T791" s="7"/>
      <c r="U791" s="7"/>
      <c r="V791" s="7"/>
      <c r="W791" s="7"/>
      <c r="X791" s="2"/>
      <c r="Y791" s="2"/>
      <c r="Z791" s="2"/>
      <c r="AA791" s="2"/>
      <c r="AB791" s="2"/>
      <c r="AC791" s="7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5"/>
      <c r="N792" s="6"/>
      <c r="O792" s="7"/>
      <c r="P792" s="7"/>
      <c r="Q792" s="7"/>
      <c r="R792" s="7"/>
      <c r="S792" s="7"/>
      <c r="T792" s="7"/>
      <c r="U792" s="7"/>
      <c r="V792" s="7"/>
      <c r="W792" s="7"/>
      <c r="X792" s="2"/>
      <c r="Y792" s="2"/>
      <c r="Z792" s="2"/>
      <c r="AA792" s="2"/>
      <c r="AB792" s="2"/>
      <c r="AC792" s="7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5"/>
      <c r="N793" s="6"/>
      <c r="O793" s="7"/>
      <c r="P793" s="7"/>
      <c r="Q793" s="7"/>
      <c r="R793" s="7"/>
      <c r="S793" s="7"/>
      <c r="T793" s="7"/>
      <c r="U793" s="7"/>
      <c r="V793" s="7"/>
      <c r="W793" s="7"/>
      <c r="X793" s="2"/>
      <c r="Y793" s="2"/>
      <c r="Z793" s="2"/>
      <c r="AA793" s="2"/>
      <c r="AB793" s="2"/>
      <c r="AC793" s="7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5"/>
      <c r="N794" s="6"/>
      <c r="O794" s="7"/>
      <c r="P794" s="7"/>
      <c r="Q794" s="7"/>
      <c r="R794" s="7"/>
      <c r="S794" s="7"/>
      <c r="T794" s="7"/>
      <c r="U794" s="7"/>
      <c r="V794" s="7"/>
      <c r="W794" s="7"/>
      <c r="X794" s="2"/>
      <c r="Y794" s="2"/>
      <c r="Z794" s="2"/>
      <c r="AA794" s="2"/>
      <c r="AB794" s="2"/>
      <c r="AC794" s="7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5"/>
      <c r="N795" s="6"/>
      <c r="O795" s="7"/>
      <c r="P795" s="7"/>
      <c r="Q795" s="7"/>
      <c r="R795" s="7"/>
      <c r="S795" s="7"/>
      <c r="T795" s="7"/>
      <c r="U795" s="7"/>
      <c r="V795" s="7"/>
      <c r="W795" s="7"/>
      <c r="X795" s="2"/>
      <c r="Y795" s="2"/>
      <c r="Z795" s="2"/>
      <c r="AA795" s="2"/>
      <c r="AB795" s="2"/>
      <c r="AC795" s="7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5"/>
      <c r="N796" s="6"/>
      <c r="O796" s="7"/>
      <c r="P796" s="7"/>
      <c r="Q796" s="7"/>
      <c r="R796" s="7"/>
      <c r="S796" s="7"/>
      <c r="T796" s="7"/>
      <c r="U796" s="7"/>
      <c r="V796" s="7"/>
      <c r="W796" s="7"/>
      <c r="X796" s="2"/>
      <c r="Y796" s="2"/>
      <c r="Z796" s="2"/>
      <c r="AA796" s="2"/>
      <c r="AB796" s="2"/>
      <c r="AC796" s="7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5"/>
      <c r="N797" s="6"/>
      <c r="O797" s="7"/>
      <c r="P797" s="7"/>
      <c r="Q797" s="7"/>
      <c r="R797" s="7"/>
      <c r="S797" s="7"/>
      <c r="T797" s="7"/>
      <c r="U797" s="7"/>
      <c r="V797" s="7"/>
      <c r="W797" s="7"/>
      <c r="X797" s="2"/>
      <c r="Y797" s="2"/>
      <c r="Z797" s="2"/>
      <c r="AA797" s="2"/>
      <c r="AB797" s="2"/>
      <c r="AC797" s="7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5"/>
      <c r="N798" s="6"/>
      <c r="O798" s="7"/>
      <c r="P798" s="7"/>
      <c r="Q798" s="7"/>
      <c r="R798" s="7"/>
      <c r="S798" s="7"/>
      <c r="T798" s="7"/>
      <c r="U798" s="7"/>
      <c r="V798" s="7"/>
      <c r="W798" s="7"/>
      <c r="X798" s="2"/>
      <c r="Y798" s="2"/>
      <c r="Z798" s="2"/>
      <c r="AA798" s="2"/>
      <c r="AB798" s="2"/>
      <c r="AC798" s="7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5"/>
      <c r="N799" s="6"/>
      <c r="O799" s="7"/>
      <c r="P799" s="7"/>
      <c r="Q799" s="7"/>
      <c r="R799" s="7"/>
      <c r="S799" s="7"/>
      <c r="T799" s="7"/>
      <c r="U799" s="7"/>
      <c r="V799" s="7"/>
      <c r="W799" s="7"/>
      <c r="X799" s="2"/>
      <c r="Y799" s="2"/>
      <c r="Z799" s="2"/>
      <c r="AA799" s="2"/>
      <c r="AB799" s="2"/>
      <c r="AC799" s="7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5"/>
      <c r="N800" s="6"/>
      <c r="O800" s="7"/>
      <c r="P800" s="7"/>
      <c r="Q800" s="7"/>
      <c r="R800" s="7"/>
      <c r="S800" s="7"/>
      <c r="T800" s="7"/>
      <c r="U800" s="7"/>
      <c r="V800" s="7"/>
      <c r="W800" s="7"/>
      <c r="X800" s="2"/>
      <c r="Y800" s="2"/>
      <c r="Z800" s="2"/>
      <c r="AA800" s="2"/>
      <c r="AB800" s="2"/>
      <c r="AC800" s="7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5"/>
      <c r="N801" s="6"/>
      <c r="O801" s="7"/>
      <c r="P801" s="7"/>
      <c r="Q801" s="7"/>
      <c r="R801" s="7"/>
      <c r="S801" s="7"/>
      <c r="T801" s="7"/>
      <c r="U801" s="7"/>
      <c r="V801" s="7"/>
      <c r="W801" s="7"/>
      <c r="X801" s="2"/>
      <c r="Y801" s="2"/>
      <c r="Z801" s="2"/>
      <c r="AA801" s="2"/>
      <c r="AB801" s="2"/>
      <c r="AC801" s="7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5"/>
      <c r="N802" s="6"/>
      <c r="O802" s="7"/>
      <c r="P802" s="7"/>
      <c r="Q802" s="7"/>
      <c r="R802" s="7"/>
      <c r="S802" s="7"/>
      <c r="T802" s="7"/>
      <c r="U802" s="7"/>
      <c r="V802" s="7"/>
      <c r="W802" s="7"/>
      <c r="X802" s="2"/>
      <c r="Y802" s="2"/>
      <c r="Z802" s="2"/>
      <c r="AA802" s="2"/>
      <c r="AB802" s="2"/>
      <c r="AC802" s="7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5"/>
      <c r="N803" s="6"/>
      <c r="O803" s="7"/>
      <c r="P803" s="7"/>
      <c r="Q803" s="7"/>
      <c r="R803" s="7"/>
      <c r="S803" s="7"/>
      <c r="T803" s="7"/>
      <c r="U803" s="7"/>
      <c r="V803" s="7"/>
      <c r="W803" s="7"/>
      <c r="X803" s="2"/>
      <c r="Y803" s="2"/>
      <c r="Z803" s="2"/>
      <c r="AA803" s="2"/>
      <c r="AB803" s="2"/>
      <c r="AC803" s="7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5"/>
      <c r="N804" s="6"/>
      <c r="O804" s="7"/>
      <c r="P804" s="7"/>
      <c r="Q804" s="7"/>
      <c r="R804" s="7"/>
      <c r="S804" s="7"/>
      <c r="T804" s="7"/>
      <c r="U804" s="7"/>
      <c r="V804" s="7"/>
      <c r="W804" s="7"/>
      <c r="X804" s="2"/>
      <c r="Y804" s="2"/>
      <c r="Z804" s="2"/>
      <c r="AA804" s="2"/>
      <c r="AB804" s="2"/>
      <c r="AC804" s="7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5"/>
      <c r="N805" s="6"/>
      <c r="O805" s="7"/>
      <c r="P805" s="7"/>
      <c r="Q805" s="7"/>
      <c r="R805" s="7"/>
      <c r="S805" s="7"/>
      <c r="T805" s="7"/>
      <c r="U805" s="7"/>
      <c r="V805" s="7"/>
      <c r="W805" s="7"/>
      <c r="X805" s="2"/>
      <c r="Y805" s="2"/>
      <c r="Z805" s="2"/>
      <c r="AA805" s="2"/>
      <c r="AB805" s="2"/>
      <c r="AC805" s="7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5"/>
      <c r="N806" s="6"/>
      <c r="O806" s="7"/>
      <c r="P806" s="7"/>
      <c r="Q806" s="7"/>
      <c r="R806" s="7"/>
      <c r="S806" s="7"/>
      <c r="T806" s="7"/>
      <c r="U806" s="7"/>
      <c r="V806" s="7"/>
      <c r="W806" s="7"/>
      <c r="X806" s="2"/>
      <c r="Y806" s="2"/>
      <c r="Z806" s="2"/>
      <c r="AA806" s="2"/>
      <c r="AB806" s="2"/>
      <c r="AC806" s="7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5"/>
      <c r="N807" s="6"/>
      <c r="O807" s="7"/>
      <c r="P807" s="7"/>
      <c r="Q807" s="7"/>
      <c r="R807" s="7"/>
      <c r="S807" s="7"/>
      <c r="T807" s="7"/>
      <c r="U807" s="7"/>
      <c r="V807" s="7"/>
      <c r="W807" s="7"/>
      <c r="X807" s="2"/>
      <c r="Y807" s="2"/>
      <c r="Z807" s="2"/>
      <c r="AA807" s="2"/>
      <c r="AB807" s="2"/>
      <c r="AC807" s="7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5"/>
      <c r="N808" s="6"/>
      <c r="O808" s="7"/>
      <c r="P808" s="7"/>
      <c r="Q808" s="7"/>
      <c r="R808" s="7"/>
      <c r="S808" s="7"/>
      <c r="T808" s="7"/>
      <c r="U808" s="7"/>
      <c r="V808" s="7"/>
      <c r="W808" s="7"/>
      <c r="X808" s="2"/>
      <c r="Y808" s="2"/>
      <c r="Z808" s="2"/>
      <c r="AA808" s="2"/>
      <c r="AB808" s="2"/>
      <c r="AC808" s="7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5"/>
      <c r="N809" s="6"/>
      <c r="O809" s="7"/>
      <c r="P809" s="7"/>
      <c r="Q809" s="7"/>
      <c r="R809" s="7"/>
      <c r="S809" s="7"/>
      <c r="T809" s="7"/>
      <c r="U809" s="7"/>
      <c r="V809" s="7"/>
      <c r="W809" s="7"/>
      <c r="X809" s="2"/>
      <c r="Y809" s="2"/>
      <c r="Z809" s="2"/>
      <c r="AA809" s="2"/>
      <c r="AB809" s="2"/>
      <c r="AC809" s="7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5"/>
      <c r="N810" s="6"/>
      <c r="O810" s="7"/>
      <c r="P810" s="7"/>
      <c r="Q810" s="7"/>
      <c r="R810" s="7"/>
      <c r="S810" s="7"/>
      <c r="T810" s="7"/>
      <c r="U810" s="7"/>
      <c r="V810" s="7"/>
      <c r="W810" s="7"/>
      <c r="X810" s="2"/>
      <c r="Y810" s="2"/>
      <c r="Z810" s="2"/>
      <c r="AA810" s="2"/>
      <c r="AB810" s="2"/>
      <c r="AC810" s="7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5"/>
      <c r="N811" s="6"/>
      <c r="O811" s="7"/>
      <c r="P811" s="7"/>
      <c r="Q811" s="7"/>
      <c r="R811" s="7"/>
      <c r="S811" s="7"/>
      <c r="T811" s="7"/>
      <c r="U811" s="7"/>
      <c r="V811" s="7"/>
      <c r="W811" s="7"/>
      <c r="X811" s="2"/>
      <c r="Y811" s="2"/>
      <c r="Z811" s="2"/>
      <c r="AA811" s="2"/>
      <c r="AB811" s="2"/>
      <c r="AC811" s="7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5"/>
      <c r="N812" s="6"/>
      <c r="O812" s="7"/>
      <c r="P812" s="7"/>
      <c r="Q812" s="7"/>
      <c r="R812" s="7"/>
      <c r="S812" s="7"/>
      <c r="T812" s="7"/>
      <c r="U812" s="7"/>
      <c r="V812" s="7"/>
      <c r="W812" s="7"/>
      <c r="X812" s="2"/>
      <c r="Y812" s="2"/>
      <c r="Z812" s="2"/>
      <c r="AA812" s="2"/>
      <c r="AB812" s="2"/>
      <c r="AC812" s="7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5"/>
      <c r="N813" s="6"/>
      <c r="O813" s="7"/>
      <c r="P813" s="7"/>
      <c r="Q813" s="7"/>
      <c r="R813" s="7"/>
      <c r="S813" s="7"/>
      <c r="T813" s="7"/>
      <c r="U813" s="7"/>
      <c r="V813" s="7"/>
      <c r="W813" s="7"/>
      <c r="X813" s="2"/>
      <c r="Y813" s="2"/>
      <c r="Z813" s="2"/>
      <c r="AA813" s="2"/>
      <c r="AB813" s="2"/>
      <c r="AC813" s="7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5"/>
      <c r="N814" s="6"/>
      <c r="O814" s="7"/>
      <c r="P814" s="7"/>
      <c r="Q814" s="7"/>
      <c r="R814" s="7"/>
      <c r="S814" s="7"/>
      <c r="T814" s="7"/>
      <c r="U814" s="7"/>
      <c r="V814" s="7"/>
      <c r="W814" s="7"/>
      <c r="X814" s="2"/>
      <c r="Y814" s="2"/>
      <c r="Z814" s="2"/>
      <c r="AA814" s="2"/>
      <c r="AB814" s="2"/>
      <c r="AC814" s="7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5"/>
      <c r="N815" s="6"/>
      <c r="O815" s="7"/>
      <c r="P815" s="7"/>
      <c r="Q815" s="7"/>
      <c r="R815" s="7"/>
      <c r="S815" s="7"/>
      <c r="T815" s="7"/>
      <c r="U815" s="7"/>
      <c r="V815" s="7"/>
      <c r="W815" s="7"/>
      <c r="X815" s="2"/>
      <c r="Y815" s="2"/>
      <c r="Z815" s="2"/>
      <c r="AA815" s="2"/>
      <c r="AB815" s="2"/>
      <c r="AC815" s="7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5"/>
      <c r="N816" s="6"/>
      <c r="O816" s="7"/>
      <c r="P816" s="7"/>
      <c r="Q816" s="7"/>
      <c r="R816" s="7"/>
      <c r="S816" s="7"/>
      <c r="T816" s="7"/>
      <c r="U816" s="7"/>
      <c r="V816" s="7"/>
      <c r="W816" s="7"/>
      <c r="X816" s="2"/>
      <c r="Y816" s="2"/>
      <c r="Z816" s="2"/>
      <c r="AA816" s="2"/>
      <c r="AB816" s="2"/>
      <c r="AC816" s="7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5"/>
      <c r="N817" s="6"/>
      <c r="O817" s="7"/>
      <c r="P817" s="7"/>
      <c r="Q817" s="7"/>
      <c r="R817" s="7"/>
      <c r="S817" s="7"/>
      <c r="T817" s="7"/>
      <c r="U817" s="7"/>
      <c r="V817" s="7"/>
      <c r="W817" s="7"/>
      <c r="X817" s="2"/>
      <c r="Y817" s="2"/>
      <c r="Z817" s="2"/>
      <c r="AA817" s="2"/>
      <c r="AB817" s="2"/>
      <c r="AC817" s="7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5"/>
      <c r="N818" s="6"/>
      <c r="O818" s="7"/>
      <c r="P818" s="7"/>
      <c r="Q818" s="7"/>
      <c r="R818" s="7"/>
      <c r="S818" s="7"/>
      <c r="T818" s="7"/>
      <c r="U818" s="7"/>
      <c r="V818" s="7"/>
      <c r="W818" s="7"/>
      <c r="X818" s="2"/>
      <c r="Y818" s="2"/>
      <c r="Z818" s="2"/>
      <c r="AA818" s="2"/>
      <c r="AB818" s="2"/>
      <c r="AC818" s="7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5"/>
      <c r="N819" s="6"/>
      <c r="O819" s="7"/>
      <c r="P819" s="7"/>
      <c r="Q819" s="7"/>
      <c r="R819" s="7"/>
      <c r="S819" s="7"/>
      <c r="T819" s="7"/>
      <c r="U819" s="7"/>
      <c r="V819" s="7"/>
      <c r="W819" s="7"/>
      <c r="X819" s="2"/>
      <c r="Y819" s="2"/>
      <c r="Z819" s="2"/>
      <c r="AA819" s="2"/>
      <c r="AB819" s="2"/>
      <c r="AC819" s="7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5"/>
      <c r="N820" s="6"/>
      <c r="O820" s="7"/>
      <c r="P820" s="7"/>
      <c r="Q820" s="7"/>
      <c r="R820" s="7"/>
      <c r="S820" s="7"/>
      <c r="T820" s="7"/>
      <c r="U820" s="7"/>
      <c r="V820" s="7"/>
      <c r="W820" s="7"/>
      <c r="X820" s="2"/>
      <c r="Y820" s="2"/>
      <c r="Z820" s="2"/>
      <c r="AA820" s="2"/>
      <c r="AB820" s="2"/>
      <c r="AC820" s="7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5"/>
      <c r="N821" s="6"/>
      <c r="O821" s="7"/>
      <c r="P821" s="7"/>
      <c r="Q821" s="7"/>
      <c r="R821" s="7"/>
      <c r="S821" s="7"/>
      <c r="T821" s="7"/>
      <c r="U821" s="7"/>
      <c r="V821" s="7"/>
      <c r="W821" s="7"/>
      <c r="X821" s="2"/>
      <c r="Y821" s="2"/>
      <c r="Z821" s="2"/>
      <c r="AA821" s="2"/>
      <c r="AB821" s="2"/>
      <c r="AC821" s="7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5"/>
      <c r="N822" s="6"/>
      <c r="O822" s="7"/>
      <c r="P822" s="7"/>
      <c r="Q822" s="7"/>
      <c r="R822" s="7"/>
      <c r="S822" s="7"/>
      <c r="T822" s="7"/>
      <c r="U822" s="7"/>
      <c r="V822" s="7"/>
      <c r="W822" s="7"/>
      <c r="X822" s="2"/>
      <c r="Y822" s="2"/>
      <c r="Z822" s="2"/>
      <c r="AA822" s="2"/>
      <c r="AB822" s="2"/>
      <c r="AC822" s="7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5"/>
      <c r="N823" s="6"/>
      <c r="O823" s="7"/>
      <c r="P823" s="7"/>
      <c r="Q823" s="7"/>
      <c r="R823" s="7"/>
      <c r="S823" s="7"/>
      <c r="T823" s="7"/>
      <c r="U823" s="7"/>
      <c r="V823" s="7"/>
      <c r="W823" s="7"/>
      <c r="X823" s="2"/>
      <c r="Y823" s="2"/>
      <c r="Z823" s="2"/>
      <c r="AA823" s="2"/>
      <c r="AB823" s="2"/>
      <c r="AC823" s="7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5"/>
      <c r="N824" s="6"/>
      <c r="O824" s="7"/>
      <c r="P824" s="7"/>
      <c r="Q824" s="7"/>
      <c r="R824" s="7"/>
      <c r="S824" s="7"/>
      <c r="T824" s="7"/>
      <c r="U824" s="7"/>
      <c r="V824" s="7"/>
      <c r="W824" s="7"/>
      <c r="X824" s="2"/>
      <c r="Y824" s="2"/>
      <c r="Z824" s="2"/>
      <c r="AA824" s="2"/>
      <c r="AB824" s="2"/>
      <c r="AC824" s="7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5"/>
      <c r="N825" s="6"/>
      <c r="O825" s="7"/>
      <c r="P825" s="7"/>
      <c r="Q825" s="7"/>
      <c r="R825" s="7"/>
      <c r="S825" s="7"/>
      <c r="T825" s="7"/>
      <c r="U825" s="7"/>
      <c r="V825" s="7"/>
      <c r="W825" s="7"/>
      <c r="X825" s="2"/>
      <c r="Y825" s="2"/>
      <c r="Z825" s="2"/>
      <c r="AA825" s="2"/>
      <c r="AB825" s="2"/>
      <c r="AC825" s="7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5"/>
      <c r="N826" s="6"/>
      <c r="O826" s="7"/>
      <c r="P826" s="7"/>
      <c r="Q826" s="7"/>
      <c r="R826" s="7"/>
      <c r="S826" s="7"/>
      <c r="T826" s="7"/>
      <c r="U826" s="7"/>
      <c r="V826" s="7"/>
      <c r="W826" s="7"/>
      <c r="X826" s="2"/>
      <c r="Y826" s="2"/>
      <c r="Z826" s="2"/>
      <c r="AA826" s="2"/>
      <c r="AB826" s="2"/>
      <c r="AC826" s="7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5"/>
      <c r="N827" s="6"/>
      <c r="O827" s="7"/>
      <c r="P827" s="7"/>
      <c r="Q827" s="7"/>
      <c r="R827" s="7"/>
      <c r="S827" s="7"/>
      <c r="T827" s="7"/>
      <c r="U827" s="7"/>
      <c r="V827" s="7"/>
      <c r="W827" s="7"/>
      <c r="X827" s="2"/>
      <c r="Y827" s="2"/>
      <c r="Z827" s="2"/>
      <c r="AA827" s="2"/>
      <c r="AB827" s="2"/>
      <c r="AC827" s="7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5"/>
      <c r="N828" s="6"/>
      <c r="O828" s="7"/>
      <c r="P828" s="7"/>
      <c r="Q828" s="7"/>
      <c r="R828" s="7"/>
      <c r="S828" s="7"/>
      <c r="T828" s="7"/>
      <c r="U828" s="7"/>
      <c r="V828" s="7"/>
      <c r="W828" s="7"/>
      <c r="X828" s="2"/>
      <c r="Y828" s="2"/>
      <c r="Z828" s="2"/>
      <c r="AA828" s="2"/>
      <c r="AB828" s="2"/>
      <c r="AC828" s="7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5"/>
      <c r="N829" s="6"/>
      <c r="O829" s="7"/>
      <c r="P829" s="7"/>
      <c r="Q829" s="7"/>
      <c r="R829" s="7"/>
      <c r="S829" s="7"/>
      <c r="T829" s="7"/>
      <c r="U829" s="7"/>
      <c r="V829" s="7"/>
      <c r="W829" s="7"/>
      <c r="X829" s="2"/>
      <c r="Y829" s="2"/>
      <c r="Z829" s="2"/>
      <c r="AA829" s="2"/>
      <c r="AB829" s="2"/>
      <c r="AC829" s="7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5"/>
      <c r="N830" s="6"/>
      <c r="O830" s="7"/>
      <c r="P830" s="7"/>
      <c r="Q830" s="7"/>
      <c r="R830" s="7"/>
      <c r="S830" s="7"/>
      <c r="T830" s="7"/>
      <c r="U830" s="7"/>
      <c r="V830" s="7"/>
      <c r="W830" s="7"/>
      <c r="X830" s="2"/>
      <c r="Y830" s="2"/>
      <c r="Z830" s="2"/>
      <c r="AA830" s="2"/>
      <c r="AB830" s="2"/>
      <c r="AC830" s="7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5"/>
      <c r="N831" s="6"/>
      <c r="O831" s="7"/>
      <c r="P831" s="7"/>
      <c r="Q831" s="7"/>
      <c r="R831" s="7"/>
      <c r="S831" s="7"/>
      <c r="T831" s="7"/>
      <c r="U831" s="7"/>
      <c r="V831" s="7"/>
      <c r="W831" s="7"/>
      <c r="X831" s="2"/>
      <c r="Y831" s="2"/>
      <c r="Z831" s="2"/>
      <c r="AA831" s="2"/>
      <c r="AB831" s="2"/>
      <c r="AC831" s="7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5"/>
      <c r="N832" s="6"/>
      <c r="O832" s="7"/>
      <c r="P832" s="7"/>
      <c r="Q832" s="7"/>
      <c r="R832" s="7"/>
      <c r="S832" s="7"/>
      <c r="T832" s="7"/>
      <c r="U832" s="7"/>
      <c r="V832" s="7"/>
      <c r="W832" s="7"/>
      <c r="X832" s="2"/>
      <c r="Y832" s="2"/>
      <c r="Z832" s="2"/>
      <c r="AA832" s="2"/>
      <c r="AB832" s="2"/>
      <c r="AC832" s="7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5"/>
      <c r="N833" s="6"/>
      <c r="O833" s="7"/>
      <c r="P833" s="7"/>
      <c r="Q833" s="7"/>
      <c r="R833" s="7"/>
      <c r="S833" s="7"/>
      <c r="T833" s="7"/>
      <c r="U833" s="7"/>
      <c r="V833" s="7"/>
      <c r="W833" s="7"/>
      <c r="X833" s="2"/>
      <c r="Y833" s="2"/>
      <c r="Z833" s="2"/>
      <c r="AA833" s="2"/>
      <c r="AB833" s="2"/>
      <c r="AC833" s="7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5"/>
      <c r="N834" s="6"/>
      <c r="O834" s="7"/>
      <c r="P834" s="7"/>
      <c r="Q834" s="7"/>
      <c r="R834" s="7"/>
      <c r="S834" s="7"/>
      <c r="T834" s="7"/>
      <c r="U834" s="7"/>
      <c r="V834" s="7"/>
      <c r="W834" s="7"/>
      <c r="X834" s="2"/>
      <c r="Y834" s="2"/>
      <c r="Z834" s="2"/>
      <c r="AA834" s="2"/>
      <c r="AB834" s="2"/>
      <c r="AC834" s="7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5"/>
      <c r="N835" s="6"/>
      <c r="O835" s="7"/>
      <c r="P835" s="7"/>
      <c r="Q835" s="7"/>
      <c r="R835" s="7"/>
      <c r="S835" s="7"/>
      <c r="T835" s="7"/>
      <c r="U835" s="7"/>
      <c r="V835" s="7"/>
      <c r="W835" s="7"/>
      <c r="X835" s="2"/>
      <c r="Y835" s="2"/>
      <c r="Z835" s="2"/>
      <c r="AA835" s="2"/>
      <c r="AB835" s="2"/>
      <c r="AC835" s="7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5"/>
      <c r="N836" s="6"/>
      <c r="O836" s="7"/>
      <c r="P836" s="7"/>
      <c r="Q836" s="7"/>
      <c r="R836" s="7"/>
      <c r="S836" s="7"/>
      <c r="T836" s="7"/>
      <c r="U836" s="7"/>
      <c r="V836" s="7"/>
      <c r="W836" s="7"/>
      <c r="X836" s="2"/>
      <c r="Y836" s="2"/>
      <c r="Z836" s="2"/>
      <c r="AA836" s="2"/>
      <c r="AB836" s="2"/>
      <c r="AC836" s="7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5"/>
      <c r="N837" s="6"/>
      <c r="O837" s="7"/>
      <c r="P837" s="7"/>
      <c r="Q837" s="7"/>
      <c r="R837" s="7"/>
      <c r="S837" s="7"/>
      <c r="T837" s="7"/>
      <c r="U837" s="7"/>
      <c r="V837" s="7"/>
      <c r="W837" s="7"/>
      <c r="X837" s="2"/>
      <c r="Y837" s="2"/>
      <c r="Z837" s="2"/>
      <c r="AA837" s="2"/>
      <c r="AB837" s="2"/>
      <c r="AC837" s="7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5"/>
      <c r="N838" s="6"/>
      <c r="O838" s="7"/>
      <c r="P838" s="7"/>
      <c r="Q838" s="7"/>
      <c r="R838" s="7"/>
      <c r="S838" s="7"/>
      <c r="T838" s="7"/>
      <c r="U838" s="7"/>
      <c r="V838" s="7"/>
      <c r="W838" s="7"/>
      <c r="X838" s="2"/>
      <c r="Y838" s="2"/>
      <c r="Z838" s="2"/>
      <c r="AA838" s="2"/>
      <c r="AB838" s="2"/>
      <c r="AC838" s="7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5"/>
      <c r="N839" s="6"/>
      <c r="O839" s="7"/>
      <c r="P839" s="7"/>
      <c r="Q839" s="7"/>
      <c r="R839" s="7"/>
      <c r="S839" s="7"/>
      <c r="T839" s="7"/>
      <c r="U839" s="7"/>
      <c r="V839" s="7"/>
      <c r="W839" s="7"/>
      <c r="X839" s="2"/>
      <c r="Y839" s="2"/>
      <c r="Z839" s="2"/>
      <c r="AA839" s="2"/>
      <c r="AB839" s="2"/>
      <c r="AC839" s="7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5"/>
      <c r="N840" s="6"/>
      <c r="O840" s="7"/>
      <c r="P840" s="7"/>
      <c r="Q840" s="7"/>
      <c r="R840" s="7"/>
      <c r="S840" s="7"/>
      <c r="T840" s="7"/>
      <c r="U840" s="7"/>
      <c r="V840" s="7"/>
      <c r="W840" s="7"/>
      <c r="X840" s="2"/>
      <c r="Y840" s="2"/>
      <c r="Z840" s="2"/>
      <c r="AA840" s="2"/>
      <c r="AB840" s="2"/>
      <c r="AC840" s="7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5"/>
      <c r="N841" s="6"/>
      <c r="O841" s="7"/>
      <c r="P841" s="7"/>
      <c r="Q841" s="7"/>
      <c r="R841" s="7"/>
      <c r="S841" s="7"/>
      <c r="T841" s="7"/>
      <c r="U841" s="7"/>
      <c r="V841" s="7"/>
      <c r="W841" s="7"/>
      <c r="X841" s="2"/>
      <c r="Y841" s="2"/>
      <c r="Z841" s="2"/>
      <c r="AA841" s="2"/>
      <c r="AB841" s="2"/>
      <c r="AC841" s="7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5"/>
      <c r="N842" s="6"/>
      <c r="O842" s="7"/>
      <c r="P842" s="7"/>
      <c r="Q842" s="7"/>
      <c r="R842" s="7"/>
      <c r="S842" s="7"/>
      <c r="T842" s="7"/>
      <c r="U842" s="7"/>
      <c r="V842" s="7"/>
      <c r="W842" s="7"/>
      <c r="X842" s="2"/>
      <c r="Y842" s="2"/>
      <c r="Z842" s="2"/>
      <c r="AA842" s="2"/>
      <c r="AB842" s="2"/>
      <c r="AC842" s="7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5"/>
      <c r="N843" s="6"/>
      <c r="O843" s="7"/>
      <c r="P843" s="7"/>
      <c r="Q843" s="7"/>
      <c r="R843" s="7"/>
      <c r="S843" s="7"/>
      <c r="T843" s="7"/>
      <c r="U843" s="7"/>
      <c r="V843" s="7"/>
      <c r="W843" s="7"/>
      <c r="X843" s="2"/>
      <c r="Y843" s="2"/>
      <c r="Z843" s="2"/>
      <c r="AA843" s="2"/>
      <c r="AB843" s="2"/>
      <c r="AC843" s="7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5"/>
      <c r="N844" s="6"/>
      <c r="O844" s="7"/>
      <c r="P844" s="7"/>
      <c r="Q844" s="7"/>
      <c r="R844" s="7"/>
      <c r="S844" s="7"/>
      <c r="T844" s="7"/>
      <c r="U844" s="7"/>
      <c r="V844" s="7"/>
      <c r="W844" s="7"/>
      <c r="X844" s="2"/>
      <c r="Y844" s="2"/>
      <c r="Z844" s="2"/>
      <c r="AA844" s="2"/>
      <c r="AB844" s="2"/>
      <c r="AC844" s="7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5"/>
      <c r="N845" s="6"/>
      <c r="O845" s="7"/>
      <c r="P845" s="7"/>
      <c r="Q845" s="7"/>
      <c r="R845" s="7"/>
      <c r="S845" s="7"/>
      <c r="T845" s="7"/>
      <c r="U845" s="7"/>
      <c r="V845" s="7"/>
      <c r="W845" s="7"/>
      <c r="X845" s="2"/>
      <c r="Y845" s="2"/>
      <c r="Z845" s="2"/>
      <c r="AA845" s="2"/>
      <c r="AB845" s="2"/>
      <c r="AC845" s="7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5"/>
      <c r="N846" s="6"/>
      <c r="O846" s="7"/>
      <c r="P846" s="7"/>
      <c r="Q846" s="7"/>
      <c r="R846" s="7"/>
      <c r="S846" s="7"/>
      <c r="T846" s="7"/>
      <c r="U846" s="7"/>
      <c r="V846" s="7"/>
      <c r="W846" s="7"/>
      <c r="X846" s="2"/>
      <c r="Y846" s="2"/>
      <c r="Z846" s="2"/>
      <c r="AA846" s="2"/>
      <c r="AB846" s="2"/>
      <c r="AC846" s="7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5"/>
      <c r="N847" s="6"/>
      <c r="O847" s="7"/>
      <c r="P847" s="7"/>
      <c r="Q847" s="7"/>
      <c r="R847" s="7"/>
      <c r="S847" s="7"/>
      <c r="T847" s="7"/>
      <c r="U847" s="7"/>
      <c r="V847" s="7"/>
      <c r="W847" s="7"/>
      <c r="X847" s="2"/>
      <c r="Y847" s="2"/>
      <c r="Z847" s="2"/>
      <c r="AA847" s="2"/>
      <c r="AB847" s="2"/>
      <c r="AC847" s="7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5"/>
      <c r="N848" s="6"/>
      <c r="O848" s="7"/>
      <c r="P848" s="7"/>
      <c r="Q848" s="7"/>
      <c r="R848" s="7"/>
      <c r="S848" s="7"/>
      <c r="T848" s="7"/>
      <c r="U848" s="7"/>
      <c r="V848" s="7"/>
      <c r="W848" s="7"/>
      <c r="X848" s="2"/>
      <c r="Y848" s="2"/>
      <c r="Z848" s="2"/>
      <c r="AA848" s="2"/>
      <c r="AB848" s="2"/>
      <c r="AC848" s="7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5"/>
      <c r="N849" s="6"/>
      <c r="O849" s="7"/>
      <c r="P849" s="7"/>
      <c r="Q849" s="7"/>
      <c r="R849" s="7"/>
      <c r="S849" s="7"/>
      <c r="T849" s="7"/>
      <c r="U849" s="7"/>
      <c r="V849" s="7"/>
      <c r="W849" s="7"/>
      <c r="X849" s="2"/>
      <c r="Y849" s="2"/>
      <c r="Z849" s="2"/>
      <c r="AA849" s="2"/>
      <c r="AB849" s="2"/>
      <c r="AC849" s="7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5"/>
      <c r="N850" s="6"/>
      <c r="O850" s="7"/>
      <c r="P850" s="7"/>
      <c r="Q850" s="7"/>
      <c r="R850" s="7"/>
      <c r="S850" s="7"/>
      <c r="T850" s="7"/>
      <c r="U850" s="7"/>
      <c r="V850" s="7"/>
      <c r="W850" s="7"/>
      <c r="X850" s="2"/>
      <c r="Y850" s="2"/>
      <c r="Z850" s="2"/>
      <c r="AA850" s="2"/>
      <c r="AB850" s="2"/>
      <c r="AC850" s="7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5"/>
      <c r="N851" s="6"/>
      <c r="O851" s="7"/>
      <c r="P851" s="7"/>
      <c r="Q851" s="7"/>
      <c r="R851" s="7"/>
      <c r="S851" s="7"/>
      <c r="T851" s="7"/>
      <c r="U851" s="7"/>
      <c r="V851" s="7"/>
      <c r="W851" s="7"/>
      <c r="X851" s="2"/>
      <c r="Y851" s="2"/>
      <c r="Z851" s="2"/>
      <c r="AA851" s="2"/>
      <c r="AB851" s="2"/>
      <c r="AC851" s="7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5"/>
      <c r="N852" s="6"/>
      <c r="O852" s="7"/>
      <c r="P852" s="7"/>
      <c r="Q852" s="7"/>
      <c r="R852" s="7"/>
      <c r="S852" s="7"/>
      <c r="T852" s="7"/>
      <c r="U852" s="7"/>
      <c r="V852" s="7"/>
      <c r="W852" s="7"/>
      <c r="X852" s="2"/>
      <c r="Y852" s="2"/>
      <c r="Z852" s="2"/>
      <c r="AA852" s="2"/>
      <c r="AB852" s="2"/>
      <c r="AC852" s="7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5"/>
      <c r="N853" s="6"/>
      <c r="O853" s="7"/>
      <c r="P853" s="7"/>
      <c r="Q853" s="7"/>
      <c r="R853" s="7"/>
      <c r="S853" s="7"/>
      <c r="T853" s="7"/>
      <c r="U853" s="7"/>
      <c r="V853" s="7"/>
      <c r="W853" s="7"/>
      <c r="X853" s="2"/>
      <c r="Y853" s="2"/>
      <c r="Z853" s="2"/>
      <c r="AA853" s="2"/>
      <c r="AB853" s="2"/>
      <c r="AC853" s="7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5"/>
      <c r="N854" s="6"/>
      <c r="O854" s="7"/>
      <c r="P854" s="7"/>
      <c r="Q854" s="7"/>
      <c r="R854" s="7"/>
      <c r="S854" s="7"/>
      <c r="T854" s="7"/>
      <c r="U854" s="7"/>
      <c r="V854" s="7"/>
      <c r="W854" s="7"/>
      <c r="X854" s="2"/>
      <c r="Y854" s="2"/>
      <c r="Z854" s="2"/>
      <c r="AA854" s="2"/>
      <c r="AB854" s="2"/>
      <c r="AC854" s="7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5"/>
      <c r="N855" s="6"/>
      <c r="O855" s="7"/>
      <c r="P855" s="7"/>
      <c r="Q855" s="7"/>
      <c r="R855" s="7"/>
      <c r="S855" s="7"/>
      <c r="T855" s="7"/>
      <c r="U855" s="7"/>
      <c r="V855" s="7"/>
      <c r="W855" s="7"/>
      <c r="X855" s="2"/>
      <c r="Y855" s="2"/>
      <c r="Z855" s="2"/>
      <c r="AA855" s="2"/>
      <c r="AB855" s="2"/>
      <c r="AC855" s="7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5"/>
      <c r="N856" s="6"/>
      <c r="O856" s="7"/>
      <c r="P856" s="7"/>
      <c r="Q856" s="7"/>
      <c r="R856" s="7"/>
      <c r="S856" s="7"/>
      <c r="T856" s="7"/>
      <c r="U856" s="7"/>
      <c r="V856" s="7"/>
      <c r="W856" s="7"/>
      <c r="X856" s="2"/>
      <c r="Y856" s="2"/>
      <c r="Z856" s="2"/>
      <c r="AA856" s="2"/>
      <c r="AB856" s="2"/>
      <c r="AC856" s="7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5"/>
      <c r="N857" s="6"/>
      <c r="O857" s="7"/>
      <c r="P857" s="7"/>
      <c r="Q857" s="7"/>
      <c r="R857" s="7"/>
      <c r="S857" s="7"/>
      <c r="T857" s="7"/>
      <c r="U857" s="7"/>
      <c r="V857" s="7"/>
      <c r="W857" s="7"/>
      <c r="X857" s="2"/>
      <c r="Y857" s="2"/>
      <c r="Z857" s="2"/>
      <c r="AA857" s="2"/>
      <c r="AB857" s="2"/>
      <c r="AC857" s="7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5"/>
      <c r="N858" s="6"/>
      <c r="O858" s="7"/>
      <c r="P858" s="7"/>
      <c r="Q858" s="7"/>
      <c r="R858" s="7"/>
      <c r="S858" s="7"/>
      <c r="T858" s="7"/>
      <c r="U858" s="7"/>
      <c r="V858" s="7"/>
      <c r="W858" s="7"/>
      <c r="X858" s="2"/>
      <c r="Y858" s="2"/>
      <c r="Z858" s="2"/>
      <c r="AA858" s="2"/>
      <c r="AB858" s="2"/>
      <c r="AC858" s="7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5"/>
      <c r="N859" s="6"/>
      <c r="O859" s="7"/>
      <c r="P859" s="7"/>
      <c r="Q859" s="7"/>
      <c r="R859" s="7"/>
      <c r="S859" s="7"/>
      <c r="T859" s="7"/>
      <c r="U859" s="7"/>
      <c r="V859" s="7"/>
      <c r="W859" s="7"/>
      <c r="X859" s="2"/>
      <c r="Y859" s="2"/>
      <c r="Z859" s="2"/>
      <c r="AA859" s="2"/>
      <c r="AB859" s="2"/>
      <c r="AC859" s="7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5"/>
      <c r="N860" s="6"/>
      <c r="O860" s="7"/>
      <c r="P860" s="7"/>
      <c r="Q860" s="7"/>
      <c r="R860" s="7"/>
      <c r="S860" s="7"/>
      <c r="T860" s="7"/>
      <c r="U860" s="7"/>
      <c r="V860" s="7"/>
      <c r="W860" s="7"/>
      <c r="X860" s="2"/>
      <c r="Y860" s="2"/>
      <c r="Z860" s="2"/>
      <c r="AA860" s="2"/>
      <c r="AB860" s="2"/>
      <c r="AC860" s="7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5"/>
      <c r="N861" s="6"/>
      <c r="O861" s="7"/>
      <c r="P861" s="7"/>
      <c r="Q861" s="7"/>
      <c r="R861" s="7"/>
      <c r="S861" s="7"/>
      <c r="T861" s="7"/>
      <c r="U861" s="7"/>
      <c r="V861" s="7"/>
      <c r="W861" s="7"/>
      <c r="X861" s="2"/>
      <c r="Y861" s="2"/>
      <c r="Z861" s="2"/>
      <c r="AA861" s="2"/>
      <c r="AB861" s="2"/>
      <c r="AC861" s="7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5"/>
      <c r="N862" s="6"/>
      <c r="O862" s="7"/>
      <c r="P862" s="7"/>
      <c r="Q862" s="7"/>
      <c r="R862" s="7"/>
      <c r="S862" s="7"/>
      <c r="T862" s="7"/>
      <c r="U862" s="7"/>
      <c r="V862" s="7"/>
      <c r="W862" s="7"/>
      <c r="X862" s="2"/>
      <c r="Y862" s="2"/>
      <c r="Z862" s="2"/>
      <c r="AA862" s="2"/>
      <c r="AB862" s="2"/>
      <c r="AC862" s="7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5"/>
      <c r="N863" s="6"/>
      <c r="O863" s="7"/>
      <c r="P863" s="7"/>
      <c r="Q863" s="7"/>
      <c r="R863" s="7"/>
      <c r="S863" s="7"/>
      <c r="T863" s="7"/>
      <c r="U863" s="7"/>
      <c r="V863" s="7"/>
      <c r="W863" s="7"/>
      <c r="X863" s="2"/>
      <c r="Y863" s="2"/>
      <c r="Z863" s="2"/>
      <c r="AA863" s="2"/>
      <c r="AB863" s="2"/>
      <c r="AC863" s="7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5"/>
      <c r="N864" s="6"/>
      <c r="O864" s="7"/>
      <c r="P864" s="7"/>
      <c r="Q864" s="7"/>
      <c r="R864" s="7"/>
      <c r="S864" s="7"/>
      <c r="T864" s="7"/>
      <c r="U864" s="7"/>
      <c r="V864" s="7"/>
      <c r="W864" s="7"/>
      <c r="X864" s="2"/>
      <c r="Y864" s="2"/>
      <c r="Z864" s="2"/>
      <c r="AA864" s="2"/>
      <c r="AB864" s="2"/>
      <c r="AC864" s="7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5"/>
      <c r="N865" s="6"/>
      <c r="O865" s="7"/>
      <c r="P865" s="7"/>
      <c r="Q865" s="7"/>
      <c r="R865" s="7"/>
      <c r="S865" s="7"/>
      <c r="T865" s="7"/>
      <c r="U865" s="7"/>
      <c r="V865" s="7"/>
      <c r="W865" s="7"/>
      <c r="X865" s="2"/>
      <c r="Y865" s="2"/>
      <c r="Z865" s="2"/>
      <c r="AA865" s="2"/>
      <c r="AB865" s="2"/>
      <c r="AC865" s="7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5"/>
      <c r="N866" s="6"/>
      <c r="O866" s="7"/>
      <c r="P866" s="7"/>
      <c r="Q866" s="7"/>
      <c r="R866" s="7"/>
      <c r="S866" s="7"/>
      <c r="T866" s="7"/>
      <c r="U866" s="7"/>
      <c r="V866" s="7"/>
      <c r="W866" s="7"/>
      <c r="X866" s="2"/>
      <c r="Y866" s="2"/>
      <c r="Z866" s="2"/>
      <c r="AA866" s="2"/>
      <c r="AB866" s="2"/>
      <c r="AC866" s="7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5"/>
      <c r="N867" s="6"/>
      <c r="O867" s="7"/>
      <c r="P867" s="7"/>
      <c r="Q867" s="7"/>
      <c r="R867" s="7"/>
      <c r="S867" s="7"/>
      <c r="T867" s="7"/>
      <c r="U867" s="7"/>
      <c r="V867" s="7"/>
      <c r="W867" s="7"/>
      <c r="X867" s="2"/>
      <c r="Y867" s="2"/>
      <c r="Z867" s="2"/>
      <c r="AA867" s="2"/>
      <c r="AB867" s="2"/>
      <c r="AC867" s="7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5"/>
      <c r="N868" s="6"/>
      <c r="O868" s="7"/>
      <c r="P868" s="7"/>
      <c r="Q868" s="7"/>
      <c r="R868" s="7"/>
      <c r="S868" s="7"/>
      <c r="T868" s="7"/>
      <c r="U868" s="7"/>
      <c r="V868" s="7"/>
      <c r="W868" s="7"/>
      <c r="X868" s="2"/>
      <c r="Y868" s="2"/>
      <c r="Z868" s="2"/>
      <c r="AA868" s="2"/>
      <c r="AB868" s="2"/>
      <c r="AC868" s="7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5"/>
      <c r="N869" s="6"/>
      <c r="O869" s="7"/>
      <c r="P869" s="7"/>
      <c r="Q869" s="7"/>
      <c r="R869" s="7"/>
      <c r="S869" s="7"/>
      <c r="T869" s="7"/>
      <c r="U869" s="7"/>
      <c r="V869" s="7"/>
      <c r="W869" s="7"/>
      <c r="X869" s="2"/>
      <c r="Y869" s="2"/>
      <c r="Z869" s="2"/>
      <c r="AA869" s="2"/>
      <c r="AB869" s="2"/>
      <c r="AC869" s="7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5"/>
      <c r="N870" s="6"/>
      <c r="O870" s="7"/>
      <c r="P870" s="7"/>
      <c r="Q870" s="7"/>
      <c r="R870" s="7"/>
      <c r="S870" s="7"/>
      <c r="T870" s="7"/>
      <c r="U870" s="7"/>
      <c r="V870" s="7"/>
      <c r="W870" s="7"/>
      <c r="X870" s="2"/>
      <c r="Y870" s="2"/>
      <c r="Z870" s="2"/>
      <c r="AA870" s="2"/>
      <c r="AB870" s="2"/>
      <c r="AC870" s="7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5"/>
      <c r="N871" s="6"/>
      <c r="O871" s="7"/>
      <c r="P871" s="7"/>
      <c r="Q871" s="7"/>
      <c r="R871" s="7"/>
      <c r="S871" s="7"/>
      <c r="T871" s="7"/>
      <c r="U871" s="7"/>
      <c r="V871" s="7"/>
      <c r="W871" s="7"/>
      <c r="X871" s="2"/>
      <c r="Y871" s="2"/>
      <c r="Z871" s="2"/>
      <c r="AA871" s="2"/>
      <c r="AB871" s="2"/>
      <c r="AC871" s="7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5"/>
      <c r="N872" s="6"/>
      <c r="O872" s="7"/>
      <c r="P872" s="7"/>
      <c r="Q872" s="7"/>
      <c r="R872" s="7"/>
      <c r="S872" s="7"/>
      <c r="T872" s="7"/>
      <c r="U872" s="7"/>
      <c r="V872" s="7"/>
      <c r="W872" s="7"/>
      <c r="X872" s="2"/>
      <c r="Y872" s="2"/>
      <c r="Z872" s="2"/>
      <c r="AA872" s="2"/>
      <c r="AB872" s="2"/>
      <c r="AC872" s="7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5"/>
      <c r="N873" s="6"/>
      <c r="O873" s="7"/>
      <c r="P873" s="7"/>
      <c r="Q873" s="7"/>
      <c r="R873" s="7"/>
      <c r="S873" s="7"/>
      <c r="T873" s="7"/>
      <c r="U873" s="7"/>
      <c r="V873" s="7"/>
      <c r="W873" s="7"/>
      <c r="X873" s="2"/>
      <c r="Y873" s="2"/>
      <c r="Z873" s="2"/>
      <c r="AA873" s="2"/>
      <c r="AB873" s="2"/>
      <c r="AC873" s="7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5"/>
      <c r="N874" s="6"/>
      <c r="O874" s="7"/>
      <c r="P874" s="7"/>
      <c r="Q874" s="7"/>
      <c r="R874" s="7"/>
      <c r="S874" s="7"/>
      <c r="T874" s="7"/>
      <c r="U874" s="7"/>
      <c r="V874" s="7"/>
      <c r="W874" s="7"/>
      <c r="X874" s="2"/>
      <c r="Y874" s="2"/>
      <c r="Z874" s="2"/>
      <c r="AA874" s="2"/>
      <c r="AB874" s="2"/>
      <c r="AC874" s="7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5"/>
      <c r="N875" s="6"/>
      <c r="O875" s="7"/>
      <c r="P875" s="7"/>
      <c r="Q875" s="7"/>
      <c r="R875" s="7"/>
      <c r="S875" s="7"/>
      <c r="T875" s="7"/>
      <c r="U875" s="7"/>
      <c r="V875" s="7"/>
      <c r="W875" s="7"/>
      <c r="X875" s="2"/>
      <c r="Y875" s="2"/>
      <c r="Z875" s="2"/>
      <c r="AA875" s="2"/>
      <c r="AB875" s="2"/>
      <c r="AC875" s="7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"/>
      <c r="N876" s="6"/>
      <c r="O876" s="7"/>
      <c r="P876" s="7"/>
      <c r="Q876" s="7"/>
      <c r="R876" s="7"/>
      <c r="S876" s="7"/>
      <c r="T876" s="7"/>
      <c r="U876" s="7"/>
      <c r="V876" s="7"/>
      <c r="W876" s="7"/>
      <c r="X876" s="2"/>
      <c r="Y876" s="2"/>
      <c r="Z876" s="2"/>
      <c r="AA876" s="2"/>
      <c r="AB876" s="2"/>
      <c r="AC876" s="7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"/>
      <c r="N877" s="6"/>
      <c r="O877" s="7"/>
      <c r="P877" s="7"/>
      <c r="Q877" s="7"/>
      <c r="R877" s="7"/>
      <c r="S877" s="7"/>
      <c r="T877" s="7"/>
      <c r="U877" s="7"/>
      <c r="V877" s="7"/>
      <c r="W877" s="7"/>
      <c r="X877" s="2"/>
      <c r="Y877" s="2"/>
      <c r="Z877" s="2"/>
      <c r="AA877" s="2"/>
      <c r="AB877" s="2"/>
      <c r="AC877" s="7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"/>
      <c r="N878" s="6"/>
      <c r="O878" s="7"/>
      <c r="P878" s="7"/>
      <c r="Q878" s="7"/>
      <c r="R878" s="7"/>
      <c r="S878" s="7"/>
      <c r="T878" s="7"/>
      <c r="U878" s="7"/>
      <c r="V878" s="7"/>
      <c r="W878" s="7"/>
      <c r="X878" s="2"/>
      <c r="Y878" s="2"/>
      <c r="Z878" s="2"/>
      <c r="AA878" s="2"/>
      <c r="AB878" s="2"/>
      <c r="AC878" s="7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"/>
      <c r="N879" s="6"/>
      <c r="O879" s="7"/>
      <c r="P879" s="7"/>
      <c r="Q879" s="7"/>
      <c r="R879" s="7"/>
      <c r="S879" s="7"/>
      <c r="T879" s="7"/>
      <c r="U879" s="7"/>
      <c r="V879" s="7"/>
      <c r="W879" s="7"/>
      <c r="X879" s="2"/>
      <c r="Y879" s="2"/>
      <c r="Z879" s="2"/>
      <c r="AA879" s="2"/>
      <c r="AB879" s="2"/>
      <c r="AC879" s="7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"/>
      <c r="N880" s="6"/>
      <c r="O880" s="7"/>
      <c r="P880" s="7"/>
      <c r="Q880" s="7"/>
      <c r="R880" s="7"/>
      <c r="S880" s="7"/>
      <c r="T880" s="7"/>
      <c r="U880" s="7"/>
      <c r="V880" s="7"/>
      <c r="W880" s="7"/>
      <c r="X880" s="2"/>
      <c r="Y880" s="2"/>
      <c r="Z880" s="2"/>
      <c r="AA880" s="2"/>
      <c r="AB880" s="2"/>
      <c r="AC880" s="7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"/>
      <c r="N881" s="6"/>
      <c r="O881" s="7"/>
      <c r="P881" s="7"/>
      <c r="Q881" s="7"/>
      <c r="R881" s="7"/>
      <c r="S881" s="7"/>
      <c r="T881" s="7"/>
      <c r="U881" s="7"/>
      <c r="V881" s="7"/>
      <c r="W881" s="7"/>
      <c r="X881" s="2"/>
      <c r="Y881" s="2"/>
      <c r="Z881" s="2"/>
      <c r="AA881" s="2"/>
      <c r="AB881" s="2"/>
      <c r="AC881" s="7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"/>
      <c r="N882" s="6"/>
      <c r="O882" s="7"/>
      <c r="P882" s="7"/>
      <c r="Q882" s="7"/>
      <c r="R882" s="7"/>
      <c r="S882" s="7"/>
      <c r="T882" s="7"/>
      <c r="U882" s="7"/>
      <c r="V882" s="7"/>
      <c r="W882" s="7"/>
      <c r="X882" s="2"/>
      <c r="Y882" s="2"/>
      <c r="Z882" s="2"/>
      <c r="AA882" s="2"/>
      <c r="AB882" s="2"/>
      <c r="AC882" s="7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"/>
      <c r="N883" s="6"/>
      <c r="O883" s="7"/>
      <c r="P883" s="7"/>
      <c r="Q883" s="7"/>
      <c r="R883" s="7"/>
      <c r="S883" s="7"/>
      <c r="T883" s="7"/>
      <c r="U883" s="7"/>
      <c r="V883" s="7"/>
      <c r="W883" s="7"/>
      <c r="X883" s="2"/>
      <c r="Y883" s="2"/>
      <c r="Z883" s="2"/>
      <c r="AA883" s="2"/>
      <c r="AB883" s="2"/>
      <c r="AC883" s="7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"/>
      <c r="N884" s="6"/>
      <c r="O884" s="7"/>
      <c r="P884" s="7"/>
      <c r="Q884" s="7"/>
      <c r="R884" s="7"/>
      <c r="S884" s="7"/>
      <c r="T884" s="7"/>
      <c r="U884" s="7"/>
      <c r="V884" s="7"/>
      <c r="W884" s="7"/>
      <c r="X884" s="2"/>
      <c r="Y884" s="2"/>
      <c r="Z884" s="2"/>
      <c r="AA884" s="2"/>
      <c r="AB884" s="2"/>
      <c r="AC884" s="7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"/>
      <c r="N885" s="6"/>
      <c r="O885" s="7"/>
      <c r="P885" s="7"/>
      <c r="Q885" s="7"/>
      <c r="R885" s="7"/>
      <c r="S885" s="7"/>
      <c r="T885" s="7"/>
      <c r="U885" s="7"/>
      <c r="V885" s="7"/>
      <c r="W885" s="7"/>
      <c r="X885" s="2"/>
      <c r="Y885" s="2"/>
      <c r="Z885" s="2"/>
      <c r="AA885" s="2"/>
      <c r="AB885" s="2"/>
      <c r="AC885" s="7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"/>
      <c r="N886" s="6"/>
      <c r="O886" s="7"/>
      <c r="P886" s="7"/>
      <c r="Q886" s="7"/>
      <c r="R886" s="7"/>
      <c r="S886" s="7"/>
      <c r="T886" s="7"/>
      <c r="U886" s="7"/>
      <c r="V886" s="7"/>
      <c r="W886" s="7"/>
      <c r="X886" s="2"/>
      <c r="Y886" s="2"/>
      <c r="Z886" s="2"/>
      <c r="AA886" s="2"/>
      <c r="AB886" s="2"/>
      <c r="AC886" s="7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"/>
      <c r="N887" s="6"/>
      <c r="O887" s="7"/>
      <c r="P887" s="7"/>
      <c r="Q887" s="7"/>
      <c r="R887" s="7"/>
      <c r="S887" s="7"/>
      <c r="T887" s="7"/>
      <c r="U887" s="7"/>
      <c r="V887" s="7"/>
      <c r="W887" s="7"/>
      <c r="X887" s="2"/>
      <c r="Y887" s="2"/>
      <c r="Z887" s="2"/>
      <c r="AA887" s="2"/>
      <c r="AB887" s="2"/>
      <c r="AC887" s="7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"/>
      <c r="N888" s="6"/>
      <c r="O888" s="7"/>
      <c r="P888" s="7"/>
      <c r="Q888" s="7"/>
      <c r="R888" s="7"/>
      <c r="S888" s="7"/>
      <c r="T888" s="7"/>
      <c r="U888" s="7"/>
      <c r="V888" s="7"/>
      <c r="W888" s="7"/>
      <c r="X888" s="2"/>
      <c r="Y888" s="2"/>
      <c r="Z888" s="2"/>
      <c r="AA888" s="2"/>
      <c r="AB888" s="2"/>
      <c r="AC888" s="7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"/>
      <c r="N889" s="6"/>
      <c r="O889" s="7"/>
      <c r="P889" s="7"/>
      <c r="Q889" s="7"/>
      <c r="R889" s="7"/>
      <c r="S889" s="7"/>
      <c r="T889" s="7"/>
      <c r="U889" s="7"/>
      <c r="V889" s="7"/>
      <c r="W889" s="7"/>
      <c r="X889" s="2"/>
      <c r="Y889" s="2"/>
      <c r="Z889" s="2"/>
      <c r="AA889" s="2"/>
      <c r="AB889" s="2"/>
      <c r="AC889" s="7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"/>
      <c r="N890" s="6"/>
      <c r="O890" s="7"/>
      <c r="P890" s="7"/>
      <c r="Q890" s="7"/>
      <c r="R890" s="7"/>
      <c r="S890" s="7"/>
      <c r="T890" s="7"/>
      <c r="U890" s="7"/>
      <c r="V890" s="7"/>
      <c r="W890" s="7"/>
      <c r="X890" s="2"/>
      <c r="Y890" s="2"/>
      <c r="Z890" s="2"/>
      <c r="AA890" s="2"/>
      <c r="AB890" s="2"/>
      <c r="AC890" s="7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"/>
      <c r="N891" s="6"/>
      <c r="O891" s="7"/>
      <c r="P891" s="7"/>
      <c r="Q891" s="7"/>
      <c r="R891" s="7"/>
      <c r="S891" s="7"/>
      <c r="T891" s="7"/>
      <c r="U891" s="7"/>
      <c r="V891" s="7"/>
      <c r="W891" s="7"/>
      <c r="X891" s="2"/>
      <c r="Y891" s="2"/>
      <c r="Z891" s="2"/>
      <c r="AA891" s="2"/>
      <c r="AB891" s="2"/>
      <c r="AC891" s="7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"/>
      <c r="N892" s="6"/>
      <c r="O892" s="7"/>
      <c r="P892" s="7"/>
      <c r="Q892" s="7"/>
      <c r="R892" s="7"/>
      <c r="S892" s="7"/>
      <c r="T892" s="7"/>
      <c r="U892" s="7"/>
      <c r="V892" s="7"/>
      <c r="W892" s="7"/>
      <c r="X892" s="2"/>
      <c r="Y892" s="2"/>
      <c r="Z892" s="2"/>
      <c r="AA892" s="2"/>
      <c r="AB892" s="2"/>
      <c r="AC892" s="7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"/>
      <c r="N893" s="6"/>
      <c r="O893" s="7"/>
      <c r="P893" s="7"/>
      <c r="Q893" s="7"/>
      <c r="R893" s="7"/>
      <c r="S893" s="7"/>
      <c r="T893" s="7"/>
      <c r="U893" s="7"/>
      <c r="V893" s="7"/>
      <c r="W893" s="7"/>
      <c r="X893" s="2"/>
      <c r="Y893" s="2"/>
      <c r="Z893" s="2"/>
      <c r="AA893" s="2"/>
      <c r="AB893" s="2"/>
      <c r="AC893" s="7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"/>
      <c r="N894" s="6"/>
      <c r="O894" s="7"/>
      <c r="P894" s="7"/>
      <c r="Q894" s="7"/>
      <c r="R894" s="7"/>
      <c r="S894" s="7"/>
      <c r="T894" s="7"/>
      <c r="U894" s="7"/>
      <c r="V894" s="7"/>
      <c r="W894" s="7"/>
      <c r="X894" s="2"/>
      <c r="Y894" s="2"/>
      <c r="Z894" s="2"/>
      <c r="AA894" s="2"/>
      <c r="AB894" s="2"/>
      <c r="AC894" s="7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"/>
      <c r="N895" s="6"/>
      <c r="O895" s="7"/>
      <c r="P895" s="7"/>
      <c r="Q895" s="7"/>
      <c r="R895" s="7"/>
      <c r="S895" s="7"/>
      <c r="T895" s="7"/>
      <c r="U895" s="7"/>
      <c r="V895" s="7"/>
      <c r="W895" s="7"/>
      <c r="X895" s="2"/>
      <c r="Y895" s="2"/>
      <c r="Z895" s="2"/>
      <c r="AA895" s="2"/>
      <c r="AB895" s="2"/>
      <c r="AC895" s="7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"/>
      <c r="N896" s="6"/>
      <c r="O896" s="7"/>
      <c r="P896" s="7"/>
      <c r="Q896" s="7"/>
      <c r="R896" s="7"/>
      <c r="S896" s="7"/>
      <c r="T896" s="7"/>
      <c r="U896" s="7"/>
      <c r="V896" s="7"/>
      <c r="W896" s="7"/>
      <c r="X896" s="2"/>
      <c r="Y896" s="2"/>
      <c r="Z896" s="2"/>
      <c r="AA896" s="2"/>
      <c r="AB896" s="2"/>
      <c r="AC896" s="7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"/>
      <c r="N897" s="6"/>
      <c r="O897" s="7"/>
      <c r="P897" s="7"/>
      <c r="Q897" s="7"/>
      <c r="R897" s="7"/>
      <c r="S897" s="7"/>
      <c r="T897" s="7"/>
      <c r="U897" s="7"/>
      <c r="V897" s="7"/>
      <c r="W897" s="7"/>
      <c r="X897" s="2"/>
      <c r="Y897" s="2"/>
      <c r="Z897" s="2"/>
      <c r="AA897" s="2"/>
      <c r="AB897" s="2"/>
      <c r="AC897" s="7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"/>
      <c r="N898" s="6"/>
      <c r="O898" s="7"/>
      <c r="P898" s="7"/>
      <c r="Q898" s="7"/>
      <c r="R898" s="7"/>
      <c r="S898" s="7"/>
      <c r="T898" s="7"/>
      <c r="U898" s="7"/>
      <c r="V898" s="7"/>
      <c r="W898" s="7"/>
      <c r="X898" s="2"/>
      <c r="Y898" s="2"/>
      <c r="Z898" s="2"/>
      <c r="AA898" s="2"/>
      <c r="AB898" s="2"/>
      <c r="AC898" s="7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"/>
      <c r="N899" s="6"/>
      <c r="O899" s="7"/>
      <c r="P899" s="7"/>
      <c r="Q899" s="7"/>
      <c r="R899" s="7"/>
      <c r="S899" s="7"/>
      <c r="T899" s="7"/>
      <c r="U899" s="7"/>
      <c r="V899" s="7"/>
      <c r="W899" s="7"/>
      <c r="X899" s="2"/>
      <c r="Y899" s="2"/>
      <c r="Z899" s="2"/>
      <c r="AA899" s="2"/>
      <c r="AB899" s="2"/>
      <c r="AC899" s="7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"/>
      <c r="N900" s="6"/>
      <c r="O900" s="7"/>
      <c r="P900" s="7"/>
      <c r="Q900" s="7"/>
      <c r="R900" s="7"/>
      <c r="S900" s="7"/>
      <c r="T900" s="7"/>
      <c r="U900" s="7"/>
      <c r="V900" s="7"/>
      <c r="W900" s="7"/>
      <c r="X900" s="2"/>
      <c r="Y900" s="2"/>
      <c r="Z900" s="2"/>
      <c r="AA900" s="2"/>
      <c r="AB900" s="2"/>
      <c r="AC900" s="7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"/>
      <c r="N901" s="6"/>
      <c r="O901" s="7"/>
      <c r="P901" s="7"/>
      <c r="Q901" s="7"/>
      <c r="R901" s="7"/>
      <c r="S901" s="7"/>
      <c r="T901" s="7"/>
      <c r="U901" s="7"/>
      <c r="V901" s="7"/>
      <c r="W901" s="7"/>
      <c r="X901" s="2"/>
      <c r="Y901" s="2"/>
      <c r="Z901" s="2"/>
      <c r="AA901" s="2"/>
      <c r="AB901" s="2"/>
      <c r="AC901" s="7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"/>
      <c r="N902" s="6"/>
      <c r="O902" s="7"/>
      <c r="P902" s="7"/>
      <c r="Q902" s="7"/>
      <c r="R902" s="7"/>
      <c r="S902" s="7"/>
      <c r="T902" s="7"/>
      <c r="U902" s="7"/>
      <c r="V902" s="7"/>
      <c r="W902" s="7"/>
      <c r="X902" s="2"/>
      <c r="Y902" s="2"/>
      <c r="Z902" s="2"/>
      <c r="AA902" s="2"/>
      <c r="AB902" s="2"/>
      <c r="AC902" s="7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"/>
      <c r="N903" s="6"/>
      <c r="O903" s="7"/>
      <c r="P903" s="7"/>
      <c r="Q903" s="7"/>
      <c r="R903" s="7"/>
      <c r="S903" s="7"/>
      <c r="T903" s="7"/>
      <c r="U903" s="7"/>
      <c r="V903" s="7"/>
      <c r="W903" s="7"/>
      <c r="X903" s="2"/>
      <c r="Y903" s="2"/>
      <c r="Z903" s="2"/>
      <c r="AA903" s="2"/>
      <c r="AB903" s="2"/>
      <c r="AC903" s="7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"/>
      <c r="N904" s="6"/>
      <c r="O904" s="7"/>
      <c r="P904" s="7"/>
      <c r="Q904" s="7"/>
      <c r="R904" s="7"/>
      <c r="S904" s="7"/>
      <c r="T904" s="7"/>
      <c r="U904" s="7"/>
      <c r="V904" s="7"/>
      <c r="W904" s="7"/>
      <c r="X904" s="2"/>
      <c r="Y904" s="2"/>
      <c r="Z904" s="2"/>
      <c r="AA904" s="2"/>
      <c r="AB904" s="2"/>
      <c r="AC904" s="7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"/>
      <c r="N905" s="6"/>
      <c r="O905" s="7"/>
      <c r="P905" s="7"/>
      <c r="Q905" s="7"/>
      <c r="R905" s="7"/>
      <c r="S905" s="7"/>
      <c r="T905" s="7"/>
      <c r="U905" s="7"/>
      <c r="V905" s="7"/>
      <c r="W905" s="7"/>
      <c r="X905" s="2"/>
      <c r="Y905" s="2"/>
      <c r="Z905" s="2"/>
      <c r="AA905" s="2"/>
      <c r="AB905" s="2"/>
      <c r="AC905" s="7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"/>
      <c r="N906" s="6"/>
      <c r="O906" s="7"/>
      <c r="P906" s="7"/>
      <c r="Q906" s="7"/>
      <c r="R906" s="7"/>
      <c r="S906" s="7"/>
      <c r="T906" s="7"/>
      <c r="U906" s="7"/>
      <c r="V906" s="7"/>
      <c r="W906" s="7"/>
      <c r="X906" s="2"/>
      <c r="Y906" s="2"/>
      <c r="Z906" s="2"/>
      <c r="AA906" s="2"/>
      <c r="AB906" s="2"/>
      <c r="AC906" s="7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"/>
      <c r="N907" s="6"/>
      <c r="O907" s="7"/>
      <c r="P907" s="7"/>
      <c r="Q907" s="7"/>
      <c r="R907" s="7"/>
      <c r="S907" s="7"/>
      <c r="T907" s="7"/>
      <c r="U907" s="7"/>
      <c r="V907" s="7"/>
      <c r="W907" s="7"/>
      <c r="X907" s="2"/>
      <c r="Y907" s="2"/>
      <c r="Z907" s="2"/>
      <c r="AA907" s="2"/>
      <c r="AB907" s="2"/>
      <c r="AC907" s="7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"/>
      <c r="N908" s="6"/>
      <c r="O908" s="7"/>
      <c r="P908" s="7"/>
      <c r="Q908" s="7"/>
      <c r="R908" s="7"/>
      <c r="S908" s="7"/>
      <c r="T908" s="7"/>
      <c r="U908" s="7"/>
      <c r="V908" s="7"/>
      <c r="W908" s="7"/>
      <c r="X908" s="2"/>
      <c r="Y908" s="2"/>
      <c r="Z908" s="2"/>
      <c r="AA908" s="2"/>
      <c r="AB908" s="2"/>
      <c r="AC908" s="7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"/>
      <c r="N909" s="6"/>
      <c r="O909" s="7"/>
      <c r="P909" s="7"/>
      <c r="Q909" s="7"/>
      <c r="R909" s="7"/>
      <c r="S909" s="7"/>
      <c r="T909" s="7"/>
      <c r="U909" s="7"/>
      <c r="V909" s="7"/>
      <c r="W909" s="7"/>
      <c r="X909" s="2"/>
      <c r="Y909" s="2"/>
      <c r="Z909" s="2"/>
      <c r="AA909" s="2"/>
      <c r="AB909" s="2"/>
      <c r="AC909" s="7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"/>
      <c r="N910" s="6"/>
      <c r="O910" s="7"/>
      <c r="P910" s="7"/>
      <c r="Q910" s="7"/>
      <c r="R910" s="7"/>
      <c r="S910" s="7"/>
      <c r="T910" s="7"/>
      <c r="U910" s="7"/>
      <c r="V910" s="7"/>
      <c r="W910" s="7"/>
      <c r="X910" s="2"/>
      <c r="Y910" s="2"/>
      <c r="Z910" s="2"/>
      <c r="AA910" s="2"/>
      <c r="AB910" s="2"/>
      <c r="AC910" s="7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"/>
      <c r="N911" s="6"/>
      <c r="O911" s="7"/>
      <c r="P911" s="7"/>
      <c r="Q911" s="7"/>
      <c r="R911" s="7"/>
      <c r="S911" s="7"/>
      <c r="T911" s="7"/>
      <c r="U911" s="7"/>
      <c r="V911" s="7"/>
      <c r="W911" s="7"/>
      <c r="X911" s="2"/>
      <c r="Y911" s="2"/>
      <c r="Z911" s="2"/>
      <c r="AA911" s="2"/>
      <c r="AB911" s="2"/>
      <c r="AC911" s="7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"/>
      <c r="N912" s="6"/>
      <c r="O912" s="7"/>
      <c r="P912" s="7"/>
      <c r="Q912" s="7"/>
      <c r="R912" s="7"/>
      <c r="S912" s="7"/>
      <c r="T912" s="7"/>
      <c r="U912" s="7"/>
      <c r="V912" s="7"/>
      <c r="W912" s="7"/>
      <c r="X912" s="2"/>
      <c r="Y912" s="2"/>
      <c r="Z912" s="2"/>
      <c r="AA912" s="2"/>
      <c r="AB912" s="2"/>
      <c r="AC912" s="7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"/>
      <c r="N913" s="6"/>
      <c r="O913" s="7"/>
      <c r="P913" s="7"/>
      <c r="Q913" s="7"/>
      <c r="R913" s="7"/>
      <c r="S913" s="7"/>
      <c r="T913" s="7"/>
      <c r="U913" s="7"/>
      <c r="V913" s="7"/>
      <c r="W913" s="7"/>
      <c r="X913" s="2"/>
      <c r="Y913" s="2"/>
      <c r="Z913" s="2"/>
      <c r="AA913" s="2"/>
      <c r="AB913" s="2"/>
      <c r="AC913" s="7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"/>
      <c r="N914" s="6"/>
      <c r="O914" s="7"/>
      <c r="P914" s="7"/>
      <c r="Q914" s="7"/>
      <c r="R914" s="7"/>
      <c r="S914" s="7"/>
      <c r="T914" s="7"/>
      <c r="U914" s="7"/>
      <c r="V914" s="7"/>
      <c r="W914" s="7"/>
      <c r="X914" s="2"/>
      <c r="Y914" s="2"/>
      <c r="Z914" s="2"/>
      <c r="AA914" s="2"/>
      <c r="AB914" s="2"/>
      <c r="AC914" s="7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"/>
      <c r="N915" s="6"/>
      <c r="O915" s="7"/>
      <c r="P915" s="7"/>
      <c r="Q915" s="7"/>
      <c r="R915" s="7"/>
      <c r="S915" s="7"/>
      <c r="T915" s="7"/>
      <c r="U915" s="7"/>
      <c r="V915" s="7"/>
      <c r="W915" s="7"/>
      <c r="X915" s="2"/>
      <c r="Y915" s="2"/>
      <c r="Z915" s="2"/>
      <c r="AA915" s="2"/>
      <c r="AB915" s="2"/>
      <c r="AC915" s="7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"/>
      <c r="N916" s="6"/>
      <c r="O916" s="7"/>
      <c r="P916" s="7"/>
      <c r="Q916" s="7"/>
      <c r="R916" s="7"/>
      <c r="S916" s="7"/>
      <c r="T916" s="7"/>
      <c r="U916" s="7"/>
      <c r="V916" s="7"/>
      <c r="W916" s="7"/>
      <c r="X916" s="2"/>
      <c r="Y916" s="2"/>
      <c r="Z916" s="2"/>
      <c r="AA916" s="2"/>
      <c r="AB916" s="2"/>
      <c r="AC916" s="7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"/>
      <c r="N917" s="6"/>
      <c r="O917" s="7"/>
      <c r="P917" s="7"/>
      <c r="Q917" s="7"/>
      <c r="R917" s="7"/>
      <c r="S917" s="7"/>
      <c r="T917" s="7"/>
      <c r="U917" s="7"/>
      <c r="V917" s="7"/>
      <c r="W917" s="7"/>
      <c r="X917" s="2"/>
      <c r="Y917" s="2"/>
      <c r="Z917" s="2"/>
      <c r="AA917" s="2"/>
      <c r="AB917" s="2"/>
      <c r="AC917" s="7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"/>
      <c r="N918" s="6"/>
      <c r="O918" s="7"/>
      <c r="P918" s="7"/>
      <c r="Q918" s="7"/>
      <c r="R918" s="7"/>
      <c r="S918" s="7"/>
      <c r="T918" s="7"/>
      <c r="U918" s="7"/>
      <c r="V918" s="7"/>
      <c r="W918" s="7"/>
      <c r="X918" s="2"/>
      <c r="Y918" s="2"/>
      <c r="Z918" s="2"/>
      <c r="AA918" s="2"/>
      <c r="AB918" s="2"/>
      <c r="AC918" s="7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"/>
      <c r="N919" s="6"/>
      <c r="O919" s="7"/>
      <c r="P919" s="7"/>
      <c r="Q919" s="7"/>
      <c r="R919" s="7"/>
      <c r="S919" s="7"/>
      <c r="T919" s="7"/>
      <c r="U919" s="7"/>
      <c r="V919" s="7"/>
      <c r="W919" s="7"/>
      <c r="X919" s="2"/>
      <c r="Y919" s="2"/>
      <c r="Z919" s="2"/>
      <c r="AA919" s="2"/>
      <c r="AB919" s="2"/>
      <c r="AC919" s="7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"/>
      <c r="N920" s="6"/>
      <c r="O920" s="7"/>
      <c r="P920" s="7"/>
      <c r="Q920" s="7"/>
      <c r="R920" s="7"/>
      <c r="S920" s="7"/>
      <c r="T920" s="7"/>
      <c r="U920" s="7"/>
      <c r="V920" s="7"/>
      <c r="W920" s="7"/>
      <c r="X920" s="2"/>
      <c r="Y920" s="2"/>
      <c r="Z920" s="2"/>
      <c r="AA920" s="2"/>
      <c r="AB920" s="2"/>
      <c r="AC920" s="7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"/>
      <c r="N921" s="6"/>
      <c r="O921" s="7"/>
      <c r="P921" s="7"/>
      <c r="Q921" s="7"/>
      <c r="R921" s="7"/>
      <c r="S921" s="7"/>
      <c r="T921" s="7"/>
      <c r="U921" s="7"/>
      <c r="V921" s="7"/>
      <c r="W921" s="7"/>
      <c r="X921" s="2"/>
      <c r="Y921" s="2"/>
      <c r="Z921" s="2"/>
      <c r="AA921" s="2"/>
      <c r="AB921" s="2"/>
      <c r="AC921" s="7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"/>
      <c r="N922" s="6"/>
      <c r="O922" s="7"/>
      <c r="P922" s="7"/>
      <c r="Q922" s="7"/>
      <c r="R922" s="7"/>
      <c r="S922" s="7"/>
      <c r="T922" s="7"/>
      <c r="U922" s="7"/>
      <c r="V922" s="7"/>
      <c r="W922" s="7"/>
      <c r="X922" s="2"/>
      <c r="Y922" s="2"/>
      <c r="Z922" s="2"/>
      <c r="AA922" s="2"/>
      <c r="AB922" s="2"/>
      <c r="AC922" s="7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"/>
      <c r="N923" s="6"/>
      <c r="O923" s="7"/>
      <c r="P923" s="7"/>
      <c r="Q923" s="7"/>
      <c r="R923" s="7"/>
      <c r="S923" s="7"/>
      <c r="T923" s="7"/>
      <c r="U923" s="7"/>
      <c r="V923" s="7"/>
      <c r="W923" s="7"/>
      <c r="X923" s="2"/>
      <c r="Y923" s="2"/>
      <c r="Z923" s="2"/>
      <c r="AA923" s="2"/>
      <c r="AB923" s="2"/>
      <c r="AC923" s="7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"/>
      <c r="N924" s="6"/>
      <c r="O924" s="7"/>
      <c r="P924" s="7"/>
      <c r="Q924" s="7"/>
      <c r="R924" s="7"/>
      <c r="S924" s="7"/>
      <c r="T924" s="7"/>
      <c r="U924" s="7"/>
      <c r="V924" s="7"/>
      <c r="W924" s="7"/>
      <c r="X924" s="2"/>
      <c r="Y924" s="2"/>
      <c r="Z924" s="2"/>
      <c r="AA924" s="2"/>
      <c r="AB924" s="2"/>
      <c r="AC924" s="7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"/>
      <c r="N925" s="6"/>
      <c r="O925" s="7"/>
      <c r="P925" s="7"/>
      <c r="Q925" s="7"/>
      <c r="R925" s="7"/>
      <c r="S925" s="7"/>
      <c r="T925" s="7"/>
      <c r="U925" s="7"/>
      <c r="V925" s="7"/>
      <c r="W925" s="7"/>
      <c r="X925" s="2"/>
      <c r="Y925" s="2"/>
      <c r="Z925" s="2"/>
      <c r="AA925" s="2"/>
      <c r="AB925" s="2"/>
      <c r="AC925" s="7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"/>
      <c r="N926" s="6"/>
      <c r="O926" s="7"/>
      <c r="P926" s="7"/>
      <c r="Q926" s="7"/>
      <c r="R926" s="7"/>
      <c r="S926" s="7"/>
      <c r="T926" s="7"/>
      <c r="U926" s="7"/>
      <c r="V926" s="7"/>
      <c r="W926" s="7"/>
      <c r="X926" s="2"/>
      <c r="Y926" s="2"/>
      <c r="Z926" s="2"/>
      <c r="AA926" s="2"/>
      <c r="AB926" s="2"/>
      <c r="AC926" s="7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"/>
      <c r="N927" s="6"/>
      <c r="O927" s="7"/>
      <c r="P927" s="7"/>
      <c r="Q927" s="7"/>
      <c r="R927" s="7"/>
      <c r="S927" s="7"/>
      <c r="T927" s="7"/>
      <c r="U927" s="7"/>
      <c r="V927" s="7"/>
      <c r="W927" s="7"/>
      <c r="X927" s="2"/>
      <c r="Y927" s="2"/>
      <c r="Z927" s="2"/>
      <c r="AA927" s="2"/>
      <c r="AB927" s="2"/>
      <c r="AC927" s="7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"/>
      <c r="N928" s="6"/>
      <c r="O928" s="7"/>
      <c r="P928" s="7"/>
      <c r="Q928" s="7"/>
      <c r="R928" s="7"/>
      <c r="S928" s="7"/>
      <c r="T928" s="7"/>
      <c r="U928" s="7"/>
      <c r="V928" s="7"/>
      <c r="W928" s="7"/>
      <c r="X928" s="2"/>
      <c r="Y928" s="2"/>
      <c r="Z928" s="2"/>
      <c r="AA928" s="2"/>
      <c r="AB928" s="2"/>
      <c r="AC928" s="7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"/>
      <c r="N929" s="6"/>
      <c r="O929" s="7"/>
      <c r="P929" s="7"/>
      <c r="Q929" s="7"/>
      <c r="R929" s="7"/>
      <c r="S929" s="7"/>
      <c r="T929" s="7"/>
      <c r="U929" s="7"/>
      <c r="V929" s="7"/>
      <c r="W929" s="7"/>
      <c r="X929" s="2"/>
      <c r="Y929" s="2"/>
      <c r="Z929" s="2"/>
      <c r="AA929" s="2"/>
      <c r="AB929" s="2"/>
      <c r="AC929" s="7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"/>
      <c r="N930" s="6"/>
      <c r="O930" s="7"/>
      <c r="P930" s="7"/>
      <c r="Q930" s="7"/>
      <c r="R930" s="7"/>
      <c r="S930" s="7"/>
      <c r="T930" s="7"/>
      <c r="U930" s="7"/>
      <c r="V930" s="7"/>
      <c r="W930" s="7"/>
      <c r="X930" s="2"/>
      <c r="Y930" s="2"/>
      <c r="Z930" s="2"/>
      <c r="AA930" s="2"/>
      <c r="AB930" s="2"/>
      <c r="AC930" s="7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"/>
      <c r="N931" s="6"/>
      <c r="O931" s="7"/>
      <c r="P931" s="7"/>
      <c r="Q931" s="7"/>
      <c r="R931" s="7"/>
      <c r="S931" s="7"/>
      <c r="T931" s="7"/>
      <c r="U931" s="7"/>
      <c r="V931" s="7"/>
      <c r="W931" s="7"/>
      <c r="X931" s="2"/>
      <c r="Y931" s="2"/>
      <c r="Z931" s="2"/>
      <c r="AA931" s="2"/>
      <c r="AB931" s="2"/>
      <c r="AC931" s="7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"/>
      <c r="N932" s="6"/>
      <c r="O932" s="7"/>
      <c r="P932" s="7"/>
      <c r="Q932" s="7"/>
      <c r="R932" s="7"/>
      <c r="S932" s="7"/>
      <c r="T932" s="7"/>
      <c r="U932" s="7"/>
      <c r="V932" s="7"/>
      <c r="W932" s="7"/>
      <c r="X932" s="2"/>
      <c r="Y932" s="2"/>
      <c r="Z932" s="2"/>
      <c r="AA932" s="2"/>
      <c r="AB932" s="2"/>
      <c r="AC932" s="7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"/>
      <c r="N933" s="6"/>
      <c r="O933" s="7"/>
      <c r="P933" s="7"/>
      <c r="Q933" s="7"/>
      <c r="R933" s="7"/>
      <c r="S933" s="7"/>
      <c r="T933" s="7"/>
      <c r="U933" s="7"/>
      <c r="V933" s="7"/>
      <c r="W933" s="7"/>
      <c r="X933" s="2"/>
      <c r="Y933" s="2"/>
      <c r="Z933" s="2"/>
      <c r="AA933" s="2"/>
      <c r="AB933" s="2"/>
      <c r="AC933" s="7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"/>
      <c r="N934" s="6"/>
      <c r="O934" s="7"/>
      <c r="P934" s="7"/>
      <c r="Q934" s="7"/>
      <c r="R934" s="7"/>
      <c r="S934" s="7"/>
      <c r="T934" s="7"/>
      <c r="U934" s="7"/>
      <c r="V934" s="7"/>
      <c r="W934" s="7"/>
      <c r="X934" s="2"/>
      <c r="Y934" s="2"/>
      <c r="Z934" s="2"/>
      <c r="AA934" s="2"/>
      <c r="AB934" s="2"/>
      <c r="AC934" s="7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"/>
      <c r="N935" s="6"/>
      <c r="O935" s="7"/>
      <c r="P935" s="7"/>
      <c r="Q935" s="7"/>
      <c r="R935" s="7"/>
      <c r="S935" s="7"/>
      <c r="T935" s="7"/>
      <c r="U935" s="7"/>
      <c r="V935" s="7"/>
      <c r="W935" s="7"/>
      <c r="X935" s="2"/>
      <c r="Y935" s="2"/>
      <c r="Z935" s="2"/>
      <c r="AA935" s="2"/>
      <c r="AB935" s="2"/>
      <c r="AC935" s="7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"/>
      <c r="N936" s="6"/>
      <c r="O936" s="7"/>
      <c r="P936" s="7"/>
      <c r="Q936" s="7"/>
      <c r="R936" s="7"/>
      <c r="S936" s="7"/>
      <c r="T936" s="7"/>
      <c r="U936" s="7"/>
      <c r="V936" s="7"/>
      <c r="W936" s="7"/>
      <c r="X936" s="2"/>
      <c r="Y936" s="2"/>
      <c r="Z936" s="2"/>
      <c r="AA936" s="2"/>
      <c r="AB936" s="2"/>
      <c r="AC936" s="7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"/>
      <c r="N937" s="6"/>
      <c r="O937" s="7"/>
      <c r="P937" s="7"/>
      <c r="Q937" s="7"/>
      <c r="R937" s="7"/>
      <c r="S937" s="7"/>
      <c r="T937" s="7"/>
      <c r="U937" s="7"/>
      <c r="V937" s="7"/>
      <c r="W937" s="7"/>
      <c r="X937" s="2"/>
      <c r="Y937" s="2"/>
      <c r="Z937" s="2"/>
      <c r="AA937" s="2"/>
      <c r="AB937" s="2"/>
      <c r="AC937" s="7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"/>
      <c r="N938" s="6"/>
      <c r="O938" s="7"/>
      <c r="P938" s="7"/>
      <c r="Q938" s="7"/>
      <c r="R938" s="7"/>
      <c r="S938" s="7"/>
      <c r="T938" s="7"/>
      <c r="U938" s="7"/>
      <c r="V938" s="7"/>
      <c r="W938" s="7"/>
      <c r="X938" s="2"/>
      <c r="Y938" s="2"/>
      <c r="Z938" s="2"/>
      <c r="AA938" s="2"/>
      <c r="AB938" s="2"/>
      <c r="AC938" s="7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"/>
      <c r="N939" s="6"/>
      <c r="O939" s="7"/>
      <c r="P939" s="7"/>
      <c r="Q939" s="7"/>
      <c r="R939" s="7"/>
      <c r="S939" s="7"/>
      <c r="T939" s="7"/>
      <c r="U939" s="7"/>
      <c r="V939" s="7"/>
      <c r="W939" s="7"/>
      <c r="X939" s="2"/>
      <c r="Y939" s="2"/>
      <c r="Z939" s="2"/>
      <c r="AA939" s="2"/>
      <c r="AB939" s="2"/>
      <c r="AC939" s="7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"/>
      <c r="N940" s="6"/>
      <c r="O940" s="7"/>
      <c r="P940" s="7"/>
      <c r="Q940" s="7"/>
      <c r="R940" s="7"/>
      <c r="S940" s="7"/>
      <c r="T940" s="7"/>
      <c r="U940" s="7"/>
      <c r="V940" s="7"/>
      <c r="W940" s="7"/>
      <c r="X940" s="2"/>
      <c r="Y940" s="2"/>
      <c r="Z940" s="2"/>
      <c r="AA940" s="2"/>
      <c r="AB940" s="2"/>
      <c r="AC940" s="7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"/>
      <c r="N941" s="6"/>
      <c r="O941" s="7"/>
      <c r="P941" s="7"/>
      <c r="Q941" s="7"/>
      <c r="R941" s="7"/>
      <c r="S941" s="7"/>
      <c r="T941" s="7"/>
      <c r="U941" s="7"/>
      <c r="V941" s="7"/>
      <c r="W941" s="7"/>
      <c r="X941" s="2"/>
      <c r="Y941" s="2"/>
      <c r="Z941" s="2"/>
      <c r="AA941" s="2"/>
      <c r="AB941" s="2"/>
      <c r="AC941" s="7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"/>
      <c r="N942" s="6"/>
      <c r="O942" s="7"/>
      <c r="P942" s="7"/>
      <c r="Q942" s="7"/>
      <c r="R942" s="7"/>
      <c r="S942" s="7"/>
      <c r="T942" s="7"/>
      <c r="U942" s="7"/>
      <c r="V942" s="7"/>
      <c r="W942" s="7"/>
      <c r="X942" s="2"/>
      <c r="Y942" s="2"/>
      <c r="Z942" s="2"/>
      <c r="AA942" s="2"/>
      <c r="AB942" s="2"/>
      <c r="AC942" s="7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"/>
      <c r="N943" s="6"/>
      <c r="O943" s="7"/>
      <c r="P943" s="7"/>
      <c r="Q943" s="7"/>
      <c r="R943" s="7"/>
      <c r="S943" s="7"/>
      <c r="T943" s="7"/>
      <c r="U943" s="7"/>
      <c r="V943" s="7"/>
      <c r="W943" s="7"/>
      <c r="X943" s="2"/>
      <c r="Y943" s="2"/>
      <c r="Z943" s="2"/>
      <c r="AA943" s="2"/>
      <c r="AB943" s="2"/>
      <c r="AC943" s="7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"/>
      <c r="N944" s="6"/>
      <c r="O944" s="7"/>
      <c r="P944" s="7"/>
      <c r="Q944" s="7"/>
      <c r="R944" s="7"/>
      <c r="S944" s="7"/>
      <c r="T944" s="7"/>
      <c r="U944" s="7"/>
      <c r="V944" s="7"/>
      <c r="W944" s="7"/>
      <c r="X944" s="2"/>
      <c r="Y944" s="2"/>
      <c r="Z944" s="2"/>
      <c r="AA944" s="2"/>
      <c r="AB944" s="2"/>
      <c r="AC944" s="7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"/>
      <c r="N945" s="6"/>
      <c r="O945" s="7"/>
      <c r="P945" s="7"/>
      <c r="Q945" s="7"/>
      <c r="R945" s="7"/>
      <c r="S945" s="7"/>
      <c r="T945" s="7"/>
      <c r="U945" s="7"/>
      <c r="V945" s="7"/>
      <c r="W945" s="7"/>
      <c r="X945" s="2"/>
      <c r="Y945" s="2"/>
      <c r="Z945" s="2"/>
      <c r="AA945" s="2"/>
      <c r="AB945" s="2"/>
      <c r="AC945" s="7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"/>
      <c r="N946" s="6"/>
      <c r="O946" s="7"/>
      <c r="P946" s="7"/>
      <c r="Q946" s="7"/>
      <c r="R946" s="7"/>
      <c r="S946" s="7"/>
      <c r="T946" s="7"/>
      <c r="U946" s="7"/>
      <c r="V946" s="7"/>
      <c r="W946" s="7"/>
      <c r="X946" s="2"/>
      <c r="Y946" s="2"/>
      <c r="Z946" s="2"/>
      <c r="AA946" s="2"/>
      <c r="AB946" s="2"/>
      <c r="AC946" s="7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"/>
      <c r="N947" s="6"/>
      <c r="O947" s="7"/>
      <c r="P947" s="7"/>
      <c r="Q947" s="7"/>
      <c r="R947" s="7"/>
      <c r="S947" s="7"/>
      <c r="T947" s="7"/>
      <c r="U947" s="7"/>
      <c r="V947" s="7"/>
      <c r="W947" s="7"/>
      <c r="X947" s="2"/>
      <c r="Y947" s="2"/>
      <c r="Z947" s="2"/>
      <c r="AA947" s="2"/>
      <c r="AB947" s="2"/>
      <c r="AC947" s="7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"/>
      <c r="N948" s="6"/>
      <c r="O948" s="7"/>
      <c r="P948" s="7"/>
      <c r="Q948" s="7"/>
      <c r="R948" s="7"/>
      <c r="S948" s="7"/>
      <c r="T948" s="7"/>
      <c r="U948" s="7"/>
      <c r="V948" s="7"/>
      <c r="W948" s="7"/>
      <c r="X948" s="2"/>
      <c r="Y948" s="2"/>
      <c r="Z948" s="2"/>
      <c r="AA948" s="2"/>
      <c r="AB948" s="2"/>
      <c r="AC948" s="7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"/>
      <c r="N949" s="6"/>
      <c r="O949" s="7"/>
      <c r="P949" s="7"/>
      <c r="Q949" s="7"/>
      <c r="R949" s="7"/>
      <c r="S949" s="7"/>
      <c r="T949" s="7"/>
      <c r="U949" s="7"/>
      <c r="V949" s="7"/>
      <c r="W949" s="7"/>
      <c r="X949" s="2"/>
      <c r="Y949" s="2"/>
      <c r="Z949" s="2"/>
      <c r="AA949" s="2"/>
      <c r="AB949" s="2"/>
      <c r="AC949" s="7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"/>
      <c r="N950" s="6"/>
      <c r="O950" s="7"/>
      <c r="P950" s="7"/>
      <c r="Q950" s="7"/>
      <c r="R950" s="7"/>
      <c r="S950" s="7"/>
      <c r="T950" s="7"/>
      <c r="U950" s="7"/>
      <c r="V950" s="7"/>
      <c r="W950" s="7"/>
      <c r="X950" s="2"/>
      <c r="Y950" s="2"/>
      <c r="Z950" s="2"/>
      <c r="AA950" s="2"/>
      <c r="AB950" s="2"/>
      <c r="AC950" s="7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"/>
      <c r="N951" s="6"/>
      <c r="O951" s="7"/>
      <c r="P951" s="7"/>
      <c r="Q951" s="7"/>
      <c r="R951" s="7"/>
      <c r="S951" s="7"/>
      <c r="T951" s="7"/>
      <c r="U951" s="7"/>
      <c r="V951" s="7"/>
      <c r="W951" s="7"/>
      <c r="X951" s="2"/>
      <c r="Y951" s="2"/>
      <c r="Z951" s="2"/>
      <c r="AA951" s="2"/>
      <c r="AB951" s="2"/>
      <c r="AC951" s="7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5"/>
      <c r="N952" s="6"/>
      <c r="O952" s="7"/>
      <c r="P952" s="7"/>
      <c r="Q952" s="7"/>
      <c r="R952" s="7"/>
      <c r="S952" s="7"/>
      <c r="T952" s="7"/>
      <c r="U952" s="7"/>
      <c r="V952" s="7"/>
      <c r="W952" s="7"/>
      <c r="X952" s="2"/>
      <c r="Y952" s="2"/>
      <c r="Z952" s="2"/>
      <c r="AA952" s="2"/>
      <c r="AB952" s="2"/>
      <c r="AC952" s="7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5"/>
      <c r="N953" s="6"/>
      <c r="O953" s="7"/>
      <c r="P953" s="7"/>
      <c r="Q953" s="7"/>
      <c r="R953" s="7"/>
      <c r="S953" s="7"/>
      <c r="T953" s="7"/>
      <c r="U953" s="7"/>
      <c r="V953" s="7"/>
      <c r="W953" s="7"/>
      <c r="X953" s="2"/>
      <c r="Y953" s="2"/>
      <c r="Z953" s="2"/>
      <c r="AA953" s="2"/>
      <c r="AB953" s="2"/>
      <c r="AC953" s="7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5"/>
      <c r="N954" s="6"/>
      <c r="O954" s="7"/>
      <c r="P954" s="7"/>
      <c r="Q954" s="7"/>
      <c r="R954" s="7"/>
      <c r="S954" s="7"/>
      <c r="T954" s="7"/>
      <c r="U954" s="7"/>
      <c r="V954" s="7"/>
      <c r="W954" s="7"/>
      <c r="X954" s="2"/>
      <c r="Y954" s="2"/>
      <c r="Z954" s="2"/>
      <c r="AA954" s="2"/>
      <c r="AB954" s="2"/>
      <c r="AC954" s="7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5"/>
      <c r="N955" s="6"/>
      <c r="O955" s="7"/>
      <c r="P955" s="7"/>
      <c r="Q955" s="7"/>
      <c r="R955" s="7"/>
      <c r="S955" s="7"/>
      <c r="T955" s="7"/>
      <c r="U955" s="7"/>
      <c r="V955" s="7"/>
      <c r="W955" s="7"/>
      <c r="X955" s="2"/>
      <c r="Y955" s="2"/>
      <c r="Z955" s="2"/>
      <c r="AA955" s="2"/>
      <c r="AB955" s="2"/>
      <c r="AC955" s="7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5"/>
      <c r="N956" s="6"/>
      <c r="O956" s="7"/>
      <c r="P956" s="7"/>
      <c r="Q956" s="7"/>
      <c r="R956" s="7"/>
      <c r="S956" s="7"/>
      <c r="T956" s="7"/>
      <c r="U956" s="7"/>
      <c r="V956" s="7"/>
      <c r="W956" s="7"/>
      <c r="X956" s="2"/>
      <c r="Y956" s="2"/>
      <c r="Z956" s="2"/>
      <c r="AA956" s="2"/>
      <c r="AB956" s="2"/>
      <c r="AC956" s="7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5"/>
      <c r="N957" s="6"/>
      <c r="O957" s="7"/>
      <c r="P957" s="7"/>
      <c r="Q957" s="7"/>
      <c r="R957" s="7"/>
      <c r="S957" s="7"/>
      <c r="T957" s="7"/>
      <c r="U957" s="7"/>
      <c r="V957" s="7"/>
      <c r="W957" s="7"/>
      <c r="X957" s="2"/>
      <c r="Y957" s="2"/>
      <c r="Z957" s="2"/>
      <c r="AA957" s="2"/>
      <c r="AB957" s="2"/>
      <c r="AC957" s="7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5"/>
      <c r="N958" s="6"/>
      <c r="O958" s="7"/>
      <c r="P958" s="7"/>
      <c r="Q958" s="7"/>
      <c r="R958" s="7"/>
      <c r="S958" s="7"/>
      <c r="T958" s="7"/>
      <c r="U958" s="7"/>
      <c r="V958" s="7"/>
      <c r="W958" s="7"/>
      <c r="X958" s="2"/>
      <c r="Y958" s="2"/>
      <c r="Z958" s="2"/>
      <c r="AA958" s="2"/>
      <c r="AB958" s="2"/>
      <c r="AC958" s="7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5"/>
      <c r="N959" s="6"/>
      <c r="O959" s="7"/>
      <c r="P959" s="7"/>
      <c r="Q959" s="7"/>
      <c r="R959" s="7"/>
      <c r="S959" s="7"/>
      <c r="T959" s="7"/>
      <c r="U959" s="7"/>
      <c r="V959" s="7"/>
      <c r="W959" s="7"/>
      <c r="X959" s="2"/>
      <c r="Y959" s="2"/>
      <c r="Z959" s="2"/>
      <c r="AA959" s="2"/>
      <c r="AB959" s="2"/>
      <c r="AC959" s="7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5"/>
      <c r="N960" s="6"/>
      <c r="O960" s="7"/>
      <c r="P960" s="7"/>
      <c r="Q960" s="7"/>
      <c r="R960" s="7"/>
      <c r="S960" s="7"/>
      <c r="T960" s="7"/>
      <c r="U960" s="7"/>
      <c r="V960" s="7"/>
      <c r="W960" s="7"/>
      <c r="X960" s="2"/>
      <c r="Y960" s="2"/>
      <c r="Z960" s="2"/>
      <c r="AA960" s="2"/>
      <c r="AB960" s="2"/>
      <c r="AC960" s="7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5"/>
      <c r="N961" s="6"/>
      <c r="O961" s="7"/>
      <c r="P961" s="7"/>
      <c r="Q961" s="7"/>
      <c r="R961" s="7"/>
      <c r="S961" s="7"/>
      <c r="T961" s="7"/>
      <c r="U961" s="7"/>
      <c r="V961" s="7"/>
      <c r="W961" s="7"/>
      <c r="X961" s="2"/>
      <c r="Y961" s="2"/>
      <c r="Z961" s="2"/>
      <c r="AA961" s="2"/>
      <c r="AB961" s="2"/>
      <c r="AC961" s="7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5"/>
      <c r="N962" s="6"/>
      <c r="O962" s="7"/>
      <c r="P962" s="7"/>
      <c r="Q962" s="7"/>
      <c r="R962" s="7"/>
      <c r="S962" s="7"/>
      <c r="T962" s="7"/>
      <c r="U962" s="7"/>
      <c r="V962" s="7"/>
      <c r="W962" s="7"/>
      <c r="X962" s="2"/>
      <c r="Y962" s="2"/>
      <c r="Z962" s="2"/>
      <c r="AA962" s="2"/>
      <c r="AB962" s="2"/>
      <c r="AC962" s="7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5"/>
      <c r="N963" s="6"/>
      <c r="O963" s="7"/>
      <c r="P963" s="7"/>
      <c r="Q963" s="7"/>
      <c r="R963" s="7"/>
      <c r="S963" s="7"/>
      <c r="T963" s="7"/>
      <c r="U963" s="7"/>
      <c r="V963" s="7"/>
      <c r="W963" s="7"/>
      <c r="X963" s="2"/>
      <c r="Y963" s="2"/>
      <c r="Z963" s="2"/>
      <c r="AA963" s="2"/>
      <c r="AB963" s="2"/>
      <c r="AC963" s="7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5"/>
      <c r="N964" s="6"/>
      <c r="O964" s="7"/>
      <c r="P964" s="7"/>
      <c r="Q964" s="7"/>
      <c r="R964" s="7"/>
      <c r="S964" s="7"/>
      <c r="T964" s="7"/>
      <c r="U964" s="7"/>
      <c r="V964" s="7"/>
      <c r="W964" s="7"/>
      <c r="X964" s="2"/>
      <c r="Y964" s="2"/>
      <c r="Z964" s="2"/>
      <c r="AA964" s="2"/>
      <c r="AB964" s="2"/>
      <c r="AC964" s="7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5"/>
      <c r="N965" s="6"/>
      <c r="O965" s="7"/>
      <c r="P965" s="7"/>
      <c r="Q965" s="7"/>
      <c r="R965" s="7"/>
      <c r="S965" s="7"/>
      <c r="T965" s="7"/>
      <c r="U965" s="7"/>
      <c r="V965" s="7"/>
      <c r="W965" s="7"/>
      <c r="X965" s="2"/>
      <c r="Y965" s="2"/>
      <c r="Z965" s="2"/>
      <c r="AA965" s="2"/>
      <c r="AB965" s="2"/>
      <c r="AC965" s="7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5"/>
      <c r="N966" s="6"/>
      <c r="O966" s="7"/>
      <c r="P966" s="7"/>
      <c r="Q966" s="7"/>
      <c r="R966" s="7"/>
      <c r="S966" s="7"/>
      <c r="T966" s="7"/>
      <c r="U966" s="7"/>
      <c r="V966" s="7"/>
      <c r="W966" s="7"/>
      <c r="X966" s="2"/>
      <c r="Y966" s="2"/>
      <c r="Z966" s="2"/>
      <c r="AA966" s="2"/>
      <c r="AB966" s="2"/>
      <c r="AC966" s="7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5"/>
      <c r="N967" s="6"/>
      <c r="O967" s="7"/>
      <c r="P967" s="7"/>
      <c r="Q967" s="7"/>
      <c r="R967" s="7"/>
      <c r="S967" s="7"/>
      <c r="T967" s="7"/>
      <c r="U967" s="7"/>
      <c r="V967" s="7"/>
      <c r="W967" s="7"/>
      <c r="X967" s="2"/>
      <c r="Y967" s="2"/>
      <c r="Z967" s="2"/>
      <c r="AA967" s="2"/>
      <c r="AB967" s="2"/>
      <c r="AC967" s="7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5"/>
      <c r="N968" s="6"/>
      <c r="O968" s="7"/>
      <c r="P968" s="7"/>
      <c r="Q968" s="7"/>
      <c r="R968" s="7"/>
      <c r="S968" s="7"/>
      <c r="T968" s="7"/>
      <c r="U968" s="7"/>
      <c r="V968" s="7"/>
      <c r="W968" s="7"/>
      <c r="X968" s="2"/>
      <c r="Y968" s="2"/>
      <c r="Z968" s="2"/>
      <c r="AA968" s="2"/>
      <c r="AB968" s="2"/>
      <c r="AC968" s="7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5"/>
      <c r="N969" s="6"/>
      <c r="O969" s="7"/>
      <c r="P969" s="7"/>
      <c r="Q969" s="7"/>
      <c r="R969" s="7"/>
      <c r="S969" s="7"/>
      <c r="T969" s="7"/>
      <c r="U969" s="7"/>
      <c r="V969" s="7"/>
      <c r="W969" s="7"/>
      <c r="X969" s="2"/>
      <c r="Y969" s="2"/>
      <c r="Z969" s="2"/>
      <c r="AA969" s="2"/>
      <c r="AB969" s="2"/>
      <c r="AC969" s="7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5"/>
      <c r="N970" s="6"/>
      <c r="O970" s="7"/>
      <c r="P970" s="7"/>
      <c r="Q970" s="7"/>
      <c r="R970" s="7"/>
      <c r="S970" s="7"/>
      <c r="T970" s="7"/>
      <c r="U970" s="7"/>
      <c r="V970" s="7"/>
      <c r="W970" s="7"/>
      <c r="X970" s="2"/>
      <c r="Y970" s="2"/>
      <c r="Z970" s="2"/>
      <c r="AA970" s="2"/>
      <c r="AB970" s="2"/>
      <c r="AC970" s="7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5"/>
      <c r="N971" s="6"/>
      <c r="O971" s="7"/>
      <c r="P971" s="7"/>
      <c r="Q971" s="7"/>
      <c r="R971" s="7"/>
      <c r="S971" s="7"/>
      <c r="T971" s="7"/>
      <c r="U971" s="7"/>
      <c r="V971" s="7"/>
      <c r="W971" s="7"/>
      <c r="X971" s="2"/>
      <c r="Y971" s="2"/>
      <c r="Z971" s="2"/>
      <c r="AA971" s="2"/>
      <c r="AB971" s="2"/>
      <c r="AC971" s="7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5"/>
      <c r="N972" s="6"/>
      <c r="O972" s="7"/>
      <c r="P972" s="7"/>
      <c r="Q972" s="7"/>
      <c r="R972" s="7"/>
      <c r="S972" s="7"/>
      <c r="T972" s="7"/>
      <c r="U972" s="7"/>
      <c r="V972" s="7"/>
      <c r="W972" s="7"/>
      <c r="X972" s="2"/>
      <c r="Y972" s="2"/>
      <c r="Z972" s="2"/>
      <c r="AA972" s="2"/>
      <c r="AB972" s="2"/>
      <c r="AC972" s="7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5"/>
      <c r="N973" s="6"/>
      <c r="O973" s="7"/>
      <c r="P973" s="7"/>
      <c r="Q973" s="7"/>
      <c r="R973" s="7"/>
      <c r="S973" s="7"/>
      <c r="T973" s="7"/>
      <c r="U973" s="7"/>
      <c r="V973" s="7"/>
      <c r="W973" s="7"/>
      <c r="X973" s="2"/>
      <c r="Y973" s="2"/>
      <c r="Z973" s="2"/>
      <c r="AA973" s="2"/>
      <c r="AB973" s="2"/>
      <c r="AC973" s="7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5"/>
      <c r="N974" s="6"/>
      <c r="O974" s="7"/>
      <c r="P974" s="7"/>
      <c r="Q974" s="7"/>
      <c r="R974" s="7"/>
      <c r="S974" s="7"/>
      <c r="T974" s="7"/>
      <c r="U974" s="7"/>
      <c r="V974" s="7"/>
      <c r="W974" s="7"/>
      <c r="X974" s="2"/>
      <c r="Y974" s="2"/>
      <c r="Z974" s="2"/>
      <c r="AA974" s="2"/>
      <c r="AB974" s="2"/>
      <c r="AC974" s="7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5"/>
      <c r="N975" s="6"/>
      <c r="O975" s="7"/>
      <c r="P975" s="7"/>
      <c r="Q975" s="7"/>
      <c r="R975" s="7"/>
      <c r="S975" s="7"/>
      <c r="T975" s="7"/>
      <c r="U975" s="7"/>
      <c r="V975" s="7"/>
      <c r="W975" s="7"/>
      <c r="X975" s="2"/>
      <c r="Y975" s="2"/>
      <c r="Z975" s="2"/>
      <c r="AA975" s="2"/>
      <c r="AB975" s="2"/>
      <c r="AC975" s="7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5"/>
      <c r="N976" s="6"/>
      <c r="O976" s="7"/>
      <c r="P976" s="7"/>
      <c r="Q976" s="7"/>
      <c r="R976" s="7"/>
      <c r="S976" s="7"/>
      <c r="T976" s="7"/>
      <c r="U976" s="7"/>
      <c r="V976" s="7"/>
      <c r="W976" s="7"/>
      <c r="X976" s="2"/>
      <c r="Y976" s="2"/>
      <c r="Z976" s="2"/>
      <c r="AA976" s="2"/>
      <c r="AB976" s="2"/>
      <c r="AC976" s="7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5"/>
      <c r="N977" s="6"/>
      <c r="O977" s="7"/>
      <c r="P977" s="7"/>
      <c r="Q977" s="7"/>
      <c r="R977" s="7"/>
      <c r="S977" s="7"/>
      <c r="T977" s="7"/>
      <c r="U977" s="7"/>
      <c r="V977" s="7"/>
      <c r="W977" s="7"/>
      <c r="X977" s="2"/>
      <c r="Y977" s="2"/>
      <c r="Z977" s="2"/>
      <c r="AA977" s="2"/>
      <c r="AB977" s="2"/>
      <c r="AC977" s="7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5"/>
      <c r="N978" s="6"/>
      <c r="O978" s="7"/>
      <c r="P978" s="7"/>
      <c r="Q978" s="7"/>
      <c r="R978" s="7"/>
      <c r="S978" s="7"/>
      <c r="T978" s="7"/>
      <c r="U978" s="7"/>
      <c r="V978" s="7"/>
      <c r="W978" s="7"/>
      <c r="X978" s="2"/>
      <c r="Y978" s="2"/>
      <c r="Z978" s="2"/>
      <c r="AA978" s="2"/>
      <c r="AB978" s="2"/>
      <c r="AC978" s="7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5"/>
      <c r="N979" s="6"/>
      <c r="O979" s="7"/>
      <c r="P979" s="7"/>
      <c r="Q979" s="7"/>
      <c r="R979" s="7"/>
      <c r="S979" s="7"/>
      <c r="T979" s="7"/>
      <c r="U979" s="7"/>
      <c r="V979" s="7"/>
      <c r="W979" s="7"/>
      <c r="X979" s="2"/>
      <c r="Y979" s="2"/>
      <c r="Z979" s="2"/>
      <c r="AA979" s="2"/>
      <c r="AB979" s="2"/>
      <c r="AC979" s="7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5"/>
      <c r="N980" s="6"/>
      <c r="O980" s="7"/>
      <c r="P980" s="7"/>
      <c r="Q980" s="7"/>
      <c r="R980" s="7"/>
      <c r="S980" s="7"/>
      <c r="T980" s="7"/>
      <c r="U980" s="7"/>
      <c r="V980" s="7"/>
      <c r="W980" s="7"/>
      <c r="X980" s="2"/>
      <c r="Y980" s="2"/>
      <c r="Z980" s="2"/>
      <c r="AA980" s="2"/>
      <c r="AB980" s="2"/>
      <c r="AC980" s="7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5"/>
      <c r="N981" s="6"/>
      <c r="O981" s="7"/>
      <c r="P981" s="7"/>
      <c r="Q981" s="7"/>
      <c r="R981" s="7"/>
      <c r="S981" s="7"/>
      <c r="T981" s="7"/>
      <c r="U981" s="7"/>
      <c r="V981" s="7"/>
      <c r="W981" s="7"/>
      <c r="X981" s="2"/>
      <c r="Y981" s="2"/>
      <c r="Z981" s="2"/>
      <c r="AA981" s="2"/>
      <c r="AB981" s="2"/>
      <c r="AC981" s="7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5"/>
      <c r="N982" s="6"/>
      <c r="O982" s="7"/>
      <c r="P982" s="7"/>
      <c r="Q982" s="7"/>
      <c r="R982" s="7"/>
      <c r="S982" s="7"/>
      <c r="T982" s="7"/>
      <c r="U982" s="7"/>
      <c r="V982" s="7"/>
      <c r="W982" s="7"/>
      <c r="X982" s="2"/>
      <c r="Y982" s="2"/>
      <c r="Z982" s="2"/>
      <c r="AA982" s="2"/>
      <c r="AB982" s="2"/>
      <c r="AC982" s="7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5"/>
      <c r="N983" s="6"/>
      <c r="O983" s="7"/>
      <c r="P983" s="7"/>
      <c r="Q983" s="7"/>
      <c r="R983" s="7"/>
      <c r="S983" s="7"/>
      <c r="T983" s="7"/>
      <c r="U983" s="7"/>
      <c r="V983" s="7"/>
      <c r="W983" s="7"/>
      <c r="X983" s="2"/>
      <c r="Y983" s="2"/>
      <c r="Z983" s="2"/>
      <c r="AA983" s="2"/>
      <c r="AB983" s="2"/>
      <c r="AC983" s="7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5"/>
      <c r="N984" s="6"/>
      <c r="O984" s="7"/>
      <c r="P984" s="7"/>
      <c r="Q984" s="7"/>
      <c r="R984" s="7"/>
      <c r="S984" s="7"/>
      <c r="T984" s="7"/>
      <c r="U984" s="7"/>
      <c r="V984" s="7"/>
      <c r="W984" s="7"/>
      <c r="X984" s="2"/>
      <c r="Y984" s="2"/>
      <c r="Z984" s="2"/>
      <c r="AA984" s="2"/>
      <c r="AB984" s="2"/>
      <c r="AC984" s="7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5"/>
      <c r="N985" s="6"/>
      <c r="O985" s="7"/>
      <c r="P985" s="7"/>
      <c r="Q985" s="7"/>
      <c r="R985" s="7"/>
      <c r="S985" s="7"/>
      <c r="T985" s="7"/>
      <c r="U985" s="7"/>
      <c r="V985" s="7"/>
      <c r="W985" s="7"/>
      <c r="X985" s="2"/>
      <c r="Y985" s="2"/>
      <c r="Z985" s="2"/>
      <c r="AA985" s="2"/>
      <c r="AB985" s="2"/>
      <c r="AC985" s="7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5"/>
      <c r="N986" s="6"/>
      <c r="O986" s="7"/>
      <c r="P986" s="7"/>
      <c r="Q986" s="7"/>
      <c r="R986" s="7"/>
      <c r="S986" s="7"/>
      <c r="T986" s="7"/>
      <c r="U986" s="7"/>
      <c r="V986" s="7"/>
      <c r="W986" s="7"/>
      <c r="X986" s="2"/>
      <c r="Y986" s="2"/>
      <c r="Z986" s="2"/>
      <c r="AA986" s="2"/>
      <c r="AB986" s="2"/>
      <c r="AC986" s="7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5"/>
      <c r="N987" s="6"/>
      <c r="O987" s="7"/>
      <c r="P987" s="7"/>
      <c r="Q987" s="7"/>
      <c r="R987" s="7"/>
      <c r="S987" s="7"/>
      <c r="T987" s="7"/>
      <c r="U987" s="7"/>
      <c r="V987" s="7"/>
      <c r="W987" s="7"/>
      <c r="X987" s="2"/>
      <c r="Y987" s="2"/>
      <c r="Z987" s="2"/>
      <c r="AA987" s="2"/>
      <c r="AB987" s="2"/>
      <c r="AC987" s="7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5"/>
      <c r="N988" s="6"/>
      <c r="O988" s="7"/>
      <c r="P988" s="7"/>
      <c r="Q988" s="7"/>
      <c r="R988" s="7"/>
      <c r="S988" s="7"/>
      <c r="T988" s="7"/>
      <c r="U988" s="7"/>
      <c r="V988" s="7"/>
      <c r="W988" s="7"/>
      <c r="X988" s="2"/>
      <c r="Y988" s="2"/>
      <c r="Z988" s="2"/>
      <c r="AA988" s="2"/>
      <c r="AB988" s="2"/>
      <c r="AC988" s="7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5"/>
      <c r="N989" s="6"/>
      <c r="O989" s="7"/>
      <c r="P989" s="7"/>
      <c r="Q989" s="7"/>
      <c r="R989" s="7"/>
      <c r="S989" s="7"/>
      <c r="T989" s="7"/>
      <c r="U989" s="7"/>
      <c r="V989" s="7"/>
      <c r="W989" s="7"/>
      <c r="X989" s="2"/>
      <c r="Y989" s="2"/>
      <c r="Z989" s="2"/>
      <c r="AA989" s="2"/>
      <c r="AB989" s="2"/>
      <c r="AC989" s="7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5"/>
      <c r="N990" s="6"/>
      <c r="O990" s="7"/>
      <c r="P990" s="7"/>
      <c r="Q990" s="7"/>
      <c r="R990" s="7"/>
      <c r="S990" s="7"/>
      <c r="T990" s="7"/>
      <c r="U990" s="7"/>
      <c r="V990" s="7"/>
      <c r="W990" s="7"/>
      <c r="X990" s="2"/>
      <c r="Y990" s="2"/>
      <c r="Z990" s="2"/>
      <c r="AA990" s="2"/>
      <c r="AB990" s="2"/>
      <c r="AC990" s="7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5"/>
      <c r="N991" s="6"/>
      <c r="O991" s="7"/>
      <c r="P991" s="7"/>
      <c r="Q991" s="7"/>
      <c r="R991" s="7"/>
      <c r="S991" s="7"/>
      <c r="T991" s="7"/>
      <c r="U991" s="7"/>
      <c r="V991" s="7"/>
      <c r="W991" s="7"/>
      <c r="X991" s="2"/>
      <c r="Y991" s="2"/>
      <c r="Z991" s="2"/>
      <c r="AA991" s="2"/>
      <c r="AB991" s="2"/>
      <c r="AC991" s="7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5"/>
      <c r="N992" s="6"/>
      <c r="O992" s="7"/>
      <c r="P992" s="7"/>
      <c r="Q992" s="7"/>
      <c r="R992" s="7"/>
      <c r="S992" s="7"/>
      <c r="T992" s="7"/>
      <c r="U992" s="7"/>
      <c r="V992" s="7"/>
      <c r="W992" s="7"/>
      <c r="X992" s="2"/>
      <c r="Y992" s="2"/>
      <c r="Z992" s="2"/>
      <c r="AA992" s="2"/>
      <c r="AB992" s="2"/>
      <c r="AC992" s="7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5"/>
      <c r="N993" s="6"/>
      <c r="O993" s="7"/>
      <c r="P993" s="7"/>
      <c r="Q993" s="7"/>
      <c r="R993" s="7"/>
      <c r="S993" s="7"/>
      <c r="T993" s="7"/>
      <c r="U993" s="7"/>
      <c r="V993" s="7"/>
      <c r="W993" s="7"/>
      <c r="X993" s="2"/>
      <c r="Y993" s="2"/>
      <c r="Z993" s="2"/>
      <c r="AA993" s="2"/>
      <c r="AB993" s="2"/>
      <c r="AC993" s="7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5"/>
      <c r="N994" s="6"/>
      <c r="O994" s="7"/>
      <c r="P994" s="7"/>
      <c r="Q994" s="7"/>
      <c r="R994" s="7"/>
      <c r="S994" s="7"/>
      <c r="T994" s="7"/>
      <c r="U994" s="7"/>
      <c r="V994" s="7"/>
      <c r="W994" s="7"/>
      <c r="X994" s="2"/>
      <c r="Y994" s="2"/>
      <c r="Z994" s="2"/>
      <c r="AA994" s="2"/>
      <c r="AB994" s="2"/>
      <c r="AC994" s="7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5"/>
      <c r="N995" s="6"/>
      <c r="O995" s="7"/>
      <c r="P995" s="7"/>
      <c r="Q995" s="7"/>
      <c r="R995" s="7"/>
      <c r="S995" s="7"/>
      <c r="T995" s="7"/>
      <c r="U995" s="7"/>
      <c r="V995" s="7"/>
      <c r="W995" s="7"/>
      <c r="X995" s="2"/>
      <c r="Y995" s="2"/>
      <c r="Z995" s="2"/>
      <c r="AA995" s="2"/>
      <c r="AB995" s="2"/>
      <c r="AC995" s="7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5"/>
      <c r="N996" s="6"/>
      <c r="O996" s="7"/>
      <c r="P996" s="7"/>
      <c r="Q996" s="7"/>
      <c r="R996" s="7"/>
      <c r="S996" s="7"/>
      <c r="T996" s="7"/>
      <c r="U996" s="7"/>
      <c r="V996" s="7"/>
      <c r="W996" s="7"/>
      <c r="X996" s="2"/>
      <c r="Y996" s="2"/>
      <c r="Z996" s="2"/>
      <c r="AA996" s="2"/>
      <c r="AB996" s="2"/>
      <c r="AC996" s="7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5"/>
      <c r="N997" s="6"/>
      <c r="O997" s="7"/>
      <c r="P997" s="7"/>
      <c r="Q997" s="7"/>
      <c r="R997" s="7"/>
      <c r="S997" s="7"/>
      <c r="T997" s="7"/>
      <c r="U997" s="7"/>
      <c r="V997" s="7"/>
      <c r="W997" s="7"/>
      <c r="X997" s="2"/>
      <c r="Y997" s="2"/>
      <c r="Z997" s="2"/>
      <c r="AA997" s="2"/>
      <c r="AB997" s="2"/>
      <c r="AC997" s="7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5"/>
      <c r="N998" s="6"/>
      <c r="O998" s="7"/>
      <c r="P998" s="7"/>
      <c r="Q998" s="7"/>
      <c r="R998" s="7"/>
      <c r="S998" s="7"/>
      <c r="T998" s="7"/>
      <c r="U998" s="7"/>
      <c r="V998" s="7"/>
      <c r="W998" s="7"/>
      <c r="X998" s="2"/>
      <c r="Y998" s="2"/>
      <c r="Z998" s="2"/>
      <c r="AA998" s="2"/>
      <c r="AB998" s="2"/>
      <c r="AC998" s="7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5"/>
      <c r="N999" s="6"/>
      <c r="O999" s="7"/>
      <c r="P999" s="7"/>
      <c r="Q999" s="7"/>
      <c r="R999" s="7"/>
      <c r="S999" s="7"/>
      <c r="T999" s="7"/>
      <c r="U999" s="7"/>
      <c r="V999" s="7"/>
      <c r="W999" s="7"/>
      <c r="X999" s="2"/>
      <c r="Y999" s="2"/>
      <c r="Z999" s="2"/>
      <c r="AA999" s="2"/>
      <c r="AB999" s="2"/>
      <c r="AC999" s="7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5"/>
      <c r="N1000" s="6"/>
      <c r="O1000" s="7"/>
      <c r="P1000" s="7"/>
      <c r="Q1000" s="7"/>
      <c r="R1000" s="7"/>
      <c r="S1000" s="7"/>
      <c r="T1000" s="7"/>
      <c r="U1000" s="7"/>
      <c r="V1000" s="7"/>
      <c r="W1000" s="7"/>
      <c r="X1000" s="2"/>
      <c r="Y1000" s="2"/>
      <c r="Z1000" s="2"/>
      <c r="AA1000" s="2"/>
      <c r="AB1000" s="2"/>
      <c r="AC1000" s="7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5"/>
      <c r="N1001" s="6"/>
      <c r="O1001" s="7"/>
      <c r="P1001" s="7"/>
      <c r="Q1001" s="7"/>
      <c r="R1001" s="7"/>
      <c r="S1001" s="7"/>
      <c r="T1001" s="7"/>
      <c r="U1001" s="7"/>
      <c r="V1001" s="7"/>
      <c r="W1001" s="7"/>
      <c r="X1001" s="2"/>
      <c r="Y1001" s="2"/>
      <c r="Z1001" s="2"/>
      <c r="AA1001" s="2"/>
      <c r="AB1001" s="2"/>
      <c r="AC1001" s="7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5"/>
      <c r="N1002" s="6"/>
      <c r="O1002" s="7"/>
      <c r="P1002" s="7"/>
      <c r="Q1002" s="7"/>
      <c r="R1002" s="7"/>
      <c r="S1002" s="7"/>
      <c r="T1002" s="7"/>
      <c r="U1002" s="7"/>
      <c r="V1002" s="7"/>
      <c r="W1002" s="7"/>
      <c r="X1002" s="2"/>
      <c r="Y1002" s="2"/>
      <c r="Z1002" s="2"/>
      <c r="AA1002" s="2"/>
      <c r="AB1002" s="2"/>
      <c r="AC1002" s="7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5"/>
      <c r="N1003" s="6"/>
      <c r="O1003" s="7"/>
      <c r="P1003" s="7"/>
      <c r="Q1003" s="7"/>
      <c r="R1003" s="7"/>
      <c r="S1003" s="7"/>
      <c r="T1003" s="7"/>
      <c r="U1003" s="7"/>
      <c r="V1003" s="7"/>
      <c r="W1003" s="7"/>
      <c r="X1003" s="2"/>
      <c r="Y1003" s="2"/>
      <c r="Z1003" s="2"/>
      <c r="AA1003" s="2"/>
      <c r="AB1003" s="2"/>
      <c r="AC1003" s="7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5"/>
      <c r="N1004" s="6"/>
      <c r="O1004" s="7"/>
      <c r="P1004" s="7"/>
      <c r="Q1004" s="7"/>
      <c r="R1004" s="7"/>
      <c r="S1004" s="7"/>
      <c r="T1004" s="7"/>
      <c r="U1004" s="7"/>
      <c r="V1004" s="7"/>
      <c r="W1004" s="7"/>
      <c r="X1004" s="2"/>
      <c r="Y1004" s="2"/>
      <c r="Z1004" s="2"/>
      <c r="AA1004" s="2"/>
      <c r="AB1004" s="2"/>
      <c r="AC1004" s="7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</sheetData>
  <mergeCells count="3">
    <mergeCell ref="Q3:R3"/>
    <mergeCell ref="Q4:R4"/>
    <mergeCell ref="U4:V4"/>
  </mergeCells>
  <phoneticPr fontId="15" type="noConversion"/>
  <hyperlinks>
    <hyperlink ref="F1" r:id="rId1"/>
    <hyperlink ref="F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0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2.5703125" defaultRowHeight="15.75" customHeight="1"/>
  <cols>
    <col min="1" max="1" width="0.5703125" customWidth="1"/>
    <col min="2" max="2" width="4.28515625" customWidth="1"/>
    <col min="3" max="3" width="6.140625" customWidth="1"/>
    <col min="4" max="4" width="5.140625" customWidth="1"/>
    <col min="5" max="5" width="9.42578125" customWidth="1"/>
    <col min="6" max="6" width="20.28515625" customWidth="1"/>
    <col min="7" max="7" width="27.5703125" customWidth="1"/>
    <col min="9" max="9" width="15.7109375" customWidth="1"/>
    <col min="12" max="12" width="24.140625" customWidth="1"/>
    <col min="13" max="13" width="17" customWidth="1"/>
    <col min="14" max="15" width="18.85546875" customWidth="1"/>
    <col min="16" max="17" width="4.7109375" customWidth="1"/>
    <col min="18" max="18" width="14.140625" customWidth="1"/>
    <col min="19" max="20" width="18.85546875" customWidth="1"/>
    <col min="21" max="22" width="4.7109375" customWidth="1"/>
    <col min="23" max="23" width="18.85546875" customWidth="1"/>
    <col min="24" max="24" width="24.42578125" customWidth="1"/>
    <col min="25" max="25" width="23.42578125" customWidth="1"/>
    <col min="29" max="30" width="14.140625" customWidth="1"/>
    <col min="31" max="33" width="28.28515625" customWidth="1"/>
  </cols>
  <sheetData>
    <row r="1" spans="1:47">
      <c r="A1" s="204"/>
      <c r="B1" s="204" t="s">
        <v>0</v>
      </c>
      <c r="E1" s="205" t="s">
        <v>1</v>
      </c>
      <c r="F1" s="468" t="s">
        <v>2</v>
      </c>
      <c r="N1" s="470"/>
      <c r="O1" s="471"/>
      <c r="P1" s="472"/>
      <c r="Q1" s="472"/>
      <c r="R1" s="723"/>
      <c r="S1" s="471"/>
      <c r="T1" s="471"/>
      <c r="U1" s="473"/>
      <c r="V1" s="473"/>
      <c r="W1" s="472"/>
      <c r="X1" s="474"/>
      <c r="Y1" s="475"/>
      <c r="Z1" s="476"/>
      <c r="AA1" s="477"/>
      <c r="AB1" s="478"/>
      <c r="AC1" s="471"/>
      <c r="AD1" s="478"/>
    </row>
    <row r="2" spans="1:47">
      <c r="A2" s="204"/>
      <c r="B2" s="204"/>
      <c r="E2" s="205" t="s">
        <v>3</v>
      </c>
      <c r="F2" s="468" t="s">
        <v>4</v>
      </c>
      <c r="N2" s="470"/>
      <c r="O2" s="471"/>
      <c r="P2" s="472"/>
      <c r="Q2" s="472"/>
      <c r="R2" s="723"/>
      <c r="S2" s="471"/>
      <c r="T2" s="471"/>
      <c r="U2" s="473"/>
      <c r="V2" s="473"/>
      <c r="W2" s="472"/>
      <c r="X2" s="474"/>
      <c r="Y2" s="475"/>
      <c r="Z2" s="476"/>
      <c r="AA2" s="477"/>
      <c r="AB2" s="478"/>
      <c r="AC2" s="471"/>
      <c r="AD2" s="478"/>
    </row>
    <row r="3" spans="1:47">
      <c r="A3" s="204"/>
      <c r="B3" s="204"/>
      <c r="L3" s="205"/>
      <c r="M3" s="205" t="s">
        <v>0</v>
      </c>
      <c r="N3" s="470"/>
      <c r="O3" s="471"/>
      <c r="P3" s="472"/>
      <c r="Q3" s="472"/>
      <c r="R3" s="723"/>
      <c r="S3" s="471"/>
      <c r="T3" s="471"/>
      <c r="U3" s="473"/>
      <c r="V3" s="473"/>
      <c r="W3" s="472"/>
      <c r="X3" s="474"/>
      <c r="Y3" s="475"/>
      <c r="Z3" s="476"/>
      <c r="AA3" s="477"/>
      <c r="AB3" s="478"/>
      <c r="AC3" s="471"/>
      <c r="AD3" s="478"/>
    </row>
    <row r="4" spans="1:47">
      <c r="A4" s="204"/>
      <c r="B4" s="204" t="s">
        <v>6</v>
      </c>
      <c r="C4" s="206"/>
      <c r="N4" s="470"/>
      <c r="O4" s="471"/>
      <c r="P4" s="1059" t="s">
        <v>7</v>
      </c>
      <c r="Q4" s="1057"/>
      <c r="R4" s="724" t="s">
        <v>1406</v>
      </c>
      <c r="S4" s="480"/>
      <c r="T4" s="480" t="s">
        <v>8</v>
      </c>
      <c r="U4" s="1059" t="s">
        <v>9</v>
      </c>
      <c r="V4" s="1057"/>
      <c r="W4" s="472"/>
      <c r="X4" s="474"/>
      <c r="Y4" s="475"/>
      <c r="Z4" s="481" t="s">
        <v>10</v>
      </c>
      <c r="AA4" s="482">
        <f>SUM(AA6:AA88)</f>
        <v>2165000</v>
      </c>
      <c r="AB4" s="483"/>
      <c r="AC4" s="471"/>
      <c r="AD4" s="478"/>
    </row>
    <row r="5" spans="1:47">
      <c r="A5" s="484" t="s">
        <v>11</v>
      </c>
      <c r="B5" s="209"/>
      <c r="C5" s="210" t="s">
        <v>12</v>
      </c>
      <c r="D5" s="210" t="s">
        <v>13</v>
      </c>
      <c r="E5" s="210" t="s">
        <v>14</v>
      </c>
      <c r="F5" s="210" t="s">
        <v>15</v>
      </c>
      <c r="G5" s="210" t="s">
        <v>16</v>
      </c>
      <c r="H5" s="210" t="s">
        <v>17</v>
      </c>
      <c r="I5" s="210" t="s">
        <v>18</v>
      </c>
      <c r="J5" s="210" t="s">
        <v>19</v>
      </c>
      <c r="K5" s="210" t="s">
        <v>20</v>
      </c>
      <c r="L5" s="210" t="s">
        <v>21</v>
      </c>
      <c r="M5" s="210" t="s">
        <v>22</v>
      </c>
      <c r="N5" s="486" t="s">
        <v>23</v>
      </c>
      <c r="O5" s="487" t="s">
        <v>24</v>
      </c>
      <c r="P5" s="488" t="s">
        <v>26</v>
      </c>
      <c r="Q5" s="488" t="s">
        <v>27</v>
      </c>
      <c r="R5" s="725" t="s">
        <v>1407</v>
      </c>
      <c r="S5" s="488" t="s">
        <v>28</v>
      </c>
      <c r="T5" s="487" t="s">
        <v>29</v>
      </c>
      <c r="U5" s="488" t="s">
        <v>26</v>
      </c>
      <c r="V5" s="488" t="s">
        <v>27</v>
      </c>
      <c r="W5" s="488" t="s">
        <v>30</v>
      </c>
      <c r="X5" s="210" t="s">
        <v>31</v>
      </c>
      <c r="Y5" s="489" t="s">
        <v>32</v>
      </c>
      <c r="Z5" s="490" t="s">
        <v>33</v>
      </c>
      <c r="AA5" s="491" t="s">
        <v>34</v>
      </c>
      <c r="AB5" s="492" t="s">
        <v>35</v>
      </c>
      <c r="AC5" s="488" t="s">
        <v>36</v>
      </c>
      <c r="AD5" s="493" t="s">
        <v>37</v>
      </c>
      <c r="AE5" s="210" t="s">
        <v>38</v>
      </c>
      <c r="AF5" s="210" t="s">
        <v>39</v>
      </c>
      <c r="AG5" s="210" t="s">
        <v>40</v>
      </c>
      <c r="AH5" s="205" t="s">
        <v>41</v>
      </c>
      <c r="AI5" s="205" t="s">
        <v>42</v>
      </c>
      <c r="AU5" s="205" t="s">
        <v>43</v>
      </c>
    </row>
    <row r="6" spans="1:47">
      <c r="A6" s="205" t="s">
        <v>44</v>
      </c>
      <c r="B6" s="226">
        <v>1</v>
      </c>
      <c r="C6" s="458" t="s">
        <v>1292</v>
      </c>
      <c r="D6" s="450" t="s">
        <v>47</v>
      </c>
      <c r="E6" s="726" t="s">
        <v>1293</v>
      </c>
      <c r="F6" s="726" t="s">
        <v>1294</v>
      </c>
      <c r="G6" s="450" t="s">
        <v>1197</v>
      </c>
      <c r="H6" s="450" t="s">
        <v>171</v>
      </c>
      <c r="I6" s="345" t="s">
        <v>82</v>
      </c>
      <c r="J6" s="450" t="s">
        <v>524</v>
      </c>
      <c r="K6" s="450" t="s">
        <v>351</v>
      </c>
      <c r="L6" s="450" t="s">
        <v>1295</v>
      </c>
      <c r="M6" s="345" t="s">
        <v>56</v>
      </c>
      <c r="N6" s="727" t="s">
        <v>61</v>
      </c>
      <c r="O6" s="728" t="s">
        <v>61</v>
      </c>
      <c r="P6" s="301">
        <v>5</v>
      </c>
      <c r="Q6" s="301">
        <v>5</v>
      </c>
      <c r="R6" s="729" t="s">
        <v>1408</v>
      </c>
      <c r="S6" s="301" t="s">
        <v>61</v>
      </c>
      <c r="T6" s="301" t="s">
        <v>61</v>
      </c>
      <c r="U6" s="252">
        <v>3</v>
      </c>
      <c r="V6" s="301">
        <v>3</v>
      </c>
      <c r="W6" s="301" t="s">
        <v>824</v>
      </c>
      <c r="X6" s="450" t="s">
        <v>1296</v>
      </c>
      <c r="Y6" s="459" t="s">
        <v>1297</v>
      </c>
      <c r="Z6" s="496">
        <v>45259</v>
      </c>
      <c r="AA6" s="459" t="s">
        <v>90</v>
      </c>
      <c r="AB6" s="496">
        <v>45357</v>
      </c>
      <c r="AC6" s="462"/>
      <c r="AD6" s="498">
        <v>45355</v>
      </c>
      <c r="AE6" s="450" t="s">
        <v>1298</v>
      </c>
      <c r="AF6" s="450"/>
      <c r="AG6" s="450"/>
      <c r="AH6" s="354"/>
      <c r="AI6" s="354"/>
      <c r="AJ6" s="354"/>
      <c r="AK6" s="354"/>
      <c r="AL6" s="354"/>
      <c r="AM6" s="354"/>
      <c r="AN6" s="354"/>
      <c r="AO6" s="354"/>
      <c r="AP6" s="354"/>
      <c r="AQ6" s="354"/>
      <c r="AR6" s="354"/>
      <c r="AS6" s="354"/>
      <c r="AT6" s="354"/>
      <c r="AU6" s="354"/>
    </row>
    <row r="7" spans="1:47">
      <c r="A7" s="205" t="s">
        <v>75</v>
      </c>
      <c r="B7" s="226">
        <v>2</v>
      </c>
      <c r="C7" s="458" t="s">
        <v>46</v>
      </c>
      <c r="D7" s="450" t="s">
        <v>47</v>
      </c>
      <c r="E7" s="450" t="s">
        <v>48</v>
      </c>
      <c r="F7" s="459" t="s">
        <v>49</v>
      </c>
      <c r="G7" s="450" t="s">
        <v>50</v>
      </c>
      <c r="H7" s="450" t="s">
        <v>51</v>
      </c>
      <c r="I7" s="450" t="s">
        <v>52</v>
      </c>
      <c r="J7" s="450" t="s">
        <v>53</v>
      </c>
      <c r="K7" s="450" t="s">
        <v>54</v>
      </c>
      <c r="L7" s="450" t="s">
        <v>55</v>
      </c>
      <c r="M7" s="450" t="s">
        <v>61</v>
      </c>
      <c r="N7" s="461"/>
      <c r="O7" s="494">
        <v>45352</v>
      </c>
      <c r="P7" s="301">
        <v>6</v>
      </c>
      <c r="Q7" s="301">
        <v>7</v>
      </c>
      <c r="R7" s="729" t="s">
        <v>1409</v>
      </c>
      <c r="S7" s="301" t="s">
        <v>61</v>
      </c>
      <c r="T7" s="301" t="s">
        <v>61</v>
      </c>
      <c r="U7" s="252">
        <v>3</v>
      </c>
      <c r="V7" s="301">
        <v>3</v>
      </c>
      <c r="W7" s="301" t="s">
        <v>64</v>
      </c>
      <c r="X7" s="450" t="s">
        <v>65</v>
      </c>
      <c r="Y7" s="459" t="s">
        <v>66</v>
      </c>
      <c r="Z7" s="459" t="s">
        <v>67</v>
      </c>
      <c r="AA7" s="459" t="s">
        <v>68</v>
      </c>
      <c r="AB7" s="496">
        <v>45378</v>
      </c>
      <c r="AC7" s="497">
        <v>45380</v>
      </c>
      <c r="AD7" s="498">
        <v>45372</v>
      </c>
      <c r="AE7" s="465" t="s">
        <v>72</v>
      </c>
      <c r="AF7" s="465" t="s">
        <v>73</v>
      </c>
      <c r="AG7" s="465" t="s">
        <v>74</v>
      </c>
      <c r="AH7" s="341"/>
      <c r="AI7" s="341"/>
      <c r="AJ7" s="341"/>
      <c r="AK7" s="341"/>
      <c r="AL7" s="341"/>
      <c r="AM7" s="341"/>
      <c r="AN7" s="341"/>
      <c r="AO7" s="341"/>
      <c r="AP7" s="341"/>
      <c r="AQ7" s="341"/>
      <c r="AR7" s="341"/>
      <c r="AS7" s="341"/>
      <c r="AT7" s="341"/>
      <c r="AU7" s="341"/>
    </row>
    <row r="8" spans="1:47">
      <c r="A8" s="205" t="s">
        <v>94</v>
      </c>
      <c r="B8" s="226">
        <v>3</v>
      </c>
      <c r="C8" s="449" t="s">
        <v>1341</v>
      </c>
      <c r="D8" s="449" t="s">
        <v>47</v>
      </c>
      <c r="E8" s="449" t="s">
        <v>1342</v>
      </c>
      <c r="F8" s="449" t="s">
        <v>1343</v>
      </c>
      <c r="G8" s="450" t="s">
        <v>1344</v>
      </c>
      <c r="H8" s="449" t="s">
        <v>51</v>
      </c>
      <c r="I8" s="345" t="s">
        <v>82</v>
      </c>
      <c r="J8" s="449" t="s">
        <v>666</v>
      </c>
      <c r="K8" s="449" t="s">
        <v>275</v>
      </c>
      <c r="L8" s="449" t="s">
        <v>1345</v>
      </c>
      <c r="M8" s="345" t="s">
        <v>56</v>
      </c>
      <c r="N8" s="452" t="s">
        <v>61</v>
      </c>
      <c r="O8" s="308" t="s">
        <v>61</v>
      </c>
      <c r="P8" s="301">
        <v>5</v>
      </c>
      <c r="Q8" s="308">
        <v>5</v>
      </c>
      <c r="R8" s="729" t="s">
        <v>1410</v>
      </c>
      <c r="S8" s="308" t="s">
        <v>61</v>
      </c>
      <c r="T8" s="308" t="s">
        <v>61</v>
      </c>
      <c r="U8" s="252">
        <v>3</v>
      </c>
      <c r="V8" s="308">
        <v>3</v>
      </c>
      <c r="W8" s="308" t="s">
        <v>576</v>
      </c>
      <c r="X8" s="449" t="s">
        <v>815</v>
      </c>
      <c r="Y8" s="453" t="s">
        <v>403</v>
      </c>
      <c r="Z8" s="453" t="s">
        <v>1348</v>
      </c>
      <c r="AA8" s="449" t="s">
        <v>61</v>
      </c>
      <c r="AB8" s="453" t="s">
        <v>435</v>
      </c>
      <c r="AC8" s="308" t="s">
        <v>61</v>
      </c>
      <c r="AD8" s="578">
        <v>45377</v>
      </c>
      <c r="AE8" s="449" t="s">
        <v>1349</v>
      </c>
      <c r="AF8" s="345" t="s">
        <v>185</v>
      </c>
      <c r="AG8" s="449"/>
      <c r="AH8" s="341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1"/>
      <c r="AU8" s="341"/>
    </row>
    <row r="9" spans="1:47">
      <c r="A9" s="205" t="s">
        <v>117</v>
      </c>
      <c r="B9" s="226">
        <v>4</v>
      </c>
      <c r="C9" s="345" t="s">
        <v>95</v>
      </c>
      <c r="D9" s="449" t="s">
        <v>96</v>
      </c>
      <c r="E9" s="449" t="s">
        <v>97</v>
      </c>
      <c r="F9" s="453" t="s">
        <v>98</v>
      </c>
      <c r="G9" s="449" t="s">
        <v>99</v>
      </c>
      <c r="H9" s="449" t="s">
        <v>100</v>
      </c>
      <c r="I9" s="345" t="s">
        <v>52</v>
      </c>
      <c r="J9" s="500" t="s">
        <v>101</v>
      </c>
      <c r="K9" s="345" t="s">
        <v>102</v>
      </c>
      <c r="L9" s="345" t="s">
        <v>103</v>
      </c>
      <c r="M9" s="345" t="s">
        <v>104</v>
      </c>
      <c r="N9" s="232" t="s">
        <v>61</v>
      </c>
      <c r="O9" s="252" t="s">
        <v>61</v>
      </c>
      <c r="P9" s="301">
        <v>7</v>
      </c>
      <c r="Q9" s="252">
        <v>7</v>
      </c>
      <c r="R9" s="730">
        <v>0.25</v>
      </c>
      <c r="S9" s="252" t="s">
        <v>61</v>
      </c>
      <c r="T9" s="252" t="s">
        <v>61</v>
      </c>
      <c r="U9" s="252">
        <v>3</v>
      </c>
      <c r="V9" s="252">
        <v>3</v>
      </c>
      <c r="W9" s="252" t="s">
        <v>64</v>
      </c>
      <c r="X9" s="345" t="s">
        <v>108</v>
      </c>
      <c r="Y9" s="501" t="s">
        <v>109</v>
      </c>
      <c r="Z9" s="502" t="s">
        <v>110</v>
      </c>
      <c r="AA9" s="495">
        <v>89000</v>
      </c>
      <c r="AB9" s="502" t="s">
        <v>111</v>
      </c>
      <c r="AC9" s="731" t="s">
        <v>61</v>
      </c>
      <c r="AD9" s="504">
        <v>45406</v>
      </c>
      <c r="AE9" s="343" t="s">
        <v>114</v>
      </c>
      <c r="AF9" s="343" t="s">
        <v>115</v>
      </c>
      <c r="AG9" s="343" t="s">
        <v>116</v>
      </c>
      <c r="AH9" s="354"/>
      <c r="AI9" s="354"/>
      <c r="AJ9" s="354"/>
      <c r="AK9" s="354"/>
      <c r="AL9" s="354"/>
      <c r="AM9" s="354"/>
      <c r="AN9" s="354"/>
      <c r="AO9" s="354"/>
      <c r="AP9" s="354"/>
      <c r="AQ9" s="354"/>
      <c r="AR9" s="354"/>
      <c r="AS9" s="354"/>
      <c r="AT9" s="354"/>
      <c r="AU9" s="354"/>
    </row>
    <row r="10" spans="1:47">
      <c r="A10" s="205" t="s">
        <v>140</v>
      </c>
      <c r="B10" s="226">
        <v>5</v>
      </c>
      <c r="C10" s="226" t="s">
        <v>118</v>
      </c>
      <c r="D10" s="226" t="s">
        <v>47</v>
      </c>
      <c r="E10" s="505" t="s">
        <v>119</v>
      </c>
      <c r="F10" s="226" t="s">
        <v>120</v>
      </c>
      <c r="G10" s="226" t="s">
        <v>121</v>
      </c>
      <c r="H10" s="226" t="s">
        <v>122</v>
      </c>
      <c r="I10" s="226" t="s">
        <v>123</v>
      </c>
      <c r="J10" s="226" t="s">
        <v>124</v>
      </c>
      <c r="K10" s="226" t="s">
        <v>125</v>
      </c>
      <c r="L10" s="226" t="s">
        <v>126</v>
      </c>
      <c r="M10" s="226" t="s">
        <v>127</v>
      </c>
      <c r="N10" s="232"/>
      <c r="O10" s="503">
        <v>45352</v>
      </c>
      <c r="P10" s="301">
        <v>4</v>
      </c>
      <c r="Q10" s="252">
        <v>5</v>
      </c>
      <c r="R10" s="568" t="s">
        <v>1411</v>
      </c>
      <c r="S10" s="252" t="s">
        <v>61</v>
      </c>
      <c r="T10" s="252" t="s">
        <v>61</v>
      </c>
      <c r="U10" s="252">
        <v>1</v>
      </c>
      <c r="V10" s="252">
        <v>1</v>
      </c>
      <c r="W10" s="252" t="s">
        <v>130</v>
      </c>
      <c r="X10" s="226" t="s">
        <v>131</v>
      </c>
      <c r="Y10" s="505" t="s">
        <v>132</v>
      </c>
      <c r="Z10" s="505" t="s">
        <v>1412</v>
      </c>
      <c r="AA10" s="516">
        <v>149900</v>
      </c>
      <c r="AB10" s="505" t="s">
        <v>106</v>
      </c>
      <c r="AC10" s="568" t="s">
        <v>528</v>
      </c>
      <c r="AD10" s="509">
        <v>45366</v>
      </c>
      <c r="AE10" s="226" t="s">
        <v>137</v>
      </c>
      <c r="AF10" s="226" t="s">
        <v>138</v>
      </c>
      <c r="AG10" s="226" t="s">
        <v>139</v>
      </c>
    </row>
    <row r="11" spans="1:47">
      <c r="A11" s="205" t="s">
        <v>149</v>
      </c>
      <c r="B11" s="226"/>
      <c r="C11" s="220" t="s">
        <v>118</v>
      </c>
      <c r="D11" s="220" t="s">
        <v>47</v>
      </c>
      <c r="E11" s="510" t="s">
        <v>119</v>
      </c>
      <c r="F11" s="220" t="s">
        <v>120</v>
      </c>
      <c r="G11" s="220" t="s">
        <v>141</v>
      </c>
      <c r="H11" s="220" t="s">
        <v>122</v>
      </c>
      <c r="I11" s="220" t="s">
        <v>123</v>
      </c>
      <c r="J11" s="220" t="s">
        <v>124</v>
      </c>
      <c r="K11" s="220" t="s">
        <v>125</v>
      </c>
      <c r="L11" s="220" t="s">
        <v>126</v>
      </c>
      <c r="M11" s="220" t="s">
        <v>143</v>
      </c>
      <c r="N11" s="232" t="s">
        <v>61</v>
      </c>
      <c r="O11" s="252" t="s">
        <v>61</v>
      </c>
      <c r="P11" s="301">
        <v>5</v>
      </c>
      <c r="Q11" s="252">
        <v>5</v>
      </c>
      <c r="R11" s="729" t="s">
        <v>1413</v>
      </c>
      <c r="S11" s="252" t="s">
        <v>61</v>
      </c>
      <c r="T11" s="252" t="s">
        <v>61</v>
      </c>
      <c r="U11" s="252">
        <v>1</v>
      </c>
      <c r="V11" s="252">
        <v>1</v>
      </c>
      <c r="W11" s="252" t="s">
        <v>130</v>
      </c>
      <c r="X11" s="220" t="s">
        <v>145</v>
      </c>
      <c r="Y11" s="510" t="s">
        <v>146</v>
      </c>
      <c r="Z11" s="510" t="s">
        <v>420</v>
      </c>
      <c r="AA11" s="732">
        <v>149900</v>
      </c>
      <c r="AB11" s="510" t="s">
        <v>1305</v>
      </c>
      <c r="AC11" s="252" t="s">
        <v>61</v>
      </c>
      <c r="AD11" s="733">
        <v>45363</v>
      </c>
      <c r="AE11" s="220" t="s">
        <v>137</v>
      </c>
      <c r="AF11" s="220" t="s">
        <v>138</v>
      </c>
      <c r="AG11" s="221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</row>
    <row r="12" spans="1:47">
      <c r="A12" s="205" t="s">
        <v>165</v>
      </c>
      <c r="B12" s="226">
        <v>6</v>
      </c>
      <c r="C12" s="226" t="s">
        <v>150</v>
      </c>
      <c r="D12" s="226" t="s">
        <v>47</v>
      </c>
      <c r="E12" s="226" t="s">
        <v>151</v>
      </c>
      <c r="F12" s="226" t="s">
        <v>152</v>
      </c>
      <c r="G12" s="514" t="s">
        <v>153</v>
      </c>
      <c r="H12" s="226" t="s">
        <v>122</v>
      </c>
      <c r="I12" s="226" t="s">
        <v>154</v>
      </c>
      <c r="J12" s="226" t="s">
        <v>155</v>
      </c>
      <c r="K12" s="226" t="s">
        <v>125</v>
      </c>
      <c r="L12" s="515" t="s">
        <v>156</v>
      </c>
      <c r="M12" s="226" t="s">
        <v>56</v>
      </c>
      <c r="N12" s="232" t="s">
        <v>61</v>
      </c>
      <c r="O12" s="252" t="s">
        <v>61</v>
      </c>
      <c r="P12" s="301">
        <v>2</v>
      </c>
      <c r="Q12" s="252">
        <v>2</v>
      </c>
      <c r="R12" s="729" t="s">
        <v>1414</v>
      </c>
      <c r="S12" s="252" t="s">
        <v>61</v>
      </c>
      <c r="T12" s="252" t="s">
        <v>61</v>
      </c>
      <c r="U12" s="252">
        <v>3</v>
      </c>
      <c r="V12" s="252">
        <v>3</v>
      </c>
      <c r="W12" s="252" t="s">
        <v>157</v>
      </c>
      <c r="X12" s="226" t="s">
        <v>158</v>
      </c>
      <c r="Y12" s="505" t="s">
        <v>159</v>
      </c>
      <c r="Z12" s="505" t="s">
        <v>1388</v>
      </c>
      <c r="AA12" s="516">
        <v>43900</v>
      </c>
      <c r="AB12" s="505" t="s">
        <v>200</v>
      </c>
      <c r="AC12" s="252" t="s">
        <v>61</v>
      </c>
      <c r="AD12" s="509">
        <v>45383</v>
      </c>
      <c r="AE12" s="226" t="s">
        <v>72</v>
      </c>
      <c r="AF12" s="226" t="s">
        <v>138</v>
      </c>
      <c r="AG12" s="226" t="s">
        <v>164</v>
      </c>
      <c r="AI12" s="354"/>
      <c r="AJ12" s="354"/>
      <c r="AK12" s="354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</row>
    <row r="13" spans="1:47">
      <c r="A13" s="205" t="s">
        <v>187</v>
      </c>
      <c r="B13" s="226">
        <v>7</v>
      </c>
      <c r="C13" s="458" t="s">
        <v>167</v>
      </c>
      <c r="D13" s="450" t="s">
        <v>96</v>
      </c>
      <c r="E13" s="450" t="s">
        <v>168</v>
      </c>
      <c r="F13" s="450" t="s">
        <v>169</v>
      </c>
      <c r="G13" s="450" t="s">
        <v>170</v>
      </c>
      <c r="H13" s="450" t="s">
        <v>171</v>
      </c>
      <c r="I13" s="450" t="s">
        <v>172</v>
      </c>
      <c r="J13" s="450" t="s">
        <v>173</v>
      </c>
      <c r="K13" s="450" t="s">
        <v>1175</v>
      </c>
      <c r="L13" s="450" t="s">
        <v>175</v>
      </c>
      <c r="M13" s="450" t="s">
        <v>61</v>
      </c>
      <c r="N13" s="461" t="s">
        <v>61</v>
      </c>
      <c r="O13" s="301" t="s">
        <v>61</v>
      </c>
      <c r="P13" s="301">
        <v>12</v>
      </c>
      <c r="Q13" s="301">
        <v>12</v>
      </c>
      <c r="R13" s="729" t="s">
        <v>1415</v>
      </c>
      <c r="S13" s="301" t="s">
        <v>61</v>
      </c>
      <c r="T13" s="301" t="s">
        <v>61</v>
      </c>
      <c r="U13" s="252">
        <v>3</v>
      </c>
      <c r="V13" s="301">
        <v>3</v>
      </c>
      <c r="W13" s="301" t="s">
        <v>130</v>
      </c>
      <c r="X13" s="450" t="s">
        <v>1416</v>
      </c>
      <c r="Y13" s="459" t="s">
        <v>179</v>
      </c>
      <c r="Z13" s="459" t="s">
        <v>1417</v>
      </c>
      <c r="AA13" s="459" t="s">
        <v>462</v>
      </c>
      <c r="AB13" s="459" t="s">
        <v>1418</v>
      </c>
      <c r="AC13" s="462" t="s">
        <v>61</v>
      </c>
      <c r="AD13" s="498">
        <v>45467</v>
      </c>
      <c r="AE13" s="465" t="s">
        <v>114</v>
      </c>
      <c r="AF13" s="465" t="s">
        <v>185</v>
      </c>
      <c r="AG13" s="450" t="s">
        <v>186</v>
      </c>
      <c r="AH13" s="341"/>
      <c r="AI13" s="385"/>
      <c r="AJ13" s="354"/>
      <c r="AK13" s="354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</row>
    <row r="14" spans="1:47">
      <c r="A14" s="205" t="s">
        <v>205</v>
      </c>
      <c r="B14" s="226">
        <v>8</v>
      </c>
      <c r="C14" s="442" t="s">
        <v>188</v>
      </c>
      <c r="D14" s="357" t="s">
        <v>47</v>
      </c>
      <c r="E14" s="357" t="s">
        <v>189</v>
      </c>
      <c r="F14" s="357" t="s">
        <v>190</v>
      </c>
      <c r="G14" s="357" t="s">
        <v>191</v>
      </c>
      <c r="H14" s="357" t="s">
        <v>192</v>
      </c>
      <c r="I14" s="357" t="s">
        <v>172</v>
      </c>
      <c r="J14" s="357" t="s">
        <v>193</v>
      </c>
      <c r="K14" s="357" t="s">
        <v>125</v>
      </c>
      <c r="L14" s="357" t="s">
        <v>194</v>
      </c>
      <c r="M14" s="357" t="s">
        <v>56</v>
      </c>
      <c r="N14" s="445" t="s">
        <v>61</v>
      </c>
      <c r="O14" s="359" t="s">
        <v>61</v>
      </c>
      <c r="P14" s="301">
        <v>7</v>
      </c>
      <c r="Q14" s="359">
        <v>7</v>
      </c>
      <c r="R14" s="729" t="s">
        <v>1419</v>
      </c>
      <c r="S14" s="359" t="s">
        <v>61</v>
      </c>
      <c r="T14" s="359" t="s">
        <v>61</v>
      </c>
      <c r="U14" s="252">
        <v>3</v>
      </c>
      <c r="V14" s="359">
        <v>3</v>
      </c>
      <c r="W14" s="359" t="s">
        <v>64</v>
      </c>
      <c r="X14" s="357" t="s">
        <v>197</v>
      </c>
      <c r="Y14" s="447" t="s">
        <v>61</v>
      </c>
      <c r="Z14" s="443" t="s">
        <v>198</v>
      </c>
      <c r="AA14" s="443" t="s">
        <v>199</v>
      </c>
      <c r="AB14" s="443" t="s">
        <v>200</v>
      </c>
      <c r="AC14" s="446" t="s">
        <v>61</v>
      </c>
      <c r="AD14" s="373">
        <v>45380</v>
      </c>
      <c r="AE14" s="356" t="s">
        <v>202</v>
      </c>
      <c r="AF14" s="356" t="s">
        <v>203</v>
      </c>
      <c r="AG14" s="387" t="s">
        <v>204</v>
      </c>
      <c r="AH14" s="341"/>
      <c r="AI14" s="341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</row>
    <row r="15" spans="1:47">
      <c r="A15" s="205" t="s">
        <v>223</v>
      </c>
      <c r="B15" s="226">
        <v>9</v>
      </c>
      <c r="C15" s="442" t="s">
        <v>207</v>
      </c>
      <c r="D15" s="357" t="s">
        <v>47</v>
      </c>
      <c r="E15" s="443" t="s">
        <v>208</v>
      </c>
      <c r="F15" s="357" t="s">
        <v>209</v>
      </c>
      <c r="G15" s="357" t="s">
        <v>210</v>
      </c>
      <c r="H15" s="357" t="s">
        <v>122</v>
      </c>
      <c r="I15" s="357" t="s">
        <v>211</v>
      </c>
      <c r="J15" s="357" t="s">
        <v>212</v>
      </c>
      <c r="K15" s="357" t="s">
        <v>125</v>
      </c>
      <c r="L15" s="357" t="s">
        <v>213</v>
      </c>
      <c r="M15" s="357" t="s">
        <v>56</v>
      </c>
      <c r="N15" s="445" t="s">
        <v>61</v>
      </c>
      <c r="O15" s="359" t="s">
        <v>61</v>
      </c>
      <c r="P15" s="301">
        <v>7</v>
      </c>
      <c r="Q15" s="359">
        <v>7</v>
      </c>
      <c r="R15" s="734" t="s">
        <v>1408</v>
      </c>
      <c r="S15" s="359" t="s">
        <v>61</v>
      </c>
      <c r="T15" s="359" t="s">
        <v>61</v>
      </c>
      <c r="U15" s="252">
        <v>3</v>
      </c>
      <c r="V15" s="359">
        <v>3</v>
      </c>
      <c r="W15" s="359" t="s">
        <v>64</v>
      </c>
      <c r="X15" s="357" t="s">
        <v>1420</v>
      </c>
      <c r="Y15" s="443" t="s">
        <v>502</v>
      </c>
      <c r="Z15" s="443" t="s">
        <v>217</v>
      </c>
      <c r="AA15" s="443" t="s">
        <v>68</v>
      </c>
      <c r="AB15" s="443" t="s">
        <v>539</v>
      </c>
      <c r="AC15" s="735" t="s">
        <v>61</v>
      </c>
      <c r="AD15" s="519">
        <v>45378</v>
      </c>
      <c r="AE15" s="370" t="s">
        <v>137</v>
      </c>
      <c r="AF15" s="371" t="s">
        <v>221</v>
      </c>
      <c r="AG15" s="371" t="s">
        <v>164</v>
      </c>
      <c r="AH15" s="520" t="s">
        <v>222</v>
      </c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</row>
    <row r="16" spans="1:47">
      <c r="A16" s="205" t="s">
        <v>237</v>
      </c>
      <c r="B16" s="226">
        <v>10</v>
      </c>
      <c r="C16" s="458" t="s">
        <v>1180</v>
      </c>
      <c r="D16" s="450" t="s">
        <v>47</v>
      </c>
      <c r="E16" s="450" t="s">
        <v>1181</v>
      </c>
      <c r="F16" s="459" t="s">
        <v>1366</v>
      </c>
      <c r="G16" s="450" t="s">
        <v>1182</v>
      </c>
      <c r="H16" s="450" t="s">
        <v>171</v>
      </c>
      <c r="I16" s="450" t="s">
        <v>154</v>
      </c>
      <c r="J16" s="450" t="s">
        <v>1183</v>
      </c>
      <c r="K16" s="450" t="s">
        <v>54</v>
      </c>
      <c r="L16" s="450" t="s">
        <v>1184</v>
      </c>
      <c r="M16" s="450" t="s">
        <v>56</v>
      </c>
      <c r="N16" s="461" t="s">
        <v>61</v>
      </c>
      <c r="O16" s="301" t="s">
        <v>61</v>
      </c>
      <c r="P16" s="462">
        <v>5</v>
      </c>
      <c r="Q16" s="462">
        <v>5</v>
      </c>
      <c r="R16" s="729" t="s">
        <v>1413</v>
      </c>
      <c r="S16" s="301" t="s">
        <v>61</v>
      </c>
      <c r="T16" s="301" t="s">
        <v>61</v>
      </c>
      <c r="U16" s="462">
        <v>3</v>
      </c>
      <c r="V16" s="462">
        <v>3</v>
      </c>
      <c r="W16" s="301" t="s">
        <v>576</v>
      </c>
      <c r="X16" s="463" t="s">
        <v>1367</v>
      </c>
      <c r="Y16" s="459" t="s">
        <v>146</v>
      </c>
      <c r="Z16" s="459" t="s">
        <v>1368</v>
      </c>
      <c r="AA16" s="459" t="s">
        <v>90</v>
      </c>
      <c r="AB16" s="459" t="s">
        <v>246</v>
      </c>
      <c r="AC16" s="301" t="s">
        <v>61</v>
      </c>
      <c r="AD16" s="521">
        <v>45384</v>
      </c>
      <c r="AE16" s="465" t="s">
        <v>940</v>
      </c>
      <c r="AF16" s="465" t="s">
        <v>203</v>
      </c>
      <c r="AG16" s="465" t="s">
        <v>164</v>
      </c>
      <c r="AH16" s="341"/>
      <c r="AI16" s="341"/>
      <c r="AJ16" s="341"/>
      <c r="AK16" s="341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</row>
    <row r="17" spans="1:47">
      <c r="A17" s="205" t="s">
        <v>252</v>
      </c>
      <c r="B17" s="226">
        <v>11</v>
      </c>
      <c r="C17" s="442" t="s">
        <v>239</v>
      </c>
      <c r="D17" s="357" t="s">
        <v>96</v>
      </c>
      <c r="E17" s="357" t="s">
        <v>240</v>
      </c>
      <c r="F17" s="357" t="s">
        <v>241</v>
      </c>
      <c r="G17" s="357" t="s">
        <v>242</v>
      </c>
      <c r="H17" s="357" t="s">
        <v>122</v>
      </c>
      <c r="I17" s="357" t="s">
        <v>211</v>
      </c>
      <c r="J17" s="357" t="s">
        <v>243</v>
      </c>
      <c r="K17" s="357" t="s">
        <v>1175</v>
      </c>
      <c r="L17" s="357" t="s">
        <v>244</v>
      </c>
      <c r="M17" s="736" t="s">
        <v>245</v>
      </c>
      <c r="N17" s="445" t="s">
        <v>61</v>
      </c>
      <c r="O17" s="359" t="s">
        <v>61</v>
      </c>
      <c r="P17" s="446">
        <v>7</v>
      </c>
      <c r="Q17" s="446">
        <v>7</v>
      </c>
      <c r="R17" s="571" t="s">
        <v>1411</v>
      </c>
      <c r="S17" s="359" t="s">
        <v>61</v>
      </c>
      <c r="T17" s="359" t="s">
        <v>61</v>
      </c>
      <c r="U17" s="446">
        <v>3</v>
      </c>
      <c r="V17" s="446">
        <v>3</v>
      </c>
      <c r="W17" s="359" t="s">
        <v>196</v>
      </c>
      <c r="X17" s="380" t="s">
        <v>248</v>
      </c>
      <c r="Y17" s="443" t="s">
        <v>132</v>
      </c>
      <c r="Z17" s="443" t="s">
        <v>249</v>
      </c>
      <c r="AA17" s="443" t="s">
        <v>68</v>
      </c>
      <c r="AB17" s="443" t="s">
        <v>135</v>
      </c>
      <c r="AC17" s="359" t="s">
        <v>61</v>
      </c>
      <c r="AD17" s="373">
        <v>45405</v>
      </c>
      <c r="AE17" s="356" t="s">
        <v>137</v>
      </c>
      <c r="AF17" s="356" t="s">
        <v>185</v>
      </c>
      <c r="AG17" s="387" t="s">
        <v>251</v>
      </c>
      <c r="AH17" s="523"/>
      <c r="AI17" s="341"/>
      <c r="AJ17" s="341"/>
      <c r="AK17" s="341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</row>
    <row r="18" spans="1:47">
      <c r="A18" s="205" t="s">
        <v>61</v>
      </c>
      <c r="B18" s="226">
        <v>12</v>
      </c>
      <c r="C18" s="442" t="s">
        <v>1369</v>
      </c>
      <c r="D18" s="357" t="s">
        <v>96</v>
      </c>
      <c r="E18" s="443" t="s">
        <v>1370</v>
      </c>
      <c r="F18" s="357" t="s">
        <v>61</v>
      </c>
      <c r="G18" s="357" t="s">
        <v>1371</v>
      </c>
      <c r="H18" s="357" t="s">
        <v>51</v>
      </c>
      <c r="I18" s="357" t="s">
        <v>273</v>
      </c>
      <c r="J18" s="357" t="s">
        <v>1303</v>
      </c>
      <c r="K18" s="357" t="s">
        <v>1421</v>
      </c>
      <c r="L18" s="357" t="s">
        <v>1304</v>
      </c>
      <c r="M18" s="357" t="s">
        <v>353</v>
      </c>
      <c r="N18" s="445"/>
      <c r="O18" s="466">
        <v>45352</v>
      </c>
      <c r="P18" s="446">
        <v>11</v>
      </c>
      <c r="Q18" s="446">
        <v>12</v>
      </c>
      <c r="R18" s="571" t="s">
        <v>1422</v>
      </c>
      <c r="S18" s="359" t="s">
        <v>61</v>
      </c>
      <c r="T18" s="359" t="s">
        <v>61</v>
      </c>
      <c r="U18" s="446">
        <v>3</v>
      </c>
      <c r="V18" s="446">
        <v>3</v>
      </c>
      <c r="W18" s="359" t="s">
        <v>130</v>
      </c>
      <c r="X18" s="380" t="s">
        <v>1423</v>
      </c>
      <c r="Y18" s="443" t="s">
        <v>787</v>
      </c>
      <c r="Z18" s="443" t="s">
        <v>1373</v>
      </c>
      <c r="AA18" s="443" t="s">
        <v>199</v>
      </c>
      <c r="AB18" s="529">
        <v>45380</v>
      </c>
      <c r="AC18" s="448" t="s">
        <v>89</v>
      </c>
      <c r="AD18" s="373">
        <v>45380</v>
      </c>
      <c r="AE18" s="357" t="s">
        <v>283</v>
      </c>
      <c r="AF18" s="465" t="s">
        <v>203</v>
      </c>
      <c r="AG18" s="356"/>
      <c r="AH18" s="341"/>
      <c r="AI18" s="523"/>
      <c r="AJ18" s="341"/>
      <c r="AK18" s="341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</row>
    <row r="19" spans="1:47">
      <c r="A19" s="205" t="s">
        <v>267</v>
      </c>
      <c r="B19" s="226">
        <v>13</v>
      </c>
      <c r="C19" s="525" t="s">
        <v>1350</v>
      </c>
      <c r="D19" s="391" t="s">
        <v>47</v>
      </c>
      <c r="E19" s="391" t="s">
        <v>1351</v>
      </c>
      <c r="F19" s="391" t="s">
        <v>1352</v>
      </c>
      <c r="G19" s="526" t="s">
        <v>1353</v>
      </c>
      <c r="H19" s="391" t="s">
        <v>171</v>
      </c>
      <c r="I19" s="391" t="s">
        <v>154</v>
      </c>
      <c r="J19" s="391" t="s">
        <v>1152</v>
      </c>
      <c r="K19" s="391" t="s">
        <v>125</v>
      </c>
      <c r="L19" s="391" t="s">
        <v>1354</v>
      </c>
      <c r="M19" s="391" t="s">
        <v>56</v>
      </c>
      <c r="N19" s="445" t="s">
        <v>61</v>
      </c>
      <c r="O19" s="359" t="s">
        <v>61</v>
      </c>
      <c r="P19" s="446">
        <v>2</v>
      </c>
      <c r="Q19" s="446">
        <v>2</v>
      </c>
      <c r="R19" s="571" t="s">
        <v>1410</v>
      </c>
      <c r="S19" s="359" t="s">
        <v>61</v>
      </c>
      <c r="T19" s="359" t="s">
        <v>61</v>
      </c>
      <c r="U19" s="446">
        <v>1</v>
      </c>
      <c r="V19" s="446">
        <v>1</v>
      </c>
      <c r="W19" s="359" t="s">
        <v>576</v>
      </c>
      <c r="X19" s="394" t="s">
        <v>815</v>
      </c>
      <c r="Y19" s="528" t="s">
        <v>403</v>
      </c>
      <c r="Z19" s="528" t="s">
        <v>298</v>
      </c>
      <c r="AA19" s="737">
        <v>83900</v>
      </c>
      <c r="AB19" s="528" t="s">
        <v>1332</v>
      </c>
      <c r="AC19" s="359" t="s">
        <v>61</v>
      </c>
      <c r="AD19" s="398">
        <v>45373</v>
      </c>
      <c r="AE19" s="389" t="s">
        <v>114</v>
      </c>
      <c r="AF19" s="389" t="s">
        <v>185</v>
      </c>
      <c r="AG19" s="389"/>
      <c r="AH19" s="341"/>
      <c r="AI19" s="523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</row>
    <row r="20" spans="1:47">
      <c r="A20" s="205" t="s">
        <v>285</v>
      </c>
      <c r="B20" s="226">
        <v>14</v>
      </c>
      <c r="C20" s="442" t="s">
        <v>269</v>
      </c>
      <c r="D20" s="357" t="s">
        <v>96</v>
      </c>
      <c r="E20" s="357" t="s">
        <v>270</v>
      </c>
      <c r="F20" s="357" t="s">
        <v>271</v>
      </c>
      <c r="G20" s="357" t="s">
        <v>272</v>
      </c>
      <c r="H20" s="357" t="s">
        <v>51</v>
      </c>
      <c r="I20" s="357" t="s">
        <v>273</v>
      </c>
      <c r="J20" s="357" t="s">
        <v>274</v>
      </c>
      <c r="K20" s="357" t="s">
        <v>1175</v>
      </c>
      <c r="L20" s="357" t="s">
        <v>276</v>
      </c>
      <c r="M20" s="357" t="s">
        <v>56</v>
      </c>
      <c r="N20" s="445" t="s">
        <v>61</v>
      </c>
      <c r="O20" s="359" t="s">
        <v>61</v>
      </c>
      <c r="P20" s="446">
        <v>12</v>
      </c>
      <c r="Q20" s="446">
        <v>12</v>
      </c>
      <c r="R20" s="571" t="s">
        <v>1424</v>
      </c>
      <c r="S20" s="359" t="s">
        <v>61</v>
      </c>
      <c r="T20" s="359" t="s">
        <v>61</v>
      </c>
      <c r="U20" s="446">
        <v>3</v>
      </c>
      <c r="V20" s="446">
        <v>3</v>
      </c>
      <c r="W20" s="359" t="s">
        <v>130</v>
      </c>
      <c r="X20" s="380" t="s">
        <v>326</v>
      </c>
      <c r="Y20" s="443" t="s">
        <v>279</v>
      </c>
      <c r="Z20" s="443" t="s">
        <v>1425</v>
      </c>
      <c r="AA20" s="357" t="s">
        <v>61</v>
      </c>
      <c r="AB20" s="443" t="s">
        <v>277</v>
      </c>
      <c r="AC20" s="359" t="s">
        <v>61</v>
      </c>
      <c r="AD20" s="369">
        <v>45350</v>
      </c>
      <c r="AE20" s="356" t="s">
        <v>283</v>
      </c>
      <c r="AF20" s="356" t="s">
        <v>185</v>
      </c>
      <c r="AG20" s="530" t="s">
        <v>284</v>
      </c>
      <c r="AH20" s="341"/>
      <c r="AI20" s="341"/>
      <c r="AJ20" s="341"/>
      <c r="AK20" s="341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</row>
    <row r="21" spans="1:47">
      <c r="A21" s="205" t="s">
        <v>303</v>
      </c>
      <c r="B21" s="226">
        <v>15</v>
      </c>
      <c r="C21" s="442" t="s">
        <v>287</v>
      </c>
      <c r="D21" s="357" t="s">
        <v>47</v>
      </c>
      <c r="E21" s="443" t="s">
        <v>288</v>
      </c>
      <c r="F21" s="357" t="s">
        <v>289</v>
      </c>
      <c r="G21" s="357" t="s">
        <v>290</v>
      </c>
      <c r="H21" s="357" t="s">
        <v>122</v>
      </c>
      <c r="I21" s="357" t="s">
        <v>154</v>
      </c>
      <c r="J21" s="357" t="s">
        <v>291</v>
      </c>
      <c r="K21" s="357" t="s">
        <v>125</v>
      </c>
      <c r="L21" s="357" t="s">
        <v>292</v>
      </c>
      <c r="M21" s="357" t="s">
        <v>293</v>
      </c>
      <c r="N21" s="445" t="s">
        <v>61</v>
      </c>
      <c r="O21" s="359" t="s">
        <v>61</v>
      </c>
      <c r="P21" s="446">
        <v>5</v>
      </c>
      <c r="Q21" s="446">
        <v>5</v>
      </c>
      <c r="R21" s="571" t="s">
        <v>1415</v>
      </c>
      <c r="S21" s="359" t="s">
        <v>61</v>
      </c>
      <c r="T21" s="359" t="s">
        <v>61</v>
      </c>
      <c r="U21" s="446">
        <v>3</v>
      </c>
      <c r="V21" s="446">
        <v>3</v>
      </c>
      <c r="W21" s="359" t="s">
        <v>296</v>
      </c>
      <c r="X21" s="380" t="s">
        <v>297</v>
      </c>
      <c r="Y21" s="443" t="s">
        <v>179</v>
      </c>
      <c r="Z21" s="443" t="s">
        <v>298</v>
      </c>
      <c r="AA21" s="531">
        <v>69000</v>
      </c>
      <c r="AB21" s="443" t="s">
        <v>299</v>
      </c>
      <c r="AC21" s="359" t="s">
        <v>61</v>
      </c>
      <c r="AD21" s="373">
        <v>45422</v>
      </c>
      <c r="AE21" s="356" t="s">
        <v>302</v>
      </c>
      <c r="AF21" s="356" t="s">
        <v>185</v>
      </c>
      <c r="AG21" s="356"/>
      <c r="AH21" s="385"/>
      <c r="AI21" s="341"/>
      <c r="AJ21" s="523"/>
      <c r="AK21" s="523"/>
      <c r="AL21" s="523"/>
      <c r="AM21" s="523"/>
      <c r="AN21" s="523"/>
      <c r="AO21" s="523"/>
      <c r="AP21" s="523"/>
      <c r="AQ21" s="523"/>
      <c r="AR21" s="523"/>
      <c r="AS21" s="523"/>
      <c r="AT21" s="523"/>
      <c r="AU21" s="523"/>
    </row>
    <row r="22" spans="1:47">
      <c r="A22" s="205" t="s">
        <v>319</v>
      </c>
      <c r="B22" s="226">
        <v>16</v>
      </c>
      <c r="C22" s="442" t="s">
        <v>1299</v>
      </c>
      <c r="D22" s="357" t="s">
        <v>96</v>
      </c>
      <c r="E22" s="443" t="s">
        <v>1300</v>
      </c>
      <c r="F22" s="357" t="s">
        <v>1301</v>
      </c>
      <c r="G22" s="357" t="s">
        <v>1302</v>
      </c>
      <c r="H22" s="357" t="s">
        <v>51</v>
      </c>
      <c r="I22" s="357" t="s">
        <v>273</v>
      </c>
      <c r="J22" s="357" t="s">
        <v>1303</v>
      </c>
      <c r="K22" s="357" t="s">
        <v>275</v>
      </c>
      <c r="L22" s="357" t="s">
        <v>1304</v>
      </c>
      <c r="M22" s="357" t="s">
        <v>293</v>
      </c>
      <c r="N22" s="445"/>
      <c r="O22" s="466">
        <v>45352</v>
      </c>
      <c r="P22" s="446">
        <v>11</v>
      </c>
      <c r="Q22" s="446">
        <v>12</v>
      </c>
      <c r="R22" s="571" t="s">
        <v>1426</v>
      </c>
      <c r="S22" s="359" t="s">
        <v>61</v>
      </c>
      <c r="T22" s="359" t="s">
        <v>61</v>
      </c>
      <c r="U22" s="446">
        <v>3</v>
      </c>
      <c r="V22" s="446">
        <v>3</v>
      </c>
      <c r="W22" s="359" t="s">
        <v>130</v>
      </c>
      <c r="X22" s="380" t="s">
        <v>776</v>
      </c>
      <c r="Y22" s="443" t="s">
        <v>578</v>
      </c>
      <c r="Z22" s="443" t="s">
        <v>67</v>
      </c>
      <c r="AA22" s="443" t="s">
        <v>199</v>
      </c>
      <c r="AB22" s="529">
        <v>45364</v>
      </c>
      <c r="AC22" s="448" t="s">
        <v>1305</v>
      </c>
      <c r="AD22" s="373">
        <v>45363</v>
      </c>
      <c r="AE22" s="356" t="s">
        <v>1306</v>
      </c>
      <c r="AF22" s="356" t="s">
        <v>185</v>
      </c>
      <c r="AG22" s="356"/>
      <c r="AH22" s="341"/>
      <c r="AI22" s="341"/>
      <c r="AJ22" s="523"/>
      <c r="AK22" s="523"/>
      <c r="AL22" s="523"/>
      <c r="AM22" s="523"/>
      <c r="AN22" s="523"/>
      <c r="AO22" s="523"/>
      <c r="AP22" s="523"/>
      <c r="AQ22" s="523"/>
      <c r="AR22" s="523"/>
      <c r="AS22" s="523"/>
      <c r="AT22" s="523"/>
      <c r="AU22" s="523"/>
    </row>
    <row r="23" spans="1:47">
      <c r="A23" s="205" t="s">
        <v>330</v>
      </c>
      <c r="B23" s="226">
        <v>17</v>
      </c>
      <c r="C23" s="442" t="s">
        <v>1334</v>
      </c>
      <c r="D23" s="357" t="s">
        <v>47</v>
      </c>
      <c r="E23" s="357" t="s">
        <v>1335</v>
      </c>
      <c r="F23" s="357" t="s">
        <v>1336</v>
      </c>
      <c r="G23" s="357" t="s">
        <v>1337</v>
      </c>
      <c r="H23" s="357" t="s">
        <v>122</v>
      </c>
      <c r="I23" s="357" t="s">
        <v>211</v>
      </c>
      <c r="J23" s="357" t="s">
        <v>1338</v>
      </c>
      <c r="K23" s="357" t="s">
        <v>125</v>
      </c>
      <c r="L23" s="357" t="s">
        <v>1339</v>
      </c>
      <c r="M23" s="357" t="s">
        <v>127</v>
      </c>
      <c r="N23" s="445" t="s">
        <v>61</v>
      </c>
      <c r="O23" s="359" t="s">
        <v>61</v>
      </c>
      <c r="P23" s="446">
        <v>7</v>
      </c>
      <c r="Q23" s="446">
        <v>7</v>
      </c>
      <c r="R23" s="571" t="s">
        <v>1427</v>
      </c>
      <c r="S23" s="359" t="s">
        <v>61</v>
      </c>
      <c r="T23" s="359" t="s">
        <v>61</v>
      </c>
      <c r="U23" s="446">
        <v>3</v>
      </c>
      <c r="V23" s="446">
        <v>3</v>
      </c>
      <c r="W23" s="359" t="s">
        <v>64</v>
      </c>
      <c r="X23" s="380" t="s">
        <v>679</v>
      </c>
      <c r="Y23" s="443" t="s">
        <v>502</v>
      </c>
      <c r="Z23" s="443" t="s">
        <v>1340</v>
      </c>
      <c r="AA23" s="443" t="s">
        <v>68</v>
      </c>
      <c r="AB23" s="443" t="s">
        <v>69</v>
      </c>
      <c r="AC23" s="359" t="s">
        <v>61</v>
      </c>
      <c r="AD23" s="373">
        <v>45376</v>
      </c>
      <c r="AE23" s="356" t="s">
        <v>137</v>
      </c>
      <c r="AF23" s="356"/>
      <c r="AG23" s="356"/>
      <c r="AH23" s="341"/>
      <c r="AI23" s="385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</row>
    <row r="24" spans="1:47">
      <c r="A24" s="205" t="s">
        <v>344</v>
      </c>
      <c r="B24" s="226">
        <v>18</v>
      </c>
      <c r="C24" s="442" t="s">
        <v>305</v>
      </c>
      <c r="D24" s="357" t="s">
        <v>96</v>
      </c>
      <c r="E24" s="357" t="s">
        <v>306</v>
      </c>
      <c r="F24" s="532" t="s">
        <v>307</v>
      </c>
      <c r="G24" s="357" t="s">
        <v>308</v>
      </c>
      <c r="H24" s="357" t="s">
        <v>171</v>
      </c>
      <c r="I24" s="357" t="s">
        <v>273</v>
      </c>
      <c r="J24" s="357" t="s">
        <v>309</v>
      </c>
      <c r="K24" s="357" t="s">
        <v>1428</v>
      </c>
      <c r="L24" s="357" t="s">
        <v>311</v>
      </c>
      <c r="M24" s="357" t="s">
        <v>312</v>
      </c>
      <c r="N24" s="445" t="s">
        <v>61</v>
      </c>
      <c r="O24" s="359" t="s">
        <v>61</v>
      </c>
      <c r="P24" s="446">
        <v>12</v>
      </c>
      <c r="Q24" s="446">
        <v>12</v>
      </c>
      <c r="R24" s="571" t="s">
        <v>1413</v>
      </c>
      <c r="S24" s="359" t="s">
        <v>61</v>
      </c>
      <c r="T24" s="359" t="s">
        <v>61</v>
      </c>
      <c r="U24" s="446">
        <v>3</v>
      </c>
      <c r="V24" s="446">
        <v>3</v>
      </c>
      <c r="W24" s="359" t="s">
        <v>130</v>
      </c>
      <c r="X24" s="380" t="s">
        <v>145</v>
      </c>
      <c r="Y24" s="443" t="s">
        <v>146</v>
      </c>
      <c r="Z24" s="443" t="s">
        <v>316</v>
      </c>
      <c r="AA24" s="443" t="s">
        <v>199</v>
      </c>
      <c r="AB24" s="443" t="s">
        <v>1374</v>
      </c>
      <c r="AC24" s="359" t="s">
        <v>61</v>
      </c>
      <c r="AD24" s="373">
        <v>45387</v>
      </c>
      <c r="AE24" s="356" t="s">
        <v>318</v>
      </c>
      <c r="AF24" s="356" t="s">
        <v>185</v>
      </c>
      <c r="AG24" s="356"/>
      <c r="AH24" s="341"/>
      <c r="AI24" s="520" t="s">
        <v>360</v>
      </c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</row>
    <row r="25" spans="1:47">
      <c r="A25" s="205" t="s">
        <v>361</v>
      </c>
      <c r="B25" s="226">
        <v>19</v>
      </c>
      <c r="C25" s="442" t="s">
        <v>1377</v>
      </c>
      <c r="D25" s="357" t="s">
        <v>96</v>
      </c>
      <c r="E25" s="357" t="s">
        <v>1378</v>
      </c>
      <c r="F25" s="357" t="s">
        <v>1379</v>
      </c>
      <c r="G25" s="357" t="s">
        <v>1380</v>
      </c>
      <c r="H25" s="357" t="s">
        <v>81</v>
      </c>
      <c r="I25" s="357" t="s">
        <v>154</v>
      </c>
      <c r="J25" s="357" t="s">
        <v>1381</v>
      </c>
      <c r="K25" s="357" t="s">
        <v>337</v>
      </c>
      <c r="L25" s="357" t="s">
        <v>1382</v>
      </c>
      <c r="M25" s="357" t="s">
        <v>127</v>
      </c>
      <c r="N25" s="445" t="s">
        <v>61</v>
      </c>
      <c r="O25" s="359" t="s">
        <v>61</v>
      </c>
      <c r="P25" s="446">
        <v>5</v>
      </c>
      <c r="Q25" s="446">
        <v>5</v>
      </c>
      <c r="R25" s="571" t="s">
        <v>1415</v>
      </c>
      <c r="S25" s="359" t="s">
        <v>61</v>
      </c>
      <c r="T25" s="359" t="s">
        <v>61</v>
      </c>
      <c r="U25" s="446">
        <v>3</v>
      </c>
      <c r="V25" s="446">
        <v>3</v>
      </c>
      <c r="W25" s="359" t="s">
        <v>339</v>
      </c>
      <c r="X25" s="380" t="s">
        <v>297</v>
      </c>
      <c r="Y25" s="443" t="s">
        <v>179</v>
      </c>
      <c r="Z25" s="443" t="s">
        <v>1373</v>
      </c>
      <c r="AA25" s="443" t="s">
        <v>90</v>
      </c>
      <c r="AB25" s="443" t="s">
        <v>69</v>
      </c>
      <c r="AC25" s="359" t="s">
        <v>61</v>
      </c>
      <c r="AD25" s="367">
        <v>45376</v>
      </c>
      <c r="AE25" s="356" t="s">
        <v>1384</v>
      </c>
      <c r="AF25" s="356" t="s">
        <v>185</v>
      </c>
      <c r="AG25" s="387" t="s">
        <v>1385</v>
      </c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</row>
    <row r="26" spans="1:47">
      <c r="A26" s="205" t="s">
        <v>378</v>
      </c>
      <c r="B26" s="226">
        <v>20</v>
      </c>
      <c r="C26" s="442" t="s">
        <v>1356</v>
      </c>
      <c r="D26" s="357" t="s">
        <v>96</v>
      </c>
      <c r="E26" s="443" t="s">
        <v>1357</v>
      </c>
      <c r="F26" s="357" t="s">
        <v>1358</v>
      </c>
      <c r="G26" s="357" t="s">
        <v>1359</v>
      </c>
      <c r="H26" s="357" t="s">
        <v>51</v>
      </c>
      <c r="I26" s="357" t="s">
        <v>211</v>
      </c>
      <c r="J26" s="357" t="s">
        <v>1152</v>
      </c>
      <c r="K26" s="357" t="s">
        <v>102</v>
      </c>
      <c r="L26" s="357" t="s">
        <v>1360</v>
      </c>
      <c r="M26" s="357" t="s">
        <v>56</v>
      </c>
      <c r="N26" s="445" t="s">
        <v>61</v>
      </c>
      <c r="O26" s="359" t="s">
        <v>61</v>
      </c>
      <c r="P26" s="446">
        <v>7</v>
      </c>
      <c r="Q26" s="446">
        <v>7</v>
      </c>
      <c r="R26" s="571" t="s">
        <v>1429</v>
      </c>
      <c r="S26" s="359" t="s">
        <v>61</v>
      </c>
      <c r="T26" s="359" t="s">
        <v>61</v>
      </c>
      <c r="U26" s="446">
        <v>3</v>
      </c>
      <c r="V26" s="446">
        <v>3</v>
      </c>
      <c r="W26" s="359" t="s">
        <v>1362</v>
      </c>
      <c r="X26" s="380" t="s">
        <v>1363</v>
      </c>
      <c r="Y26" s="443" t="s">
        <v>543</v>
      </c>
      <c r="Z26" s="443" t="s">
        <v>1331</v>
      </c>
      <c r="AA26" s="443" t="s">
        <v>68</v>
      </c>
      <c r="AB26" s="443" t="s">
        <v>539</v>
      </c>
      <c r="AC26" s="359" t="s">
        <v>61</v>
      </c>
      <c r="AD26" s="367">
        <v>45378</v>
      </c>
      <c r="AE26" s="356" t="s">
        <v>1364</v>
      </c>
      <c r="AF26" s="356" t="s">
        <v>185</v>
      </c>
      <c r="AG26" s="377" t="s">
        <v>1365</v>
      </c>
      <c r="AH26" s="385"/>
      <c r="AI26" s="341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</row>
    <row r="27" spans="1:47">
      <c r="A27" s="205" t="s">
        <v>393</v>
      </c>
      <c r="B27" s="226">
        <v>21</v>
      </c>
      <c r="C27" s="442" t="s">
        <v>346</v>
      </c>
      <c r="D27" s="357" t="s">
        <v>47</v>
      </c>
      <c r="E27" s="443" t="s">
        <v>347</v>
      </c>
      <c r="F27" s="357" t="s">
        <v>348</v>
      </c>
      <c r="G27" s="357" t="s">
        <v>349</v>
      </c>
      <c r="H27" s="357" t="s">
        <v>122</v>
      </c>
      <c r="I27" s="357" t="s">
        <v>273</v>
      </c>
      <c r="J27" s="357" t="s">
        <v>350</v>
      </c>
      <c r="K27" s="357" t="s">
        <v>351</v>
      </c>
      <c r="L27" s="357" t="s">
        <v>352</v>
      </c>
      <c r="M27" s="357" t="s">
        <v>353</v>
      </c>
      <c r="N27" s="445" t="s">
        <v>61</v>
      </c>
      <c r="O27" s="359" t="s">
        <v>61</v>
      </c>
      <c r="P27" s="446">
        <v>12</v>
      </c>
      <c r="Q27" s="446">
        <v>12</v>
      </c>
      <c r="R27" s="571" t="s">
        <v>1430</v>
      </c>
      <c r="S27" s="359" t="s">
        <v>61</v>
      </c>
      <c r="T27" s="359" t="s">
        <v>61</v>
      </c>
      <c r="U27" s="446">
        <v>3</v>
      </c>
      <c r="V27" s="446">
        <v>3</v>
      </c>
      <c r="W27" s="359" t="s">
        <v>355</v>
      </c>
      <c r="X27" s="380" t="s">
        <v>356</v>
      </c>
      <c r="Y27" s="443" t="s">
        <v>340</v>
      </c>
      <c r="Z27" s="443" t="s">
        <v>1431</v>
      </c>
      <c r="AA27" s="443" t="s">
        <v>199</v>
      </c>
      <c r="AB27" s="443" t="s">
        <v>528</v>
      </c>
      <c r="AC27" s="359" t="s">
        <v>61</v>
      </c>
      <c r="AD27" s="373">
        <v>45366</v>
      </c>
      <c r="AE27" s="356" t="s">
        <v>358</v>
      </c>
      <c r="AF27" s="356" t="s">
        <v>236</v>
      </c>
      <c r="AG27" s="356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</row>
    <row r="28" spans="1:47">
      <c r="A28" s="205" t="s">
        <v>409</v>
      </c>
      <c r="B28" s="226">
        <v>22</v>
      </c>
      <c r="C28" s="442" t="s">
        <v>363</v>
      </c>
      <c r="D28" s="357" t="s">
        <v>47</v>
      </c>
      <c r="E28" s="357" t="s">
        <v>364</v>
      </c>
      <c r="F28" s="357" t="s">
        <v>365</v>
      </c>
      <c r="G28" s="357" t="s">
        <v>366</v>
      </c>
      <c r="H28" s="357" t="s">
        <v>51</v>
      </c>
      <c r="I28" s="357" t="s">
        <v>82</v>
      </c>
      <c r="J28" s="357" t="s">
        <v>367</v>
      </c>
      <c r="K28" s="357" t="s">
        <v>125</v>
      </c>
      <c r="L28" s="357" t="s">
        <v>368</v>
      </c>
      <c r="M28" s="357" t="s">
        <v>369</v>
      </c>
      <c r="N28" s="445" t="s">
        <v>61</v>
      </c>
      <c r="O28" s="359" t="s">
        <v>61</v>
      </c>
      <c r="P28" s="446">
        <v>5</v>
      </c>
      <c r="Q28" s="446">
        <v>5</v>
      </c>
      <c r="R28" s="571" t="s">
        <v>1430</v>
      </c>
      <c r="S28" s="359" t="s">
        <v>61</v>
      </c>
      <c r="T28" s="359" t="s">
        <v>61</v>
      </c>
      <c r="U28" s="446">
        <v>3</v>
      </c>
      <c r="V28" s="446">
        <v>3</v>
      </c>
      <c r="W28" s="359" t="s">
        <v>372</v>
      </c>
      <c r="X28" s="380" t="s">
        <v>373</v>
      </c>
      <c r="Y28" s="443" t="s">
        <v>340</v>
      </c>
      <c r="Z28" s="443" t="s">
        <v>217</v>
      </c>
      <c r="AA28" s="443" t="s">
        <v>374</v>
      </c>
      <c r="AB28" s="443" t="s">
        <v>89</v>
      </c>
      <c r="AC28" s="359" t="s">
        <v>61</v>
      </c>
      <c r="AD28" s="367">
        <v>45379</v>
      </c>
      <c r="AE28" s="356" t="s">
        <v>375</v>
      </c>
      <c r="AF28" s="356" t="s">
        <v>376</v>
      </c>
      <c r="AG28" s="377" t="s">
        <v>377</v>
      </c>
      <c r="AH28" s="341"/>
      <c r="AI28" s="385"/>
      <c r="AJ28" s="341"/>
      <c r="AK28" s="341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</row>
    <row r="29" spans="1:47">
      <c r="A29" s="205" t="s">
        <v>425</v>
      </c>
      <c r="B29" s="226">
        <v>23</v>
      </c>
      <c r="C29" s="442" t="s">
        <v>380</v>
      </c>
      <c r="D29" s="357" t="s">
        <v>96</v>
      </c>
      <c r="E29" s="443" t="s">
        <v>381</v>
      </c>
      <c r="F29" s="357" t="s">
        <v>382</v>
      </c>
      <c r="G29" s="357" t="s">
        <v>383</v>
      </c>
      <c r="H29" s="357" t="s">
        <v>51</v>
      </c>
      <c r="I29" s="357" t="s">
        <v>172</v>
      </c>
      <c r="J29" s="357" t="s">
        <v>384</v>
      </c>
      <c r="K29" s="357" t="s">
        <v>385</v>
      </c>
      <c r="L29" s="357" t="s">
        <v>386</v>
      </c>
      <c r="M29" s="357" t="s">
        <v>387</v>
      </c>
      <c r="N29" s="445" t="s">
        <v>61</v>
      </c>
      <c r="O29" s="359" t="s">
        <v>61</v>
      </c>
      <c r="P29" s="446">
        <v>12</v>
      </c>
      <c r="Q29" s="446">
        <v>12</v>
      </c>
      <c r="R29" s="571" t="s">
        <v>1432</v>
      </c>
      <c r="S29" s="359" t="s">
        <v>61</v>
      </c>
      <c r="T29" s="359" t="s">
        <v>61</v>
      </c>
      <c r="U29" s="446">
        <v>3</v>
      </c>
      <c r="V29" s="446">
        <v>3</v>
      </c>
      <c r="W29" s="359" t="s">
        <v>355</v>
      </c>
      <c r="X29" s="380" t="s">
        <v>388</v>
      </c>
      <c r="Y29" s="443" t="s">
        <v>389</v>
      </c>
      <c r="Z29" s="443" t="s">
        <v>1331</v>
      </c>
      <c r="AA29" s="443" t="s">
        <v>1392</v>
      </c>
      <c r="AB29" s="443" t="s">
        <v>837</v>
      </c>
      <c r="AC29" s="359" t="s">
        <v>61</v>
      </c>
      <c r="AD29" s="373">
        <v>45383</v>
      </c>
      <c r="AE29" s="356" t="s">
        <v>375</v>
      </c>
      <c r="AF29" s="356" t="s">
        <v>236</v>
      </c>
      <c r="AG29" s="377" t="s">
        <v>377</v>
      </c>
      <c r="AH29" s="341"/>
      <c r="AI29" s="341"/>
      <c r="AJ29" s="341"/>
      <c r="AK29" s="341"/>
      <c r="AL29" s="341"/>
      <c r="AM29" s="341"/>
      <c r="AN29" s="341"/>
      <c r="AO29" s="341"/>
      <c r="AP29" s="341"/>
      <c r="AQ29" s="341"/>
      <c r="AR29" s="341"/>
      <c r="AS29" s="341"/>
      <c r="AT29" s="341"/>
      <c r="AU29" s="371"/>
    </row>
    <row r="30" spans="1:47">
      <c r="A30" s="205" t="s">
        <v>438</v>
      </c>
      <c r="B30" s="226">
        <v>24</v>
      </c>
      <c r="C30" s="442" t="s">
        <v>395</v>
      </c>
      <c r="D30" s="357" t="s">
        <v>47</v>
      </c>
      <c r="E30" s="357" t="s">
        <v>396</v>
      </c>
      <c r="F30" s="357" t="s">
        <v>397</v>
      </c>
      <c r="G30" s="357" t="s">
        <v>398</v>
      </c>
      <c r="H30" s="357" t="s">
        <v>51</v>
      </c>
      <c r="I30" s="357" t="s">
        <v>172</v>
      </c>
      <c r="J30" s="357" t="s">
        <v>399</v>
      </c>
      <c r="K30" s="357" t="s">
        <v>102</v>
      </c>
      <c r="L30" s="357" t="s">
        <v>400</v>
      </c>
      <c r="M30" s="357" t="s">
        <v>56</v>
      </c>
      <c r="N30" s="445" t="s">
        <v>61</v>
      </c>
      <c r="O30" s="359" t="s">
        <v>61</v>
      </c>
      <c r="P30" s="446">
        <v>12</v>
      </c>
      <c r="Q30" s="446">
        <v>12</v>
      </c>
      <c r="R30" s="738">
        <v>0.1875</v>
      </c>
      <c r="S30" s="359" t="s">
        <v>61</v>
      </c>
      <c r="T30" s="359" t="s">
        <v>61</v>
      </c>
      <c r="U30" s="446">
        <v>3</v>
      </c>
      <c r="V30" s="446">
        <v>3</v>
      </c>
      <c r="W30" s="359" t="s">
        <v>355</v>
      </c>
      <c r="X30" s="380" t="s">
        <v>1433</v>
      </c>
      <c r="Y30" s="443" t="s">
        <v>403</v>
      </c>
      <c r="Z30" s="443" t="s">
        <v>404</v>
      </c>
      <c r="AA30" s="443" t="s">
        <v>405</v>
      </c>
      <c r="AB30" s="443" t="s">
        <v>113</v>
      </c>
      <c r="AC30" s="359" t="s">
        <v>61</v>
      </c>
      <c r="AD30" s="373">
        <v>45413</v>
      </c>
      <c r="AE30" s="356" t="s">
        <v>114</v>
      </c>
      <c r="AF30" s="356" t="s">
        <v>407</v>
      </c>
      <c r="AG30" s="377" t="s">
        <v>408</v>
      </c>
      <c r="AH30" s="341"/>
      <c r="AI30" s="341"/>
      <c r="AJ30" s="341"/>
      <c r="AK30" s="341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</row>
    <row r="31" spans="1:47">
      <c r="A31" s="205" t="s">
        <v>450</v>
      </c>
      <c r="B31" s="226">
        <v>25</v>
      </c>
      <c r="C31" s="442" t="s">
        <v>1322</v>
      </c>
      <c r="D31" s="357" t="s">
        <v>47</v>
      </c>
      <c r="E31" s="443" t="s">
        <v>1323</v>
      </c>
      <c r="F31" s="357" t="s">
        <v>1324</v>
      </c>
      <c r="G31" s="357" t="s">
        <v>1325</v>
      </c>
      <c r="H31" s="357" t="s">
        <v>51</v>
      </c>
      <c r="I31" s="357" t="s">
        <v>211</v>
      </c>
      <c r="J31" s="357" t="s">
        <v>1326</v>
      </c>
      <c r="K31" s="357" t="s">
        <v>102</v>
      </c>
      <c r="L31" s="357" t="s">
        <v>1327</v>
      </c>
      <c r="M31" s="357" t="s">
        <v>1328</v>
      </c>
      <c r="N31" s="445" t="s">
        <v>61</v>
      </c>
      <c r="O31" s="359" t="s">
        <v>61</v>
      </c>
      <c r="P31" s="446">
        <v>7</v>
      </c>
      <c r="Q31" s="446">
        <v>7</v>
      </c>
      <c r="R31" s="571" t="s">
        <v>1434</v>
      </c>
      <c r="S31" s="359" t="s">
        <v>61</v>
      </c>
      <c r="T31" s="359" t="s">
        <v>61</v>
      </c>
      <c r="U31" s="446">
        <v>3</v>
      </c>
      <c r="V31" s="446">
        <v>3</v>
      </c>
      <c r="W31" s="359" t="s">
        <v>1329</v>
      </c>
      <c r="X31" s="380" t="s">
        <v>1330</v>
      </c>
      <c r="Y31" s="443" t="s">
        <v>66</v>
      </c>
      <c r="Z31" s="443" t="s">
        <v>1331</v>
      </c>
      <c r="AA31" s="443" t="s">
        <v>705</v>
      </c>
      <c r="AB31" s="443" t="s">
        <v>1332</v>
      </c>
      <c r="AC31" s="359" t="s">
        <v>61</v>
      </c>
      <c r="AD31" s="367">
        <v>45373</v>
      </c>
      <c r="AE31" s="356" t="s">
        <v>375</v>
      </c>
      <c r="AF31" s="356" t="s">
        <v>1333</v>
      </c>
      <c r="AG31" s="356" t="s">
        <v>377</v>
      </c>
      <c r="AH31" s="341"/>
      <c r="AI31" s="371"/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</row>
    <row r="32" spans="1:47">
      <c r="A32" s="205" t="s">
        <v>467</v>
      </c>
      <c r="B32" s="226">
        <v>26</v>
      </c>
      <c r="C32" s="539" t="s">
        <v>1435</v>
      </c>
      <c r="D32" s="357" t="s">
        <v>61</v>
      </c>
      <c r="E32" s="357" t="s">
        <v>412</v>
      </c>
      <c r="F32" s="357" t="s">
        <v>413</v>
      </c>
      <c r="G32" s="357" t="s">
        <v>414</v>
      </c>
      <c r="H32" s="357" t="s">
        <v>51</v>
      </c>
      <c r="I32" s="357" t="s">
        <v>273</v>
      </c>
      <c r="J32" s="357" t="s">
        <v>415</v>
      </c>
      <c r="K32" s="357" t="s">
        <v>275</v>
      </c>
      <c r="L32" s="357" t="s">
        <v>400</v>
      </c>
      <c r="M32" s="357" t="s">
        <v>417</v>
      </c>
      <c r="N32" s="445" t="s">
        <v>61</v>
      </c>
      <c r="O32" s="359" t="s">
        <v>61</v>
      </c>
      <c r="P32" s="446">
        <v>12</v>
      </c>
      <c r="Q32" s="446">
        <v>12</v>
      </c>
      <c r="R32" s="738">
        <v>0.29166666666666669</v>
      </c>
      <c r="S32" s="359" t="s">
        <v>61</v>
      </c>
      <c r="T32" s="359" t="s">
        <v>61</v>
      </c>
      <c r="U32" s="446">
        <v>1</v>
      </c>
      <c r="V32" s="446">
        <v>1</v>
      </c>
      <c r="W32" s="359" t="s">
        <v>355</v>
      </c>
      <c r="X32" s="380" t="s">
        <v>668</v>
      </c>
      <c r="Y32" s="443" t="s">
        <v>419</v>
      </c>
      <c r="Z32" s="443" t="s">
        <v>420</v>
      </c>
      <c r="AA32" s="531">
        <v>118000</v>
      </c>
      <c r="AB32" s="529">
        <v>45427</v>
      </c>
      <c r="AC32" s="359" t="s">
        <v>61</v>
      </c>
      <c r="AD32" s="373">
        <v>45426</v>
      </c>
      <c r="AE32" s="356" t="s">
        <v>114</v>
      </c>
      <c r="AF32" s="356" t="s">
        <v>236</v>
      </c>
      <c r="AG32" s="387" t="s">
        <v>424</v>
      </c>
      <c r="AH32" s="341"/>
      <c r="AI32" s="341"/>
      <c r="AJ32" s="341"/>
      <c r="AK32" s="341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</row>
    <row r="33" spans="1:47">
      <c r="A33" s="205" t="s">
        <v>479</v>
      </c>
      <c r="B33" s="226">
        <v>27</v>
      </c>
      <c r="C33" s="540" t="s">
        <v>440</v>
      </c>
      <c r="D33" s="401" t="s">
        <v>47</v>
      </c>
      <c r="E33" s="401" t="s">
        <v>441</v>
      </c>
      <c r="F33" s="401" t="s">
        <v>442</v>
      </c>
      <c r="G33" s="401" t="s">
        <v>443</v>
      </c>
      <c r="H33" s="401" t="s">
        <v>51</v>
      </c>
      <c r="I33" s="401" t="s">
        <v>211</v>
      </c>
      <c r="J33" s="401" t="s">
        <v>444</v>
      </c>
      <c r="K33" s="401" t="s">
        <v>84</v>
      </c>
      <c r="L33" s="401" t="s">
        <v>445</v>
      </c>
      <c r="M33" s="401" t="s">
        <v>417</v>
      </c>
      <c r="N33" s="445"/>
      <c r="O33" s="466">
        <v>45352</v>
      </c>
      <c r="P33" s="446">
        <v>2</v>
      </c>
      <c r="Q33" s="446">
        <v>3</v>
      </c>
      <c r="R33" s="571" t="s">
        <v>1409</v>
      </c>
      <c r="S33" s="359" t="s">
        <v>61</v>
      </c>
      <c r="T33" s="359" t="s">
        <v>61</v>
      </c>
      <c r="U33" s="446">
        <v>1</v>
      </c>
      <c r="V33" s="446">
        <v>1</v>
      </c>
      <c r="W33" s="359" t="s">
        <v>262</v>
      </c>
      <c r="X33" s="542" t="s">
        <v>65</v>
      </c>
      <c r="Y33" s="549" t="s">
        <v>602</v>
      </c>
      <c r="Z33" s="549" t="s">
        <v>1290</v>
      </c>
      <c r="AA33" s="545">
        <v>109900</v>
      </c>
      <c r="AB33" s="549" t="s">
        <v>935</v>
      </c>
      <c r="AC33" s="448" t="s">
        <v>1436</v>
      </c>
      <c r="AD33" s="405">
        <v>45355</v>
      </c>
      <c r="AE33" s="236" t="s">
        <v>448</v>
      </c>
      <c r="AF33" s="236" t="s">
        <v>449</v>
      </c>
      <c r="AG33" s="547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</row>
    <row r="34" spans="1:47">
      <c r="A34" s="205" t="s">
        <v>61</v>
      </c>
      <c r="B34" s="226">
        <v>28</v>
      </c>
      <c r="C34" s="442" t="s">
        <v>452</v>
      </c>
      <c r="D34" s="357" t="s">
        <v>47</v>
      </c>
      <c r="E34" s="548" t="s">
        <v>453</v>
      </c>
      <c r="F34" s="357" t="s">
        <v>454</v>
      </c>
      <c r="G34" s="357" t="s">
        <v>455</v>
      </c>
      <c r="H34" s="357" t="s">
        <v>171</v>
      </c>
      <c r="I34" s="357" t="s">
        <v>273</v>
      </c>
      <c r="J34" s="532" t="s">
        <v>456</v>
      </c>
      <c r="K34" s="357" t="s">
        <v>125</v>
      </c>
      <c r="L34" s="357" t="s">
        <v>457</v>
      </c>
      <c r="M34" s="357" t="s">
        <v>387</v>
      </c>
      <c r="N34" s="445" t="s">
        <v>61</v>
      </c>
      <c r="O34" s="359" t="s">
        <v>61</v>
      </c>
      <c r="P34" s="446">
        <v>12</v>
      </c>
      <c r="Q34" s="446">
        <v>12</v>
      </c>
      <c r="R34" s="571" t="s">
        <v>1437</v>
      </c>
      <c r="S34" s="359" t="s">
        <v>61</v>
      </c>
      <c r="T34" s="359" t="s">
        <v>61</v>
      </c>
      <c r="U34" s="446">
        <v>3</v>
      </c>
      <c r="V34" s="446">
        <v>3</v>
      </c>
      <c r="W34" s="359" t="s">
        <v>355</v>
      </c>
      <c r="X34" s="380" t="s">
        <v>460</v>
      </c>
      <c r="Y34" s="443" t="s">
        <v>434</v>
      </c>
      <c r="Z34" s="443" t="s">
        <v>461</v>
      </c>
      <c r="AA34" s="443" t="s">
        <v>462</v>
      </c>
      <c r="AB34" s="443" t="s">
        <v>423</v>
      </c>
      <c r="AC34" s="359" t="s">
        <v>61</v>
      </c>
      <c r="AD34" s="367">
        <v>45378</v>
      </c>
      <c r="AE34" s="356" t="s">
        <v>1438</v>
      </c>
      <c r="AF34" s="356" t="s">
        <v>466</v>
      </c>
      <c r="AG34" s="356"/>
      <c r="AH34" s="385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</row>
    <row r="35" spans="1:47">
      <c r="A35" s="205" t="s">
        <v>504</v>
      </c>
      <c r="B35" s="226">
        <v>29</v>
      </c>
      <c r="C35" s="739" t="s">
        <v>469</v>
      </c>
      <c r="D35" s="740" t="s">
        <v>96</v>
      </c>
      <c r="E35" s="740" t="s">
        <v>470</v>
      </c>
      <c r="F35" s="741" t="s">
        <v>471</v>
      </c>
      <c r="G35" s="740" t="s">
        <v>472</v>
      </c>
      <c r="H35" s="740" t="s">
        <v>81</v>
      </c>
      <c r="I35" s="740" t="s">
        <v>82</v>
      </c>
      <c r="J35" s="740" t="s">
        <v>473</v>
      </c>
      <c r="K35" s="740" t="s">
        <v>351</v>
      </c>
      <c r="L35" s="740" t="s">
        <v>1439</v>
      </c>
      <c r="M35" s="740" t="s">
        <v>353</v>
      </c>
      <c r="N35" s="445" t="s">
        <v>61</v>
      </c>
      <c r="O35" s="740" t="s">
        <v>61</v>
      </c>
      <c r="P35" s="742">
        <v>2</v>
      </c>
      <c r="Q35" s="742">
        <v>2</v>
      </c>
      <c r="R35" s="743">
        <v>0.91666666666666663</v>
      </c>
      <c r="S35" s="740" t="s">
        <v>61</v>
      </c>
      <c r="T35" s="740" t="s">
        <v>61</v>
      </c>
      <c r="U35" s="742">
        <v>1</v>
      </c>
      <c r="V35" s="742">
        <v>1</v>
      </c>
      <c r="W35" s="740" t="s">
        <v>61</v>
      </c>
      <c r="X35" s="744" t="s">
        <v>61</v>
      </c>
      <c r="Y35" s="740" t="s">
        <v>61</v>
      </c>
      <c r="Z35" s="740" t="s">
        <v>61</v>
      </c>
      <c r="AA35" s="740" t="s">
        <v>61</v>
      </c>
      <c r="AB35" s="740" t="s">
        <v>61</v>
      </c>
      <c r="AC35" s="359" t="s">
        <v>61</v>
      </c>
      <c r="AD35" s="745"/>
      <c r="AE35" s="746" t="s">
        <v>283</v>
      </c>
      <c r="AF35" s="746" t="s">
        <v>449</v>
      </c>
      <c r="AG35" s="747" t="s">
        <v>477</v>
      </c>
      <c r="AH35" s="520" t="s">
        <v>478</v>
      </c>
      <c r="AI35" s="341"/>
      <c r="AJ35" s="341"/>
      <c r="AK35" s="341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</row>
    <row r="36" spans="1:47">
      <c r="A36" s="205" t="s">
        <v>518</v>
      </c>
      <c r="B36" s="226">
        <v>30</v>
      </c>
      <c r="C36" s="442" t="s">
        <v>481</v>
      </c>
      <c r="D36" s="357" t="s">
        <v>96</v>
      </c>
      <c r="E36" s="443" t="s">
        <v>482</v>
      </c>
      <c r="F36" s="357" t="s">
        <v>483</v>
      </c>
      <c r="G36" s="357" t="s">
        <v>484</v>
      </c>
      <c r="H36" s="357" t="s">
        <v>122</v>
      </c>
      <c r="I36" s="357" t="s">
        <v>211</v>
      </c>
      <c r="J36" s="357" t="s">
        <v>485</v>
      </c>
      <c r="K36" s="357" t="s">
        <v>385</v>
      </c>
      <c r="L36" s="357" t="s">
        <v>486</v>
      </c>
      <c r="M36" s="357" t="s">
        <v>127</v>
      </c>
      <c r="N36" s="445" t="s">
        <v>61</v>
      </c>
      <c r="O36" s="359" t="s">
        <v>61</v>
      </c>
      <c r="P36" s="446">
        <v>7</v>
      </c>
      <c r="Q36" s="446">
        <v>7</v>
      </c>
      <c r="R36" s="571" t="s">
        <v>1440</v>
      </c>
      <c r="S36" s="359" t="s">
        <v>61</v>
      </c>
      <c r="T36" s="359" t="s">
        <v>61</v>
      </c>
      <c r="U36" s="446">
        <v>3</v>
      </c>
      <c r="V36" s="446">
        <v>3</v>
      </c>
      <c r="W36" s="359" t="s">
        <v>64</v>
      </c>
      <c r="X36" s="380" t="s">
        <v>488</v>
      </c>
      <c r="Y36" s="443" t="s">
        <v>489</v>
      </c>
      <c r="Z36" s="443" t="s">
        <v>490</v>
      </c>
      <c r="AA36" s="443" t="s">
        <v>68</v>
      </c>
      <c r="AB36" s="443" t="s">
        <v>491</v>
      </c>
      <c r="AC36" s="359" t="s">
        <v>61</v>
      </c>
      <c r="AD36" s="373">
        <v>45397</v>
      </c>
      <c r="AE36" s="356" t="s">
        <v>492</v>
      </c>
      <c r="AF36" s="356" t="s">
        <v>449</v>
      </c>
      <c r="AG36" s="377"/>
      <c r="AH36" s="341"/>
      <c r="AI36" s="385"/>
      <c r="AJ36" s="341"/>
      <c r="AK36" s="341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</row>
    <row r="37" spans="1:47">
      <c r="A37" s="205" t="s">
        <v>531</v>
      </c>
      <c r="B37" s="226">
        <v>31</v>
      </c>
      <c r="C37" s="442" t="s">
        <v>494</v>
      </c>
      <c r="D37" s="357" t="s">
        <v>96</v>
      </c>
      <c r="E37" s="357" t="s">
        <v>495</v>
      </c>
      <c r="F37" s="357" t="s">
        <v>496</v>
      </c>
      <c r="G37" s="357" t="s">
        <v>497</v>
      </c>
      <c r="H37" s="357" t="s">
        <v>81</v>
      </c>
      <c r="I37" s="357" t="s">
        <v>154</v>
      </c>
      <c r="J37" s="357" t="s">
        <v>498</v>
      </c>
      <c r="K37" s="357" t="s">
        <v>84</v>
      </c>
      <c r="L37" s="357" t="s">
        <v>499</v>
      </c>
      <c r="M37" s="357" t="s">
        <v>56</v>
      </c>
      <c r="N37" s="445" t="s">
        <v>61</v>
      </c>
      <c r="O37" s="359" t="s">
        <v>61</v>
      </c>
      <c r="P37" s="446">
        <v>5</v>
      </c>
      <c r="Q37" s="446">
        <v>5</v>
      </c>
      <c r="R37" s="571" t="s">
        <v>1427</v>
      </c>
      <c r="S37" s="359" t="s">
        <v>61</v>
      </c>
      <c r="T37" s="359" t="s">
        <v>61</v>
      </c>
      <c r="U37" s="446">
        <v>3</v>
      </c>
      <c r="V37" s="446">
        <v>3</v>
      </c>
      <c r="W37" s="359" t="s">
        <v>372</v>
      </c>
      <c r="X37" s="380" t="s">
        <v>501</v>
      </c>
      <c r="Y37" s="443" t="s">
        <v>502</v>
      </c>
      <c r="Z37" s="443" t="s">
        <v>503</v>
      </c>
      <c r="AA37" s="443" t="s">
        <v>90</v>
      </c>
      <c r="AB37" s="443" t="s">
        <v>148</v>
      </c>
      <c r="AC37" s="359" t="s">
        <v>61</v>
      </c>
      <c r="AD37" s="373">
        <v>45397</v>
      </c>
      <c r="AE37" s="356" t="s">
        <v>492</v>
      </c>
      <c r="AF37" s="356" t="s">
        <v>449</v>
      </c>
      <c r="AG37" s="356"/>
      <c r="AH37" s="553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</row>
    <row r="38" spans="1:47">
      <c r="A38" s="205" t="s">
        <v>546</v>
      </c>
      <c r="B38" s="226">
        <v>32</v>
      </c>
      <c r="C38" s="442" t="s">
        <v>1120</v>
      </c>
      <c r="D38" s="357" t="s">
        <v>47</v>
      </c>
      <c r="E38" s="443" t="s">
        <v>1375</v>
      </c>
      <c r="F38" s="357" t="s">
        <v>1121</v>
      </c>
      <c r="G38" s="357" t="s">
        <v>1122</v>
      </c>
      <c r="H38" s="357" t="s">
        <v>51</v>
      </c>
      <c r="I38" s="357" t="s">
        <v>154</v>
      </c>
      <c r="J38" s="357" t="s">
        <v>1123</v>
      </c>
      <c r="K38" s="357" t="s">
        <v>125</v>
      </c>
      <c r="L38" s="357" t="s">
        <v>1124</v>
      </c>
      <c r="M38" s="357" t="s">
        <v>678</v>
      </c>
      <c r="N38" s="445" t="s">
        <v>61</v>
      </c>
      <c r="O38" s="359" t="s">
        <v>61</v>
      </c>
      <c r="P38" s="446">
        <v>5</v>
      </c>
      <c r="Q38" s="446">
        <v>5</v>
      </c>
      <c r="R38" s="571" t="s">
        <v>1411</v>
      </c>
      <c r="S38" s="359" t="s">
        <v>61</v>
      </c>
      <c r="T38" s="359" t="s">
        <v>61</v>
      </c>
      <c r="U38" s="446">
        <v>3</v>
      </c>
      <c r="V38" s="446">
        <v>3</v>
      </c>
      <c r="W38" s="359" t="s">
        <v>86</v>
      </c>
      <c r="X38" s="380" t="s">
        <v>1376</v>
      </c>
      <c r="Y38" s="443" t="s">
        <v>132</v>
      </c>
      <c r="Z38" s="443" t="s">
        <v>544</v>
      </c>
      <c r="AA38" s="443" t="s">
        <v>90</v>
      </c>
      <c r="AB38" s="443" t="s">
        <v>246</v>
      </c>
      <c r="AC38" s="359" t="s">
        <v>61</v>
      </c>
      <c r="AD38" s="367">
        <v>45384</v>
      </c>
      <c r="AE38" s="356" t="s">
        <v>72</v>
      </c>
      <c r="AF38" s="356" t="s">
        <v>920</v>
      </c>
      <c r="AG38" s="356" t="s">
        <v>1126</v>
      </c>
      <c r="AH38" s="341"/>
      <c r="AI38" s="341"/>
      <c r="AJ38" s="385"/>
      <c r="AK38" s="385"/>
      <c r="AL38" s="385"/>
      <c r="AM38" s="385"/>
      <c r="AN38" s="385"/>
      <c r="AO38" s="385"/>
      <c r="AP38" s="385"/>
      <c r="AQ38" s="385"/>
      <c r="AR38" s="385"/>
      <c r="AS38" s="385"/>
      <c r="AT38" s="385"/>
      <c r="AU38" s="385"/>
    </row>
    <row r="39" spans="1:47">
      <c r="A39" s="205" t="s">
        <v>555</v>
      </c>
      <c r="B39" s="226">
        <v>33</v>
      </c>
      <c r="C39" s="540" t="s">
        <v>520</v>
      </c>
      <c r="D39" s="401" t="s">
        <v>96</v>
      </c>
      <c r="E39" s="401" t="s">
        <v>521</v>
      </c>
      <c r="F39" s="401" t="s">
        <v>522</v>
      </c>
      <c r="G39" s="401" t="s">
        <v>523</v>
      </c>
      <c r="H39" s="401" t="s">
        <v>51</v>
      </c>
      <c r="I39" s="401" t="s">
        <v>123</v>
      </c>
      <c r="J39" s="401" t="s">
        <v>524</v>
      </c>
      <c r="K39" s="401" t="s">
        <v>385</v>
      </c>
      <c r="L39" s="401" t="s">
        <v>525</v>
      </c>
      <c r="M39" s="401" t="s">
        <v>127</v>
      </c>
      <c r="N39" s="445" t="s">
        <v>61</v>
      </c>
      <c r="O39" s="359" t="s">
        <v>61</v>
      </c>
      <c r="P39" s="446">
        <v>5</v>
      </c>
      <c r="Q39" s="446">
        <v>5</v>
      </c>
      <c r="R39" s="571" t="s">
        <v>1410</v>
      </c>
      <c r="S39" s="359" t="s">
        <v>61</v>
      </c>
      <c r="T39" s="359" t="s">
        <v>1441</v>
      </c>
      <c r="U39" s="446">
        <v>1</v>
      </c>
      <c r="V39" s="446">
        <v>1</v>
      </c>
      <c r="W39" s="359" t="s">
        <v>355</v>
      </c>
      <c r="X39" s="542" t="s">
        <v>402</v>
      </c>
      <c r="Y39" s="549" t="s">
        <v>403</v>
      </c>
      <c r="Z39" s="549" t="s">
        <v>544</v>
      </c>
      <c r="AA39" s="401" t="s">
        <v>61</v>
      </c>
      <c r="AB39" s="544">
        <v>45356</v>
      </c>
      <c r="AC39" s="466">
        <v>45365</v>
      </c>
      <c r="AD39" s="748">
        <v>45363</v>
      </c>
      <c r="AE39" s="236" t="s">
        <v>529</v>
      </c>
      <c r="AF39" s="236" t="s">
        <v>530</v>
      </c>
      <c r="AG39" s="547"/>
      <c r="AH39" s="341"/>
      <c r="AI39" s="553"/>
      <c r="AJ39" s="385"/>
      <c r="AK39" s="385"/>
      <c r="AL39" s="385"/>
      <c r="AM39" s="385"/>
      <c r="AN39" s="385"/>
      <c r="AO39" s="385"/>
      <c r="AP39" s="385"/>
      <c r="AQ39" s="385"/>
      <c r="AR39" s="385"/>
      <c r="AS39" s="385"/>
      <c r="AT39" s="385"/>
      <c r="AU39" s="385"/>
    </row>
    <row r="40" spans="1:47">
      <c r="A40" s="205" t="s">
        <v>567</v>
      </c>
      <c r="B40" s="226">
        <v>34</v>
      </c>
      <c r="C40" s="442" t="s">
        <v>533</v>
      </c>
      <c r="D40" s="357" t="s">
        <v>47</v>
      </c>
      <c r="E40" s="357" t="s">
        <v>534</v>
      </c>
      <c r="F40" s="357" t="s">
        <v>535</v>
      </c>
      <c r="G40" s="357" t="s">
        <v>536</v>
      </c>
      <c r="H40" s="357" t="s">
        <v>171</v>
      </c>
      <c r="I40" s="357" t="s">
        <v>273</v>
      </c>
      <c r="J40" s="357" t="s">
        <v>537</v>
      </c>
      <c r="K40" s="357" t="s">
        <v>102</v>
      </c>
      <c r="L40" s="555" t="s">
        <v>538</v>
      </c>
      <c r="M40" s="357" t="s">
        <v>56</v>
      </c>
      <c r="N40" s="445" t="s">
        <v>61</v>
      </c>
      <c r="O40" s="359" t="s">
        <v>61</v>
      </c>
      <c r="P40" s="446">
        <v>12</v>
      </c>
      <c r="Q40" s="446">
        <v>12</v>
      </c>
      <c r="R40" s="734" t="s">
        <v>1442</v>
      </c>
      <c r="S40" s="359" t="s">
        <v>61</v>
      </c>
      <c r="T40" s="359"/>
      <c r="U40" s="446">
        <v>3</v>
      </c>
      <c r="V40" s="446">
        <v>3</v>
      </c>
      <c r="W40" s="359" t="s">
        <v>355</v>
      </c>
      <c r="X40" s="380" t="s">
        <v>542</v>
      </c>
      <c r="Y40" s="443" t="s">
        <v>543</v>
      </c>
      <c r="Z40" s="443" t="s">
        <v>544</v>
      </c>
      <c r="AA40" s="443" t="s">
        <v>199</v>
      </c>
      <c r="AB40" s="557" t="s">
        <v>354</v>
      </c>
      <c r="AC40" s="749" t="s">
        <v>61</v>
      </c>
      <c r="AD40" s="373">
        <v>45390</v>
      </c>
      <c r="AE40" s="356" t="s">
        <v>114</v>
      </c>
      <c r="AF40" s="356" t="s">
        <v>466</v>
      </c>
      <c r="AG40" s="377" t="s">
        <v>545</v>
      </c>
      <c r="AH40" s="341"/>
      <c r="AI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41"/>
      <c r="AT40" s="341"/>
      <c r="AU40" s="341"/>
    </row>
    <row r="41" spans="1:47">
      <c r="A41" s="205" t="s">
        <v>580</v>
      </c>
      <c r="B41" s="226">
        <v>35</v>
      </c>
      <c r="C41" s="442" t="s">
        <v>548</v>
      </c>
      <c r="D41" s="357" t="s">
        <v>96</v>
      </c>
      <c r="E41" s="357" t="s">
        <v>549</v>
      </c>
      <c r="F41" s="357" t="s">
        <v>535</v>
      </c>
      <c r="G41" s="357" t="s">
        <v>550</v>
      </c>
      <c r="H41" s="357" t="s">
        <v>171</v>
      </c>
      <c r="I41" s="357" t="s">
        <v>273</v>
      </c>
      <c r="J41" s="357" t="s">
        <v>537</v>
      </c>
      <c r="K41" s="357" t="s">
        <v>102</v>
      </c>
      <c r="L41" s="357" t="s">
        <v>551</v>
      </c>
      <c r="M41" s="357" t="s">
        <v>56</v>
      </c>
      <c r="N41" s="445" t="s">
        <v>61</v>
      </c>
      <c r="O41" s="359" t="s">
        <v>61</v>
      </c>
      <c r="P41" s="446">
        <v>12</v>
      </c>
      <c r="Q41" s="446">
        <v>12</v>
      </c>
      <c r="R41" s="571" t="s">
        <v>1443</v>
      </c>
      <c r="S41" s="359" t="s">
        <v>61</v>
      </c>
      <c r="T41" s="359"/>
      <c r="U41" s="446">
        <v>3</v>
      </c>
      <c r="V41" s="446">
        <v>3</v>
      </c>
      <c r="W41" s="359" t="s">
        <v>130</v>
      </c>
      <c r="X41" s="380" t="s">
        <v>668</v>
      </c>
      <c r="Y41" s="443" t="s">
        <v>553</v>
      </c>
      <c r="Z41" s="443" t="s">
        <v>544</v>
      </c>
      <c r="AA41" s="443" t="s">
        <v>199</v>
      </c>
      <c r="AB41" s="443" t="s">
        <v>354</v>
      </c>
      <c r="AC41" s="359" t="s">
        <v>61</v>
      </c>
      <c r="AD41" s="373">
        <v>45390</v>
      </c>
      <c r="AE41" s="356" t="s">
        <v>114</v>
      </c>
      <c r="AF41" s="356" t="s">
        <v>554</v>
      </c>
      <c r="AG41" s="356"/>
      <c r="AH41" s="385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</row>
    <row r="42" spans="1:47">
      <c r="A42" s="205" t="s">
        <v>592</v>
      </c>
      <c r="B42" s="226">
        <v>36</v>
      </c>
      <c r="C42" s="442" t="s">
        <v>557</v>
      </c>
      <c r="D42" s="357" t="s">
        <v>47</v>
      </c>
      <c r="E42" s="357" t="s">
        <v>558</v>
      </c>
      <c r="F42" s="357" t="s">
        <v>559</v>
      </c>
      <c r="G42" s="357" t="s">
        <v>560</v>
      </c>
      <c r="H42" s="357" t="s">
        <v>561</v>
      </c>
      <c r="I42" s="357" t="s">
        <v>273</v>
      </c>
      <c r="J42" s="357" t="s">
        <v>562</v>
      </c>
      <c r="K42" s="357" t="s">
        <v>102</v>
      </c>
      <c r="L42" s="357" t="s">
        <v>563</v>
      </c>
      <c r="M42" s="357" t="s">
        <v>353</v>
      </c>
      <c r="N42" s="445" t="s">
        <v>61</v>
      </c>
      <c r="O42" s="359" t="s">
        <v>61</v>
      </c>
      <c r="P42" s="446">
        <v>12</v>
      </c>
      <c r="Q42" s="446">
        <v>12</v>
      </c>
      <c r="R42" s="571" t="s">
        <v>1444</v>
      </c>
      <c r="S42" s="359" t="s">
        <v>61</v>
      </c>
      <c r="T42" s="359" t="s">
        <v>61</v>
      </c>
      <c r="U42" s="446">
        <v>3</v>
      </c>
      <c r="V42" s="446">
        <v>3</v>
      </c>
      <c r="W42" s="359" t="s">
        <v>130</v>
      </c>
      <c r="X42" s="380" t="s">
        <v>1445</v>
      </c>
      <c r="Y42" s="443" t="s">
        <v>565</v>
      </c>
      <c r="Z42" s="443" t="s">
        <v>566</v>
      </c>
      <c r="AA42" s="443" t="s">
        <v>199</v>
      </c>
      <c r="AB42" s="443" t="s">
        <v>147</v>
      </c>
      <c r="AC42" s="359" t="s">
        <v>61</v>
      </c>
      <c r="AD42" s="367">
        <v>45392</v>
      </c>
      <c r="AE42" s="356" t="s">
        <v>114</v>
      </c>
      <c r="AF42" s="356" t="s">
        <v>554</v>
      </c>
      <c r="AG42" s="356"/>
      <c r="AH42" s="341"/>
      <c r="AI42" s="341"/>
      <c r="AJ42" s="553"/>
      <c r="AK42" s="553"/>
      <c r="AL42" s="553"/>
      <c r="AM42" s="553"/>
      <c r="AN42" s="553"/>
      <c r="AO42" s="553"/>
      <c r="AP42" s="553"/>
      <c r="AQ42" s="553"/>
      <c r="AR42" s="553"/>
      <c r="AS42" s="553"/>
      <c r="AT42" s="553"/>
      <c r="AU42" s="553"/>
    </row>
    <row r="43" spans="1:47">
      <c r="A43" s="205" t="s">
        <v>607</v>
      </c>
      <c r="B43" s="226">
        <v>37</v>
      </c>
      <c r="C43" s="442" t="s">
        <v>569</v>
      </c>
      <c r="D43" s="357" t="s">
        <v>47</v>
      </c>
      <c r="E43" s="357" t="s">
        <v>61</v>
      </c>
      <c r="F43" s="357" t="s">
        <v>570</v>
      </c>
      <c r="G43" s="357" t="s">
        <v>571</v>
      </c>
      <c r="H43" s="357" t="s">
        <v>122</v>
      </c>
      <c r="I43" s="357" t="s">
        <v>154</v>
      </c>
      <c r="J43" s="357" t="s">
        <v>572</v>
      </c>
      <c r="K43" s="357" t="s">
        <v>351</v>
      </c>
      <c r="L43" s="357" t="s">
        <v>573</v>
      </c>
      <c r="M43" s="357" t="s">
        <v>353</v>
      </c>
      <c r="N43" s="445" t="s">
        <v>61</v>
      </c>
      <c r="O43" s="359" t="s">
        <v>61</v>
      </c>
      <c r="P43" s="446">
        <v>5</v>
      </c>
      <c r="Q43" s="446">
        <v>5</v>
      </c>
      <c r="R43" s="571" t="s">
        <v>1446</v>
      </c>
      <c r="S43" s="359" t="s">
        <v>61</v>
      </c>
      <c r="T43" s="359" t="s">
        <v>61</v>
      </c>
      <c r="U43" s="446">
        <v>3</v>
      </c>
      <c r="V43" s="446">
        <v>3</v>
      </c>
      <c r="W43" s="359" t="s">
        <v>576</v>
      </c>
      <c r="X43" s="380" t="s">
        <v>577</v>
      </c>
      <c r="Y43" s="443" t="s">
        <v>578</v>
      </c>
      <c r="Z43" s="443" t="s">
        <v>461</v>
      </c>
      <c r="AA43" s="443" t="s">
        <v>90</v>
      </c>
      <c r="AB43" s="443" t="s">
        <v>148</v>
      </c>
      <c r="AC43" s="359" t="s">
        <v>61</v>
      </c>
      <c r="AD43" s="367">
        <v>45391</v>
      </c>
      <c r="AE43" s="356" t="s">
        <v>579</v>
      </c>
      <c r="AF43" s="356" t="s">
        <v>554</v>
      </c>
      <c r="AG43" s="377"/>
      <c r="AH43" s="341"/>
      <c r="AI43" s="385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  <c r="AT43" s="341"/>
      <c r="AU43" s="341"/>
    </row>
    <row r="44" spans="1:47">
      <c r="A44" s="205" t="s">
        <v>618</v>
      </c>
      <c r="B44" s="226">
        <v>38</v>
      </c>
      <c r="C44" s="442" t="s">
        <v>582</v>
      </c>
      <c r="D44" s="357" t="s">
        <v>96</v>
      </c>
      <c r="E44" s="357" t="s">
        <v>583</v>
      </c>
      <c r="F44" s="357" t="s">
        <v>584</v>
      </c>
      <c r="G44" s="357" t="s">
        <v>585</v>
      </c>
      <c r="H44" s="357" t="s">
        <v>81</v>
      </c>
      <c r="I44" s="357" t="s">
        <v>211</v>
      </c>
      <c r="J44" s="357" t="s">
        <v>586</v>
      </c>
      <c r="K44" s="357" t="s">
        <v>1397</v>
      </c>
      <c r="L44" s="357" t="s">
        <v>588</v>
      </c>
      <c r="M44" s="357" t="s">
        <v>369</v>
      </c>
      <c r="N44" s="445" t="s">
        <v>61</v>
      </c>
      <c r="O44" s="359" t="s">
        <v>61</v>
      </c>
      <c r="P44" s="446">
        <v>7</v>
      </c>
      <c r="Q44" s="446">
        <v>7</v>
      </c>
      <c r="R44" s="571" t="s">
        <v>1447</v>
      </c>
      <c r="S44" s="359" t="s">
        <v>61</v>
      </c>
      <c r="T44" s="359" t="s">
        <v>61</v>
      </c>
      <c r="U44" s="446">
        <v>3</v>
      </c>
      <c r="V44" s="446">
        <v>3</v>
      </c>
      <c r="W44" s="359" t="s">
        <v>64</v>
      </c>
      <c r="X44" s="380" t="s">
        <v>589</v>
      </c>
      <c r="Y44" s="443" t="s">
        <v>590</v>
      </c>
      <c r="Z44" s="443" t="s">
        <v>591</v>
      </c>
      <c r="AA44" s="443" t="s">
        <v>68</v>
      </c>
      <c r="AB44" s="443" t="s">
        <v>220</v>
      </c>
      <c r="AC44" s="359" t="s">
        <v>61</v>
      </c>
      <c r="AD44" s="373">
        <v>45394</v>
      </c>
      <c r="AE44" s="356" t="s">
        <v>341</v>
      </c>
      <c r="AF44" s="356" t="s">
        <v>203</v>
      </c>
      <c r="AG44" s="356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</row>
    <row r="45" spans="1:47">
      <c r="A45" s="205" t="s">
        <v>634</v>
      </c>
      <c r="B45" s="226">
        <v>39</v>
      </c>
      <c r="C45" s="442" t="s">
        <v>594</v>
      </c>
      <c r="D45" s="357" t="s">
        <v>96</v>
      </c>
      <c r="E45" s="357" t="s">
        <v>595</v>
      </c>
      <c r="F45" s="357" t="s">
        <v>596</v>
      </c>
      <c r="G45" s="357" t="s">
        <v>597</v>
      </c>
      <c r="H45" s="357" t="s">
        <v>598</v>
      </c>
      <c r="I45" s="357" t="s">
        <v>273</v>
      </c>
      <c r="J45" s="357" t="s">
        <v>599</v>
      </c>
      <c r="K45" s="357" t="s">
        <v>385</v>
      </c>
      <c r="L45" s="357" t="s">
        <v>600</v>
      </c>
      <c r="M45" s="357" t="s">
        <v>369</v>
      </c>
      <c r="N45" s="445" t="s">
        <v>61</v>
      </c>
      <c r="O45" s="359" t="s">
        <v>61</v>
      </c>
      <c r="P45" s="446">
        <v>7</v>
      </c>
      <c r="Q45" s="446">
        <v>7</v>
      </c>
      <c r="R45" s="571" t="s">
        <v>1410</v>
      </c>
      <c r="S45" s="359" t="s">
        <v>61</v>
      </c>
      <c r="T45" s="359" t="s">
        <v>61</v>
      </c>
      <c r="U45" s="446">
        <v>3</v>
      </c>
      <c r="V45" s="446">
        <v>3</v>
      </c>
      <c r="W45" s="359" t="s">
        <v>196</v>
      </c>
      <c r="X45" s="380" t="s">
        <v>601</v>
      </c>
      <c r="Y45" s="443" t="s">
        <v>602</v>
      </c>
      <c r="Z45" s="443" t="s">
        <v>603</v>
      </c>
      <c r="AA45" s="443" t="s">
        <v>199</v>
      </c>
      <c r="AB45" s="443" t="s">
        <v>219</v>
      </c>
      <c r="AC45" s="359" t="s">
        <v>61</v>
      </c>
      <c r="AD45" s="373">
        <v>45401</v>
      </c>
      <c r="AE45" s="356" t="s">
        <v>604</v>
      </c>
      <c r="AF45" s="356" t="s">
        <v>605</v>
      </c>
      <c r="AG45" s="530" t="s">
        <v>606</v>
      </c>
      <c r="AH45" s="341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</row>
    <row r="46" spans="1:47">
      <c r="A46" s="205" t="s">
        <v>645</v>
      </c>
      <c r="B46" s="226">
        <v>40</v>
      </c>
      <c r="C46" s="442" t="s">
        <v>609</v>
      </c>
      <c r="D46" s="357" t="s">
        <v>47</v>
      </c>
      <c r="E46" s="443" t="s">
        <v>610</v>
      </c>
      <c r="F46" s="357" t="s">
        <v>611</v>
      </c>
      <c r="G46" s="357" t="s">
        <v>612</v>
      </c>
      <c r="H46" s="357" t="s">
        <v>51</v>
      </c>
      <c r="I46" s="357" t="s">
        <v>211</v>
      </c>
      <c r="J46" s="357" t="s">
        <v>613</v>
      </c>
      <c r="K46" s="357" t="s">
        <v>125</v>
      </c>
      <c r="L46" s="357" t="s">
        <v>614</v>
      </c>
      <c r="M46" s="357" t="s">
        <v>56</v>
      </c>
      <c r="N46" s="445" t="s">
        <v>61</v>
      </c>
      <c r="O46" s="359" t="s">
        <v>61</v>
      </c>
      <c r="P46" s="446">
        <v>7</v>
      </c>
      <c r="Q46" s="446">
        <v>7</v>
      </c>
      <c r="R46" s="571" t="s">
        <v>1448</v>
      </c>
      <c r="S46" s="359" t="s">
        <v>61</v>
      </c>
      <c r="T46" s="359" t="s">
        <v>61</v>
      </c>
      <c r="U46" s="446">
        <v>3</v>
      </c>
      <c r="V46" s="446">
        <v>3</v>
      </c>
      <c r="W46" s="359" t="s">
        <v>64</v>
      </c>
      <c r="X46" s="380" t="s">
        <v>1449</v>
      </c>
      <c r="Y46" s="443" t="s">
        <v>340</v>
      </c>
      <c r="Z46" s="443" t="s">
        <v>616</v>
      </c>
      <c r="AA46" s="531">
        <v>89000</v>
      </c>
      <c r="AB46" s="443" t="s">
        <v>421</v>
      </c>
      <c r="AC46" s="359" t="s">
        <v>61</v>
      </c>
      <c r="AD46" s="373">
        <v>45425</v>
      </c>
      <c r="AE46" s="356" t="s">
        <v>375</v>
      </c>
      <c r="AF46" s="356" t="s">
        <v>617</v>
      </c>
      <c r="AG46" s="377"/>
      <c r="AH46" s="341"/>
      <c r="AI46" s="341"/>
      <c r="AJ46" s="341"/>
      <c r="AK46" s="341"/>
      <c r="AL46" s="341"/>
      <c r="AM46" s="341"/>
      <c r="AN46" s="341"/>
      <c r="AO46" s="341"/>
      <c r="AP46" s="341"/>
      <c r="AQ46" s="341"/>
      <c r="AR46" s="341"/>
      <c r="AS46" s="341"/>
      <c r="AT46" s="341"/>
      <c r="AU46" s="341"/>
    </row>
    <row r="47" spans="1:47">
      <c r="A47" s="205" t="s">
        <v>660</v>
      </c>
      <c r="B47" s="226">
        <v>41</v>
      </c>
      <c r="C47" s="750" t="s">
        <v>620</v>
      </c>
      <c r="D47" s="357" t="s">
        <v>47</v>
      </c>
      <c r="E47" s="558" t="s">
        <v>621</v>
      </c>
      <c r="F47" s="357" t="s">
        <v>622</v>
      </c>
      <c r="G47" s="357" t="s">
        <v>623</v>
      </c>
      <c r="H47" s="357" t="s">
        <v>51</v>
      </c>
      <c r="I47" s="357" t="s">
        <v>211</v>
      </c>
      <c r="J47" s="357" t="s">
        <v>624</v>
      </c>
      <c r="K47" s="357" t="s">
        <v>385</v>
      </c>
      <c r="L47" s="559" t="s">
        <v>625</v>
      </c>
      <c r="M47" s="357" t="s">
        <v>369</v>
      </c>
      <c r="N47" s="445"/>
      <c r="O47" s="466">
        <v>45357</v>
      </c>
      <c r="P47" s="359">
        <v>6</v>
      </c>
      <c r="Q47" s="359">
        <v>7</v>
      </c>
      <c r="R47" s="448" t="s">
        <v>1450</v>
      </c>
      <c r="S47" s="359" t="s">
        <v>61</v>
      </c>
      <c r="T47" s="359" t="s">
        <v>61</v>
      </c>
      <c r="U47" s="359">
        <v>3</v>
      </c>
      <c r="V47" s="359">
        <v>3</v>
      </c>
      <c r="W47" s="359" t="s">
        <v>64</v>
      </c>
      <c r="X47" s="357" t="s">
        <v>628</v>
      </c>
      <c r="Y47" s="558" t="s">
        <v>629</v>
      </c>
      <c r="Z47" s="558" t="s">
        <v>630</v>
      </c>
      <c r="AA47" s="531">
        <v>89000</v>
      </c>
      <c r="AB47" s="558" t="s">
        <v>631</v>
      </c>
      <c r="AC47" s="448" t="s">
        <v>299</v>
      </c>
      <c r="AD47" s="560">
        <v>45420</v>
      </c>
      <c r="AE47" s="357" t="s">
        <v>633</v>
      </c>
      <c r="AF47" s="356" t="s">
        <v>236</v>
      </c>
      <c r="AG47" s="377"/>
      <c r="AH47" s="385"/>
      <c r="AI47" s="341"/>
      <c r="AJ47" s="341"/>
      <c r="AK47" s="341"/>
      <c r="AL47" s="341"/>
      <c r="AM47" s="341"/>
      <c r="AN47" s="341"/>
      <c r="AO47" s="341"/>
      <c r="AP47" s="341"/>
      <c r="AQ47" s="341"/>
      <c r="AR47" s="341"/>
      <c r="AS47" s="341"/>
      <c r="AT47" s="341"/>
      <c r="AU47" s="341"/>
    </row>
    <row r="48" spans="1:47">
      <c r="A48" s="205" t="s">
        <v>670</v>
      </c>
      <c r="B48" s="226">
        <v>42</v>
      </c>
      <c r="C48" s="750" t="s">
        <v>636</v>
      </c>
      <c r="D48" s="357" t="s">
        <v>96</v>
      </c>
      <c r="E48" s="357" t="s">
        <v>637</v>
      </c>
      <c r="F48" s="357" t="s">
        <v>638</v>
      </c>
      <c r="G48" s="357" t="s">
        <v>639</v>
      </c>
      <c r="H48" s="357" t="s">
        <v>51</v>
      </c>
      <c r="I48" s="357" t="s">
        <v>211</v>
      </c>
      <c r="J48" s="357" t="s">
        <v>640</v>
      </c>
      <c r="K48" s="357" t="s">
        <v>1451</v>
      </c>
      <c r="L48" s="561" t="s">
        <v>641</v>
      </c>
      <c r="M48" s="357" t="s">
        <v>56</v>
      </c>
      <c r="N48" s="445" t="s">
        <v>61</v>
      </c>
      <c r="O48" s="359" t="s">
        <v>61</v>
      </c>
      <c r="P48" s="446">
        <v>7</v>
      </c>
      <c r="Q48" s="446">
        <v>7</v>
      </c>
      <c r="R48" s="738">
        <v>0.10416666666666667</v>
      </c>
      <c r="S48" s="359" t="s">
        <v>61</v>
      </c>
      <c r="T48" s="359" t="s">
        <v>61</v>
      </c>
      <c r="U48" s="446">
        <v>3</v>
      </c>
      <c r="V48" s="446">
        <v>3</v>
      </c>
      <c r="W48" s="359" t="s">
        <v>64</v>
      </c>
      <c r="X48" s="357" t="s">
        <v>1452</v>
      </c>
      <c r="Y48" s="443" t="s">
        <v>602</v>
      </c>
      <c r="Z48" s="443" t="s">
        <v>420</v>
      </c>
      <c r="AA48" s="531">
        <v>89000</v>
      </c>
      <c r="AB48" s="443" t="s">
        <v>1393</v>
      </c>
      <c r="AC48" s="359" t="s">
        <v>61</v>
      </c>
      <c r="AD48" s="373">
        <v>45418</v>
      </c>
      <c r="AE48" s="357" t="s">
        <v>283</v>
      </c>
      <c r="AF48" s="356" t="s">
        <v>236</v>
      </c>
      <c r="AG48" s="356"/>
      <c r="AH48" s="562"/>
      <c r="AI48" s="341"/>
      <c r="AJ48" s="341"/>
      <c r="AK48" s="341"/>
      <c r="AL48" s="341"/>
      <c r="AM48" s="341"/>
      <c r="AN48" s="341"/>
      <c r="AO48" s="341"/>
      <c r="AP48" s="341"/>
      <c r="AQ48" s="341"/>
      <c r="AR48" s="341"/>
      <c r="AS48" s="341"/>
      <c r="AT48" s="341"/>
      <c r="AU48" s="341"/>
    </row>
    <row r="49" spans="1:47">
      <c r="A49" s="205" t="s">
        <v>682</v>
      </c>
      <c r="B49" s="226">
        <v>43</v>
      </c>
      <c r="C49" s="751" t="s">
        <v>1211</v>
      </c>
      <c r="D49" s="752" t="s">
        <v>47</v>
      </c>
      <c r="E49" s="752" t="s">
        <v>1212</v>
      </c>
      <c r="F49" s="508" t="s">
        <v>1286</v>
      </c>
      <c r="G49" s="752" t="s">
        <v>1287</v>
      </c>
      <c r="H49" s="752" t="s">
        <v>51</v>
      </c>
      <c r="I49" s="752" t="s">
        <v>211</v>
      </c>
      <c r="J49" s="752" t="s">
        <v>1288</v>
      </c>
      <c r="K49" s="752" t="s">
        <v>125</v>
      </c>
      <c r="L49" s="752" t="s">
        <v>1289</v>
      </c>
      <c r="M49" s="752" t="s">
        <v>701</v>
      </c>
      <c r="N49" s="461" t="s">
        <v>61</v>
      </c>
      <c r="O49" s="301" t="s">
        <v>61</v>
      </c>
      <c r="P49" s="301">
        <v>3</v>
      </c>
      <c r="Q49" s="301">
        <v>3</v>
      </c>
      <c r="R49" s="753">
        <v>0</v>
      </c>
      <c r="S49" s="252" t="s">
        <v>61</v>
      </c>
      <c r="T49" s="462" t="s">
        <v>61</v>
      </c>
      <c r="U49" s="462">
        <v>1</v>
      </c>
      <c r="V49" s="462">
        <v>1</v>
      </c>
      <c r="W49" s="301" t="s">
        <v>262</v>
      </c>
      <c r="X49" s="754" t="s">
        <v>216</v>
      </c>
      <c r="Y49" s="755" t="s">
        <v>109</v>
      </c>
      <c r="Z49" s="549" t="s">
        <v>1290</v>
      </c>
      <c r="AA49" s="545">
        <v>109900</v>
      </c>
      <c r="AB49" s="549" t="s">
        <v>935</v>
      </c>
      <c r="AC49" s="756" t="s">
        <v>61</v>
      </c>
      <c r="AD49" s="405">
        <v>45355</v>
      </c>
      <c r="AE49" s="757" t="s">
        <v>1216</v>
      </c>
      <c r="AF49" s="757" t="s">
        <v>1291</v>
      </c>
      <c r="AG49" s="408"/>
      <c r="AH49" s="341"/>
      <c r="AI49" s="385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</row>
    <row r="50" spans="1:47">
      <c r="A50" s="205" t="s">
        <v>693</v>
      </c>
      <c r="B50" s="226">
        <v>44</v>
      </c>
      <c r="C50" s="750" t="s">
        <v>662</v>
      </c>
      <c r="D50" s="357" t="s">
        <v>47</v>
      </c>
      <c r="E50" s="558" t="s">
        <v>663</v>
      </c>
      <c r="F50" s="357" t="s">
        <v>664</v>
      </c>
      <c r="G50" s="357" t="s">
        <v>665</v>
      </c>
      <c r="H50" s="357" t="s">
        <v>100</v>
      </c>
      <c r="I50" s="357" t="s">
        <v>273</v>
      </c>
      <c r="J50" s="357" t="s">
        <v>666</v>
      </c>
      <c r="K50" s="357" t="s">
        <v>351</v>
      </c>
      <c r="L50" s="563" t="s">
        <v>1453</v>
      </c>
      <c r="M50" s="357" t="s">
        <v>353</v>
      </c>
      <c r="N50" s="445" t="s">
        <v>61</v>
      </c>
      <c r="O50" s="359" t="s">
        <v>61</v>
      </c>
      <c r="P50" s="301">
        <v>7</v>
      </c>
      <c r="Q50" s="359">
        <v>7</v>
      </c>
      <c r="R50" s="571" t="s">
        <v>1443</v>
      </c>
      <c r="S50" s="359" t="s">
        <v>61</v>
      </c>
      <c r="T50" s="359" t="s">
        <v>61</v>
      </c>
      <c r="U50" s="252">
        <v>3</v>
      </c>
      <c r="V50" s="359">
        <v>3</v>
      </c>
      <c r="W50" s="359" t="s">
        <v>355</v>
      </c>
      <c r="X50" s="380" t="s">
        <v>668</v>
      </c>
      <c r="Y50" s="443" t="s">
        <v>553</v>
      </c>
      <c r="Z50" s="443" t="s">
        <v>669</v>
      </c>
      <c r="AA50" s="531">
        <v>119000</v>
      </c>
      <c r="AB50" s="443" t="s">
        <v>631</v>
      </c>
      <c r="AC50" s="446" t="s">
        <v>61</v>
      </c>
      <c r="AD50" s="373">
        <v>45420</v>
      </c>
      <c r="AE50" s="357" t="s">
        <v>114</v>
      </c>
      <c r="AF50" s="357" t="s">
        <v>554</v>
      </c>
      <c r="AG50" s="377"/>
      <c r="AH50" s="341"/>
      <c r="AI50" s="385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  <c r="AU50" s="341"/>
    </row>
    <row r="51" spans="1:47">
      <c r="A51" s="205" t="s">
        <v>706</v>
      </c>
      <c r="B51" s="226">
        <v>45</v>
      </c>
      <c r="C51" s="758" t="s">
        <v>672</v>
      </c>
      <c r="D51" s="226" t="s">
        <v>47</v>
      </c>
      <c r="E51" s="226" t="s">
        <v>673</v>
      </c>
      <c r="F51" s="226" t="s">
        <v>674</v>
      </c>
      <c r="G51" s="226" t="s">
        <v>675</v>
      </c>
      <c r="H51" s="226" t="s">
        <v>81</v>
      </c>
      <c r="I51" s="226" t="s">
        <v>211</v>
      </c>
      <c r="J51" s="226" t="s">
        <v>676</v>
      </c>
      <c r="K51" s="226" t="s">
        <v>125</v>
      </c>
      <c r="L51" s="226" t="s">
        <v>677</v>
      </c>
      <c r="M51" s="226" t="s">
        <v>678</v>
      </c>
      <c r="N51" s="232" t="s">
        <v>61</v>
      </c>
      <c r="O51" s="252" t="s">
        <v>61</v>
      </c>
      <c r="P51" s="252">
        <v>5</v>
      </c>
      <c r="Q51" s="252">
        <v>5</v>
      </c>
      <c r="R51" s="759">
        <v>0.95833333333333337</v>
      </c>
      <c r="S51" s="252" t="s">
        <v>61</v>
      </c>
      <c r="T51" s="252" t="s">
        <v>61</v>
      </c>
      <c r="U51" s="252">
        <v>1</v>
      </c>
      <c r="V51" s="252">
        <v>1</v>
      </c>
      <c r="W51" s="252" t="s">
        <v>690</v>
      </c>
      <c r="X51" s="226" t="s">
        <v>1454</v>
      </c>
      <c r="Y51" s="230">
        <v>0.41666666666666669</v>
      </c>
      <c r="Z51" s="549" t="s">
        <v>669</v>
      </c>
      <c r="AA51" s="545">
        <v>109900</v>
      </c>
      <c r="AB51" s="549" t="s">
        <v>1305</v>
      </c>
      <c r="AC51" s="252" t="s">
        <v>61</v>
      </c>
      <c r="AD51" s="405">
        <v>45363</v>
      </c>
      <c r="AE51" s="226" t="s">
        <v>681</v>
      </c>
      <c r="AF51" s="226" t="s">
        <v>138</v>
      </c>
      <c r="AG51" s="229"/>
      <c r="AI51" s="562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  <c r="AU51" s="341"/>
    </row>
    <row r="52" spans="1:47">
      <c r="A52" s="205" t="s">
        <v>719</v>
      </c>
      <c r="B52" s="226">
        <v>46</v>
      </c>
      <c r="C52" s="750" t="s">
        <v>1307</v>
      </c>
      <c r="D52" s="391" t="s">
        <v>96</v>
      </c>
      <c r="E52" s="391" t="s">
        <v>1308</v>
      </c>
      <c r="F52" s="391" t="s">
        <v>1309</v>
      </c>
      <c r="G52" s="391" t="s">
        <v>1310</v>
      </c>
      <c r="H52" s="391" t="s">
        <v>81</v>
      </c>
      <c r="I52" s="391" t="s">
        <v>154</v>
      </c>
      <c r="J52" s="391" t="s">
        <v>978</v>
      </c>
      <c r="K52" s="391" t="s">
        <v>337</v>
      </c>
      <c r="L52" s="572" t="s">
        <v>1311</v>
      </c>
      <c r="M52" s="357" t="s">
        <v>369</v>
      </c>
      <c r="N52" s="445" t="s">
        <v>61</v>
      </c>
      <c r="O52" s="359" t="s">
        <v>61</v>
      </c>
      <c r="P52" s="301">
        <v>5</v>
      </c>
      <c r="Q52" s="359">
        <v>5</v>
      </c>
      <c r="R52" s="571" t="s">
        <v>1448</v>
      </c>
      <c r="S52" s="359" t="s">
        <v>61</v>
      </c>
      <c r="T52" s="359" t="s">
        <v>61</v>
      </c>
      <c r="U52" s="252">
        <v>3</v>
      </c>
      <c r="V52" s="359">
        <v>3</v>
      </c>
      <c r="W52" s="359" t="s">
        <v>824</v>
      </c>
      <c r="X52" s="394" t="s">
        <v>1312</v>
      </c>
      <c r="Y52" s="528" t="s">
        <v>340</v>
      </c>
      <c r="Z52" s="528" t="s">
        <v>1313</v>
      </c>
      <c r="AA52" s="531">
        <v>83900</v>
      </c>
      <c r="AB52" s="528" t="s">
        <v>106</v>
      </c>
      <c r="AC52" s="446" t="s">
        <v>61</v>
      </c>
      <c r="AD52" s="398">
        <v>45366</v>
      </c>
      <c r="AE52" s="391" t="s">
        <v>1314</v>
      </c>
      <c r="AF52" s="391" t="s">
        <v>138</v>
      </c>
      <c r="AG52" s="391" t="s">
        <v>1315</v>
      </c>
      <c r="AH52" s="286"/>
    </row>
    <row r="53" spans="1:47">
      <c r="A53" s="205" t="s">
        <v>730</v>
      </c>
      <c r="B53" s="226">
        <v>47</v>
      </c>
      <c r="C53" s="750" t="s">
        <v>695</v>
      </c>
      <c r="D53" s="357" t="s">
        <v>47</v>
      </c>
      <c r="E53" s="558" t="s">
        <v>696</v>
      </c>
      <c r="F53" s="357" t="s">
        <v>697</v>
      </c>
      <c r="G53" s="357" t="s">
        <v>698</v>
      </c>
      <c r="H53" s="357" t="s">
        <v>81</v>
      </c>
      <c r="I53" s="357" t="s">
        <v>211</v>
      </c>
      <c r="J53" s="357" t="s">
        <v>699</v>
      </c>
      <c r="K53" s="357" t="s">
        <v>84</v>
      </c>
      <c r="L53" s="563" t="s">
        <v>700</v>
      </c>
      <c r="M53" s="357" t="s">
        <v>701</v>
      </c>
      <c r="N53" s="445" t="s">
        <v>61</v>
      </c>
      <c r="O53" s="359" t="s">
        <v>61</v>
      </c>
      <c r="P53" s="301">
        <v>7</v>
      </c>
      <c r="Q53" s="359">
        <v>7</v>
      </c>
      <c r="R53" s="571" t="s">
        <v>1455</v>
      </c>
      <c r="S53" s="359" t="s">
        <v>61</v>
      </c>
      <c r="T53" s="359" t="s">
        <v>61</v>
      </c>
      <c r="U53" s="252">
        <v>3</v>
      </c>
      <c r="V53" s="359">
        <v>3</v>
      </c>
      <c r="W53" s="359" t="s">
        <v>262</v>
      </c>
      <c r="X53" s="380" t="s">
        <v>703</v>
      </c>
      <c r="Y53" s="443" t="s">
        <v>704</v>
      </c>
      <c r="Z53" s="443" t="s">
        <v>616</v>
      </c>
      <c r="AA53" s="531">
        <v>80100</v>
      </c>
      <c r="AB53" s="443" t="s">
        <v>421</v>
      </c>
      <c r="AC53" s="446" t="s">
        <v>61</v>
      </c>
      <c r="AD53" s="373">
        <v>45425</v>
      </c>
      <c r="AE53" s="357" t="s">
        <v>375</v>
      </c>
      <c r="AF53" s="357" t="s">
        <v>554</v>
      </c>
      <c r="AG53" s="377"/>
      <c r="AH53" s="341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  <c r="AT53" s="341"/>
      <c r="AU53" s="341"/>
    </row>
    <row r="54" spans="1:47">
      <c r="A54" s="205" t="s">
        <v>739</v>
      </c>
      <c r="B54" s="226">
        <v>48</v>
      </c>
      <c r="C54" s="750" t="s">
        <v>1316</v>
      </c>
      <c r="D54" s="391" t="s">
        <v>47</v>
      </c>
      <c r="E54" s="391" t="s">
        <v>1317</v>
      </c>
      <c r="F54" s="760" t="s">
        <v>1318</v>
      </c>
      <c r="G54" s="391" t="s">
        <v>1319</v>
      </c>
      <c r="H54" s="391" t="s">
        <v>171</v>
      </c>
      <c r="I54" s="391" t="s">
        <v>211</v>
      </c>
      <c r="J54" s="391" t="s">
        <v>1320</v>
      </c>
      <c r="K54" s="391" t="s">
        <v>275</v>
      </c>
      <c r="L54" s="572" t="s">
        <v>1321</v>
      </c>
      <c r="M54" s="391" t="s">
        <v>56</v>
      </c>
      <c r="N54" s="445" t="s">
        <v>61</v>
      </c>
      <c r="O54" s="359" t="s">
        <v>61</v>
      </c>
      <c r="P54" s="301">
        <v>3</v>
      </c>
      <c r="Q54" s="359">
        <v>3</v>
      </c>
      <c r="R54" s="571" t="s">
        <v>1427</v>
      </c>
      <c r="S54" s="359" t="s">
        <v>61</v>
      </c>
      <c r="T54" s="359" t="s">
        <v>61</v>
      </c>
      <c r="U54" s="252">
        <v>1</v>
      </c>
      <c r="V54" s="359">
        <v>1</v>
      </c>
      <c r="W54" s="359" t="s">
        <v>262</v>
      </c>
      <c r="X54" s="394" t="s">
        <v>679</v>
      </c>
      <c r="Y54" s="528" t="s">
        <v>502</v>
      </c>
      <c r="Z54" s="761">
        <v>45348</v>
      </c>
      <c r="AA54" s="531">
        <v>109900</v>
      </c>
      <c r="AB54" s="528" t="s">
        <v>133</v>
      </c>
      <c r="AC54" s="446" t="s">
        <v>61</v>
      </c>
      <c r="AD54" s="398">
        <v>45371</v>
      </c>
      <c r="AE54" s="391" t="s">
        <v>114</v>
      </c>
      <c r="AF54" s="391" t="s">
        <v>236</v>
      </c>
      <c r="AG54" s="575"/>
      <c r="AH54" s="562"/>
      <c r="AI54" s="341"/>
      <c r="AJ54" s="341"/>
      <c r="AK54" s="341"/>
      <c r="AL54" s="341"/>
      <c r="AM54" s="341"/>
      <c r="AN54" s="341"/>
      <c r="AO54" s="341"/>
      <c r="AP54" s="341"/>
      <c r="AQ54" s="341"/>
      <c r="AR54" s="341"/>
      <c r="AS54" s="341"/>
      <c r="AT54" s="341"/>
      <c r="AU54" s="341"/>
    </row>
    <row r="55" spans="1:47">
      <c r="B55" s="226">
        <v>49</v>
      </c>
      <c r="C55" s="452" t="s">
        <v>721</v>
      </c>
      <c r="D55" s="449" t="s">
        <v>96</v>
      </c>
      <c r="E55" s="449" t="s">
        <v>722</v>
      </c>
      <c r="F55" s="449"/>
      <c r="G55" s="449" t="s">
        <v>723</v>
      </c>
      <c r="H55" s="449" t="s">
        <v>171</v>
      </c>
      <c r="I55" s="357" t="s">
        <v>273</v>
      </c>
      <c r="J55" s="449" t="s">
        <v>724</v>
      </c>
      <c r="K55" s="449"/>
      <c r="L55" s="449" t="s">
        <v>725</v>
      </c>
      <c r="M55" s="449" t="s">
        <v>56</v>
      </c>
      <c r="N55" s="452"/>
      <c r="O55" s="308"/>
      <c r="P55" s="301">
        <v>12</v>
      </c>
      <c r="Q55" s="308">
        <v>12</v>
      </c>
      <c r="R55" s="762">
        <v>0.4375</v>
      </c>
      <c r="S55" s="308"/>
      <c r="T55" s="308"/>
      <c r="U55" s="252">
        <v>3</v>
      </c>
      <c r="V55" s="308">
        <v>3</v>
      </c>
      <c r="W55" s="308" t="s">
        <v>355</v>
      </c>
      <c r="X55" s="577" t="s">
        <v>527</v>
      </c>
      <c r="Y55" s="499">
        <v>0.89583333333333337</v>
      </c>
      <c r="Z55" s="529">
        <v>45348</v>
      </c>
      <c r="AA55" s="531">
        <v>119000</v>
      </c>
      <c r="AB55" s="529">
        <v>45429</v>
      </c>
      <c r="AC55" s="308"/>
      <c r="AD55" s="578">
        <v>45427</v>
      </c>
      <c r="AE55" s="449" t="s">
        <v>114</v>
      </c>
      <c r="AF55" s="449" t="s">
        <v>729</v>
      </c>
      <c r="AG55" s="579"/>
      <c r="AH55" s="354"/>
      <c r="AI55" s="341"/>
      <c r="AJ55" s="341"/>
      <c r="AK55" s="341"/>
      <c r="AL55" s="341"/>
      <c r="AM55" s="341"/>
      <c r="AN55" s="341"/>
      <c r="AO55" s="341"/>
      <c r="AP55" s="341"/>
      <c r="AQ55" s="341"/>
      <c r="AR55" s="341"/>
      <c r="AS55" s="341"/>
      <c r="AT55" s="341"/>
      <c r="AU55" s="341"/>
    </row>
    <row r="56" spans="1:47">
      <c r="A56" s="205" t="s">
        <v>766</v>
      </c>
      <c r="B56" s="226">
        <v>50</v>
      </c>
      <c r="C56" s="452" t="s">
        <v>732</v>
      </c>
      <c r="D56" s="214" t="s">
        <v>96</v>
      </c>
      <c r="E56" s="214" t="s">
        <v>733</v>
      </c>
      <c r="F56" s="214" t="s">
        <v>734</v>
      </c>
      <c r="G56" s="214" t="s">
        <v>735</v>
      </c>
      <c r="H56" s="214" t="s">
        <v>171</v>
      </c>
      <c r="I56" s="214" t="s">
        <v>273</v>
      </c>
      <c r="J56" s="214" t="s">
        <v>736</v>
      </c>
      <c r="K56" s="214" t="s">
        <v>351</v>
      </c>
      <c r="L56" s="214" t="s">
        <v>737</v>
      </c>
      <c r="M56" s="214" t="s">
        <v>56</v>
      </c>
      <c r="N56" s="452" t="s">
        <v>61</v>
      </c>
      <c r="O56" s="308" t="s">
        <v>61</v>
      </c>
      <c r="P56" s="301">
        <v>5</v>
      </c>
      <c r="Q56" s="308">
        <v>5</v>
      </c>
      <c r="R56" s="762">
        <v>0.41666666666666669</v>
      </c>
      <c r="S56" s="308" t="s">
        <v>61</v>
      </c>
      <c r="T56" s="308" t="s">
        <v>61</v>
      </c>
      <c r="U56" s="252">
        <v>1</v>
      </c>
      <c r="V56" s="308">
        <v>1</v>
      </c>
      <c r="W56" s="308" t="s">
        <v>355</v>
      </c>
      <c r="X56" s="581" t="s">
        <v>738</v>
      </c>
      <c r="Y56" s="217">
        <v>0.83333333333333337</v>
      </c>
      <c r="Z56" s="582">
        <v>45348</v>
      </c>
      <c r="AA56" s="531">
        <v>149900</v>
      </c>
      <c r="AB56" s="582">
        <v>45373</v>
      </c>
      <c r="AC56" s="308" t="s">
        <v>61</v>
      </c>
      <c r="AD56" s="583">
        <v>45371</v>
      </c>
      <c r="AE56" s="214" t="s">
        <v>114</v>
      </c>
      <c r="AF56" s="214" t="s">
        <v>236</v>
      </c>
      <c r="AG56" s="215"/>
    </row>
    <row r="57" spans="1:47">
      <c r="A57" s="205" t="s">
        <v>781</v>
      </c>
      <c r="B57" s="226">
        <v>51</v>
      </c>
      <c r="C57" s="232" t="s">
        <v>741</v>
      </c>
      <c r="D57" s="220" t="s">
        <v>96</v>
      </c>
      <c r="E57" s="510" t="s">
        <v>742</v>
      </c>
      <c r="F57" s="220" t="s">
        <v>743</v>
      </c>
      <c r="G57" s="220" t="s">
        <v>744</v>
      </c>
      <c r="H57" s="220" t="s">
        <v>745</v>
      </c>
      <c r="I57" s="220" t="s">
        <v>273</v>
      </c>
      <c r="J57" s="220" t="s">
        <v>746</v>
      </c>
      <c r="K57" s="220" t="s">
        <v>385</v>
      </c>
      <c r="L57" s="220" t="s">
        <v>747</v>
      </c>
      <c r="M57" s="220" t="s">
        <v>748</v>
      </c>
      <c r="N57" s="232" t="s">
        <v>61</v>
      </c>
      <c r="O57" s="252" t="s">
        <v>61</v>
      </c>
      <c r="P57" s="301">
        <v>12</v>
      </c>
      <c r="Q57" s="252">
        <v>12</v>
      </c>
      <c r="R57" s="759">
        <v>0.95833333333333337</v>
      </c>
      <c r="S57" s="252" t="s">
        <v>61</v>
      </c>
      <c r="T57" s="252" t="s">
        <v>61</v>
      </c>
      <c r="U57" s="252">
        <v>3</v>
      </c>
      <c r="V57" s="252">
        <v>3</v>
      </c>
      <c r="W57" s="252" t="s">
        <v>750</v>
      </c>
      <c r="X57" s="763" t="s">
        <v>751</v>
      </c>
      <c r="Y57" s="225">
        <v>0.41666666666666669</v>
      </c>
      <c r="Z57" s="764">
        <v>45349</v>
      </c>
      <c r="AA57" s="531">
        <v>119000</v>
      </c>
      <c r="AB57" s="764">
        <v>45439</v>
      </c>
      <c r="AC57" s="252" t="s">
        <v>61</v>
      </c>
      <c r="AD57" s="513">
        <v>45436</v>
      </c>
      <c r="AE57" s="220" t="s">
        <v>753</v>
      </c>
      <c r="AF57" s="220" t="s">
        <v>517</v>
      </c>
      <c r="AG57" s="221"/>
    </row>
    <row r="58" spans="1:47">
      <c r="A58" s="205"/>
      <c r="B58" s="226">
        <v>52</v>
      </c>
      <c r="C58" s="232" t="s">
        <v>755</v>
      </c>
      <c r="D58" s="226" t="s">
        <v>47</v>
      </c>
      <c r="E58" s="226" t="s">
        <v>756</v>
      </c>
      <c r="F58" s="226" t="s">
        <v>757</v>
      </c>
      <c r="G58" s="226" t="s">
        <v>758</v>
      </c>
      <c r="H58" s="226" t="s">
        <v>81</v>
      </c>
      <c r="I58" s="226" t="s">
        <v>154</v>
      </c>
      <c r="J58" s="226" t="s">
        <v>759</v>
      </c>
      <c r="K58" s="226" t="s">
        <v>351</v>
      </c>
      <c r="L58" s="226" t="s">
        <v>760</v>
      </c>
      <c r="M58" s="226" t="s">
        <v>369</v>
      </c>
      <c r="N58" s="569"/>
      <c r="O58" s="570"/>
      <c r="P58" s="301">
        <v>2</v>
      </c>
      <c r="Q58" s="252">
        <v>2</v>
      </c>
      <c r="R58" s="765">
        <v>0.95833333333333337</v>
      </c>
      <c r="S58" s="570"/>
      <c r="T58" s="570"/>
      <c r="U58" s="252">
        <v>1</v>
      </c>
      <c r="V58" s="252">
        <v>1</v>
      </c>
      <c r="W58" s="252" t="s">
        <v>761</v>
      </c>
      <c r="X58" s="589" t="s">
        <v>762</v>
      </c>
      <c r="Y58" s="766">
        <v>0.41666666666666669</v>
      </c>
      <c r="Z58" s="767">
        <v>45358</v>
      </c>
      <c r="AA58" s="574">
        <v>83900</v>
      </c>
      <c r="AB58" s="509">
        <v>45380</v>
      </c>
      <c r="AC58" s="570"/>
      <c r="AD58" s="509">
        <v>45378</v>
      </c>
      <c r="AE58" s="226" t="s">
        <v>764</v>
      </c>
      <c r="AF58" s="226" t="s">
        <v>517</v>
      </c>
      <c r="AG58" s="226" t="s">
        <v>765</v>
      </c>
    </row>
    <row r="59" spans="1:47">
      <c r="A59" s="205"/>
      <c r="B59" s="226">
        <v>53</v>
      </c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569"/>
      <c r="O59" s="570"/>
      <c r="P59" s="279"/>
      <c r="Q59" s="594"/>
      <c r="R59" s="768"/>
      <c r="S59" s="570"/>
      <c r="T59" s="570"/>
      <c r="U59" s="261"/>
      <c r="V59" s="261"/>
      <c r="W59" s="594"/>
      <c r="X59" s="769"/>
      <c r="Y59" s="630"/>
      <c r="Z59" s="631"/>
      <c r="AA59" s="632"/>
      <c r="AB59" s="633"/>
      <c r="AC59" s="570"/>
      <c r="AD59" s="633"/>
      <c r="AE59" s="229"/>
      <c r="AF59" s="229"/>
      <c r="AG59" s="229"/>
    </row>
    <row r="60" spans="1:47">
      <c r="A60" s="205"/>
      <c r="B60" s="226">
        <v>54</v>
      </c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569"/>
      <c r="O60" s="570"/>
      <c r="P60" s="279"/>
      <c r="Q60" s="594"/>
      <c r="R60" s="768"/>
      <c r="S60" s="570"/>
      <c r="T60" s="570"/>
      <c r="U60" s="261"/>
      <c r="V60" s="261"/>
      <c r="W60" s="594"/>
      <c r="X60" s="595"/>
      <c r="Y60" s="596"/>
      <c r="Z60" s="597"/>
      <c r="AA60" s="598"/>
      <c r="AB60" s="599"/>
      <c r="AC60" s="570"/>
      <c r="AD60" s="599"/>
      <c r="AE60" s="221"/>
      <c r="AF60" s="221"/>
      <c r="AG60" s="221"/>
    </row>
    <row r="61" spans="1:47">
      <c r="A61" s="205"/>
      <c r="B61" s="226">
        <v>55</v>
      </c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569"/>
      <c r="O61" s="570"/>
      <c r="P61" s="279"/>
      <c r="Q61" s="594"/>
      <c r="R61" s="768"/>
      <c r="S61" s="570"/>
      <c r="T61" s="570"/>
      <c r="U61" s="261"/>
      <c r="V61" s="261"/>
      <c r="W61" s="594"/>
      <c r="X61" s="769"/>
      <c r="Y61" s="630"/>
      <c r="Z61" s="631"/>
      <c r="AA61" s="632"/>
      <c r="AB61" s="633"/>
      <c r="AC61" s="570"/>
      <c r="AD61" s="633"/>
      <c r="AE61" s="229"/>
      <c r="AF61" s="229"/>
      <c r="AG61" s="229"/>
    </row>
    <row r="62" spans="1:47">
      <c r="A62" s="205"/>
      <c r="B62" s="226">
        <v>56</v>
      </c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569"/>
      <c r="O62" s="570"/>
      <c r="P62" s="279"/>
      <c r="Q62" s="594"/>
      <c r="R62" s="768"/>
      <c r="S62" s="570"/>
      <c r="T62" s="570"/>
      <c r="U62" s="261"/>
      <c r="V62" s="261"/>
      <c r="W62" s="594"/>
      <c r="X62" s="595"/>
      <c r="Y62" s="596"/>
      <c r="Z62" s="597"/>
      <c r="AA62" s="598"/>
      <c r="AB62" s="599"/>
      <c r="AC62" s="570"/>
      <c r="AD62" s="599"/>
      <c r="AE62" s="221"/>
      <c r="AF62" s="221"/>
      <c r="AG62" s="221"/>
    </row>
    <row r="63" spans="1:47">
      <c r="A63" s="205"/>
      <c r="B63" s="226">
        <v>57</v>
      </c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569"/>
      <c r="O63" s="570"/>
      <c r="P63" s="279"/>
      <c r="Q63" s="594"/>
      <c r="R63" s="768"/>
      <c r="S63" s="570"/>
      <c r="T63" s="570"/>
      <c r="U63" s="261"/>
      <c r="V63" s="261"/>
      <c r="W63" s="594"/>
      <c r="X63" s="595"/>
      <c r="Y63" s="596"/>
      <c r="Z63" s="597"/>
      <c r="AA63" s="598"/>
      <c r="AB63" s="599"/>
      <c r="AC63" s="570"/>
      <c r="AD63" s="599"/>
      <c r="AE63" s="221"/>
      <c r="AF63" s="221"/>
      <c r="AG63" s="221"/>
    </row>
    <row r="64" spans="1:47">
      <c r="A64" s="205"/>
      <c r="B64" s="226">
        <v>58</v>
      </c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569"/>
      <c r="O64" s="570"/>
      <c r="P64" s="279"/>
      <c r="Q64" s="594"/>
      <c r="R64" s="768"/>
      <c r="S64" s="570"/>
      <c r="T64" s="570"/>
      <c r="U64" s="261"/>
      <c r="V64" s="261"/>
      <c r="W64" s="594"/>
      <c r="X64" s="595"/>
      <c r="Y64" s="596"/>
      <c r="Z64" s="597"/>
      <c r="AA64" s="598"/>
      <c r="AB64" s="599"/>
      <c r="AC64" s="570"/>
      <c r="AD64" s="599"/>
      <c r="AE64" s="221"/>
      <c r="AF64" s="221"/>
      <c r="AG64" s="221"/>
    </row>
    <row r="65" spans="1:47">
      <c r="A65" s="205"/>
      <c r="B65" s="226">
        <v>59</v>
      </c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569"/>
      <c r="O65" s="570"/>
      <c r="P65" s="279"/>
      <c r="Q65" s="594"/>
      <c r="R65" s="768"/>
      <c r="S65" s="570"/>
      <c r="T65" s="570"/>
      <c r="U65" s="261"/>
      <c r="V65" s="261"/>
      <c r="W65" s="594"/>
      <c r="X65" s="595"/>
      <c r="Y65" s="596"/>
      <c r="Z65" s="597"/>
      <c r="AA65" s="598"/>
      <c r="AB65" s="599"/>
      <c r="AC65" s="570"/>
      <c r="AD65" s="599"/>
      <c r="AE65" s="221"/>
      <c r="AF65" s="221"/>
      <c r="AG65" s="221"/>
    </row>
    <row r="66" spans="1:47">
      <c r="A66" s="205"/>
      <c r="B66" s="226">
        <v>60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569"/>
      <c r="O66" s="570"/>
      <c r="P66" s="279"/>
      <c r="Q66" s="594"/>
      <c r="R66" s="768"/>
      <c r="S66" s="570"/>
      <c r="T66" s="570"/>
      <c r="U66" s="261"/>
      <c r="V66" s="261"/>
      <c r="W66" s="594"/>
      <c r="X66" s="595"/>
      <c r="Y66" s="596"/>
      <c r="Z66" s="597"/>
      <c r="AA66" s="598"/>
      <c r="AB66" s="599"/>
      <c r="AC66" s="570"/>
      <c r="AD66" s="599"/>
      <c r="AE66" s="221"/>
      <c r="AF66" s="221"/>
      <c r="AG66" s="221"/>
    </row>
    <row r="67" spans="1:47">
      <c r="A67" s="205"/>
      <c r="B67" s="226">
        <v>61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569"/>
      <c r="O67" s="570"/>
      <c r="P67" s="279"/>
      <c r="Q67" s="594"/>
      <c r="R67" s="768"/>
      <c r="S67" s="570"/>
      <c r="T67" s="570"/>
      <c r="U67" s="261"/>
      <c r="V67" s="261"/>
      <c r="W67" s="594"/>
      <c r="X67" s="595"/>
      <c r="Y67" s="596"/>
      <c r="Z67" s="597"/>
      <c r="AA67" s="598"/>
      <c r="AB67" s="599"/>
      <c r="AC67" s="570"/>
      <c r="AD67" s="599"/>
      <c r="AE67" s="221"/>
      <c r="AF67" s="221"/>
      <c r="AG67" s="221"/>
    </row>
    <row r="68" spans="1:47">
      <c r="A68" s="205"/>
      <c r="B68" s="226">
        <v>62</v>
      </c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569"/>
      <c r="O68" s="570"/>
      <c r="P68" s="279"/>
      <c r="Q68" s="594"/>
      <c r="R68" s="768"/>
      <c r="S68" s="570"/>
      <c r="T68" s="570"/>
      <c r="U68" s="261"/>
      <c r="V68" s="261"/>
      <c r="W68" s="594"/>
      <c r="X68" s="595"/>
      <c r="Y68" s="596"/>
      <c r="Z68" s="597"/>
      <c r="AA68" s="598"/>
      <c r="AB68" s="599"/>
      <c r="AC68" s="570"/>
      <c r="AD68" s="599"/>
      <c r="AE68" s="221"/>
      <c r="AF68" s="221"/>
      <c r="AG68" s="221"/>
    </row>
    <row r="69" spans="1:47">
      <c r="A69" s="205"/>
      <c r="B69" s="226">
        <v>63</v>
      </c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569"/>
      <c r="O69" s="570"/>
      <c r="P69" s="279"/>
      <c r="Q69" s="594"/>
      <c r="R69" s="768"/>
      <c r="S69" s="570"/>
      <c r="T69" s="570"/>
      <c r="U69" s="261"/>
      <c r="V69" s="261"/>
      <c r="W69" s="594"/>
      <c r="X69" s="595"/>
      <c r="Y69" s="596"/>
      <c r="Z69" s="597"/>
      <c r="AA69" s="598"/>
      <c r="AB69" s="599"/>
      <c r="AC69" s="570"/>
      <c r="AD69" s="599"/>
      <c r="AE69" s="221"/>
      <c r="AF69" s="221"/>
      <c r="AG69" s="221"/>
    </row>
    <row r="70" spans="1:47">
      <c r="A70" s="205"/>
      <c r="B70" s="226">
        <v>64</v>
      </c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569"/>
      <c r="O70" s="570"/>
      <c r="P70" s="279"/>
      <c r="Q70" s="594"/>
      <c r="R70" s="768"/>
      <c r="S70" s="570"/>
      <c r="T70" s="570"/>
      <c r="U70" s="261"/>
      <c r="V70" s="261"/>
      <c r="W70" s="594"/>
      <c r="X70" s="595"/>
      <c r="Y70" s="596"/>
      <c r="Z70" s="597"/>
      <c r="AA70" s="598"/>
      <c r="AB70" s="599"/>
      <c r="AC70" s="570"/>
      <c r="AD70" s="599"/>
      <c r="AE70" s="221"/>
      <c r="AF70" s="221"/>
      <c r="AG70" s="221"/>
    </row>
    <row r="71" spans="1:47">
      <c r="A71" s="205"/>
      <c r="B71" s="226">
        <v>65</v>
      </c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569"/>
      <c r="O71" s="570"/>
      <c r="P71" s="279"/>
      <c r="Q71" s="594"/>
      <c r="R71" s="768"/>
      <c r="S71" s="570"/>
      <c r="T71" s="570"/>
      <c r="U71" s="261"/>
      <c r="V71" s="261"/>
      <c r="W71" s="594"/>
      <c r="X71" s="595"/>
      <c r="Y71" s="596"/>
      <c r="Z71" s="597"/>
      <c r="AA71" s="598"/>
      <c r="AB71" s="599"/>
      <c r="AC71" s="570"/>
      <c r="AD71" s="599"/>
      <c r="AE71" s="221"/>
      <c r="AF71" s="221"/>
      <c r="AG71" s="221"/>
    </row>
    <row r="72" spans="1:47">
      <c r="A72" s="205"/>
      <c r="B72" s="226">
        <v>66</v>
      </c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569"/>
      <c r="O72" s="570"/>
      <c r="P72" s="279"/>
      <c r="Q72" s="594"/>
      <c r="R72" s="768"/>
      <c r="S72" s="570"/>
      <c r="T72" s="570"/>
      <c r="U72" s="261"/>
      <c r="V72" s="261"/>
      <c r="W72" s="594"/>
      <c r="X72" s="595"/>
      <c r="Y72" s="596"/>
      <c r="Z72" s="597"/>
      <c r="AA72" s="598"/>
      <c r="AB72" s="599"/>
      <c r="AC72" s="570"/>
      <c r="AD72" s="599"/>
      <c r="AE72" s="221"/>
      <c r="AF72" s="221"/>
      <c r="AG72" s="221"/>
    </row>
    <row r="73" spans="1:47">
      <c r="A73" s="205"/>
      <c r="B73" s="226">
        <v>67</v>
      </c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569"/>
      <c r="O73" s="570"/>
      <c r="P73" s="279"/>
      <c r="Q73" s="594"/>
      <c r="R73" s="768"/>
      <c r="S73" s="570"/>
      <c r="T73" s="570"/>
      <c r="U73" s="261"/>
      <c r="V73" s="261"/>
      <c r="W73" s="594"/>
      <c r="X73" s="595"/>
      <c r="Y73" s="596"/>
      <c r="Z73" s="597"/>
      <c r="AA73" s="598"/>
      <c r="AB73" s="599"/>
      <c r="AC73" s="570"/>
      <c r="AD73" s="599"/>
      <c r="AE73" s="221"/>
      <c r="AF73" s="221"/>
      <c r="AG73" s="221"/>
    </row>
    <row r="74" spans="1:47">
      <c r="A74" s="205"/>
      <c r="B74" s="226">
        <v>68</v>
      </c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569"/>
      <c r="O74" s="570"/>
      <c r="P74" s="279"/>
      <c r="Q74" s="594"/>
      <c r="R74" s="768"/>
      <c r="S74" s="570"/>
      <c r="T74" s="570"/>
      <c r="U74" s="261"/>
      <c r="V74" s="261"/>
      <c r="W74" s="594"/>
      <c r="X74" s="595"/>
      <c r="Y74" s="596"/>
      <c r="Z74" s="597"/>
      <c r="AA74" s="598"/>
      <c r="AB74" s="599"/>
      <c r="AC74" s="570"/>
      <c r="AD74" s="599"/>
      <c r="AE74" s="221"/>
      <c r="AF74" s="221"/>
      <c r="AG74" s="221"/>
    </row>
    <row r="75" spans="1:47">
      <c r="A75" s="205"/>
      <c r="B75" s="226">
        <v>69</v>
      </c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569"/>
      <c r="O75" s="570"/>
      <c r="P75" s="279"/>
      <c r="Q75" s="594"/>
      <c r="R75" s="768"/>
      <c r="S75" s="570"/>
      <c r="T75" s="570"/>
      <c r="U75" s="261"/>
      <c r="V75" s="261"/>
      <c r="W75" s="594"/>
      <c r="X75" s="595"/>
      <c r="Y75" s="596"/>
      <c r="Z75" s="597"/>
      <c r="AA75" s="598"/>
      <c r="AB75" s="599"/>
      <c r="AC75" s="570"/>
      <c r="AD75" s="599"/>
      <c r="AE75" s="221"/>
      <c r="AF75" s="221"/>
      <c r="AG75" s="221"/>
    </row>
    <row r="76" spans="1:47">
      <c r="A76" s="205"/>
      <c r="B76" s="226">
        <v>70</v>
      </c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569"/>
      <c r="O76" s="570"/>
      <c r="P76" s="279"/>
      <c r="Q76" s="594"/>
      <c r="R76" s="768"/>
      <c r="S76" s="570"/>
      <c r="T76" s="570"/>
      <c r="U76" s="261"/>
      <c r="V76" s="261"/>
      <c r="W76" s="594"/>
      <c r="X76" s="595"/>
      <c r="Y76" s="596"/>
      <c r="Z76" s="597"/>
      <c r="AA76" s="598"/>
      <c r="AB76" s="599"/>
      <c r="AC76" s="570"/>
      <c r="AD76" s="599"/>
      <c r="AE76" s="221"/>
      <c r="AF76" s="221"/>
      <c r="AG76" s="221"/>
    </row>
    <row r="77" spans="1:47">
      <c r="A77" s="205"/>
      <c r="B77" s="226">
        <v>71</v>
      </c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569"/>
      <c r="O77" s="570"/>
      <c r="P77" s="279"/>
      <c r="Q77" s="594"/>
      <c r="R77" s="768"/>
      <c r="S77" s="570"/>
      <c r="T77" s="570"/>
      <c r="U77" s="261"/>
      <c r="V77" s="261"/>
      <c r="W77" s="594"/>
      <c r="X77" s="595"/>
      <c r="Y77" s="596"/>
      <c r="Z77" s="597"/>
      <c r="AA77" s="598"/>
      <c r="AB77" s="599"/>
      <c r="AC77" s="570"/>
      <c r="AD77" s="599"/>
      <c r="AE77" s="221"/>
      <c r="AF77" s="221"/>
      <c r="AG77" s="221"/>
    </row>
    <row r="78" spans="1:47">
      <c r="A78" s="205"/>
      <c r="B78" s="226">
        <v>72</v>
      </c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569"/>
      <c r="O78" s="570"/>
      <c r="P78" s="279"/>
      <c r="Q78" s="594"/>
      <c r="R78" s="768"/>
      <c r="S78" s="570"/>
      <c r="T78" s="570"/>
      <c r="U78" s="261"/>
      <c r="V78" s="261"/>
      <c r="W78" s="594"/>
      <c r="X78" s="595"/>
      <c r="Y78" s="596"/>
      <c r="Z78" s="597"/>
      <c r="AA78" s="598"/>
      <c r="AB78" s="599"/>
      <c r="AC78" s="570"/>
      <c r="AD78" s="599"/>
      <c r="AE78" s="221"/>
      <c r="AF78" s="221"/>
      <c r="AG78" s="221"/>
    </row>
    <row r="79" spans="1:47">
      <c r="A79" s="205"/>
      <c r="B79" s="226">
        <v>73</v>
      </c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569"/>
      <c r="O79" s="570"/>
      <c r="P79" s="279"/>
      <c r="Q79" s="594"/>
      <c r="R79" s="768"/>
      <c r="S79" s="570"/>
      <c r="T79" s="570"/>
      <c r="U79" s="261"/>
      <c r="V79" s="261"/>
      <c r="W79" s="594"/>
      <c r="X79" s="595"/>
      <c r="Y79" s="596"/>
      <c r="Z79" s="597"/>
      <c r="AA79" s="598"/>
      <c r="AB79" s="599"/>
      <c r="AC79" s="570"/>
      <c r="AD79" s="599"/>
      <c r="AE79" s="221"/>
      <c r="AF79" s="221"/>
      <c r="AG79" s="221"/>
    </row>
    <row r="80" spans="1:47">
      <c r="A80" s="205" t="s">
        <v>858</v>
      </c>
      <c r="B80" s="226">
        <v>74</v>
      </c>
      <c r="C80" s="458" t="s">
        <v>901</v>
      </c>
      <c r="D80" s="450" t="s">
        <v>96</v>
      </c>
      <c r="E80" s="459" t="s">
        <v>902</v>
      </c>
      <c r="F80" s="450" t="s">
        <v>903</v>
      </c>
      <c r="G80" s="450" t="s">
        <v>904</v>
      </c>
      <c r="H80" s="450" t="s">
        <v>598</v>
      </c>
      <c r="I80" s="450" t="s">
        <v>273</v>
      </c>
      <c r="J80" s="450" t="s">
        <v>905</v>
      </c>
      <c r="K80" s="450" t="s">
        <v>125</v>
      </c>
      <c r="L80" s="450" t="s">
        <v>906</v>
      </c>
      <c r="M80" s="450" t="s">
        <v>127</v>
      </c>
      <c r="N80" s="461" t="s">
        <v>61</v>
      </c>
      <c r="O80" s="301" t="s">
        <v>61</v>
      </c>
      <c r="P80" s="462">
        <v>10</v>
      </c>
      <c r="Q80" s="601">
        <v>10</v>
      </c>
      <c r="R80" s="729" t="s">
        <v>1432</v>
      </c>
      <c r="S80" s="301" t="s">
        <v>61</v>
      </c>
      <c r="T80" s="301" t="s">
        <v>61</v>
      </c>
      <c r="U80" s="462">
        <v>3</v>
      </c>
      <c r="V80" s="462">
        <v>3</v>
      </c>
      <c r="W80" s="301" t="s">
        <v>130</v>
      </c>
      <c r="X80" s="450" t="s">
        <v>907</v>
      </c>
      <c r="Y80" s="459" t="s">
        <v>629</v>
      </c>
      <c r="Z80" s="459" t="s">
        <v>249</v>
      </c>
      <c r="AA80" s="459" t="s">
        <v>199</v>
      </c>
      <c r="AB80" s="459" t="s">
        <v>201</v>
      </c>
      <c r="AC80" s="301" t="s">
        <v>61</v>
      </c>
      <c r="AD80" s="521">
        <v>45404</v>
      </c>
      <c r="AE80" s="329" t="s">
        <v>908</v>
      </c>
      <c r="AF80" s="329" t="s">
        <v>138</v>
      </c>
      <c r="AG80" s="329" t="s">
        <v>164</v>
      </c>
      <c r="AH80" s="341"/>
      <c r="AI80" s="523"/>
      <c r="AJ80" s="341"/>
      <c r="AK80" s="341"/>
      <c r="AL80" s="341"/>
      <c r="AM80" s="341"/>
      <c r="AN80" s="341"/>
      <c r="AO80" s="341"/>
      <c r="AP80" s="341"/>
      <c r="AQ80" s="341"/>
      <c r="AR80" s="341"/>
      <c r="AS80" s="341"/>
      <c r="AT80" s="341"/>
      <c r="AU80" s="341"/>
    </row>
    <row r="81" spans="1:47">
      <c r="A81" s="205" t="s">
        <v>860</v>
      </c>
      <c r="B81" s="226">
        <v>75</v>
      </c>
      <c r="C81" s="602" t="s">
        <v>332</v>
      </c>
      <c r="D81" s="602" t="s">
        <v>96</v>
      </c>
      <c r="E81" s="602" t="s">
        <v>333</v>
      </c>
      <c r="F81" s="602" t="s">
        <v>334</v>
      </c>
      <c r="G81" s="602" t="s">
        <v>335</v>
      </c>
      <c r="H81" s="602" t="s">
        <v>51</v>
      </c>
      <c r="I81" s="602" t="s">
        <v>82</v>
      </c>
      <c r="J81" s="602" t="s">
        <v>336</v>
      </c>
      <c r="K81" s="602" t="s">
        <v>54</v>
      </c>
      <c r="L81" s="602" t="s">
        <v>338</v>
      </c>
      <c r="M81" s="602" t="s">
        <v>104</v>
      </c>
      <c r="N81" s="602" t="s">
        <v>61</v>
      </c>
      <c r="O81" s="602" t="s">
        <v>61</v>
      </c>
      <c r="P81" s="604">
        <v>2</v>
      </c>
      <c r="Q81" s="602">
        <v>2</v>
      </c>
      <c r="R81" s="770" t="s">
        <v>1456</v>
      </c>
      <c r="S81" s="602" t="s">
        <v>61</v>
      </c>
      <c r="T81" s="602" t="s">
        <v>61</v>
      </c>
      <c r="U81" s="602">
        <v>1</v>
      </c>
      <c r="V81" s="602">
        <v>1</v>
      </c>
      <c r="W81" s="602" t="s">
        <v>576</v>
      </c>
      <c r="X81" s="602" t="s">
        <v>1402</v>
      </c>
      <c r="Y81" s="770" t="s">
        <v>179</v>
      </c>
      <c r="Z81" s="770" t="s">
        <v>752</v>
      </c>
      <c r="AA81" s="602" t="s">
        <v>61</v>
      </c>
      <c r="AB81" s="770" t="s">
        <v>575</v>
      </c>
      <c r="AC81" s="602" t="s">
        <v>61</v>
      </c>
      <c r="AD81" s="605">
        <v>45369</v>
      </c>
      <c r="AE81" s="602" t="s">
        <v>341</v>
      </c>
      <c r="AF81" s="602" t="s">
        <v>342</v>
      </c>
      <c r="AG81" s="602" t="s">
        <v>343</v>
      </c>
      <c r="AH81" s="606"/>
      <c r="AI81" s="606"/>
      <c r="AJ81" s="606"/>
      <c r="AK81" s="606"/>
      <c r="AL81" s="606"/>
      <c r="AM81" s="606"/>
      <c r="AN81" s="606"/>
      <c r="AO81" s="606"/>
      <c r="AP81" s="606"/>
      <c r="AQ81" s="606"/>
      <c r="AR81" s="606"/>
      <c r="AS81" s="606"/>
      <c r="AT81" s="606"/>
      <c r="AU81" s="606"/>
    </row>
    <row r="82" spans="1:47">
      <c r="A82" s="205" t="s">
        <v>862</v>
      </c>
      <c r="B82" s="226">
        <v>76</v>
      </c>
      <c r="C82" s="607" t="s">
        <v>909</v>
      </c>
      <c r="D82" s="608" t="s">
        <v>47</v>
      </c>
      <c r="E82" s="771" t="s">
        <v>910</v>
      </c>
      <c r="F82" s="608" t="s">
        <v>911</v>
      </c>
      <c r="G82" s="608" t="s">
        <v>912</v>
      </c>
      <c r="H82" s="608" t="s">
        <v>122</v>
      </c>
      <c r="I82" s="608" t="s">
        <v>154</v>
      </c>
      <c r="J82" s="608" t="s">
        <v>913</v>
      </c>
      <c r="K82" s="608" t="s">
        <v>385</v>
      </c>
      <c r="L82" s="608" t="s">
        <v>914</v>
      </c>
      <c r="M82" s="608" t="s">
        <v>127</v>
      </c>
      <c r="N82" s="461" t="s">
        <v>61</v>
      </c>
      <c r="O82" s="608" t="s">
        <v>61</v>
      </c>
      <c r="P82" s="609">
        <v>5</v>
      </c>
      <c r="Q82" s="611">
        <v>5</v>
      </c>
      <c r="R82" s="729" t="s">
        <v>1456</v>
      </c>
      <c r="S82" s="608" t="s">
        <v>61</v>
      </c>
      <c r="T82" s="608" t="s">
        <v>915</v>
      </c>
      <c r="U82" s="609">
        <v>2</v>
      </c>
      <c r="V82" s="609">
        <v>3</v>
      </c>
      <c r="W82" s="608" t="s">
        <v>916</v>
      </c>
      <c r="X82" s="608" t="s">
        <v>917</v>
      </c>
      <c r="Y82" s="771" t="s">
        <v>66</v>
      </c>
      <c r="Z82" s="771" t="s">
        <v>918</v>
      </c>
      <c r="AA82" s="608" t="s">
        <v>61</v>
      </c>
      <c r="AB82" s="608" t="s">
        <v>61</v>
      </c>
      <c r="AC82" s="301" t="s">
        <v>61</v>
      </c>
      <c r="AD82" s="612">
        <v>45313</v>
      </c>
      <c r="AE82" s="613" t="s">
        <v>137</v>
      </c>
      <c r="AF82" s="613" t="s">
        <v>920</v>
      </c>
      <c r="AG82" s="614" t="s">
        <v>921</v>
      </c>
      <c r="AH82" s="341"/>
      <c r="AI82" s="341"/>
      <c r="AJ82" s="341"/>
      <c r="AK82" s="341"/>
      <c r="AL82" s="341"/>
      <c r="AM82" s="341"/>
      <c r="AN82" s="341"/>
      <c r="AO82" s="341"/>
      <c r="AP82" s="341"/>
      <c r="AQ82" s="341"/>
      <c r="AR82" s="341"/>
      <c r="AS82" s="341"/>
      <c r="AT82" s="341"/>
      <c r="AU82" s="341"/>
    </row>
    <row r="83" spans="1:47">
      <c r="A83" s="205" t="s">
        <v>864</v>
      </c>
      <c r="B83" s="226">
        <v>77</v>
      </c>
      <c r="C83" s="615" t="s">
        <v>817</v>
      </c>
      <c r="D83" s="616" t="s">
        <v>96</v>
      </c>
      <c r="E83" s="616" t="s">
        <v>818</v>
      </c>
      <c r="F83" s="616" t="s">
        <v>819</v>
      </c>
      <c r="G83" s="616" t="s">
        <v>820</v>
      </c>
      <c r="H83" s="616" t="s">
        <v>81</v>
      </c>
      <c r="I83" s="616" t="s">
        <v>154</v>
      </c>
      <c r="J83" s="616" t="s">
        <v>821</v>
      </c>
      <c r="K83" s="616" t="s">
        <v>125</v>
      </c>
      <c r="L83" s="616" t="s">
        <v>822</v>
      </c>
      <c r="M83" s="616" t="s">
        <v>127</v>
      </c>
      <c r="N83" s="445" t="s">
        <v>61</v>
      </c>
      <c r="O83" s="616" t="s">
        <v>61</v>
      </c>
      <c r="P83" s="618">
        <v>5</v>
      </c>
      <c r="Q83" s="619">
        <v>5</v>
      </c>
      <c r="R83" s="571" t="s">
        <v>1456</v>
      </c>
      <c r="S83" s="616" t="s">
        <v>61</v>
      </c>
      <c r="T83" s="616" t="s">
        <v>1404</v>
      </c>
      <c r="U83" s="618">
        <v>2</v>
      </c>
      <c r="V83" s="618">
        <v>3</v>
      </c>
      <c r="W83" s="616" t="s">
        <v>824</v>
      </c>
      <c r="X83" s="616" t="s">
        <v>1405</v>
      </c>
      <c r="Y83" s="772" t="s">
        <v>132</v>
      </c>
      <c r="Z83" s="772" t="s">
        <v>826</v>
      </c>
      <c r="AA83" s="616" t="s">
        <v>61</v>
      </c>
      <c r="AB83" s="772" t="s">
        <v>1374</v>
      </c>
      <c r="AC83" s="359" t="s">
        <v>61</v>
      </c>
      <c r="AD83" s="620">
        <v>45387</v>
      </c>
      <c r="AE83" s="621" t="s">
        <v>828</v>
      </c>
      <c r="AF83" s="621" t="s">
        <v>138</v>
      </c>
      <c r="AG83" s="621" t="s">
        <v>164</v>
      </c>
      <c r="AH83" s="523"/>
      <c r="AI83" s="341"/>
      <c r="AJ83" s="341"/>
      <c r="AK83" s="341"/>
      <c r="AL83" s="341"/>
      <c r="AM83" s="341"/>
      <c r="AN83" s="341"/>
      <c r="AO83" s="341"/>
      <c r="AP83" s="341"/>
      <c r="AQ83" s="341"/>
      <c r="AR83" s="341"/>
      <c r="AS83" s="341"/>
      <c r="AT83" s="341"/>
      <c r="AU83" s="341"/>
    </row>
    <row r="84" spans="1:47">
      <c r="A84" s="205" t="s">
        <v>866</v>
      </c>
      <c r="B84" s="226">
        <v>0</v>
      </c>
      <c r="C84" s="442" t="s">
        <v>922</v>
      </c>
      <c r="D84" s="357" t="s">
        <v>96</v>
      </c>
      <c r="E84" s="357" t="s">
        <v>549</v>
      </c>
      <c r="F84" s="357" t="s">
        <v>535</v>
      </c>
      <c r="G84" s="357" t="s">
        <v>923</v>
      </c>
      <c r="H84" s="357" t="s">
        <v>171</v>
      </c>
      <c r="I84" s="357" t="s">
        <v>273</v>
      </c>
      <c r="J84" s="357" t="s">
        <v>537</v>
      </c>
      <c r="K84" s="357" t="s">
        <v>102</v>
      </c>
      <c r="L84" s="357" t="s">
        <v>924</v>
      </c>
      <c r="M84" s="357" t="s">
        <v>56</v>
      </c>
      <c r="N84" s="556" t="s">
        <v>180</v>
      </c>
      <c r="O84" s="359" t="s">
        <v>1457</v>
      </c>
      <c r="P84" s="446">
        <v>7</v>
      </c>
      <c r="Q84" s="446">
        <v>10</v>
      </c>
      <c r="R84" s="571" t="s">
        <v>1458</v>
      </c>
      <c r="S84" s="359" t="s">
        <v>61</v>
      </c>
      <c r="T84" s="359" t="s">
        <v>1459</v>
      </c>
      <c r="U84" s="446">
        <v>3</v>
      </c>
      <c r="V84" s="446">
        <v>3</v>
      </c>
      <c r="W84" s="359" t="s">
        <v>130</v>
      </c>
      <c r="X84" s="380" t="s">
        <v>668</v>
      </c>
      <c r="Y84" s="443" t="s">
        <v>553</v>
      </c>
      <c r="Z84" s="443" t="s">
        <v>544</v>
      </c>
      <c r="AA84" s="447" t="s">
        <v>61</v>
      </c>
      <c r="AB84" s="443" t="s">
        <v>317</v>
      </c>
      <c r="AC84" s="448" t="s">
        <v>71</v>
      </c>
      <c r="AD84" s="373">
        <v>45399</v>
      </c>
      <c r="AE84" s="356" t="s">
        <v>114</v>
      </c>
      <c r="AF84" s="356" t="s">
        <v>554</v>
      </c>
      <c r="AG84" s="356"/>
      <c r="AH84" s="385"/>
      <c r="AI84" s="341"/>
      <c r="AJ84" s="341"/>
      <c r="AK84" s="341"/>
      <c r="AL84" s="341"/>
      <c r="AM84" s="341"/>
      <c r="AN84" s="341"/>
      <c r="AO84" s="341"/>
      <c r="AP84" s="341"/>
      <c r="AQ84" s="341"/>
      <c r="AR84" s="341"/>
      <c r="AS84" s="341"/>
      <c r="AT84" s="341"/>
      <c r="AU84" s="341"/>
    </row>
    <row r="85" spans="1:47">
      <c r="A85" s="205" t="s">
        <v>868</v>
      </c>
      <c r="B85" s="226">
        <v>0</v>
      </c>
      <c r="C85" s="226" t="s">
        <v>928</v>
      </c>
      <c r="D85" s="226" t="s">
        <v>96</v>
      </c>
      <c r="E85" s="505" t="s">
        <v>929</v>
      </c>
      <c r="F85" s="505" t="s">
        <v>930</v>
      </c>
      <c r="G85" s="357" t="s">
        <v>931</v>
      </c>
      <c r="H85" s="357" t="s">
        <v>171</v>
      </c>
      <c r="I85" s="357" t="s">
        <v>273</v>
      </c>
      <c r="J85" s="357" t="s">
        <v>932</v>
      </c>
      <c r="K85" s="357" t="s">
        <v>933</v>
      </c>
      <c r="L85" s="357" t="s">
        <v>934</v>
      </c>
      <c r="M85" s="357" t="s">
        <v>56</v>
      </c>
      <c r="N85" s="445" t="s">
        <v>61</v>
      </c>
      <c r="O85" s="448" t="s">
        <v>1460</v>
      </c>
      <c r="P85" s="359">
        <v>4</v>
      </c>
      <c r="Q85" s="301">
        <v>5</v>
      </c>
      <c r="R85" s="571" t="s">
        <v>1432</v>
      </c>
      <c r="S85" s="359" t="s">
        <v>61</v>
      </c>
      <c r="T85" s="359" t="s">
        <v>936</v>
      </c>
      <c r="U85" s="359">
        <v>1</v>
      </c>
      <c r="V85" s="252">
        <v>3</v>
      </c>
      <c r="W85" s="357" t="s">
        <v>262</v>
      </c>
      <c r="X85" s="359" t="s">
        <v>937</v>
      </c>
      <c r="Y85" s="558" t="s">
        <v>340</v>
      </c>
      <c r="Z85" s="443" t="s">
        <v>826</v>
      </c>
      <c r="AA85" s="447" t="s">
        <v>61</v>
      </c>
      <c r="AB85" s="443" t="s">
        <v>938</v>
      </c>
      <c r="AC85" s="571" t="s">
        <v>106</v>
      </c>
      <c r="AD85" s="622">
        <v>45303</v>
      </c>
      <c r="AE85" s="623">
        <v>45322</v>
      </c>
      <c r="AF85" s="356" t="s">
        <v>940</v>
      </c>
      <c r="AG85" s="356" t="s">
        <v>941</v>
      </c>
    </row>
    <row r="86" spans="1:47">
      <c r="A86" s="205" t="s">
        <v>870</v>
      </c>
      <c r="B86" s="226">
        <v>0</v>
      </c>
      <c r="C86" s="624" t="s">
        <v>942</v>
      </c>
      <c r="D86" s="624" t="s">
        <v>96</v>
      </c>
      <c r="E86" s="773" t="s">
        <v>943</v>
      </c>
      <c r="F86" s="624" t="s">
        <v>944</v>
      </c>
      <c r="G86" s="624" t="s">
        <v>945</v>
      </c>
      <c r="H86" s="624" t="s">
        <v>81</v>
      </c>
      <c r="I86" s="624" t="s">
        <v>123</v>
      </c>
      <c r="J86" s="624" t="s">
        <v>946</v>
      </c>
      <c r="K86" s="624" t="s">
        <v>84</v>
      </c>
      <c r="L86" s="624" t="s">
        <v>947</v>
      </c>
      <c r="M86" s="624" t="s">
        <v>369</v>
      </c>
      <c r="N86" s="624" t="s">
        <v>61</v>
      </c>
      <c r="O86" s="624" t="s">
        <v>61</v>
      </c>
      <c r="P86" s="624">
        <v>0</v>
      </c>
      <c r="Q86" s="624">
        <v>0</v>
      </c>
      <c r="R86" s="773" t="s">
        <v>1413</v>
      </c>
      <c r="S86" s="624" t="s">
        <v>61</v>
      </c>
      <c r="T86" s="624" t="s">
        <v>61</v>
      </c>
      <c r="U86" s="624">
        <v>0</v>
      </c>
      <c r="V86" s="624">
        <v>0</v>
      </c>
      <c r="W86" s="624" t="s">
        <v>61</v>
      </c>
      <c r="X86" s="624" t="s">
        <v>948</v>
      </c>
      <c r="Y86" s="773" t="s">
        <v>403</v>
      </c>
      <c r="Z86" s="624" t="s">
        <v>61</v>
      </c>
      <c r="AA86" s="624" t="s">
        <v>61</v>
      </c>
      <c r="AB86" s="624" t="s">
        <v>61</v>
      </c>
      <c r="AC86" s="624" t="s">
        <v>61</v>
      </c>
      <c r="AD86" s="626"/>
      <c r="AE86" s="624" t="s">
        <v>949</v>
      </c>
      <c r="AF86" s="624" t="s">
        <v>115</v>
      </c>
      <c r="AG86" s="624" t="s">
        <v>950</v>
      </c>
      <c r="AH86" s="627"/>
      <c r="AI86" s="627"/>
      <c r="AJ86" s="627"/>
      <c r="AK86" s="627"/>
      <c r="AL86" s="627"/>
      <c r="AM86" s="627"/>
      <c r="AN86" s="627"/>
      <c r="AO86" s="627"/>
      <c r="AP86" s="627"/>
      <c r="AQ86" s="627"/>
      <c r="AR86" s="627"/>
      <c r="AS86" s="627"/>
      <c r="AT86" s="627"/>
      <c r="AU86" s="627"/>
    </row>
    <row r="87" spans="1:47">
      <c r="A87" s="205"/>
      <c r="B87" s="226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569"/>
      <c r="O87" s="570"/>
      <c r="P87" s="279"/>
      <c r="Q87" s="594"/>
      <c r="R87" s="768"/>
      <c r="S87" s="570"/>
      <c r="T87" s="570"/>
      <c r="U87" s="261"/>
      <c r="V87" s="261"/>
      <c r="W87" s="594"/>
      <c r="X87" s="629"/>
      <c r="Y87" s="630"/>
      <c r="Z87" s="631"/>
      <c r="AA87" s="632"/>
      <c r="AB87" s="633"/>
      <c r="AC87" s="570"/>
      <c r="AD87" s="633"/>
      <c r="AE87" s="229"/>
      <c r="AF87" s="229"/>
      <c r="AG87" s="229"/>
    </row>
    <row r="88" spans="1:47">
      <c r="A88" s="205"/>
      <c r="B88" s="226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569"/>
      <c r="O88" s="570"/>
      <c r="P88" s="279"/>
      <c r="Q88" s="594"/>
      <c r="R88" s="768"/>
      <c r="S88" s="570"/>
      <c r="T88" s="570"/>
      <c r="U88" s="261"/>
      <c r="V88" s="261"/>
      <c r="W88" s="594"/>
      <c r="X88" s="634"/>
      <c r="Y88" s="596"/>
      <c r="Z88" s="597"/>
      <c r="AA88" s="598"/>
      <c r="AB88" s="599"/>
      <c r="AC88" s="570"/>
      <c r="AD88" s="599"/>
      <c r="AE88" s="221"/>
      <c r="AF88" s="221"/>
      <c r="AG88" s="221"/>
    </row>
    <row r="89" spans="1:47">
      <c r="N89" s="470"/>
      <c r="O89" s="471"/>
      <c r="P89" s="472"/>
      <c r="Q89" s="472"/>
      <c r="R89" s="723"/>
      <c r="S89" s="471"/>
      <c r="T89" s="471"/>
      <c r="U89" s="473"/>
      <c r="V89" s="473"/>
      <c r="W89" s="472"/>
      <c r="X89" s="474"/>
      <c r="Y89" s="475"/>
      <c r="Z89" s="476"/>
      <c r="AA89" s="477"/>
      <c r="AB89" s="478"/>
      <c r="AC89" s="471"/>
      <c r="AD89" s="478"/>
    </row>
    <row r="90" spans="1:47">
      <c r="N90" s="470"/>
      <c r="O90" s="471"/>
      <c r="P90" s="472"/>
      <c r="Q90" s="472"/>
      <c r="R90" s="723"/>
      <c r="S90" s="471"/>
      <c r="T90" s="471"/>
      <c r="U90" s="473"/>
      <c r="V90" s="473"/>
      <c r="W90" s="472"/>
      <c r="X90" s="474"/>
      <c r="Y90" s="475"/>
      <c r="Z90" s="476"/>
      <c r="AA90" s="477"/>
      <c r="AB90" s="478"/>
      <c r="AC90" s="471"/>
      <c r="AD90" s="478"/>
    </row>
    <row r="91" spans="1:47">
      <c r="N91" s="470"/>
      <c r="O91" s="471"/>
      <c r="P91" s="472"/>
      <c r="Q91" s="472"/>
      <c r="R91" s="723"/>
      <c r="S91" s="471"/>
      <c r="T91" s="471"/>
      <c r="U91" s="473"/>
      <c r="V91" s="473"/>
      <c r="W91" s="472"/>
      <c r="X91" s="474"/>
      <c r="Y91" s="475"/>
      <c r="Z91" s="476"/>
      <c r="AA91" s="477"/>
      <c r="AB91" s="478"/>
      <c r="AC91" s="471"/>
      <c r="AD91" s="478"/>
    </row>
    <row r="92" spans="1:47">
      <c r="N92" s="470"/>
      <c r="O92" s="471"/>
      <c r="P92" s="472"/>
      <c r="Q92" s="472"/>
      <c r="R92" s="723"/>
      <c r="S92" s="471"/>
      <c r="T92" s="471"/>
      <c r="U92" s="473"/>
      <c r="V92" s="473"/>
      <c r="W92" s="472"/>
      <c r="X92" s="474"/>
      <c r="Y92" s="475"/>
      <c r="Z92" s="476"/>
      <c r="AA92" s="477"/>
      <c r="AB92" s="478"/>
      <c r="AC92" s="471"/>
      <c r="AD92" s="478"/>
    </row>
    <row r="93" spans="1:47">
      <c r="N93" s="470"/>
      <c r="O93" s="471"/>
      <c r="P93" s="472"/>
      <c r="Q93" s="472"/>
      <c r="R93" s="723"/>
      <c r="S93" s="471"/>
      <c r="T93" s="471"/>
      <c r="U93" s="473"/>
      <c r="V93" s="473"/>
      <c r="W93" s="472"/>
      <c r="X93" s="474"/>
      <c r="Y93" s="475"/>
      <c r="Z93" s="476"/>
      <c r="AA93" s="477"/>
      <c r="AB93" s="478"/>
      <c r="AC93" s="471"/>
      <c r="AD93" s="478"/>
    </row>
    <row r="94" spans="1:47">
      <c r="N94" s="470"/>
      <c r="O94" s="471"/>
      <c r="P94" s="472"/>
      <c r="Q94" s="472"/>
      <c r="R94" s="723"/>
      <c r="S94" s="471"/>
      <c r="T94" s="471"/>
      <c r="U94" s="473"/>
      <c r="V94" s="473"/>
      <c r="W94" s="472"/>
      <c r="X94" s="474"/>
      <c r="Y94" s="475"/>
      <c r="Z94" s="476"/>
      <c r="AA94" s="477"/>
      <c r="AB94" s="478"/>
      <c r="AC94" s="471"/>
      <c r="AD94" s="478"/>
    </row>
    <row r="95" spans="1:47">
      <c r="N95" s="470"/>
      <c r="O95" s="471"/>
      <c r="P95" s="472"/>
      <c r="Q95" s="472"/>
      <c r="R95" s="723"/>
      <c r="S95" s="471"/>
      <c r="T95" s="471"/>
      <c r="U95" s="473"/>
      <c r="V95" s="473"/>
      <c r="W95" s="472"/>
      <c r="X95" s="474"/>
      <c r="Y95" s="475"/>
      <c r="Z95" s="476"/>
      <c r="AA95" s="477"/>
      <c r="AB95" s="478"/>
      <c r="AC95" s="471"/>
      <c r="AD95" s="478"/>
    </row>
    <row r="96" spans="1:47">
      <c r="N96" s="470"/>
      <c r="O96" s="471"/>
      <c r="P96" s="472"/>
      <c r="Q96" s="472"/>
      <c r="R96" s="723"/>
      <c r="S96" s="471"/>
      <c r="T96" s="471"/>
      <c r="U96" s="473"/>
      <c r="V96" s="473"/>
      <c r="W96" s="472"/>
      <c r="X96" s="474"/>
      <c r="Y96" s="475"/>
      <c r="Z96" s="476"/>
      <c r="AA96" s="477"/>
      <c r="AB96" s="478"/>
      <c r="AC96" s="471"/>
      <c r="AD96" s="478"/>
    </row>
    <row r="97" spans="14:30">
      <c r="N97" s="470"/>
      <c r="O97" s="471"/>
      <c r="P97" s="472"/>
      <c r="Q97" s="472"/>
      <c r="R97" s="723"/>
      <c r="S97" s="471"/>
      <c r="T97" s="471"/>
      <c r="U97" s="473"/>
      <c r="V97" s="473"/>
      <c r="W97" s="472"/>
      <c r="X97" s="474"/>
      <c r="Y97" s="475"/>
      <c r="Z97" s="476"/>
      <c r="AA97" s="477"/>
      <c r="AB97" s="478"/>
      <c r="AC97" s="471"/>
      <c r="AD97" s="478"/>
    </row>
    <row r="98" spans="14:30">
      <c r="N98" s="470"/>
      <c r="O98" s="471"/>
      <c r="P98" s="472"/>
      <c r="Q98" s="472"/>
      <c r="R98" s="723"/>
      <c r="S98" s="471"/>
      <c r="T98" s="471"/>
      <c r="U98" s="473"/>
      <c r="V98" s="473"/>
      <c r="W98" s="472"/>
      <c r="X98" s="474"/>
      <c r="Y98" s="475"/>
      <c r="Z98" s="476"/>
      <c r="AA98" s="477"/>
      <c r="AB98" s="478"/>
      <c r="AC98" s="471"/>
      <c r="AD98" s="478"/>
    </row>
    <row r="99" spans="14:30">
      <c r="N99" s="470"/>
      <c r="O99" s="471"/>
      <c r="P99" s="472"/>
      <c r="Q99" s="472"/>
      <c r="R99" s="723"/>
      <c r="S99" s="471"/>
      <c r="T99" s="471"/>
      <c r="U99" s="473"/>
      <c r="V99" s="473"/>
      <c r="W99" s="472"/>
      <c r="X99" s="474"/>
      <c r="Y99" s="475"/>
      <c r="Z99" s="476"/>
      <c r="AA99" s="477"/>
      <c r="AB99" s="478"/>
      <c r="AC99" s="471"/>
      <c r="AD99" s="478"/>
    </row>
    <row r="100" spans="14:30">
      <c r="N100" s="470"/>
      <c r="O100" s="471"/>
      <c r="P100" s="472"/>
      <c r="Q100" s="472"/>
      <c r="R100" s="723"/>
      <c r="S100" s="471"/>
      <c r="T100" s="471"/>
      <c r="U100" s="473"/>
      <c r="V100" s="473"/>
      <c r="W100" s="472"/>
      <c r="X100" s="474"/>
      <c r="Y100" s="475"/>
      <c r="Z100" s="476"/>
      <c r="AA100" s="477"/>
      <c r="AB100" s="478"/>
      <c r="AC100" s="471"/>
      <c r="AD100" s="478"/>
    </row>
    <row r="101" spans="14:30">
      <c r="N101" s="470"/>
      <c r="O101" s="471"/>
      <c r="P101" s="472"/>
      <c r="Q101" s="472"/>
      <c r="R101" s="723"/>
      <c r="S101" s="471"/>
      <c r="T101" s="471"/>
      <c r="U101" s="473"/>
      <c r="V101" s="473"/>
      <c r="W101" s="472"/>
      <c r="X101" s="474"/>
      <c r="Y101" s="475"/>
      <c r="Z101" s="476"/>
      <c r="AA101" s="477"/>
      <c r="AB101" s="478"/>
      <c r="AC101" s="471"/>
      <c r="AD101" s="478"/>
    </row>
    <row r="102" spans="14:30">
      <c r="N102" s="470"/>
      <c r="O102" s="471"/>
      <c r="P102" s="472"/>
      <c r="Q102" s="472"/>
      <c r="R102" s="723"/>
      <c r="S102" s="471"/>
      <c r="T102" s="471"/>
      <c r="U102" s="473"/>
      <c r="V102" s="473"/>
      <c r="W102" s="472"/>
      <c r="X102" s="474"/>
      <c r="Y102" s="475"/>
      <c r="Z102" s="476"/>
      <c r="AA102" s="477"/>
      <c r="AB102" s="478"/>
      <c r="AC102" s="471"/>
      <c r="AD102" s="478"/>
    </row>
    <row r="103" spans="14:30">
      <c r="N103" s="470"/>
      <c r="O103" s="471"/>
      <c r="P103" s="472"/>
      <c r="Q103" s="472"/>
      <c r="R103" s="723"/>
      <c r="S103" s="471"/>
      <c r="T103" s="471"/>
      <c r="U103" s="473"/>
      <c r="V103" s="473"/>
      <c r="W103" s="472"/>
      <c r="X103" s="474"/>
      <c r="Y103" s="475"/>
      <c r="Z103" s="476"/>
      <c r="AA103" s="477"/>
      <c r="AB103" s="478"/>
      <c r="AC103" s="471"/>
      <c r="AD103" s="478"/>
    </row>
    <row r="104" spans="14:30">
      <c r="N104" s="470"/>
      <c r="O104" s="471"/>
      <c r="P104" s="472"/>
      <c r="Q104" s="472"/>
      <c r="R104" s="723"/>
      <c r="S104" s="471"/>
      <c r="T104" s="471"/>
      <c r="U104" s="473"/>
      <c r="V104" s="473"/>
      <c r="W104" s="472"/>
      <c r="X104" s="474"/>
      <c r="Y104" s="475"/>
      <c r="Z104" s="476"/>
      <c r="AA104" s="477"/>
      <c r="AB104" s="478"/>
      <c r="AC104" s="471"/>
      <c r="AD104" s="478"/>
    </row>
    <row r="105" spans="14:30">
      <c r="N105" s="470"/>
      <c r="O105" s="471"/>
      <c r="P105" s="472"/>
      <c r="Q105" s="472"/>
      <c r="R105" s="723"/>
      <c r="S105" s="471"/>
      <c r="T105" s="471"/>
      <c r="U105" s="473"/>
      <c r="V105" s="473"/>
      <c r="W105" s="472"/>
      <c r="X105" s="474"/>
      <c r="Y105" s="475"/>
      <c r="Z105" s="476"/>
      <c r="AA105" s="477"/>
      <c r="AB105" s="478"/>
      <c r="AC105" s="471"/>
      <c r="AD105" s="478"/>
    </row>
    <row r="106" spans="14:30">
      <c r="N106" s="470"/>
      <c r="O106" s="471"/>
      <c r="P106" s="472"/>
      <c r="Q106" s="472"/>
      <c r="R106" s="723"/>
      <c r="S106" s="471"/>
      <c r="T106" s="471"/>
      <c r="U106" s="473"/>
      <c r="V106" s="473"/>
      <c r="W106" s="472"/>
      <c r="X106" s="474"/>
      <c r="Y106" s="475"/>
      <c r="Z106" s="476"/>
      <c r="AA106" s="477"/>
      <c r="AB106" s="478"/>
      <c r="AC106" s="471"/>
      <c r="AD106" s="478"/>
    </row>
    <row r="107" spans="14:30">
      <c r="N107" s="470"/>
      <c r="O107" s="471"/>
      <c r="P107" s="472"/>
      <c r="Q107" s="472"/>
      <c r="R107" s="723"/>
      <c r="S107" s="471"/>
      <c r="T107" s="471"/>
      <c r="U107" s="473"/>
      <c r="V107" s="473"/>
      <c r="W107" s="472"/>
      <c r="X107" s="474"/>
      <c r="Y107" s="475"/>
      <c r="Z107" s="476"/>
      <c r="AA107" s="477"/>
      <c r="AB107" s="478"/>
      <c r="AC107" s="471"/>
      <c r="AD107" s="478"/>
    </row>
    <row r="108" spans="14:30">
      <c r="N108" s="470"/>
      <c r="O108" s="471"/>
      <c r="P108" s="472"/>
      <c r="Q108" s="472"/>
      <c r="R108" s="723"/>
      <c r="S108" s="471"/>
      <c r="T108" s="471"/>
      <c r="U108" s="473"/>
      <c r="V108" s="473"/>
      <c r="W108" s="472"/>
      <c r="X108" s="474"/>
      <c r="Y108" s="475"/>
      <c r="Z108" s="476"/>
      <c r="AA108" s="477"/>
      <c r="AB108" s="478"/>
      <c r="AC108" s="471"/>
      <c r="AD108" s="478"/>
    </row>
    <row r="109" spans="14:30">
      <c r="N109" s="470"/>
      <c r="O109" s="471"/>
      <c r="P109" s="472"/>
      <c r="Q109" s="472"/>
      <c r="R109" s="723"/>
      <c r="S109" s="471"/>
      <c r="T109" s="471"/>
      <c r="U109" s="473"/>
      <c r="V109" s="473"/>
      <c r="W109" s="472"/>
      <c r="X109" s="474"/>
      <c r="Y109" s="475"/>
      <c r="Z109" s="476"/>
      <c r="AA109" s="477"/>
      <c r="AB109" s="478"/>
      <c r="AC109" s="471"/>
      <c r="AD109" s="478"/>
    </row>
    <row r="110" spans="14:30">
      <c r="N110" s="470"/>
      <c r="O110" s="471"/>
      <c r="P110" s="472"/>
      <c r="Q110" s="472"/>
      <c r="R110" s="723"/>
      <c r="S110" s="471"/>
      <c r="T110" s="471"/>
      <c r="U110" s="473"/>
      <c r="V110" s="473"/>
      <c r="W110" s="472"/>
      <c r="X110" s="474"/>
      <c r="Y110" s="475"/>
      <c r="Z110" s="476"/>
      <c r="AA110" s="477"/>
      <c r="AB110" s="478"/>
      <c r="AC110" s="471"/>
      <c r="AD110" s="478"/>
    </row>
    <row r="111" spans="14:30">
      <c r="N111" s="470"/>
      <c r="O111" s="471"/>
      <c r="P111" s="472"/>
      <c r="Q111" s="472"/>
      <c r="R111" s="723"/>
      <c r="S111" s="471"/>
      <c r="T111" s="471"/>
      <c r="U111" s="473"/>
      <c r="V111" s="473"/>
      <c r="W111" s="472"/>
      <c r="X111" s="474"/>
      <c r="Y111" s="475"/>
      <c r="Z111" s="476"/>
      <c r="AA111" s="477"/>
      <c r="AB111" s="478"/>
      <c r="AC111" s="471"/>
      <c r="AD111" s="478"/>
    </row>
    <row r="112" spans="14:30">
      <c r="N112" s="774"/>
      <c r="O112" s="775"/>
      <c r="P112" s="472"/>
      <c r="Q112" s="472"/>
      <c r="R112" s="723"/>
      <c r="S112" s="471"/>
      <c r="T112" s="471"/>
      <c r="U112" s="473"/>
      <c r="V112" s="473"/>
      <c r="W112" s="472"/>
      <c r="X112" s="474"/>
      <c r="Y112" s="475"/>
      <c r="Z112" s="476"/>
      <c r="AA112" s="477"/>
      <c r="AB112" s="478"/>
      <c r="AC112" s="471"/>
      <c r="AD112" s="478"/>
    </row>
    <row r="113" spans="14:30">
      <c r="N113" s="470"/>
      <c r="O113" s="471"/>
      <c r="P113" s="472"/>
      <c r="Q113" s="472"/>
      <c r="R113" s="723"/>
      <c r="S113" s="471"/>
      <c r="T113" s="471"/>
      <c r="U113" s="473"/>
      <c r="V113" s="473"/>
      <c r="W113" s="472"/>
      <c r="X113" s="474"/>
      <c r="Y113" s="475"/>
      <c r="Z113" s="476"/>
      <c r="AA113" s="477"/>
      <c r="AB113" s="478"/>
      <c r="AC113" s="471"/>
      <c r="AD113" s="478"/>
    </row>
    <row r="114" spans="14:30">
      <c r="N114" s="470"/>
      <c r="O114" s="471"/>
      <c r="P114" s="471"/>
      <c r="Q114" s="471"/>
      <c r="R114" s="723"/>
      <c r="S114" s="471"/>
      <c r="T114" s="471"/>
      <c r="U114" s="472"/>
      <c r="V114" s="472"/>
      <c r="W114" s="472"/>
      <c r="X114" s="474"/>
      <c r="Y114" s="475"/>
      <c r="Z114" s="476"/>
      <c r="AA114" s="477"/>
      <c r="AB114" s="478"/>
      <c r="AC114" s="471"/>
      <c r="AD114" s="478"/>
    </row>
    <row r="115" spans="14:30">
      <c r="N115" s="470"/>
      <c r="O115" s="471"/>
      <c r="P115" s="472"/>
      <c r="Q115" s="472"/>
      <c r="R115" s="723"/>
      <c r="S115" s="471"/>
      <c r="T115" s="471"/>
      <c r="U115" s="473"/>
      <c r="V115" s="473"/>
      <c r="W115" s="472"/>
      <c r="X115" s="474"/>
      <c r="Y115" s="475"/>
      <c r="Z115" s="476"/>
      <c r="AA115" s="477"/>
      <c r="AB115" s="478"/>
      <c r="AC115" s="471"/>
      <c r="AD115" s="478"/>
    </row>
    <row r="116" spans="14:30">
      <c r="N116" s="470"/>
      <c r="O116" s="471"/>
      <c r="P116" s="472"/>
      <c r="Q116" s="472"/>
      <c r="R116" s="723"/>
      <c r="S116" s="471"/>
      <c r="T116" s="471"/>
      <c r="U116" s="473"/>
      <c r="V116" s="473"/>
      <c r="W116" s="472"/>
      <c r="X116" s="474"/>
      <c r="Y116" s="475"/>
      <c r="Z116" s="476"/>
      <c r="AA116" s="477"/>
      <c r="AB116" s="478"/>
      <c r="AC116" s="471"/>
      <c r="AD116" s="478"/>
    </row>
    <row r="117" spans="14:30">
      <c r="N117" s="470"/>
      <c r="O117" s="471"/>
      <c r="P117" s="472"/>
      <c r="Q117" s="472"/>
      <c r="R117" s="723"/>
      <c r="S117" s="471"/>
      <c r="T117" s="471"/>
      <c r="U117" s="473"/>
      <c r="V117" s="473"/>
      <c r="W117" s="472"/>
      <c r="X117" s="474"/>
      <c r="Y117" s="475"/>
      <c r="Z117" s="476"/>
      <c r="AA117" s="477"/>
      <c r="AB117" s="478"/>
      <c r="AC117" s="471"/>
      <c r="AD117" s="478"/>
    </row>
    <row r="118" spans="14:30">
      <c r="N118" s="470"/>
      <c r="O118" s="471"/>
      <c r="P118" s="472"/>
      <c r="Q118" s="472"/>
      <c r="R118" s="723"/>
      <c r="S118" s="471"/>
      <c r="T118" s="471"/>
      <c r="U118" s="473"/>
      <c r="V118" s="473"/>
      <c r="W118" s="472"/>
      <c r="X118" s="474"/>
      <c r="Y118" s="475"/>
      <c r="Z118" s="476"/>
      <c r="AA118" s="477"/>
      <c r="AB118" s="478"/>
      <c r="AC118" s="471"/>
      <c r="AD118" s="478"/>
    </row>
    <row r="119" spans="14:30">
      <c r="N119" s="470"/>
      <c r="O119" s="471"/>
      <c r="P119" s="472"/>
      <c r="Q119" s="472"/>
      <c r="R119" s="723"/>
      <c r="S119" s="471"/>
      <c r="T119" s="471"/>
      <c r="U119" s="473"/>
      <c r="V119" s="473"/>
      <c r="W119" s="472"/>
      <c r="X119" s="474"/>
      <c r="Y119" s="475"/>
      <c r="Z119" s="476"/>
      <c r="AA119" s="477"/>
      <c r="AB119" s="478"/>
      <c r="AC119" s="471"/>
      <c r="AD119" s="478"/>
    </row>
    <row r="120" spans="14:30">
      <c r="N120" s="470"/>
      <c r="O120" s="471"/>
      <c r="P120" s="472"/>
      <c r="Q120" s="472"/>
      <c r="R120" s="723"/>
      <c r="S120" s="471"/>
      <c r="T120" s="471"/>
      <c r="U120" s="473"/>
      <c r="V120" s="473"/>
      <c r="W120" s="472"/>
      <c r="X120" s="474"/>
      <c r="Y120" s="475"/>
      <c r="Z120" s="476"/>
      <c r="AA120" s="477"/>
      <c r="AB120" s="478"/>
      <c r="AC120" s="471"/>
      <c r="AD120" s="478"/>
    </row>
    <row r="121" spans="14:30">
      <c r="N121" s="470"/>
      <c r="O121" s="471"/>
      <c r="P121" s="472"/>
      <c r="Q121" s="472"/>
      <c r="R121" s="723"/>
      <c r="S121" s="471"/>
      <c r="T121" s="471"/>
      <c r="U121" s="473"/>
      <c r="V121" s="473"/>
      <c r="W121" s="472"/>
      <c r="X121" s="474"/>
      <c r="Y121" s="475"/>
      <c r="Z121" s="476"/>
      <c r="AA121" s="477"/>
      <c r="AB121" s="478"/>
      <c r="AC121" s="471"/>
      <c r="AD121" s="478"/>
    </row>
    <row r="122" spans="14:30">
      <c r="N122" s="470"/>
      <c r="O122" s="471"/>
      <c r="P122" s="472"/>
      <c r="Q122" s="472"/>
      <c r="R122" s="723"/>
      <c r="S122" s="471"/>
      <c r="T122" s="471"/>
      <c r="U122" s="473"/>
      <c r="V122" s="473"/>
      <c r="W122" s="472"/>
      <c r="X122" s="474"/>
      <c r="Y122" s="475"/>
      <c r="Z122" s="476"/>
      <c r="AA122" s="477"/>
      <c r="AB122" s="478"/>
      <c r="AC122" s="471"/>
      <c r="AD122" s="478"/>
    </row>
    <row r="123" spans="14:30">
      <c r="N123" s="470"/>
      <c r="O123" s="471"/>
      <c r="P123" s="472"/>
      <c r="Q123" s="472"/>
      <c r="R123" s="723"/>
      <c r="S123" s="471"/>
      <c r="T123" s="471"/>
      <c r="U123" s="473"/>
      <c r="V123" s="473"/>
      <c r="W123" s="472"/>
      <c r="X123" s="474"/>
      <c r="Y123" s="475"/>
      <c r="Z123" s="476"/>
      <c r="AA123" s="477"/>
      <c r="AB123" s="478"/>
      <c r="AC123" s="471"/>
      <c r="AD123" s="478"/>
    </row>
    <row r="124" spans="14:30">
      <c r="N124" s="470"/>
      <c r="O124" s="471"/>
      <c r="P124" s="472"/>
      <c r="Q124" s="472"/>
      <c r="R124" s="723"/>
      <c r="S124" s="471"/>
      <c r="T124" s="471"/>
      <c r="U124" s="473"/>
      <c r="V124" s="473"/>
      <c r="W124" s="472"/>
      <c r="X124" s="474"/>
      <c r="Y124" s="475"/>
      <c r="Z124" s="476"/>
      <c r="AA124" s="477"/>
      <c r="AB124" s="478"/>
      <c r="AC124" s="471"/>
      <c r="AD124" s="478"/>
    </row>
    <row r="125" spans="14:30">
      <c r="N125" s="470"/>
      <c r="O125" s="471"/>
      <c r="P125" s="472"/>
      <c r="Q125" s="472"/>
      <c r="R125" s="723"/>
      <c r="S125" s="471"/>
      <c r="T125" s="471"/>
      <c r="U125" s="473"/>
      <c r="V125" s="473"/>
      <c r="W125" s="472"/>
      <c r="X125" s="474"/>
      <c r="Y125" s="475"/>
      <c r="Z125" s="476"/>
      <c r="AA125" s="477"/>
      <c r="AB125" s="478"/>
      <c r="AC125" s="471"/>
      <c r="AD125" s="478"/>
    </row>
    <row r="126" spans="14:30">
      <c r="N126" s="470"/>
      <c r="O126" s="471"/>
      <c r="P126" s="472"/>
      <c r="Q126" s="472"/>
      <c r="R126" s="723"/>
      <c r="S126" s="471"/>
      <c r="T126" s="471"/>
      <c r="U126" s="473"/>
      <c r="V126" s="473"/>
      <c r="W126" s="472"/>
      <c r="X126" s="474"/>
      <c r="Y126" s="475"/>
      <c r="Z126" s="476"/>
      <c r="AA126" s="477"/>
      <c r="AB126" s="478"/>
      <c r="AC126" s="471"/>
      <c r="AD126" s="478"/>
    </row>
    <row r="127" spans="14:30">
      <c r="N127" s="470"/>
      <c r="O127" s="471"/>
      <c r="P127" s="472"/>
      <c r="Q127" s="472"/>
      <c r="R127" s="723"/>
      <c r="S127" s="471"/>
      <c r="T127" s="471"/>
      <c r="U127" s="473"/>
      <c r="V127" s="473"/>
      <c r="W127" s="472"/>
      <c r="X127" s="474"/>
      <c r="Y127" s="475"/>
      <c r="Z127" s="476"/>
      <c r="AA127" s="477"/>
      <c r="AB127" s="478"/>
      <c r="AC127" s="471"/>
      <c r="AD127" s="478"/>
    </row>
    <row r="128" spans="14:30">
      <c r="N128" s="470"/>
      <c r="O128" s="471"/>
      <c r="P128" s="472"/>
      <c r="Q128" s="472"/>
      <c r="R128" s="723"/>
      <c r="S128" s="471"/>
      <c r="T128" s="471"/>
      <c r="U128" s="473"/>
      <c r="V128" s="473"/>
      <c r="W128" s="472"/>
      <c r="X128" s="474"/>
      <c r="Y128" s="475"/>
      <c r="Z128" s="476"/>
      <c r="AA128" s="477"/>
      <c r="AB128" s="478"/>
      <c r="AC128" s="471"/>
      <c r="AD128" s="478"/>
    </row>
    <row r="129" spans="14:30">
      <c r="N129" s="470"/>
      <c r="O129" s="471"/>
      <c r="P129" s="472"/>
      <c r="Q129" s="472"/>
      <c r="R129" s="723"/>
      <c r="S129" s="471"/>
      <c r="T129" s="471"/>
      <c r="U129" s="473"/>
      <c r="V129" s="473"/>
      <c r="W129" s="472"/>
      <c r="X129" s="474"/>
      <c r="Y129" s="475"/>
      <c r="Z129" s="476"/>
      <c r="AA129" s="477"/>
      <c r="AB129" s="478"/>
      <c r="AC129" s="471"/>
      <c r="AD129" s="478"/>
    </row>
    <row r="130" spans="14:30">
      <c r="N130" s="470"/>
      <c r="O130" s="471"/>
      <c r="P130" s="472"/>
      <c r="Q130" s="472"/>
      <c r="R130" s="723"/>
      <c r="S130" s="471"/>
      <c r="T130" s="471"/>
      <c r="U130" s="473"/>
      <c r="V130" s="473"/>
      <c r="W130" s="472"/>
      <c r="X130" s="474"/>
      <c r="Y130" s="475"/>
      <c r="Z130" s="476"/>
      <c r="AA130" s="477"/>
      <c r="AB130" s="478"/>
      <c r="AC130" s="471"/>
      <c r="AD130" s="478"/>
    </row>
    <row r="131" spans="14:30">
      <c r="N131" s="470"/>
      <c r="O131" s="471"/>
      <c r="P131" s="472"/>
      <c r="Q131" s="472"/>
      <c r="R131" s="723"/>
      <c r="S131" s="471"/>
      <c r="T131" s="471"/>
      <c r="U131" s="473"/>
      <c r="V131" s="473"/>
      <c r="W131" s="472"/>
      <c r="X131" s="474"/>
      <c r="Y131" s="475"/>
      <c r="Z131" s="476"/>
      <c r="AA131" s="477"/>
      <c r="AB131" s="478"/>
      <c r="AC131" s="471"/>
      <c r="AD131" s="478"/>
    </row>
    <row r="132" spans="14:30">
      <c r="N132" s="470"/>
      <c r="O132" s="471"/>
      <c r="P132" s="472"/>
      <c r="Q132" s="472"/>
      <c r="R132" s="723"/>
      <c r="S132" s="471"/>
      <c r="T132" s="471"/>
      <c r="U132" s="473"/>
      <c r="V132" s="473"/>
      <c r="W132" s="472"/>
      <c r="X132" s="474"/>
      <c r="Y132" s="475"/>
      <c r="Z132" s="476"/>
      <c r="AA132" s="477"/>
      <c r="AB132" s="478"/>
      <c r="AC132" s="471"/>
      <c r="AD132" s="478"/>
    </row>
    <row r="133" spans="14:30">
      <c r="N133" s="470"/>
      <c r="O133" s="471"/>
      <c r="P133" s="472"/>
      <c r="Q133" s="472"/>
      <c r="R133" s="723"/>
      <c r="S133" s="471"/>
      <c r="T133" s="471"/>
      <c r="U133" s="473"/>
      <c r="V133" s="473"/>
      <c r="W133" s="472"/>
      <c r="X133" s="474"/>
      <c r="Y133" s="475"/>
      <c r="Z133" s="476"/>
      <c r="AA133" s="477"/>
      <c r="AB133" s="478"/>
      <c r="AC133" s="471"/>
      <c r="AD133" s="478"/>
    </row>
    <row r="134" spans="14:30">
      <c r="N134" s="470"/>
      <c r="O134" s="471"/>
      <c r="P134" s="472"/>
      <c r="Q134" s="472"/>
      <c r="R134" s="723"/>
      <c r="S134" s="471"/>
      <c r="T134" s="471"/>
      <c r="U134" s="473"/>
      <c r="V134" s="473"/>
      <c r="W134" s="472"/>
      <c r="X134" s="474"/>
      <c r="Y134" s="475"/>
      <c r="Z134" s="476"/>
      <c r="AA134" s="477"/>
      <c r="AB134" s="478"/>
      <c r="AC134" s="471"/>
      <c r="AD134" s="478"/>
    </row>
    <row r="135" spans="14:30">
      <c r="N135" s="470"/>
      <c r="O135" s="471"/>
      <c r="P135" s="472"/>
      <c r="Q135" s="472"/>
      <c r="R135" s="723"/>
      <c r="S135" s="471"/>
      <c r="T135" s="471"/>
      <c r="U135" s="473"/>
      <c r="V135" s="473"/>
      <c r="W135" s="472"/>
      <c r="X135" s="474"/>
      <c r="Y135" s="475"/>
      <c r="Z135" s="476"/>
      <c r="AA135" s="477"/>
      <c r="AB135" s="478"/>
      <c r="AC135" s="471"/>
      <c r="AD135" s="478"/>
    </row>
    <row r="136" spans="14:30">
      <c r="N136" s="470"/>
      <c r="O136" s="471"/>
      <c r="P136" s="472"/>
      <c r="Q136" s="472"/>
      <c r="R136" s="723"/>
      <c r="S136" s="471"/>
      <c r="T136" s="471"/>
      <c r="U136" s="473"/>
      <c r="V136" s="473"/>
      <c r="W136" s="472"/>
      <c r="X136" s="474"/>
      <c r="Y136" s="475"/>
      <c r="Z136" s="476"/>
      <c r="AA136" s="477"/>
      <c r="AB136" s="478"/>
      <c r="AC136" s="471"/>
      <c r="AD136" s="478"/>
    </row>
    <row r="137" spans="14:30">
      <c r="N137" s="470"/>
      <c r="O137" s="471"/>
      <c r="P137" s="472"/>
      <c r="Q137" s="472"/>
      <c r="R137" s="723"/>
      <c r="S137" s="471"/>
      <c r="T137" s="471"/>
      <c r="U137" s="473"/>
      <c r="V137" s="473"/>
      <c r="W137" s="472"/>
      <c r="X137" s="474"/>
      <c r="Y137" s="475"/>
      <c r="Z137" s="476"/>
      <c r="AA137" s="477"/>
      <c r="AB137" s="478"/>
      <c r="AC137" s="471"/>
      <c r="AD137" s="478"/>
    </row>
    <row r="138" spans="14:30">
      <c r="N138" s="470"/>
      <c r="O138" s="471"/>
      <c r="P138" s="472"/>
      <c r="Q138" s="472"/>
      <c r="R138" s="723"/>
      <c r="S138" s="471"/>
      <c r="T138" s="471"/>
      <c r="U138" s="473"/>
      <c r="V138" s="473"/>
      <c r="W138" s="472"/>
      <c r="X138" s="474"/>
      <c r="Y138" s="475"/>
      <c r="Z138" s="476"/>
      <c r="AA138" s="477"/>
      <c r="AB138" s="478"/>
      <c r="AC138" s="471"/>
      <c r="AD138" s="478"/>
    </row>
    <row r="139" spans="14:30">
      <c r="N139" s="470"/>
      <c r="O139" s="471"/>
      <c r="P139" s="472"/>
      <c r="Q139" s="472"/>
      <c r="R139" s="723"/>
      <c r="S139" s="471"/>
      <c r="T139" s="471"/>
      <c r="U139" s="473"/>
      <c r="V139" s="473"/>
      <c r="W139" s="472"/>
      <c r="X139" s="474"/>
      <c r="Y139" s="475"/>
      <c r="Z139" s="476"/>
      <c r="AA139" s="477"/>
      <c r="AB139" s="478"/>
      <c r="AC139" s="471"/>
      <c r="AD139" s="478"/>
    </row>
    <row r="140" spans="14:30">
      <c r="N140" s="470"/>
      <c r="O140" s="471"/>
      <c r="P140" s="472"/>
      <c r="Q140" s="472"/>
      <c r="R140" s="723"/>
      <c r="S140" s="471"/>
      <c r="T140" s="471"/>
      <c r="U140" s="473"/>
      <c r="V140" s="473"/>
      <c r="W140" s="472"/>
      <c r="X140" s="474"/>
      <c r="Y140" s="475"/>
      <c r="Z140" s="476"/>
      <c r="AA140" s="477"/>
      <c r="AB140" s="478"/>
      <c r="AC140" s="471"/>
      <c r="AD140" s="478"/>
    </row>
    <row r="141" spans="14:30">
      <c r="N141" s="470"/>
      <c r="O141" s="471"/>
      <c r="P141" s="472"/>
      <c r="Q141" s="472"/>
      <c r="R141" s="723"/>
      <c r="S141" s="471"/>
      <c r="T141" s="471"/>
      <c r="U141" s="473"/>
      <c r="V141" s="473"/>
      <c r="W141" s="472"/>
      <c r="X141" s="474"/>
      <c r="Y141" s="475"/>
      <c r="Z141" s="476"/>
      <c r="AA141" s="477"/>
      <c r="AB141" s="478"/>
      <c r="AC141" s="471"/>
      <c r="AD141" s="478"/>
    </row>
    <row r="142" spans="14:30">
      <c r="N142" s="470"/>
      <c r="O142" s="471"/>
      <c r="P142" s="472"/>
      <c r="Q142" s="472"/>
      <c r="R142" s="723"/>
      <c r="S142" s="471"/>
      <c r="T142" s="471"/>
      <c r="U142" s="473"/>
      <c r="V142" s="473"/>
      <c r="W142" s="472"/>
      <c r="X142" s="474"/>
      <c r="Y142" s="475"/>
      <c r="Z142" s="476"/>
      <c r="AA142" s="477"/>
      <c r="AB142" s="478"/>
      <c r="AC142" s="471"/>
      <c r="AD142" s="478"/>
    </row>
    <row r="143" spans="14:30">
      <c r="N143" s="470"/>
      <c r="O143" s="471"/>
      <c r="P143" s="472"/>
      <c r="Q143" s="472"/>
      <c r="R143" s="723"/>
      <c r="S143" s="471"/>
      <c r="T143" s="471"/>
      <c r="U143" s="473"/>
      <c r="V143" s="473"/>
      <c r="W143" s="472"/>
      <c r="X143" s="474"/>
      <c r="Y143" s="475"/>
      <c r="Z143" s="476"/>
      <c r="AA143" s="477"/>
      <c r="AB143" s="478"/>
      <c r="AC143" s="471"/>
      <c r="AD143" s="478"/>
    </row>
    <row r="144" spans="14:30">
      <c r="N144" s="470"/>
      <c r="O144" s="471"/>
      <c r="P144" s="472"/>
      <c r="Q144" s="472"/>
      <c r="R144" s="723"/>
      <c r="S144" s="471"/>
      <c r="T144" s="471"/>
      <c r="U144" s="473"/>
      <c r="V144" s="473"/>
      <c r="W144" s="472"/>
      <c r="X144" s="474"/>
      <c r="Y144" s="475"/>
      <c r="Z144" s="476"/>
      <c r="AA144" s="477"/>
      <c r="AB144" s="478"/>
      <c r="AC144" s="471"/>
      <c r="AD144" s="478"/>
    </row>
    <row r="145" spans="14:30">
      <c r="N145" s="470"/>
      <c r="O145" s="471"/>
      <c r="P145" s="472"/>
      <c r="Q145" s="472"/>
      <c r="R145" s="723"/>
      <c r="S145" s="471"/>
      <c r="T145" s="471"/>
      <c r="U145" s="473"/>
      <c r="V145" s="473"/>
      <c r="W145" s="472"/>
      <c r="X145" s="474"/>
      <c r="Y145" s="475"/>
      <c r="Z145" s="476"/>
      <c r="AA145" s="477"/>
      <c r="AB145" s="478"/>
      <c r="AC145" s="471"/>
      <c r="AD145" s="478"/>
    </row>
    <row r="146" spans="14:30">
      <c r="N146" s="470"/>
      <c r="O146" s="471"/>
      <c r="P146" s="472"/>
      <c r="Q146" s="472"/>
      <c r="R146" s="723"/>
      <c r="S146" s="471"/>
      <c r="T146" s="471"/>
      <c r="U146" s="473"/>
      <c r="V146" s="473"/>
      <c r="W146" s="472"/>
      <c r="X146" s="474"/>
      <c r="Y146" s="475"/>
      <c r="Z146" s="476"/>
      <c r="AA146" s="477"/>
      <c r="AB146" s="478"/>
      <c r="AC146" s="471"/>
      <c r="AD146" s="478"/>
    </row>
    <row r="147" spans="14:30">
      <c r="N147" s="470"/>
      <c r="O147" s="471"/>
      <c r="P147" s="472"/>
      <c r="Q147" s="472"/>
      <c r="R147" s="723"/>
      <c r="S147" s="471"/>
      <c r="T147" s="471"/>
      <c r="U147" s="473"/>
      <c r="V147" s="473"/>
      <c r="W147" s="472"/>
      <c r="X147" s="474"/>
      <c r="Y147" s="475"/>
      <c r="Z147" s="476"/>
      <c r="AA147" s="477"/>
      <c r="AB147" s="478"/>
      <c r="AC147" s="471"/>
      <c r="AD147" s="478"/>
    </row>
    <row r="148" spans="14:30">
      <c r="N148" s="470"/>
      <c r="O148" s="471"/>
      <c r="P148" s="472"/>
      <c r="Q148" s="472"/>
      <c r="R148" s="723"/>
      <c r="S148" s="471"/>
      <c r="T148" s="471"/>
      <c r="U148" s="473"/>
      <c r="V148" s="473"/>
      <c r="W148" s="472"/>
      <c r="X148" s="474"/>
      <c r="Y148" s="475"/>
      <c r="Z148" s="476"/>
      <c r="AA148" s="477"/>
      <c r="AB148" s="478"/>
      <c r="AC148" s="471"/>
      <c r="AD148" s="478"/>
    </row>
    <row r="149" spans="14:30">
      <c r="N149" s="470"/>
      <c r="O149" s="471"/>
      <c r="P149" s="472"/>
      <c r="Q149" s="472"/>
      <c r="R149" s="723"/>
      <c r="S149" s="471"/>
      <c r="T149" s="471"/>
      <c r="U149" s="473"/>
      <c r="V149" s="473"/>
      <c r="W149" s="472"/>
      <c r="X149" s="474"/>
      <c r="Y149" s="475"/>
      <c r="Z149" s="476"/>
      <c r="AA149" s="477"/>
      <c r="AB149" s="478"/>
      <c r="AC149" s="471"/>
      <c r="AD149" s="478"/>
    </row>
    <row r="150" spans="14:30">
      <c r="N150" s="470"/>
      <c r="O150" s="471"/>
      <c r="P150" s="472"/>
      <c r="Q150" s="472"/>
      <c r="R150" s="723"/>
      <c r="S150" s="471"/>
      <c r="T150" s="471"/>
      <c r="U150" s="473"/>
      <c r="V150" s="473"/>
      <c r="W150" s="472"/>
      <c r="X150" s="474"/>
      <c r="Y150" s="475"/>
      <c r="Z150" s="476"/>
      <c r="AA150" s="477"/>
      <c r="AB150" s="478"/>
      <c r="AC150" s="471"/>
      <c r="AD150" s="478"/>
    </row>
    <row r="151" spans="14:30">
      <c r="N151" s="470"/>
      <c r="O151" s="471"/>
      <c r="P151" s="472"/>
      <c r="Q151" s="472"/>
      <c r="R151" s="723"/>
      <c r="S151" s="471"/>
      <c r="T151" s="471"/>
      <c r="U151" s="473"/>
      <c r="V151" s="473"/>
      <c r="W151" s="472"/>
      <c r="X151" s="474"/>
      <c r="Y151" s="475"/>
      <c r="Z151" s="476"/>
      <c r="AA151" s="477"/>
      <c r="AB151" s="478"/>
      <c r="AC151" s="471"/>
      <c r="AD151" s="478"/>
    </row>
    <row r="152" spans="14:30">
      <c r="N152" s="470"/>
      <c r="O152" s="471"/>
      <c r="P152" s="472"/>
      <c r="Q152" s="472"/>
      <c r="R152" s="723"/>
      <c r="S152" s="471"/>
      <c r="T152" s="471"/>
      <c r="U152" s="473"/>
      <c r="V152" s="473"/>
      <c r="W152" s="472"/>
      <c r="X152" s="474"/>
      <c r="Y152" s="475"/>
      <c r="Z152" s="476"/>
      <c r="AA152" s="477"/>
      <c r="AB152" s="478"/>
      <c r="AC152" s="471"/>
      <c r="AD152" s="478"/>
    </row>
    <row r="153" spans="14:30">
      <c r="N153" s="470"/>
      <c r="O153" s="471"/>
      <c r="P153" s="472"/>
      <c r="Q153" s="472"/>
      <c r="R153" s="723"/>
      <c r="S153" s="471"/>
      <c r="T153" s="471"/>
      <c r="U153" s="473"/>
      <c r="V153" s="473"/>
      <c r="W153" s="472"/>
      <c r="X153" s="474"/>
      <c r="Y153" s="475"/>
      <c r="Z153" s="476"/>
      <c r="AA153" s="477"/>
      <c r="AB153" s="478"/>
      <c r="AC153" s="471"/>
      <c r="AD153" s="478"/>
    </row>
    <row r="154" spans="14:30">
      <c r="N154" s="470"/>
      <c r="O154" s="471"/>
      <c r="P154" s="472"/>
      <c r="Q154" s="472"/>
      <c r="R154" s="723"/>
      <c r="S154" s="471"/>
      <c r="T154" s="471"/>
      <c r="U154" s="473"/>
      <c r="V154" s="473"/>
      <c r="W154" s="472"/>
      <c r="X154" s="474"/>
      <c r="Y154" s="475"/>
      <c r="Z154" s="476"/>
      <c r="AA154" s="477"/>
      <c r="AB154" s="478"/>
      <c r="AC154" s="471"/>
      <c r="AD154" s="478"/>
    </row>
    <row r="155" spans="14:30">
      <c r="N155" s="470"/>
      <c r="O155" s="471"/>
      <c r="P155" s="472"/>
      <c r="Q155" s="472"/>
      <c r="R155" s="723"/>
      <c r="S155" s="471"/>
      <c r="T155" s="471"/>
      <c r="U155" s="473"/>
      <c r="V155" s="473"/>
      <c r="W155" s="472"/>
      <c r="X155" s="474"/>
      <c r="Y155" s="475"/>
      <c r="Z155" s="476"/>
      <c r="AA155" s="477"/>
      <c r="AB155" s="478"/>
      <c r="AC155" s="471"/>
      <c r="AD155" s="478"/>
    </row>
    <row r="156" spans="14:30">
      <c r="N156" s="470"/>
      <c r="O156" s="471"/>
      <c r="P156" s="472"/>
      <c r="Q156" s="472"/>
      <c r="R156" s="723"/>
      <c r="S156" s="471"/>
      <c r="T156" s="471"/>
      <c r="U156" s="473"/>
      <c r="V156" s="473"/>
      <c r="W156" s="472"/>
      <c r="X156" s="474"/>
      <c r="Y156" s="475"/>
      <c r="Z156" s="476"/>
      <c r="AA156" s="477"/>
      <c r="AB156" s="478"/>
      <c r="AC156" s="471"/>
      <c r="AD156" s="478"/>
    </row>
    <row r="157" spans="14:30">
      <c r="N157" s="470"/>
      <c r="O157" s="471"/>
      <c r="P157" s="472"/>
      <c r="Q157" s="472"/>
      <c r="R157" s="723"/>
      <c r="S157" s="471"/>
      <c r="T157" s="471"/>
      <c r="U157" s="473"/>
      <c r="V157" s="473"/>
      <c r="W157" s="472"/>
      <c r="X157" s="474"/>
      <c r="Y157" s="475"/>
      <c r="Z157" s="476"/>
      <c r="AA157" s="477"/>
      <c r="AB157" s="478"/>
      <c r="AC157" s="471"/>
      <c r="AD157" s="478"/>
    </row>
    <row r="158" spans="14:30">
      <c r="N158" s="470"/>
      <c r="O158" s="471"/>
      <c r="P158" s="472"/>
      <c r="Q158" s="472"/>
      <c r="R158" s="723"/>
      <c r="S158" s="471"/>
      <c r="T158" s="471"/>
      <c r="U158" s="473"/>
      <c r="V158" s="473"/>
      <c r="W158" s="472"/>
      <c r="X158" s="474"/>
      <c r="Y158" s="475"/>
      <c r="Z158" s="476"/>
      <c r="AA158" s="477"/>
      <c r="AB158" s="478"/>
      <c r="AC158" s="471"/>
      <c r="AD158" s="478"/>
    </row>
    <row r="159" spans="14:30">
      <c r="N159" s="470"/>
      <c r="O159" s="471"/>
      <c r="P159" s="472"/>
      <c r="Q159" s="472"/>
      <c r="R159" s="723"/>
      <c r="S159" s="471"/>
      <c r="T159" s="471"/>
      <c r="U159" s="473"/>
      <c r="V159" s="473"/>
      <c r="W159" s="472"/>
      <c r="X159" s="474"/>
      <c r="Y159" s="475"/>
      <c r="Z159" s="476"/>
      <c r="AA159" s="477"/>
      <c r="AB159" s="478"/>
      <c r="AC159" s="471"/>
      <c r="AD159" s="478"/>
    </row>
    <row r="160" spans="14:30">
      <c r="N160" s="470"/>
      <c r="O160" s="471"/>
      <c r="P160" s="472"/>
      <c r="Q160" s="472"/>
      <c r="R160" s="723"/>
      <c r="S160" s="471"/>
      <c r="T160" s="471"/>
      <c r="U160" s="473"/>
      <c r="V160" s="473"/>
      <c r="W160" s="472"/>
      <c r="X160" s="474"/>
      <c r="Y160" s="475"/>
      <c r="Z160" s="476"/>
      <c r="AA160" s="477"/>
      <c r="AB160" s="478"/>
      <c r="AC160" s="471"/>
      <c r="AD160" s="478"/>
    </row>
    <row r="161" spans="14:30">
      <c r="N161" s="470"/>
      <c r="O161" s="471"/>
      <c r="P161" s="472"/>
      <c r="Q161" s="472"/>
      <c r="R161" s="723"/>
      <c r="S161" s="471"/>
      <c r="T161" s="471"/>
      <c r="U161" s="473"/>
      <c r="V161" s="473"/>
      <c r="W161" s="472"/>
      <c r="X161" s="474"/>
      <c r="Y161" s="475"/>
      <c r="Z161" s="476"/>
      <c r="AA161" s="477"/>
      <c r="AB161" s="478"/>
      <c r="AC161" s="471"/>
      <c r="AD161" s="478"/>
    </row>
    <row r="162" spans="14:30">
      <c r="N162" s="470"/>
      <c r="O162" s="471"/>
      <c r="P162" s="472"/>
      <c r="Q162" s="472"/>
      <c r="R162" s="723"/>
      <c r="S162" s="471"/>
      <c r="T162" s="471"/>
      <c r="U162" s="473"/>
      <c r="V162" s="473"/>
      <c r="W162" s="472"/>
      <c r="X162" s="474"/>
      <c r="Y162" s="475"/>
      <c r="Z162" s="476"/>
      <c r="AA162" s="477"/>
      <c r="AB162" s="478"/>
      <c r="AC162" s="471"/>
      <c r="AD162" s="478"/>
    </row>
    <row r="163" spans="14:30">
      <c r="N163" s="470"/>
      <c r="O163" s="471"/>
      <c r="P163" s="472"/>
      <c r="Q163" s="472"/>
      <c r="R163" s="723"/>
      <c r="S163" s="471"/>
      <c r="T163" s="471"/>
      <c r="U163" s="473"/>
      <c r="V163" s="473"/>
      <c r="W163" s="472"/>
      <c r="X163" s="474"/>
      <c r="Y163" s="475"/>
      <c r="Z163" s="476"/>
      <c r="AA163" s="477"/>
      <c r="AB163" s="478"/>
      <c r="AC163" s="471"/>
      <c r="AD163" s="478"/>
    </row>
    <row r="164" spans="14:30">
      <c r="N164" s="470"/>
      <c r="O164" s="471"/>
      <c r="P164" s="472"/>
      <c r="Q164" s="472"/>
      <c r="R164" s="723"/>
      <c r="S164" s="471"/>
      <c r="T164" s="471"/>
      <c r="U164" s="473"/>
      <c r="V164" s="473"/>
      <c r="W164" s="472"/>
      <c r="X164" s="474"/>
      <c r="Y164" s="475"/>
      <c r="Z164" s="476"/>
      <c r="AA164" s="477"/>
      <c r="AB164" s="478"/>
      <c r="AC164" s="471"/>
      <c r="AD164" s="478"/>
    </row>
    <row r="165" spans="14:30">
      <c r="N165" s="470"/>
      <c r="O165" s="471"/>
      <c r="P165" s="472"/>
      <c r="Q165" s="472"/>
      <c r="R165" s="723"/>
      <c r="S165" s="471"/>
      <c r="T165" s="471"/>
      <c r="U165" s="473"/>
      <c r="V165" s="473"/>
      <c r="W165" s="472"/>
      <c r="X165" s="474"/>
      <c r="Y165" s="475"/>
      <c r="Z165" s="476"/>
      <c r="AA165" s="477"/>
      <c r="AB165" s="478"/>
      <c r="AC165" s="471"/>
      <c r="AD165" s="478"/>
    </row>
    <row r="166" spans="14:30">
      <c r="N166" s="470"/>
      <c r="O166" s="471"/>
      <c r="P166" s="472"/>
      <c r="Q166" s="472"/>
      <c r="R166" s="723"/>
      <c r="S166" s="471"/>
      <c r="T166" s="471"/>
      <c r="U166" s="473"/>
      <c r="V166" s="473"/>
      <c r="W166" s="472"/>
      <c r="X166" s="474"/>
      <c r="Y166" s="475"/>
      <c r="Z166" s="476"/>
      <c r="AA166" s="477"/>
      <c r="AB166" s="478"/>
      <c r="AC166" s="471"/>
      <c r="AD166" s="478"/>
    </row>
    <row r="167" spans="14:30">
      <c r="N167" s="470"/>
      <c r="O167" s="471"/>
      <c r="P167" s="472"/>
      <c r="Q167" s="472"/>
      <c r="R167" s="723"/>
      <c r="S167" s="471"/>
      <c r="T167" s="471"/>
      <c r="U167" s="473"/>
      <c r="V167" s="473"/>
      <c r="W167" s="472"/>
      <c r="X167" s="474"/>
      <c r="Y167" s="475"/>
      <c r="Z167" s="476"/>
      <c r="AA167" s="477"/>
      <c r="AB167" s="478"/>
      <c r="AC167" s="471"/>
      <c r="AD167" s="478"/>
    </row>
    <row r="168" spans="14:30">
      <c r="N168" s="470"/>
      <c r="O168" s="471"/>
      <c r="P168" s="472"/>
      <c r="Q168" s="472"/>
      <c r="R168" s="723"/>
      <c r="S168" s="471"/>
      <c r="T168" s="471"/>
      <c r="U168" s="473"/>
      <c r="V168" s="473"/>
      <c r="W168" s="472"/>
      <c r="X168" s="474"/>
      <c r="Y168" s="475"/>
      <c r="Z168" s="476"/>
      <c r="AA168" s="477"/>
      <c r="AB168" s="478"/>
      <c r="AC168" s="471"/>
      <c r="AD168" s="478"/>
    </row>
    <row r="169" spans="14:30">
      <c r="N169" s="470"/>
      <c r="O169" s="471"/>
      <c r="P169" s="472"/>
      <c r="Q169" s="472"/>
      <c r="R169" s="723"/>
      <c r="S169" s="471"/>
      <c r="T169" s="471"/>
      <c r="U169" s="473"/>
      <c r="V169" s="473"/>
      <c r="W169" s="472"/>
      <c r="X169" s="474"/>
      <c r="Y169" s="475"/>
      <c r="Z169" s="476"/>
      <c r="AA169" s="477"/>
      <c r="AB169" s="478"/>
      <c r="AC169" s="471"/>
      <c r="AD169" s="478"/>
    </row>
    <row r="170" spans="14:30">
      <c r="N170" s="470"/>
      <c r="O170" s="471"/>
      <c r="P170" s="472"/>
      <c r="Q170" s="472"/>
      <c r="R170" s="723"/>
      <c r="S170" s="471"/>
      <c r="T170" s="471"/>
      <c r="U170" s="473"/>
      <c r="V170" s="473"/>
      <c r="W170" s="472"/>
      <c r="X170" s="474"/>
      <c r="Y170" s="475"/>
      <c r="Z170" s="476"/>
      <c r="AA170" s="477"/>
      <c r="AB170" s="478"/>
      <c r="AC170" s="471"/>
      <c r="AD170" s="478"/>
    </row>
    <row r="171" spans="14:30">
      <c r="N171" s="470"/>
      <c r="O171" s="471"/>
      <c r="P171" s="472"/>
      <c r="Q171" s="472"/>
      <c r="R171" s="723"/>
      <c r="S171" s="471"/>
      <c r="T171" s="471"/>
      <c r="U171" s="473"/>
      <c r="V171" s="473"/>
      <c r="W171" s="472"/>
      <c r="X171" s="474"/>
      <c r="Y171" s="475"/>
      <c r="Z171" s="476"/>
      <c r="AA171" s="477"/>
      <c r="AB171" s="478"/>
      <c r="AC171" s="471"/>
      <c r="AD171" s="478"/>
    </row>
    <row r="172" spans="14:30">
      <c r="N172" s="470"/>
      <c r="O172" s="471"/>
      <c r="P172" s="472"/>
      <c r="Q172" s="472"/>
      <c r="R172" s="723"/>
      <c r="S172" s="471"/>
      <c r="T172" s="471"/>
      <c r="U172" s="473"/>
      <c r="V172" s="473"/>
      <c r="W172" s="472"/>
      <c r="X172" s="474"/>
      <c r="Y172" s="475"/>
      <c r="Z172" s="476"/>
      <c r="AA172" s="477"/>
      <c r="AB172" s="478"/>
      <c r="AC172" s="471"/>
      <c r="AD172" s="478"/>
    </row>
    <row r="173" spans="14:30">
      <c r="N173" s="470"/>
      <c r="O173" s="471"/>
      <c r="P173" s="472"/>
      <c r="Q173" s="472"/>
      <c r="R173" s="723"/>
      <c r="S173" s="471"/>
      <c r="T173" s="471"/>
      <c r="U173" s="473"/>
      <c r="V173" s="473"/>
      <c r="W173" s="472"/>
      <c r="X173" s="474"/>
      <c r="Y173" s="475"/>
      <c r="Z173" s="476"/>
      <c r="AA173" s="477"/>
      <c r="AB173" s="478"/>
      <c r="AC173" s="471"/>
      <c r="AD173" s="478"/>
    </row>
    <row r="174" spans="14:30">
      <c r="N174" s="470"/>
      <c r="O174" s="471"/>
      <c r="P174" s="472"/>
      <c r="Q174" s="472"/>
      <c r="R174" s="723"/>
      <c r="S174" s="471"/>
      <c r="T174" s="471"/>
      <c r="U174" s="473"/>
      <c r="V174" s="473"/>
      <c r="W174" s="472"/>
      <c r="X174" s="474"/>
      <c r="Y174" s="475"/>
      <c r="Z174" s="476"/>
      <c r="AA174" s="477"/>
      <c r="AB174" s="478"/>
      <c r="AC174" s="471"/>
      <c r="AD174" s="478"/>
    </row>
    <row r="175" spans="14:30">
      <c r="N175" s="470"/>
      <c r="O175" s="471"/>
      <c r="P175" s="472"/>
      <c r="Q175" s="472"/>
      <c r="R175" s="723"/>
      <c r="S175" s="471"/>
      <c r="T175" s="471"/>
      <c r="U175" s="473"/>
      <c r="V175" s="473"/>
      <c r="W175" s="472"/>
      <c r="X175" s="474"/>
      <c r="Y175" s="475"/>
      <c r="Z175" s="476"/>
      <c r="AA175" s="477"/>
      <c r="AB175" s="478"/>
      <c r="AC175" s="471"/>
      <c r="AD175" s="478"/>
    </row>
    <row r="176" spans="14:30">
      <c r="N176" s="470"/>
      <c r="O176" s="471"/>
      <c r="P176" s="472"/>
      <c r="Q176" s="472"/>
      <c r="R176" s="723"/>
      <c r="S176" s="471"/>
      <c r="T176" s="471"/>
      <c r="U176" s="473"/>
      <c r="V176" s="473"/>
      <c r="W176" s="472"/>
      <c r="X176" s="474"/>
      <c r="Y176" s="475"/>
      <c r="Z176" s="476"/>
      <c r="AA176" s="477"/>
      <c r="AB176" s="478"/>
      <c r="AC176" s="471"/>
      <c r="AD176" s="478"/>
    </row>
    <row r="177" spans="14:30">
      <c r="N177" s="470"/>
      <c r="O177" s="471"/>
      <c r="P177" s="472"/>
      <c r="Q177" s="472"/>
      <c r="R177" s="723"/>
      <c r="S177" s="471"/>
      <c r="T177" s="471"/>
      <c r="U177" s="473"/>
      <c r="V177" s="473"/>
      <c r="W177" s="472"/>
      <c r="X177" s="474"/>
      <c r="Y177" s="475"/>
      <c r="Z177" s="476"/>
      <c r="AA177" s="477"/>
      <c r="AB177" s="478"/>
      <c r="AC177" s="471"/>
      <c r="AD177" s="478"/>
    </row>
    <row r="178" spans="14:30">
      <c r="N178" s="470"/>
      <c r="O178" s="471"/>
      <c r="P178" s="472"/>
      <c r="Q178" s="472"/>
      <c r="R178" s="723"/>
      <c r="S178" s="471"/>
      <c r="T178" s="471"/>
      <c r="U178" s="473"/>
      <c r="V178" s="473"/>
      <c r="W178" s="472"/>
      <c r="X178" s="474"/>
      <c r="Y178" s="475"/>
      <c r="Z178" s="476"/>
      <c r="AA178" s="477"/>
      <c r="AB178" s="478"/>
      <c r="AC178" s="471"/>
      <c r="AD178" s="478"/>
    </row>
    <row r="179" spans="14:30">
      <c r="N179" s="470"/>
      <c r="O179" s="471"/>
      <c r="P179" s="472"/>
      <c r="Q179" s="472"/>
      <c r="R179" s="723"/>
      <c r="S179" s="471"/>
      <c r="T179" s="471"/>
      <c r="U179" s="473"/>
      <c r="V179" s="473"/>
      <c r="W179" s="472"/>
      <c r="X179" s="474"/>
      <c r="Y179" s="475"/>
      <c r="Z179" s="476"/>
      <c r="AA179" s="477"/>
      <c r="AB179" s="478"/>
      <c r="AC179" s="471"/>
      <c r="AD179" s="478"/>
    </row>
    <row r="180" spans="14:30">
      <c r="N180" s="470"/>
      <c r="O180" s="471"/>
      <c r="P180" s="472"/>
      <c r="Q180" s="472"/>
      <c r="R180" s="723"/>
      <c r="S180" s="471"/>
      <c r="T180" s="471"/>
      <c r="U180" s="473"/>
      <c r="V180" s="473"/>
      <c r="W180" s="472"/>
      <c r="X180" s="474"/>
      <c r="Y180" s="475"/>
      <c r="Z180" s="476"/>
      <c r="AA180" s="477"/>
      <c r="AB180" s="478"/>
      <c r="AC180" s="471"/>
      <c r="AD180" s="478"/>
    </row>
    <row r="181" spans="14:30">
      <c r="N181" s="470"/>
      <c r="O181" s="471"/>
      <c r="P181" s="472"/>
      <c r="Q181" s="472"/>
      <c r="R181" s="723"/>
      <c r="S181" s="471"/>
      <c r="T181" s="471"/>
      <c r="U181" s="473"/>
      <c r="V181" s="473"/>
      <c r="W181" s="472"/>
      <c r="X181" s="474"/>
      <c r="Y181" s="475"/>
      <c r="Z181" s="476"/>
      <c r="AA181" s="477"/>
      <c r="AB181" s="478"/>
      <c r="AC181" s="471"/>
      <c r="AD181" s="478"/>
    </row>
    <row r="182" spans="14:30">
      <c r="N182" s="470"/>
      <c r="O182" s="471"/>
      <c r="P182" s="472"/>
      <c r="Q182" s="472"/>
      <c r="R182" s="723"/>
      <c r="S182" s="471"/>
      <c r="T182" s="471"/>
      <c r="U182" s="473"/>
      <c r="V182" s="473"/>
      <c r="W182" s="472"/>
      <c r="X182" s="474"/>
      <c r="Y182" s="475"/>
      <c r="Z182" s="476"/>
      <c r="AA182" s="477"/>
      <c r="AB182" s="478"/>
      <c r="AC182" s="471"/>
      <c r="AD182" s="478"/>
    </row>
    <row r="183" spans="14:30">
      <c r="N183" s="470"/>
      <c r="O183" s="471"/>
      <c r="P183" s="472"/>
      <c r="Q183" s="472"/>
      <c r="R183" s="723"/>
      <c r="S183" s="471"/>
      <c r="T183" s="471"/>
      <c r="U183" s="473"/>
      <c r="V183" s="473"/>
      <c r="W183" s="472"/>
      <c r="X183" s="474"/>
      <c r="Y183" s="475"/>
      <c r="Z183" s="476"/>
      <c r="AA183" s="477"/>
      <c r="AB183" s="478"/>
      <c r="AC183" s="471"/>
      <c r="AD183" s="478"/>
    </row>
    <row r="184" spans="14:30">
      <c r="N184" s="470"/>
      <c r="O184" s="471"/>
      <c r="P184" s="472"/>
      <c r="Q184" s="472"/>
      <c r="R184" s="723"/>
      <c r="S184" s="471"/>
      <c r="T184" s="471"/>
      <c r="U184" s="473"/>
      <c r="V184" s="473"/>
      <c r="W184" s="472"/>
      <c r="X184" s="474"/>
      <c r="Y184" s="475"/>
      <c r="Z184" s="476"/>
      <c r="AA184" s="477"/>
      <c r="AB184" s="478"/>
      <c r="AC184" s="471"/>
      <c r="AD184" s="478"/>
    </row>
    <row r="185" spans="14:30">
      <c r="N185" s="470"/>
      <c r="O185" s="471"/>
      <c r="P185" s="472"/>
      <c r="Q185" s="472"/>
      <c r="R185" s="723"/>
      <c r="S185" s="471"/>
      <c r="T185" s="471"/>
      <c r="U185" s="473"/>
      <c r="V185" s="473"/>
      <c r="W185" s="472"/>
      <c r="X185" s="474"/>
      <c r="Y185" s="475"/>
      <c r="Z185" s="476"/>
      <c r="AA185" s="477"/>
      <c r="AB185" s="478"/>
      <c r="AC185" s="471"/>
      <c r="AD185" s="478"/>
    </row>
    <row r="186" spans="14:30">
      <c r="N186" s="470"/>
      <c r="O186" s="471"/>
      <c r="P186" s="472"/>
      <c r="Q186" s="472"/>
      <c r="R186" s="723"/>
      <c r="S186" s="471"/>
      <c r="T186" s="471"/>
      <c r="U186" s="473"/>
      <c r="V186" s="473"/>
      <c r="W186" s="472"/>
      <c r="X186" s="474"/>
      <c r="Y186" s="475"/>
      <c r="Z186" s="476"/>
      <c r="AA186" s="477"/>
      <c r="AB186" s="478"/>
      <c r="AC186" s="471"/>
      <c r="AD186" s="478"/>
    </row>
    <row r="187" spans="14:30">
      <c r="N187" s="470"/>
      <c r="O187" s="471"/>
      <c r="P187" s="472"/>
      <c r="Q187" s="472"/>
      <c r="R187" s="723"/>
      <c r="S187" s="471"/>
      <c r="T187" s="471"/>
      <c r="U187" s="473"/>
      <c r="V187" s="473"/>
      <c r="W187" s="472"/>
      <c r="X187" s="474"/>
      <c r="Y187" s="475"/>
      <c r="Z187" s="476"/>
      <c r="AA187" s="477"/>
      <c r="AB187" s="478"/>
      <c r="AC187" s="471"/>
      <c r="AD187" s="478"/>
    </row>
    <row r="188" spans="14:30">
      <c r="N188" s="470"/>
      <c r="O188" s="471"/>
      <c r="P188" s="472"/>
      <c r="Q188" s="472"/>
      <c r="R188" s="723"/>
      <c r="S188" s="471"/>
      <c r="T188" s="471"/>
      <c r="U188" s="473"/>
      <c r="V188" s="473"/>
      <c r="W188" s="472"/>
      <c r="X188" s="474"/>
      <c r="Y188" s="475"/>
      <c r="Z188" s="476"/>
      <c r="AA188" s="477"/>
      <c r="AB188" s="478"/>
      <c r="AC188" s="471"/>
      <c r="AD188" s="478"/>
    </row>
    <row r="189" spans="14:30">
      <c r="N189" s="470"/>
      <c r="O189" s="471"/>
      <c r="P189" s="472"/>
      <c r="Q189" s="472"/>
      <c r="R189" s="723"/>
      <c r="S189" s="471"/>
      <c r="T189" s="471"/>
      <c r="U189" s="473"/>
      <c r="V189" s="473"/>
      <c r="W189" s="472"/>
      <c r="X189" s="474"/>
      <c r="Y189" s="475"/>
      <c r="Z189" s="476"/>
      <c r="AA189" s="477"/>
      <c r="AB189" s="478"/>
      <c r="AC189" s="471"/>
      <c r="AD189" s="478"/>
    </row>
    <row r="190" spans="14:30">
      <c r="N190" s="470"/>
      <c r="O190" s="471"/>
      <c r="P190" s="472"/>
      <c r="Q190" s="472"/>
      <c r="R190" s="723"/>
      <c r="S190" s="471"/>
      <c r="T190" s="471"/>
      <c r="U190" s="473"/>
      <c r="V190" s="473"/>
      <c r="W190" s="472"/>
      <c r="X190" s="474"/>
      <c r="Y190" s="475"/>
      <c r="Z190" s="476"/>
      <c r="AA190" s="477"/>
      <c r="AB190" s="478"/>
      <c r="AC190" s="471"/>
      <c r="AD190" s="478"/>
    </row>
    <row r="191" spans="14:30">
      <c r="N191" s="470"/>
      <c r="O191" s="471"/>
      <c r="P191" s="472"/>
      <c r="Q191" s="472"/>
      <c r="R191" s="723"/>
      <c r="S191" s="471"/>
      <c r="T191" s="471"/>
      <c r="U191" s="473"/>
      <c r="V191" s="473"/>
      <c r="W191" s="472"/>
      <c r="X191" s="474"/>
      <c r="Y191" s="475"/>
      <c r="Z191" s="476"/>
      <c r="AA191" s="477"/>
      <c r="AB191" s="478"/>
      <c r="AC191" s="471"/>
      <c r="AD191" s="478"/>
    </row>
    <row r="192" spans="14:30">
      <c r="N192" s="470"/>
      <c r="O192" s="471"/>
      <c r="P192" s="472"/>
      <c r="Q192" s="472"/>
      <c r="R192" s="723"/>
      <c r="S192" s="471"/>
      <c r="T192" s="471"/>
      <c r="U192" s="473"/>
      <c r="V192" s="473"/>
      <c r="W192" s="472"/>
      <c r="X192" s="474"/>
      <c r="Y192" s="475"/>
      <c r="Z192" s="476"/>
      <c r="AA192" s="477"/>
      <c r="AB192" s="478"/>
      <c r="AC192" s="471"/>
      <c r="AD192" s="478"/>
    </row>
    <row r="193" spans="14:30">
      <c r="N193" s="470"/>
      <c r="O193" s="471"/>
      <c r="P193" s="472"/>
      <c r="Q193" s="472"/>
      <c r="R193" s="723"/>
      <c r="S193" s="471"/>
      <c r="T193" s="471"/>
      <c r="U193" s="473"/>
      <c r="V193" s="473"/>
      <c r="W193" s="472"/>
      <c r="X193" s="474"/>
      <c r="Y193" s="475"/>
      <c r="Z193" s="476"/>
      <c r="AA193" s="477"/>
      <c r="AB193" s="478"/>
      <c r="AC193" s="471"/>
      <c r="AD193" s="478"/>
    </row>
    <row r="194" spans="14:30">
      <c r="N194" s="470"/>
      <c r="O194" s="471"/>
      <c r="P194" s="472"/>
      <c r="Q194" s="472"/>
      <c r="R194" s="723"/>
      <c r="S194" s="471"/>
      <c r="T194" s="471"/>
      <c r="U194" s="473"/>
      <c r="V194" s="473"/>
      <c r="W194" s="472"/>
      <c r="X194" s="474"/>
      <c r="Y194" s="475"/>
      <c r="Z194" s="476"/>
      <c r="AA194" s="477"/>
      <c r="AB194" s="478"/>
      <c r="AC194" s="471"/>
      <c r="AD194" s="478"/>
    </row>
    <row r="195" spans="14:30">
      <c r="N195" s="470"/>
      <c r="O195" s="471"/>
      <c r="P195" s="472"/>
      <c r="Q195" s="472"/>
      <c r="R195" s="723"/>
      <c r="S195" s="471"/>
      <c r="T195" s="471"/>
      <c r="U195" s="473"/>
      <c r="V195" s="473"/>
      <c r="W195" s="472"/>
      <c r="X195" s="474"/>
      <c r="Y195" s="475"/>
      <c r="Z195" s="476"/>
      <c r="AA195" s="477"/>
      <c r="AB195" s="478"/>
      <c r="AC195" s="471"/>
      <c r="AD195" s="478"/>
    </row>
    <row r="196" spans="14:30">
      <c r="N196" s="470"/>
      <c r="O196" s="471"/>
      <c r="P196" s="472"/>
      <c r="Q196" s="472"/>
      <c r="R196" s="723"/>
      <c r="S196" s="471"/>
      <c r="T196" s="471"/>
      <c r="U196" s="473"/>
      <c r="V196" s="473"/>
      <c r="W196" s="472"/>
      <c r="X196" s="474"/>
      <c r="Y196" s="475"/>
      <c r="Z196" s="476"/>
      <c r="AA196" s="477"/>
      <c r="AB196" s="478"/>
      <c r="AC196" s="471"/>
      <c r="AD196" s="478"/>
    </row>
    <row r="197" spans="14:30">
      <c r="N197" s="470"/>
      <c r="O197" s="471"/>
      <c r="P197" s="472"/>
      <c r="Q197" s="472"/>
      <c r="R197" s="723"/>
      <c r="S197" s="471"/>
      <c r="T197" s="471"/>
      <c r="U197" s="473"/>
      <c r="V197" s="473"/>
      <c r="W197" s="472"/>
      <c r="X197" s="474"/>
      <c r="Y197" s="475"/>
      <c r="Z197" s="476"/>
      <c r="AA197" s="477"/>
      <c r="AB197" s="478"/>
      <c r="AC197" s="471"/>
      <c r="AD197" s="478"/>
    </row>
    <row r="198" spans="14:30">
      <c r="N198" s="470"/>
      <c r="O198" s="471"/>
      <c r="P198" s="472"/>
      <c r="Q198" s="472"/>
      <c r="R198" s="723"/>
      <c r="S198" s="471"/>
      <c r="T198" s="471"/>
      <c r="U198" s="473"/>
      <c r="V198" s="473"/>
      <c r="W198" s="472"/>
      <c r="X198" s="474"/>
      <c r="Y198" s="475"/>
      <c r="Z198" s="476"/>
      <c r="AA198" s="477"/>
      <c r="AB198" s="478"/>
      <c r="AC198" s="471"/>
      <c r="AD198" s="478"/>
    </row>
    <row r="199" spans="14:30">
      <c r="N199" s="470"/>
      <c r="O199" s="471"/>
      <c r="P199" s="472"/>
      <c r="Q199" s="472"/>
      <c r="R199" s="723"/>
      <c r="S199" s="471"/>
      <c r="T199" s="471"/>
      <c r="U199" s="473"/>
      <c r="V199" s="473"/>
      <c r="W199" s="472"/>
      <c r="X199" s="474"/>
      <c r="Y199" s="475"/>
      <c r="Z199" s="476"/>
      <c r="AA199" s="477"/>
      <c r="AB199" s="478"/>
      <c r="AC199" s="471"/>
      <c r="AD199" s="478"/>
    </row>
    <row r="200" spans="14:30">
      <c r="N200" s="470"/>
      <c r="O200" s="471"/>
      <c r="P200" s="472"/>
      <c r="Q200" s="472"/>
      <c r="R200" s="723"/>
      <c r="S200" s="471"/>
      <c r="T200" s="471"/>
      <c r="U200" s="473"/>
      <c r="V200" s="473"/>
      <c r="W200" s="472"/>
      <c r="X200" s="474"/>
      <c r="Y200" s="475"/>
      <c r="Z200" s="476"/>
      <c r="AA200" s="477"/>
      <c r="AB200" s="478"/>
      <c r="AC200" s="471"/>
      <c r="AD200" s="478"/>
    </row>
    <row r="201" spans="14:30">
      <c r="N201" s="470"/>
      <c r="O201" s="471"/>
      <c r="P201" s="472"/>
      <c r="Q201" s="472"/>
      <c r="R201" s="723"/>
      <c r="S201" s="471"/>
      <c r="T201" s="471"/>
      <c r="U201" s="473"/>
      <c r="V201" s="473"/>
      <c r="W201" s="472"/>
      <c r="X201" s="474"/>
      <c r="Y201" s="475"/>
      <c r="Z201" s="476"/>
      <c r="AA201" s="477"/>
      <c r="AB201" s="478"/>
      <c r="AC201" s="471"/>
      <c r="AD201" s="478"/>
    </row>
    <row r="202" spans="14:30">
      <c r="N202" s="470"/>
      <c r="O202" s="471"/>
      <c r="P202" s="472"/>
      <c r="Q202" s="472"/>
      <c r="R202" s="723"/>
      <c r="S202" s="471"/>
      <c r="T202" s="471"/>
      <c r="U202" s="473"/>
      <c r="V202" s="473"/>
      <c r="W202" s="472"/>
      <c r="X202" s="474"/>
      <c r="Y202" s="475"/>
      <c r="Z202" s="476"/>
      <c r="AA202" s="477"/>
      <c r="AB202" s="478"/>
      <c r="AC202" s="471"/>
      <c r="AD202" s="478"/>
    </row>
    <row r="203" spans="14:30">
      <c r="N203" s="470"/>
      <c r="O203" s="471"/>
      <c r="P203" s="472"/>
      <c r="Q203" s="472"/>
      <c r="R203" s="723"/>
      <c r="S203" s="471"/>
      <c r="T203" s="471"/>
      <c r="U203" s="473"/>
      <c r="V203" s="473"/>
      <c r="W203" s="472"/>
      <c r="X203" s="474"/>
      <c r="Y203" s="475"/>
      <c r="Z203" s="476"/>
      <c r="AA203" s="477"/>
      <c r="AB203" s="478"/>
      <c r="AC203" s="471"/>
      <c r="AD203" s="478"/>
    </row>
    <row r="204" spans="14:30">
      <c r="N204" s="470"/>
      <c r="O204" s="471"/>
      <c r="P204" s="472"/>
      <c r="Q204" s="472"/>
      <c r="R204" s="723"/>
      <c r="S204" s="471"/>
      <c r="T204" s="471"/>
      <c r="U204" s="473"/>
      <c r="V204" s="473"/>
      <c r="W204" s="472"/>
      <c r="X204" s="474"/>
      <c r="Y204" s="475"/>
      <c r="Z204" s="476"/>
      <c r="AA204" s="477"/>
      <c r="AB204" s="478"/>
      <c r="AC204" s="471"/>
      <c r="AD204" s="478"/>
    </row>
    <row r="205" spans="14:30">
      <c r="N205" s="470"/>
      <c r="O205" s="471"/>
      <c r="P205" s="472"/>
      <c r="Q205" s="472"/>
      <c r="R205" s="723"/>
      <c r="S205" s="471"/>
      <c r="T205" s="471"/>
      <c r="U205" s="473"/>
      <c r="V205" s="473"/>
      <c r="W205" s="472"/>
      <c r="X205" s="474"/>
      <c r="Y205" s="475"/>
      <c r="Z205" s="476"/>
      <c r="AA205" s="477"/>
      <c r="AB205" s="478"/>
      <c r="AC205" s="471"/>
      <c r="AD205" s="478"/>
    </row>
    <row r="206" spans="14:30">
      <c r="N206" s="470"/>
      <c r="O206" s="471"/>
      <c r="P206" s="472"/>
      <c r="Q206" s="472"/>
      <c r="R206" s="723"/>
      <c r="S206" s="471"/>
      <c r="T206" s="471"/>
      <c r="U206" s="473"/>
      <c r="V206" s="473"/>
      <c r="W206" s="472"/>
      <c r="X206" s="474"/>
      <c r="Y206" s="475"/>
      <c r="Z206" s="476"/>
      <c r="AA206" s="477"/>
      <c r="AB206" s="478"/>
      <c r="AC206" s="471"/>
      <c r="AD206" s="478"/>
    </row>
    <row r="207" spans="14:30">
      <c r="N207" s="470"/>
      <c r="O207" s="471"/>
      <c r="P207" s="472"/>
      <c r="Q207" s="472"/>
      <c r="R207" s="723"/>
      <c r="S207" s="471"/>
      <c r="T207" s="471"/>
      <c r="U207" s="473"/>
      <c r="V207" s="473"/>
      <c r="W207" s="472"/>
      <c r="X207" s="474"/>
      <c r="Y207" s="475"/>
      <c r="Z207" s="476"/>
      <c r="AA207" s="477"/>
      <c r="AB207" s="478"/>
      <c r="AC207" s="471"/>
      <c r="AD207" s="478"/>
    </row>
    <row r="208" spans="14:30">
      <c r="N208" s="470"/>
      <c r="O208" s="471"/>
      <c r="P208" s="472"/>
      <c r="Q208" s="472"/>
      <c r="R208" s="723"/>
      <c r="S208" s="471"/>
      <c r="T208" s="471"/>
      <c r="U208" s="473"/>
      <c r="V208" s="473"/>
      <c r="W208" s="472"/>
      <c r="X208" s="474"/>
      <c r="Y208" s="475"/>
      <c r="Z208" s="476"/>
      <c r="AA208" s="477"/>
      <c r="AB208" s="478"/>
      <c r="AC208" s="471"/>
      <c r="AD208" s="478"/>
    </row>
    <row r="209" spans="14:30">
      <c r="N209" s="470"/>
      <c r="O209" s="471"/>
      <c r="P209" s="472"/>
      <c r="Q209" s="472"/>
      <c r="R209" s="723"/>
      <c r="S209" s="471"/>
      <c r="T209" s="471"/>
      <c r="U209" s="473"/>
      <c r="V209" s="473"/>
      <c r="W209" s="472"/>
      <c r="X209" s="474"/>
      <c r="Y209" s="475"/>
      <c r="Z209" s="476"/>
      <c r="AA209" s="477"/>
      <c r="AB209" s="478"/>
      <c r="AC209" s="471"/>
      <c r="AD209" s="478"/>
    </row>
    <row r="210" spans="14:30">
      <c r="N210" s="470"/>
      <c r="O210" s="471"/>
      <c r="P210" s="472"/>
      <c r="Q210" s="472"/>
      <c r="R210" s="723"/>
      <c r="S210" s="471"/>
      <c r="T210" s="471"/>
      <c r="U210" s="473"/>
      <c r="V210" s="473"/>
      <c r="W210" s="472"/>
      <c r="X210" s="474"/>
      <c r="Y210" s="475"/>
      <c r="Z210" s="476"/>
      <c r="AA210" s="477"/>
      <c r="AB210" s="478"/>
      <c r="AC210" s="471"/>
      <c r="AD210" s="478"/>
    </row>
    <row r="211" spans="14:30">
      <c r="N211" s="470"/>
      <c r="O211" s="471"/>
      <c r="P211" s="472"/>
      <c r="Q211" s="472"/>
      <c r="R211" s="723"/>
      <c r="S211" s="471"/>
      <c r="T211" s="471"/>
      <c r="U211" s="473"/>
      <c r="V211" s="473"/>
      <c r="W211" s="472"/>
      <c r="X211" s="474"/>
      <c r="Y211" s="475"/>
      <c r="Z211" s="476"/>
      <c r="AA211" s="477"/>
      <c r="AB211" s="478"/>
      <c r="AC211" s="471"/>
      <c r="AD211" s="478"/>
    </row>
    <row r="212" spans="14:30">
      <c r="N212" s="470"/>
      <c r="O212" s="471"/>
      <c r="P212" s="472"/>
      <c r="Q212" s="472"/>
      <c r="R212" s="723"/>
      <c r="S212" s="471"/>
      <c r="T212" s="471"/>
      <c r="U212" s="473"/>
      <c r="V212" s="473"/>
      <c r="W212" s="472"/>
      <c r="X212" s="474"/>
      <c r="Y212" s="475"/>
      <c r="Z212" s="476"/>
      <c r="AA212" s="477"/>
      <c r="AB212" s="478"/>
      <c r="AC212" s="471"/>
      <c r="AD212" s="478"/>
    </row>
    <row r="213" spans="14:30">
      <c r="N213" s="470"/>
      <c r="O213" s="471"/>
      <c r="P213" s="472"/>
      <c r="Q213" s="472"/>
      <c r="R213" s="723"/>
      <c r="S213" s="471"/>
      <c r="T213" s="471"/>
      <c r="U213" s="473"/>
      <c r="V213" s="473"/>
      <c r="W213" s="472"/>
      <c r="X213" s="474"/>
      <c r="Y213" s="475"/>
      <c r="Z213" s="476"/>
      <c r="AA213" s="477"/>
      <c r="AB213" s="478"/>
      <c r="AC213" s="471"/>
      <c r="AD213" s="478"/>
    </row>
    <row r="214" spans="14:30">
      <c r="N214" s="470"/>
      <c r="O214" s="471"/>
      <c r="P214" s="472"/>
      <c r="Q214" s="472"/>
      <c r="R214" s="723"/>
      <c r="S214" s="471"/>
      <c r="T214" s="471"/>
      <c r="U214" s="473"/>
      <c r="V214" s="473"/>
      <c r="W214" s="472"/>
      <c r="X214" s="474"/>
      <c r="Y214" s="475"/>
      <c r="Z214" s="476"/>
      <c r="AA214" s="477"/>
      <c r="AB214" s="478"/>
      <c r="AC214" s="471"/>
      <c r="AD214" s="478"/>
    </row>
    <row r="215" spans="14:30">
      <c r="N215" s="470"/>
      <c r="O215" s="471"/>
      <c r="P215" s="472"/>
      <c r="Q215" s="472"/>
      <c r="R215" s="723"/>
      <c r="S215" s="471"/>
      <c r="T215" s="471"/>
      <c r="U215" s="473"/>
      <c r="V215" s="473"/>
      <c r="W215" s="472"/>
      <c r="X215" s="474"/>
      <c r="Y215" s="475"/>
      <c r="Z215" s="476"/>
      <c r="AA215" s="477"/>
      <c r="AB215" s="478"/>
      <c r="AC215" s="471"/>
      <c r="AD215" s="478"/>
    </row>
    <row r="216" spans="14:30">
      <c r="N216" s="470"/>
      <c r="O216" s="471"/>
      <c r="P216" s="472"/>
      <c r="Q216" s="472"/>
      <c r="R216" s="723"/>
      <c r="S216" s="471"/>
      <c r="T216" s="471"/>
      <c r="U216" s="473"/>
      <c r="V216" s="473"/>
      <c r="W216" s="472"/>
      <c r="X216" s="474"/>
      <c r="Y216" s="475"/>
      <c r="Z216" s="476"/>
      <c r="AA216" s="477"/>
      <c r="AB216" s="478"/>
      <c r="AC216" s="471"/>
      <c r="AD216" s="478"/>
    </row>
    <row r="217" spans="14:30">
      <c r="N217" s="470"/>
      <c r="O217" s="471"/>
      <c r="P217" s="472"/>
      <c r="Q217" s="472"/>
      <c r="R217" s="723"/>
      <c r="S217" s="471"/>
      <c r="T217" s="471"/>
      <c r="U217" s="473"/>
      <c r="V217" s="473"/>
      <c r="W217" s="472"/>
      <c r="X217" s="474"/>
      <c r="Y217" s="475"/>
      <c r="Z217" s="476"/>
      <c r="AA217" s="477"/>
      <c r="AB217" s="478"/>
      <c r="AC217" s="471"/>
      <c r="AD217" s="478"/>
    </row>
    <row r="218" spans="14:30">
      <c r="N218" s="470"/>
      <c r="O218" s="471"/>
      <c r="P218" s="472"/>
      <c r="Q218" s="472"/>
      <c r="R218" s="723"/>
      <c r="S218" s="471"/>
      <c r="T218" s="471"/>
      <c r="U218" s="473"/>
      <c r="V218" s="473"/>
      <c r="W218" s="472"/>
      <c r="X218" s="474"/>
      <c r="Y218" s="475"/>
      <c r="Z218" s="476"/>
      <c r="AA218" s="477"/>
      <c r="AB218" s="478"/>
      <c r="AC218" s="471"/>
      <c r="AD218" s="478"/>
    </row>
    <row r="219" spans="14:30">
      <c r="N219" s="470"/>
      <c r="O219" s="471"/>
      <c r="P219" s="472"/>
      <c r="Q219" s="472"/>
      <c r="R219" s="723"/>
      <c r="S219" s="471"/>
      <c r="T219" s="471"/>
      <c r="U219" s="473"/>
      <c r="V219" s="473"/>
      <c r="W219" s="472"/>
      <c r="X219" s="474"/>
      <c r="Y219" s="475"/>
      <c r="Z219" s="476"/>
      <c r="AA219" s="477"/>
      <c r="AB219" s="478"/>
      <c r="AC219" s="471"/>
      <c r="AD219" s="478"/>
    </row>
    <row r="220" spans="14:30">
      <c r="N220" s="470"/>
      <c r="O220" s="471"/>
      <c r="P220" s="472"/>
      <c r="Q220" s="472"/>
      <c r="R220" s="723"/>
      <c r="S220" s="471"/>
      <c r="T220" s="471"/>
      <c r="U220" s="473"/>
      <c r="V220" s="473"/>
      <c r="W220" s="472"/>
      <c r="X220" s="474"/>
      <c r="Y220" s="475"/>
      <c r="Z220" s="476"/>
      <c r="AA220" s="477"/>
      <c r="AB220" s="478"/>
      <c r="AC220" s="471"/>
      <c r="AD220" s="478"/>
    </row>
    <row r="221" spans="14:30">
      <c r="N221" s="470"/>
      <c r="O221" s="471"/>
      <c r="P221" s="472"/>
      <c r="Q221" s="472"/>
      <c r="R221" s="723"/>
      <c r="S221" s="471"/>
      <c r="T221" s="471"/>
      <c r="U221" s="473"/>
      <c r="V221" s="473"/>
      <c r="W221" s="472"/>
      <c r="X221" s="474"/>
      <c r="Y221" s="475"/>
      <c r="Z221" s="476"/>
      <c r="AA221" s="477"/>
      <c r="AB221" s="478"/>
      <c r="AC221" s="471"/>
      <c r="AD221" s="478"/>
    </row>
    <row r="222" spans="14:30">
      <c r="N222" s="470"/>
      <c r="O222" s="471"/>
      <c r="P222" s="472"/>
      <c r="Q222" s="472"/>
      <c r="R222" s="723"/>
      <c r="S222" s="471"/>
      <c r="T222" s="471"/>
      <c r="U222" s="473"/>
      <c r="V222" s="473"/>
      <c r="W222" s="472"/>
      <c r="X222" s="474"/>
      <c r="Y222" s="475"/>
      <c r="Z222" s="476"/>
      <c r="AA222" s="477"/>
      <c r="AB222" s="478"/>
      <c r="AC222" s="471"/>
      <c r="AD222" s="478"/>
    </row>
    <row r="223" spans="14:30">
      <c r="N223" s="470"/>
      <c r="O223" s="471"/>
      <c r="P223" s="472"/>
      <c r="Q223" s="472"/>
      <c r="R223" s="723"/>
      <c r="S223" s="471"/>
      <c r="T223" s="471"/>
      <c r="U223" s="473"/>
      <c r="V223" s="473"/>
      <c r="W223" s="472"/>
      <c r="X223" s="474"/>
      <c r="Y223" s="475"/>
      <c r="Z223" s="476"/>
      <c r="AA223" s="477"/>
      <c r="AB223" s="478"/>
      <c r="AC223" s="471"/>
      <c r="AD223" s="478"/>
    </row>
    <row r="224" spans="14:30">
      <c r="N224" s="470"/>
      <c r="O224" s="471"/>
      <c r="P224" s="472"/>
      <c r="Q224" s="472"/>
      <c r="R224" s="723"/>
      <c r="S224" s="471"/>
      <c r="T224" s="471"/>
      <c r="U224" s="473"/>
      <c r="V224" s="473"/>
      <c r="W224" s="472"/>
      <c r="X224" s="474"/>
      <c r="Y224" s="475"/>
      <c r="Z224" s="476"/>
      <c r="AA224" s="477"/>
      <c r="AB224" s="478"/>
      <c r="AC224" s="471"/>
      <c r="AD224" s="478"/>
    </row>
    <row r="225" spans="14:30">
      <c r="N225" s="470"/>
      <c r="O225" s="471"/>
      <c r="P225" s="472"/>
      <c r="Q225" s="472"/>
      <c r="R225" s="723"/>
      <c r="S225" s="471"/>
      <c r="T225" s="471"/>
      <c r="U225" s="473"/>
      <c r="V225" s="473"/>
      <c r="W225" s="472"/>
      <c r="X225" s="474"/>
      <c r="Y225" s="475"/>
      <c r="Z225" s="476"/>
      <c r="AA225" s="477"/>
      <c r="AB225" s="478"/>
      <c r="AC225" s="471"/>
      <c r="AD225" s="478"/>
    </row>
    <row r="226" spans="14:30">
      <c r="N226" s="470"/>
      <c r="O226" s="471"/>
      <c r="P226" s="472"/>
      <c r="Q226" s="472"/>
      <c r="R226" s="723"/>
      <c r="S226" s="471"/>
      <c r="T226" s="471"/>
      <c r="U226" s="473"/>
      <c r="V226" s="473"/>
      <c r="W226" s="472"/>
      <c r="X226" s="474"/>
      <c r="Y226" s="475"/>
      <c r="Z226" s="476"/>
      <c r="AA226" s="477"/>
      <c r="AB226" s="478"/>
      <c r="AC226" s="471"/>
      <c r="AD226" s="478"/>
    </row>
    <row r="227" spans="14:30">
      <c r="N227" s="470"/>
      <c r="O227" s="471"/>
      <c r="P227" s="472"/>
      <c r="Q227" s="472"/>
      <c r="R227" s="723"/>
      <c r="S227" s="471"/>
      <c r="T227" s="471"/>
      <c r="U227" s="473"/>
      <c r="V227" s="473"/>
      <c r="W227" s="472"/>
      <c r="X227" s="474"/>
      <c r="Y227" s="475"/>
      <c r="Z227" s="476"/>
      <c r="AA227" s="477"/>
      <c r="AB227" s="478"/>
      <c r="AC227" s="471"/>
      <c r="AD227" s="478"/>
    </row>
    <row r="228" spans="14:30">
      <c r="N228" s="470"/>
      <c r="O228" s="471"/>
      <c r="P228" s="472"/>
      <c r="Q228" s="472"/>
      <c r="R228" s="723"/>
      <c r="S228" s="471"/>
      <c r="T228" s="471"/>
      <c r="U228" s="473"/>
      <c r="V228" s="473"/>
      <c r="W228" s="472"/>
      <c r="X228" s="474"/>
      <c r="Y228" s="475"/>
      <c r="Z228" s="476"/>
      <c r="AA228" s="477"/>
      <c r="AB228" s="478"/>
      <c r="AC228" s="471"/>
      <c r="AD228" s="478"/>
    </row>
    <row r="229" spans="14:30">
      <c r="N229" s="470"/>
      <c r="O229" s="471"/>
      <c r="P229" s="472"/>
      <c r="Q229" s="472"/>
      <c r="R229" s="723"/>
      <c r="S229" s="471"/>
      <c r="T229" s="471"/>
      <c r="U229" s="473"/>
      <c r="V229" s="473"/>
      <c r="W229" s="472"/>
      <c r="X229" s="474"/>
      <c r="Y229" s="475"/>
      <c r="Z229" s="476"/>
      <c r="AA229" s="477"/>
      <c r="AB229" s="478"/>
      <c r="AC229" s="471"/>
      <c r="AD229" s="478"/>
    </row>
    <row r="230" spans="14:30">
      <c r="N230" s="470"/>
      <c r="O230" s="471"/>
      <c r="P230" s="472"/>
      <c r="Q230" s="472"/>
      <c r="R230" s="723"/>
      <c r="S230" s="471"/>
      <c r="T230" s="471"/>
      <c r="U230" s="473"/>
      <c r="V230" s="473"/>
      <c r="W230" s="472"/>
      <c r="X230" s="474"/>
      <c r="Y230" s="475"/>
      <c r="Z230" s="476"/>
      <c r="AA230" s="477"/>
      <c r="AB230" s="478"/>
      <c r="AC230" s="471"/>
      <c r="AD230" s="478"/>
    </row>
    <row r="231" spans="14:30">
      <c r="N231" s="470"/>
      <c r="O231" s="471"/>
      <c r="P231" s="472"/>
      <c r="Q231" s="472"/>
      <c r="R231" s="723"/>
      <c r="S231" s="471"/>
      <c r="T231" s="471"/>
      <c r="U231" s="473"/>
      <c r="V231" s="473"/>
      <c r="W231" s="472"/>
      <c r="X231" s="474"/>
      <c r="Y231" s="475"/>
      <c r="Z231" s="476"/>
      <c r="AA231" s="477"/>
      <c r="AB231" s="478"/>
      <c r="AC231" s="471"/>
      <c r="AD231" s="478"/>
    </row>
    <row r="232" spans="14:30">
      <c r="N232" s="470"/>
      <c r="O232" s="471"/>
      <c r="P232" s="472"/>
      <c r="Q232" s="472"/>
      <c r="R232" s="723"/>
      <c r="S232" s="471"/>
      <c r="T232" s="471"/>
      <c r="U232" s="473"/>
      <c r="V232" s="473"/>
      <c r="W232" s="472"/>
      <c r="X232" s="474"/>
      <c r="Y232" s="475"/>
      <c r="Z232" s="476"/>
      <c r="AA232" s="477"/>
      <c r="AB232" s="478"/>
      <c r="AC232" s="471"/>
      <c r="AD232" s="478"/>
    </row>
    <row r="233" spans="14:30">
      <c r="N233" s="470"/>
      <c r="O233" s="471"/>
      <c r="P233" s="472"/>
      <c r="Q233" s="472"/>
      <c r="R233" s="723"/>
      <c r="S233" s="471"/>
      <c r="T233" s="471"/>
      <c r="U233" s="473"/>
      <c r="V233" s="473"/>
      <c r="W233" s="472"/>
      <c r="X233" s="474"/>
      <c r="Y233" s="475"/>
      <c r="Z233" s="476"/>
      <c r="AA233" s="477"/>
      <c r="AB233" s="478"/>
      <c r="AC233" s="471"/>
      <c r="AD233" s="478"/>
    </row>
    <row r="234" spans="14:30">
      <c r="N234" s="470"/>
      <c r="O234" s="471"/>
      <c r="P234" s="472"/>
      <c r="Q234" s="472"/>
      <c r="R234" s="723"/>
      <c r="S234" s="471"/>
      <c r="T234" s="471"/>
      <c r="U234" s="473"/>
      <c r="V234" s="473"/>
      <c r="W234" s="472"/>
      <c r="X234" s="474"/>
      <c r="Y234" s="475"/>
      <c r="Z234" s="476"/>
      <c r="AA234" s="477"/>
      <c r="AB234" s="478"/>
      <c r="AC234" s="471"/>
      <c r="AD234" s="478"/>
    </row>
    <row r="235" spans="14:30">
      <c r="N235" s="470"/>
      <c r="O235" s="471"/>
      <c r="P235" s="472"/>
      <c r="Q235" s="472"/>
      <c r="R235" s="723"/>
      <c r="S235" s="471"/>
      <c r="T235" s="471"/>
      <c r="U235" s="473"/>
      <c r="V235" s="473"/>
      <c r="W235" s="472"/>
      <c r="X235" s="474"/>
      <c r="Y235" s="475"/>
      <c r="Z235" s="476"/>
      <c r="AA235" s="477"/>
      <c r="AB235" s="478"/>
      <c r="AC235" s="471"/>
      <c r="AD235" s="478"/>
    </row>
    <row r="236" spans="14:30">
      <c r="N236" s="470"/>
      <c r="O236" s="471"/>
      <c r="P236" s="472"/>
      <c r="Q236" s="472"/>
      <c r="R236" s="723"/>
      <c r="S236" s="471"/>
      <c r="T236" s="471"/>
      <c r="U236" s="473"/>
      <c r="V236" s="473"/>
      <c r="W236" s="472"/>
      <c r="X236" s="474"/>
      <c r="Y236" s="475"/>
      <c r="Z236" s="476"/>
      <c r="AA236" s="477"/>
      <c r="AB236" s="478"/>
      <c r="AC236" s="471"/>
      <c r="AD236" s="478"/>
    </row>
    <row r="237" spans="14:30">
      <c r="N237" s="470"/>
      <c r="O237" s="471"/>
      <c r="P237" s="472"/>
      <c r="Q237" s="472"/>
      <c r="R237" s="723"/>
      <c r="S237" s="471"/>
      <c r="T237" s="471"/>
      <c r="U237" s="473"/>
      <c r="V237" s="473"/>
      <c r="W237" s="472"/>
      <c r="X237" s="474"/>
      <c r="Y237" s="475"/>
      <c r="Z237" s="476"/>
      <c r="AA237" s="477"/>
      <c r="AB237" s="478"/>
      <c r="AC237" s="471"/>
      <c r="AD237" s="478"/>
    </row>
    <row r="238" spans="14:30">
      <c r="N238" s="470"/>
      <c r="O238" s="471"/>
      <c r="P238" s="472"/>
      <c r="Q238" s="472"/>
      <c r="R238" s="723"/>
      <c r="S238" s="471"/>
      <c r="T238" s="471"/>
      <c r="U238" s="473"/>
      <c r="V238" s="473"/>
      <c r="W238" s="472"/>
      <c r="X238" s="474"/>
      <c r="Y238" s="475"/>
      <c r="Z238" s="476"/>
      <c r="AA238" s="477"/>
      <c r="AB238" s="478"/>
      <c r="AC238" s="471"/>
      <c r="AD238" s="478"/>
    </row>
    <row r="239" spans="14:30">
      <c r="N239" s="470"/>
      <c r="O239" s="471"/>
      <c r="P239" s="472"/>
      <c r="Q239" s="472"/>
      <c r="R239" s="723"/>
      <c r="S239" s="471"/>
      <c r="T239" s="471"/>
      <c r="U239" s="473"/>
      <c r="V239" s="473"/>
      <c r="W239" s="472"/>
      <c r="X239" s="474"/>
      <c r="Y239" s="475"/>
      <c r="Z239" s="476"/>
      <c r="AA239" s="477"/>
      <c r="AB239" s="478"/>
      <c r="AC239" s="471"/>
      <c r="AD239" s="478"/>
    </row>
    <row r="240" spans="14:30">
      <c r="N240" s="470"/>
      <c r="O240" s="471"/>
      <c r="P240" s="472"/>
      <c r="Q240" s="472"/>
      <c r="R240" s="723"/>
      <c r="S240" s="471"/>
      <c r="T240" s="471"/>
      <c r="U240" s="473"/>
      <c r="V240" s="473"/>
      <c r="W240" s="472"/>
      <c r="X240" s="474"/>
      <c r="Y240" s="475"/>
      <c r="Z240" s="476"/>
      <c r="AA240" s="477"/>
      <c r="AB240" s="478"/>
      <c r="AC240" s="471"/>
      <c r="AD240" s="478"/>
    </row>
    <row r="241" spans="14:30">
      <c r="N241" s="470"/>
      <c r="O241" s="471"/>
      <c r="P241" s="472"/>
      <c r="Q241" s="472"/>
      <c r="R241" s="723"/>
      <c r="S241" s="471"/>
      <c r="T241" s="471"/>
      <c r="U241" s="473"/>
      <c r="V241" s="473"/>
      <c r="W241" s="472"/>
      <c r="X241" s="474"/>
      <c r="Y241" s="475"/>
      <c r="Z241" s="476"/>
      <c r="AA241" s="477"/>
      <c r="AB241" s="478"/>
      <c r="AC241" s="471"/>
      <c r="AD241" s="478"/>
    </row>
    <row r="242" spans="14:30">
      <c r="N242" s="470"/>
      <c r="O242" s="471"/>
      <c r="P242" s="472"/>
      <c r="Q242" s="472"/>
      <c r="R242" s="723"/>
      <c r="S242" s="471"/>
      <c r="T242" s="471"/>
      <c r="U242" s="473"/>
      <c r="V242" s="473"/>
      <c r="W242" s="472"/>
      <c r="X242" s="474"/>
      <c r="Y242" s="475"/>
      <c r="Z242" s="476"/>
      <c r="AA242" s="477"/>
      <c r="AB242" s="478"/>
      <c r="AC242" s="471"/>
      <c r="AD242" s="478"/>
    </row>
    <row r="243" spans="14:30">
      <c r="N243" s="470"/>
      <c r="O243" s="471"/>
      <c r="P243" s="472"/>
      <c r="Q243" s="472"/>
      <c r="R243" s="723"/>
      <c r="S243" s="471"/>
      <c r="T243" s="471"/>
      <c r="U243" s="473"/>
      <c r="V243" s="473"/>
      <c r="W243" s="472"/>
      <c r="X243" s="474"/>
      <c r="Y243" s="475"/>
      <c r="Z243" s="476"/>
      <c r="AA243" s="477"/>
      <c r="AB243" s="478"/>
      <c r="AC243" s="471"/>
      <c r="AD243" s="478"/>
    </row>
    <row r="244" spans="14:30">
      <c r="N244" s="470"/>
      <c r="O244" s="471"/>
      <c r="P244" s="472"/>
      <c r="Q244" s="472"/>
      <c r="R244" s="723"/>
      <c r="S244" s="471"/>
      <c r="T244" s="471"/>
      <c r="U244" s="473"/>
      <c r="V244" s="473"/>
      <c r="W244" s="472"/>
      <c r="X244" s="474"/>
      <c r="Y244" s="475"/>
      <c r="Z244" s="476"/>
      <c r="AA244" s="477"/>
      <c r="AB244" s="478"/>
      <c r="AC244" s="471"/>
      <c r="AD244" s="478"/>
    </row>
    <row r="245" spans="14:30">
      <c r="N245" s="470"/>
      <c r="O245" s="471"/>
      <c r="P245" s="472"/>
      <c r="Q245" s="472"/>
      <c r="R245" s="723"/>
      <c r="S245" s="471"/>
      <c r="T245" s="471"/>
      <c r="U245" s="473"/>
      <c r="V245" s="473"/>
      <c r="W245" s="472"/>
      <c r="X245" s="474"/>
      <c r="Y245" s="475"/>
      <c r="Z245" s="476"/>
      <c r="AA245" s="477"/>
      <c r="AB245" s="478"/>
      <c r="AC245" s="471"/>
      <c r="AD245" s="478"/>
    </row>
    <row r="246" spans="14:30">
      <c r="N246" s="470"/>
      <c r="O246" s="471"/>
      <c r="P246" s="472"/>
      <c r="Q246" s="472"/>
      <c r="R246" s="723"/>
      <c r="S246" s="471"/>
      <c r="T246" s="471"/>
      <c r="U246" s="473"/>
      <c r="V246" s="473"/>
      <c r="W246" s="472"/>
      <c r="X246" s="474"/>
      <c r="Y246" s="475"/>
      <c r="Z246" s="476"/>
      <c r="AA246" s="477"/>
      <c r="AB246" s="478"/>
      <c r="AC246" s="471"/>
      <c r="AD246" s="478"/>
    </row>
    <row r="247" spans="14:30">
      <c r="N247" s="470"/>
      <c r="O247" s="471"/>
      <c r="P247" s="472"/>
      <c r="Q247" s="472"/>
      <c r="R247" s="723"/>
      <c r="S247" s="471"/>
      <c r="T247" s="471"/>
      <c r="U247" s="473"/>
      <c r="V247" s="473"/>
      <c r="W247" s="472"/>
      <c r="X247" s="474"/>
      <c r="Y247" s="475"/>
      <c r="Z247" s="476"/>
      <c r="AA247" s="477"/>
      <c r="AB247" s="478"/>
      <c r="AC247" s="471"/>
      <c r="AD247" s="478"/>
    </row>
    <row r="248" spans="14:30">
      <c r="N248" s="470"/>
      <c r="O248" s="471"/>
      <c r="P248" s="472"/>
      <c r="Q248" s="472"/>
      <c r="R248" s="723"/>
      <c r="S248" s="471"/>
      <c r="T248" s="471"/>
      <c r="U248" s="473"/>
      <c r="V248" s="473"/>
      <c r="W248" s="472"/>
      <c r="X248" s="474"/>
      <c r="Y248" s="475"/>
      <c r="Z248" s="476"/>
      <c r="AA248" s="477"/>
      <c r="AB248" s="478"/>
      <c r="AC248" s="471"/>
      <c r="AD248" s="478"/>
    </row>
    <row r="249" spans="14:30">
      <c r="N249" s="470"/>
      <c r="O249" s="471"/>
      <c r="P249" s="472"/>
      <c r="Q249" s="472"/>
      <c r="R249" s="723"/>
      <c r="S249" s="471"/>
      <c r="T249" s="471"/>
      <c r="U249" s="473"/>
      <c r="V249" s="473"/>
      <c r="W249" s="472"/>
      <c r="X249" s="474"/>
      <c r="Y249" s="475"/>
      <c r="Z249" s="476"/>
      <c r="AA249" s="477"/>
      <c r="AB249" s="478"/>
      <c r="AC249" s="471"/>
      <c r="AD249" s="478"/>
    </row>
    <row r="250" spans="14:30">
      <c r="N250" s="470"/>
      <c r="O250" s="471"/>
      <c r="P250" s="472"/>
      <c r="Q250" s="472"/>
      <c r="R250" s="723"/>
      <c r="S250" s="471"/>
      <c r="T250" s="471"/>
      <c r="U250" s="473"/>
      <c r="V250" s="473"/>
      <c r="W250" s="472"/>
      <c r="X250" s="474"/>
      <c r="Y250" s="475"/>
      <c r="Z250" s="476"/>
      <c r="AA250" s="477"/>
      <c r="AB250" s="478"/>
      <c r="AC250" s="471"/>
      <c r="AD250" s="478"/>
    </row>
    <row r="251" spans="14:30">
      <c r="N251" s="470"/>
      <c r="O251" s="471"/>
      <c r="P251" s="472"/>
      <c r="Q251" s="472"/>
      <c r="R251" s="723"/>
      <c r="S251" s="471"/>
      <c r="T251" s="471"/>
      <c r="U251" s="473"/>
      <c r="V251" s="473"/>
      <c r="W251" s="472"/>
      <c r="X251" s="474"/>
      <c r="Y251" s="475"/>
      <c r="Z251" s="476"/>
      <c r="AA251" s="477"/>
      <c r="AB251" s="478"/>
      <c r="AC251" s="471"/>
      <c r="AD251" s="478"/>
    </row>
    <row r="252" spans="14:30">
      <c r="N252" s="470"/>
      <c r="O252" s="471"/>
      <c r="P252" s="472"/>
      <c r="Q252" s="472"/>
      <c r="R252" s="723"/>
      <c r="S252" s="471"/>
      <c r="T252" s="471"/>
      <c r="U252" s="473"/>
      <c r="V252" s="473"/>
      <c r="W252" s="472"/>
      <c r="X252" s="474"/>
      <c r="Y252" s="475"/>
      <c r="Z252" s="476"/>
      <c r="AA252" s="477"/>
      <c r="AB252" s="478"/>
      <c r="AC252" s="471"/>
      <c r="AD252" s="478"/>
    </row>
    <row r="253" spans="14:30">
      <c r="N253" s="470"/>
      <c r="O253" s="471"/>
      <c r="P253" s="472"/>
      <c r="Q253" s="472"/>
      <c r="R253" s="723"/>
      <c r="S253" s="471"/>
      <c r="T253" s="471"/>
      <c r="U253" s="473"/>
      <c r="V253" s="473"/>
      <c r="W253" s="472"/>
      <c r="X253" s="474"/>
      <c r="Y253" s="475"/>
      <c r="Z253" s="476"/>
      <c r="AA253" s="477"/>
      <c r="AB253" s="478"/>
      <c r="AC253" s="471"/>
      <c r="AD253" s="478"/>
    </row>
    <row r="254" spans="14:30">
      <c r="N254" s="470"/>
      <c r="O254" s="471"/>
      <c r="P254" s="472"/>
      <c r="Q254" s="472"/>
      <c r="R254" s="723"/>
      <c r="S254" s="471"/>
      <c r="T254" s="471"/>
      <c r="U254" s="473"/>
      <c r="V254" s="473"/>
      <c r="W254" s="472"/>
      <c r="X254" s="474"/>
      <c r="Y254" s="475"/>
      <c r="Z254" s="476"/>
      <c r="AA254" s="477"/>
      <c r="AB254" s="478"/>
      <c r="AC254" s="471"/>
      <c r="AD254" s="478"/>
    </row>
    <row r="255" spans="14:30">
      <c r="N255" s="470"/>
      <c r="O255" s="471"/>
      <c r="P255" s="472"/>
      <c r="Q255" s="472"/>
      <c r="R255" s="723"/>
      <c r="S255" s="471"/>
      <c r="T255" s="471"/>
      <c r="U255" s="473"/>
      <c r="V255" s="473"/>
      <c r="W255" s="472"/>
      <c r="X255" s="474"/>
      <c r="Y255" s="475"/>
      <c r="Z255" s="476"/>
      <c r="AA255" s="477"/>
      <c r="AB255" s="478"/>
      <c r="AC255" s="471"/>
      <c r="AD255" s="478"/>
    </row>
    <row r="256" spans="14:30">
      <c r="N256" s="470"/>
      <c r="O256" s="471"/>
      <c r="P256" s="472"/>
      <c r="Q256" s="472"/>
      <c r="R256" s="723"/>
      <c r="S256" s="471"/>
      <c r="T256" s="471"/>
      <c r="U256" s="473"/>
      <c r="V256" s="473"/>
      <c r="W256" s="472"/>
      <c r="X256" s="474"/>
      <c r="Y256" s="475"/>
      <c r="Z256" s="476"/>
      <c r="AA256" s="477"/>
      <c r="AB256" s="478"/>
      <c r="AC256" s="471"/>
      <c r="AD256" s="478"/>
    </row>
    <row r="257" spans="14:30">
      <c r="N257" s="470"/>
      <c r="O257" s="471"/>
      <c r="P257" s="472"/>
      <c r="Q257" s="472"/>
      <c r="R257" s="723"/>
      <c r="S257" s="471"/>
      <c r="T257" s="471"/>
      <c r="U257" s="473"/>
      <c r="V257" s="473"/>
      <c r="W257" s="472"/>
      <c r="X257" s="474"/>
      <c r="Y257" s="475"/>
      <c r="Z257" s="476"/>
      <c r="AA257" s="477"/>
      <c r="AB257" s="478"/>
      <c r="AC257" s="471"/>
      <c r="AD257" s="478"/>
    </row>
    <row r="258" spans="14:30">
      <c r="N258" s="470"/>
      <c r="O258" s="471"/>
      <c r="P258" s="472"/>
      <c r="Q258" s="472"/>
      <c r="R258" s="723"/>
      <c r="S258" s="471"/>
      <c r="T258" s="471"/>
      <c r="U258" s="473"/>
      <c r="V258" s="473"/>
      <c r="W258" s="472"/>
      <c r="X258" s="474"/>
      <c r="Y258" s="475"/>
      <c r="Z258" s="476"/>
      <c r="AA258" s="477"/>
      <c r="AB258" s="478"/>
      <c r="AC258" s="471"/>
      <c r="AD258" s="478"/>
    </row>
    <row r="259" spans="14:30">
      <c r="N259" s="470"/>
      <c r="O259" s="471"/>
      <c r="P259" s="472"/>
      <c r="Q259" s="472"/>
      <c r="R259" s="723"/>
      <c r="S259" s="471"/>
      <c r="T259" s="471"/>
      <c r="U259" s="473"/>
      <c r="V259" s="473"/>
      <c r="W259" s="472"/>
      <c r="X259" s="474"/>
      <c r="Y259" s="475"/>
      <c r="Z259" s="476"/>
      <c r="AA259" s="477"/>
      <c r="AB259" s="478"/>
      <c r="AC259" s="471"/>
      <c r="AD259" s="478"/>
    </row>
    <row r="260" spans="14:30">
      <c r="N260" s="470"/>
      <c r="O260" s="471"/>
      <c r="P260" s="472"/>
      <c r="Q260" s="472"/>
      <c r="R260" s="723"/>
      <c r="S260" s="471"/>
      <c r="T260" s="471"/>
      <c r="U260" s="473"/>
      <c r="V260" s="473"/>
      <c r="W260" s="472"/>
      <c r="X260" s="474"/>
      <c r="Y260" s="475"/>
      <c r="Z260" s="476"/>
      <c r="AA260" s="477"/>
      <c r="AB260" s="478"/>
      <c r="AC260" s="471"/>
      <c r="AD260" s="478"/>
    </row>
    <row r="261" spans="14:30">
      <c r="N261" s="470"/>
      <c r="O261" s="471"/>
      <c r="P261" s="472"/>
      <c r="Q261" s="472"/>
      <c r="R261" s="723"/>
      <c r="S261" s="471"/>
      <c r="T261" s="471"/>
      <c r="U261" s="473"/>
      <c r="V261" s="473"/>
      <c r="W261" s="472"/>
      <c r="X261" s="474"/>
      <c r="Y261" s="475"/>
      <c r="Z261" s="476"/>
      <c r="AA261" s="477"/>
      <c r="AB261" s="478"/>
      <c r="AC261" s="471"/>
      <c r="AD261" s="478"/>
    </row>
    <row r="262" spans="14:30">
      <c r="N262" s="470"/>
      <c r="O262" s="471"/>
      <c r="P262" s="472"/>
      <c r="Q262" s="472"/>
      <c r="R262" s="723"/>
      <c r="S262" s="471"/>
      <c r="T262" s="471"/>
      <c r="U262" s="473"/>
      <c r="V262" s="473"/>
      <c r="W262" s="472"/>
      <c r="X262" s="474"/>
      <c r="Y262" s="475"/>
      <c r="Z262" s="476"/>
      <c r="AA262" s="477"/>
      <c r="AB262" s="478"/>
      <c r="AC262" s="471"/>
      <c r="AD262" s="478"/>
    </row>
    <row r="263" spans="14:30">
      <c r="N263" s="470"/>
      <c r="O263" s="471"/>
      <c r="P263" s="472"/>
      <c r="Q263" s="472"/>
      <c r="R263" s="723"/>
      <c r="S263" s="471"/>
      <c r="T263" s="471"/>
      <c r="U263" s="473"/>
      <c r="V263" s="473"/>
      <c r="W263" s="472"/>
      <c r="X263" s="474"/>
      <c r="Y263" s="475"/>
      <c r="Z263" s="476"/>
      <c r="AA263" s="477"/>
      <c r="AB263" s="478"/>
      <c r="AC263" s="471"/>
      <c r="AD263" s="478"/>
    </row>
    <row r="264" spans="14:30">
      <c r="N264" s="470"/>
      <c r="O264" s="471"/>
      <c r="P264" s="472"/>
      <c r="Q264" s="472"/>
      <c r="R264" s="723"/>
      <c r="S264" s="471"/>
      <c r="T264" s="471"/>
      <c r="U264" s="473"/>
      <c r="V264" s="473"/>
      <c r="W264" s="472"/>
      <c r="X264" s="474"/>
      <c r="Y264" s="475"/>
      <c r="Z264" s="476"/>
      <c r="AA264" s="477"/>
      <c r="AB264" s="478"/>
      <c r="AC264" s="471"/>
      <c r="AD264" s="478"/>
    </row>
    <row r="265" spans="14:30">
      <c r="N265" s="470"/>
      <c r="O265" s="471"/>
      <c r="P265" s="472"/>
      <c r="Q265" s="472"/>
      <c r="R265" s="723"/>
      <c r="S265" s="471"/>
      <c r="T265" s="471"/>
      <c r="U265" s="473"/>
      <c r="V265" s="473"/>
      <c r="W265" s="472"/>
      <c r="X265" s="474"/>
      <c r="Y265" s="475"/>
      <c r="Z265" s="476"/>
      <c r="AA265" s="477"/>
      <c r="AB265" s="478"/>
      <c r="AC265" s="471"/>
      <c r="AD265" s="478"/>
    </row>
    <row r="266" spans="14:30">
      <c r="N266" s="470"/>
      <c r="O266" s="471"/>
      <c r="P266" s="472"/>
      <c r="Q266" s="472"/>
      <c r="R266" s="723"/>
      <c r="S266" s="471"/>
      <c r="T266" s="471"/>
      <c r="U266" s="473"/>
      <c r="V266" s="473"/>
      <c r="W266" s="472"/>
      <c r="X266" s="474"/>
      <c r="Y266" s="475"/>
      <c r="Z266" s="476"/>
      <c r="AA266" s="477"/>
      <c r="AB266" s="478"/>
      <c r="AC266" s="471"/>
      <c r="AD266" s="478"/>
    </row>
    <row r="267" spans="14:30">
      <c r="N267" s="470"/>
      <c r="O267" s="471"/>
      <c r="P267" s="472"/>
      <c r="Q267" s="472"/>
      <c r="R267" s="723"/>
      <c r="S267" s="471"/>
      <c r="T267" s="471"/>
      <c r="U267" s="473"/>
      <c r="V267" s="473"/>
      <c r="W267" s="472"/>
      <c r="X267" s="474"/>
      <c r="Y267" s="475"/>
      <c r="Z267" s="476"/>
      <c r="AA267" s="477"/>
      <c r="AB267" s="478"/>
      <c r="AC267" s="471"/>
      <c r="AD267" s="478"/>
    </row>
    <row r="268" spans="14:30">
      <c r="N268" s="470"/>
      <c r="O268" s="471"/>
      <c r="P268" s="472"/>
      <c r="Q268" s="472"/>
      <c r="R268" s="723"/>
      <c r="S268" s="471"/>
      <c r="T268" s="471"/>
      <c r="U268" s="473"/>
      <c r="V268" s="473"/>
      <c r="W268" s="472"/>
      <c r="X268" s="474"/>
      <c r="Y268" s="475"/>
      <c r="Z268" s="476"/>
      <c r="AA268" s="477"/>
      <c r="AB268" s="478"/>
      <c r="AC268" s="471"/>
      <c r="AD268" s="478"/>
    </row>
    <row r="269" spans="14:30">
      <c r="N269" s="470"/>
      <c r="O269" s="471"/>
      <c r="P269" s="472"/>
      <c r="Q269" s="472"/>
      <c r="R269" s="723"/>
      <c r="S269" s="471"/>
      <c r="T269" s="471"/>
      <c r="U269" s="473"/>
      <c r="V269" s="473"/>
      <c r="W269" s="472"/>
      <c r="X269" s="474"/>
      <c r="Y269" s="475"/>
      <c r="Z269" s="476"/>
      <c r="AA269" s="477"/>
      <c r="AB269" s="478"/>
      <c r="AC269" s="471"/>
      <c r="AD269" s="478"/>
    </row>
    <row r="270" spans="14:30">
      <c r="N270" s="470"/>
      <c r="O270" s="471"/>
      <c r="P270" s="472"/>
      <c r="Q270" s="472"/>
      <c r="R270" s="723"/>
      <c r="S270" s="471"/>
      <c r="T270" s="471"/>
      <c r="U270" s="473"/>
      <c r="V270" s="473"/>
      <c r="W270" s="472"/>
      <c r="X270" s="474"/>
      <c r="Y270" s="475"/>
      <c r="Z270" s="476"/>
      <c r="AA270" s="477"/>
      <c r="AB270" s="478"/>
      <c r="AC270" s="471"/>
      <c r="AD270" s="478"/>
    </row>
    <row r="271" spans="14:30">
      <c r="N271" s="470"/>
      <c r="O271" s="471"/>
      <c r="P271" s="472"/>
      <c r="Q271" s="472"/>
      <c r="R271" s="723"/>
      <c r="S271" s="471"/>
      <c r="T271" s="471"/>
      <c r="U271" s="473"/>
      <c r="V271" s="473"/>
      <c r="W271" s="472"/>
      <c r="X271" s="474"/>
      <c r="Y271" s="475"/>
      <c r="Z271" s="476"/>
      <c r="AA271" s="477"/>
      <c r="AB271" s="478"/>
      <c r="AC271" s="471"/>
      <c r="AD271" s="478"/>
    </row>
    <row r="272" spans="14:30">
      <c r="N272" s="470"/>
      <c r="O272" s="471"/>
      <c r="P272" s="472"/>
      <c r="Q272" s="472"/>
      <c r="R272" s="723"/>
      <c r="S272" s="471"/>
      <c r="T272" s="471"/>
      <c r="U272" s="473"/>
      <c r="V272" s="473"/>
      <c r="W272" s="472"/>
      <c r="X272" s="474"/>
      <c r="Y272" s="475"/>
      <c r="Z272" s="476"/>
      <c r="AA272" s="477"/>
      <c r="AB272" s="478"/>
      <c r="AC272" s="471"/>
      <c r="AD272" s="478"/>
    </row>
    <row r="273" spans="14:30">
      <c r="N273" s="470"/>
      <c r="O273" s="471"/>
      <c r="P273" s="472"/>
      <c r="Q273" s="472"/>
      <c r="R273" s="723"/>
      <c r="S273" s="471"/>
      <c r="T273" s="471"/>
      <c r="U273" s="473"/>
      <c r="V273" s="473"/>
      <c r="W273" s="472"/>
      <c r="X273" s="474"/>
      <c r="Y273" s="475"/>
      <c r="Z273" s="476"/>
      <c r="AA273" s="477"/>
      <c r="AB273" s="478"/>
      <c r="AC273" s="471"/>
      <c r="AD273" s="478"/>
    </row>
    <row r="274" spans="14:30">
      <c r="N274" s="470"/>
      <c r="O274" s="471"/>
      <c r="P274" s="472"/>
      <c r="Q274" s="472"/>
      <c r="R274" s="723"/>
      <c r="S274" s="471"/>
      <c r="T274" s="471"/>
      <c r="U274" s="473"/>
      <c r="V274" s="473"/>
      <c r="W274" s="472"/>
      <c r="X274" s="474"/>
      <c r="Y274" s="475"/>
      <c r="Z274" s="476"/>
      <c r="AA274" s="477"/>
      <c r="AB274" s="478"/>
      <c r="AC274" s="471"/>
      <c r="AD274" s="478"/>
    </row>
    <row r="275" spans="14:30">
      <c r="N275" s="470"/>
      <c r="O275" s="471"/>
      <c r="P275" s="472"/>
      <c r="Q275" s="472"/>
      <c r="R275" s="723"/>
      <c r="S275" s="471"/>
      <c r="T275" s="471"/>
      <c r="U275" s="473"/>
      <c r="V275" s="473"/>
      <c r="W275" s="472"/>
      <c r="X275" s="474"/>
      <c r="Y275" s="475"/>
      <c r="Z275" s="476"/>
      <c r="AA275" s="477"/>
      <c r="AB275" s="478"/>
      <c r="AC275" s="471"/>
      <c r="AD275" s="478"/>
    </row>
    <row r="276" spans="14:30">
      <c r="N276" s="470"/>
      <c r="O276" s="471"/>
      <c r="P276" s="472"/>
      <c r="Q276" s="472"/>
      <c r="R276" s="723"/>
      <c r="S276" s="471"/>
      <c r="T276" s="471"/>
      <c r="U276" s="473"/>
      <c r="V276" s="473"/>
      <c r="W276" s="472"/>
      <c r="X276" s="474"/>
      <c r="Y276" s="475"/>
      <c r="Z276" s="476"/>
      <c r="AA276" s="477"/>
      <c r="AB276" s="478"/>
      <c r="AC276" s="471"/>
      <c r="AD276" s="478"/>
    </row>
    <row r="277" spans="14:30">
      <c r="N277" s="470"/>
      <c r="O277" s="471"/>
      <c r="P277" s="472"/>
      <c r="Q277" s="472"/>
      <c r="R277" s="723"/>
      <c r="S277" s="471"/>
      <c r="T277" s="471"/>
      <c r="U277" s="473"/>
      <c r="V277" s="473"/>
      <c r="W277" s="472"/>
      <c r="X277" s="474"/>
      <c r="Y277" s="475"/>
      <c r="Z277" s="476"/>
      <c r="AA277" s="477"/>
      <c r="AB277" s="478"/>
      <c r="AC277" s="471"/>
      <c r="AD277" s="478"/>
    </row>
    <row r="278" spans="14:30">
      <c r="N278" s="470"/>
      <c r="O278" s="471"/>
      <c r="P278" s="472"/>
      <c r="Q278" s="472"/>
      <c r="R278" s="723"/>
      <c r="S278" s="471"/>
      <c r="T278" s="471"/>
      <c r="U278" s="473"/>
      <c r="V278" s="473"/>
      <c r="W278" s="472"/>
      <c r="X278" s="474"/>
      <c r="Y278" s="475"/>
      <c r="Z278" s="476"/>
      <c r="AA278" s="477"/>
      <c r="AB278" s="478"/>
      <c r="AC278" s="471"/>
      <c r="AD278" s="478"/>
    </row>
    <row r="279" spans="14:30">
      <c r="N279" s="470"/>
      <c r="O279" s="471"/>
      <c r="P279" s="472"/>
      <c r="Q279" s="472"/>
      <c r="R279" s="723"/>
      <c r="S279" s="471"/>
      <c r="T279" s="471"/>
      <c r="U279" s="473"/>
      <c r="V279" s="473"/>
      <c r="W279" s="472"/>
      <c r="X279" s="474"/>
      <c r="Y279" s="475"/>
      <c r="Z279" s="476"/>
      <c r="AA279" s="477"/>
      <c r="AB279" s="478"/>
      <c r="AC279" s="471"/>
      <c r="AD279" s="478"/>
    </row>
    <row r="280" spans="14:30">
      <c r="N280" s="470"/>
      <c r="O280" s="471"/>
      <c r="P280" s="472"/>
      <c r="Q280" s="472"/>
      <c r="R280" s="723"/>
      <c r="S280" s="471"/>
      <c r="T280" s="471"/>
      <c r="U280" s="473"/>
      <c r="V280" s="473"/>
      <c r="W280" s="472"/>
      <c r="X280" s="474"/>
      <c r="Y280" s="475"/>
      <c r="Z280" s="476"/>
      <c r="AA280" s="477"/>
      <c r="AB280" s="478"/>
      <c r="AC280" s="471"/>
      <c r="AD280" s="478"/>
    </row>
    <row r="281" spans="14:30">
      <c r="N281" s="470"/>
      <c r="O281" s="471"/>
      <c r="P281" s="472"/>
      <c r="Q281" s="472"/>
      <c r="R281" s="723"/>
      <c r="S281" s="471"/>
      <c r="T281" s="471"/>
      <c r="U281" s="473"/>
      <c r="V281" s="473"/>
      <c r="W281" s="472"/>
      <c r="X281" s="474"/>
      <c r="Y281" s="475"/>
      <c r="Z281" s="476"/>
      <c r="AA281" s="477"/>
      <c r="AB281" s="478"/>
      <c r="AC281" s="471"/>
      <c r="AD281" s="478"/>
    </row>
    <row r="282" spans="14:30">
      <c r="N282" s="470"/>
      <c r="O282" s="471"/>
      <c r="P282" s="472"/>
      <c r="Q282" s="472"/>
      <c r="R282" s="723"/>
      <c r="S282" s="471"/>
      <c r="T282" s="471"/>
      <c r="U282" s="473"/>
      <c r="V282" s="473"/>
      <c r="W282" s="472"/>
      <c r="X282" s="474"/>
      <c r="Y282" s="475"/>
      <c r="Z282" s="476"/>
      <c r="AA282" s="477"/>
      <c r="AB282" s="478"/>
      <c r="AC282" s="471"/>
      <c r="AD282" s="478"/>
    </row>
    <row r="283" spans="14:30">
      <c r="N283" s="470"/>
      <c r="O283" s="471"/>
      <c r="P283" s="472"/>
      <c r="Q283" s="472"/>
      <c r="R283" s="723"/>
      <c r="S283" s="471"/>
      <c r="T283" s="471"/>
      <c r="U283" s="473"/>
      <c r="V283" s="473"/>
      <c r="W283" s="472"/>
      <c r="X283" s="474"/>
      <c r="Y283" s="475"/>
      <c r="Z283" s="476"/>
      <c r="AA283" s="477"/>
      <c r="AB283" s="478"/>
      <c r="AC283" s="471"/>
      <c r="AD283" s="478"/>
    </row>
    <row r="284" spans="14:30">
      <c r="N284" s="470"/>
      <c r="O284" s="471"/>
      <c r="P284" s="472"/>
      <c r="Q284" s="472"/>
      <c r="R284" s="723"/>
      <c r="S284" s="471"/>
      <c r="T284" s="471"/>
      <c r="U284" s="473"/>
      <c r="V284" s="473"/>
      <c r="W284" s="472"/>
      <c r="X284" s="474"/>
      <c r="Y284" s="475"/>
      <c r="Z284" s="476"/>
      <c r="AA284" s="477"/>
      <c r="AB284" s="478"/>
      <c r="AC284" s="471"/>
      <c r="AD284" s="478"/>
    </row>
    <row r="285" spans="14:30">
      <c r="N285" s="470"/>
      <c r="O285" s="471"/>
      <c r="P285" s="472"/>
      <c r="Q285" s="472"/>
      <c r="R285" s="723"/>
      <c r="S285" s="471"/>
      <c r="T285" s="471"/>
      <c r="U285" s="473"/>
      <c r="V285" s="473"/>
      <c r="W285" s="472"/>
      <c r="X285" s="474"/>
      <c r="Y285" s="475"/>
      <c r="Z285" s="476"/>
      <c r="AA285" s="477"/>
      <c r="AB285" s="478"/>
      <c r="AC285" s="471"/>
      <c r="AD285" s="478"/>
    </row>
    <row r="286" spans="14:30">
      <c r="N286" s="470"/>
      <c r="O286" s="471"/>
      <c r="P286" s="472"/>
      <c r="Q286" s="472"/>
      <c r="R286" s="723"/>
      <c r="S286" s="471"/>
      <c r="T286" s="471"/>
      <c r="U286" s="473"/>
      <c r="V286" s="473"/>
      <c r="W286" s="472"/>
      <c r="X286" s="474"/>
      <c r="Y286" s="475"/>
      <c r="Z286" s="476"/>
      <c r="AA286" s="477"/>
      <c r="AB286" s="478"/>
      <c r="AC286" s="471"/>
      <c r="AD286" s="478"/>
    </row>
    <row r="287" spans="14:30">
      <c r="N287" s="470"/>
      <c r="O287" s="471"/>
      <c r="P287" s="472"/>
      <c r="Q287" s="472"/>
      <c r="R287" s="723"/>
      <c r="S287" s="471"/>
      <c r="T287" s="471"/>
      <c r="U287" s="473"/>
      <c r="V287" s="473"/>
      <c r="W287" s="472"/>
      <c r="X287" s="474"/>
      <c r="Y287" s="475"/>
      <c r="Z287" s="476"/>
      <c r="AA287" s="477"/>
      <c r="AB287" s="478"/>
      <c r="AC287" s="471"/>
      <c r="AD287" s="478"/>
    </row>
    <row r="288" spans="14:30">
      <c r="N288" s="470"/>
      <c r="O288" s="471"/>
      <c r="P288" s="472"/>
      <c r="Q288" s="472"/>
      <c r="R288" s="723"/>
      <c r="S288" s="471"/>
      <c r="T288" s="471"/>
      <c r="U288" s="473"/>
      <c r="V288" s="473"/>
      <c r="W288" s="472"/>
      <c r="X288" s="474"/>
      <c r="Y288" s="475"/>
      <c r="Z288" s="476"/>
      <c r="AA288" s="477"/>
      <c r="AB288" s="478"/>
      <c r="AC288" s="471"/>
      <c r="AD288" s="478"/>
    </row>
    <row r="289" spans="14:30">
      <c r="N289" s="470"/>
      <c r="O289" s="471"/>
      <c r="P289" s="472"/>
      <c r="Q289" s="472"/>
      <c r="R289" s="723"/>
      <c r="S289" s="471"/>
      <c r="T289" s="471"/>
      <c r="U289" s="473"/>
      <c r="V289" s="473"/>
      <c r="W289" s="472"/>
      <c r="X289" s="474"/>
      <c r="Y289" s="475"/>
      <c r="Z289" s="476"/>
      <c r="AA289" s="477"/>
      <c r="AB289" s="478"/>
      <c r="AC289" s="471"/>
      <c r="AD289" s="478"/>
    </row>
    <row r="290" spans="14:30">
      <c r="N290" s="470"/>
      <c r="O290" s="471"/>
      <c r="P290" s="472"/>
      <c r="Q290" s="472"/>
      <c r="R290" s="723"/>
      <c r="S290" s="471"/>
      <c r="T290" s="471"/>
      <c r="U290" s="473"/>
      <c r="V290" s="473"/>
      <c r="W290" s="472"/>
      <c r="X290" s="474"/>
      <c r="Y290" s="475"/>
      <c r="Z290" s="476"/>
      <c r="AA290" s="477"/>
      <c r="AB290" s="478"/>
      <c r="AC290" s="471"/>
      <c r="AD290" s="478"/>
    </row>
    <row r="291" spans="14:30">
      <c r="N291" s="470"/>
      <c r="O291" s="471"/>
      <c r="P291" s="472"/>
      <c r="Q291" s="472"/>
      <c r="R291" s="723"/>
      <c r="S291" s="471"/>
      <c r="T291" s="471"/>
      <c r="U291" s="473"/>
      <c r="V291" s="473"/>
      <c r="W291" s="472"/>
      <c r="X291" s="474"/>
      <c r="Y291" s="475"/>
      <c r="Z291" s="476"/>
      <c r="AA291" s="477"/>
      <c r="AB291" s="478"/>
      <c r="AC291" s="471"/>
      <c r="AD291" s="478"/>
    </row>
    <row r="292" spans="14:30">
      <c r="N292" s="470"/>
      <c r="O292" s="471"/>
      <c r="P292" s="472"/>
      <c r="Q292" s="472"/>
      <c r="R292" s="723"/>
      <c r="S292" s="471"/>
      <c r="T292" s="471"/>
      <c r="U292" s="473"/>
      <c r="V292" s="473"/>
      <c r="W292" s="472"/>
      <c r="X292" s="474"/>
      <c r="Y292" s="475"/>
      <c r="Z292" s="476"/>
      <c r="AA292" s="477"/>
      <c r="AB292" s="478"/>
      <c r="AC292" s="471"/>
      <c r="AD292" s="478"/>
    </row>
    <row r="293" spans="14:30">
      <c r="N293" s="470"/>
      <c r="O293" s="471"/>
      <c r="P293" s="472"/>
      <c r="Q293" s="472"/>
      <c r="R293" s="723"/>
      <c r="S293" s="471"/>
      <c r="T293" s="471"/>
      <c r="U293" s="473"/>
      <c r="V293" s="473"/>
      <c r="W293" s="472"/>
      <c r="X293" s="474"/>
      <c r="Y293" s="475"/>
      <c r="Z293" s="476"/>
      <c r="AA293" s="477"/>
      <c r="AB293" s="478"/>
      <c r="AC293" s="471"/>
      <c r="AD293" s="478"/>
    </row>
    <row r="294" spans="14:30">
      <c r="N294" s="470"/>
      <c r="O294" s="471"/>
      <c r="P294" s="472"/>
      <c r="Q294" s="472"/>
      <c r="R294" s="723"/>
      <c r="S294" s="471"/>
      <c r="T294" s="471"/>
      <c r="U294" s="473"/>
      <c r="V294" s="473"/>
      <c r="W294" s="472"/>
      <c r="X294" s="474"/>
      <c r="Y294" s="475"/>
      <c r="Z294" s="476"/>
      <c r="AA294" s="477"/>
      <c r="AB294" s="478"/>
      <c r="AC294" s="471"/>
      <c r="AD294" s="478"/>
    </row>
    <row r="295" spans="14:30">
      <c r="N295" s="470"/>
      <c r="O295" s="471"/>
      <c r="P295" s="472"/>
      <c r="Q295" s="472"/>
      <c r="R295" s="723"/>
      <c r="S295" s="471"/>
      <c r="T295" s="471"/>
      <c r="U295" s="473"/>
      <c r="V295" s="473"/>
      <c r="W295" s="472"/>
      <c r="X295" s="474"/>
      <c r="Y295" s="475"/>
      <c r="Z295" s="476"/>
      <c r="AA295" s="477"/>
      <c r="AB295" s="478"/>
      <c r="AC295" s="471"/>
      <c r="AD295" s="478"/>
    </row>
    <row r="296" spans="14:30">
      <c r="N296" s="470"/>
      <c r="O296" s="471"/>
      <c r="P296" s="472"/>
      <c r="Q296" s="472"/>
      <c r="R296" s="723"/>
      <c r="S296" s="471"/>
      <c r="T296" s="471"/>
      <c r="U296" s="473"/>
      <c r="V296" s="473"/>
      <c r="W296" s="472"/>
      <c r="X296" s="474"/>
      <c r="Y296" s="475"/>
      <c r="Z296" s="476"/>
      <c r="AA296" s="477"/>
      <c r="AB296" s="478"/>
      <c r="AC296" s="471"/>
      <c r="AD296" s="478"/>
    </row>
    <row r="297" spans="14:30">
      <c r="N297" s="470"/>
      <c r="O297" s="471"/>
      <c r="P297" s="472"/>
      <c r="Q297" s="472"/>
      <c r="R297" s="723"/>
      <c r="S297" s="471"/>
      <c r="T297" s="471"/>
      <c r="U297" s="473"/>
      <c r="V297" s="473"/>
      <c r="W297" s="472"/>
      <c r="X297" s="474"/>
      <c r="Y297" s="475"/>
      <c r="Z297" s="476"/>
      <c r="AA297" s="477"/>
      <c r="AB297" s="478"/>
      <c r="AC297" s="471"/>
      <c r="AD297" s="478"/>
    </row>
    <row r="298" spans="14:30">
      <c r="N298" s="470"/>
      <c r="O298" s="471"/>
      <c r="P298" s="472"/>
      <c r="Q298" s="472"/>
      <c r="R298" s="723"/>
      <c r="S298" s="471"/>
      <c r="T298" s="471"/>
      <c r="U298" s="473"/>
      <c r="V298" s="473"/>
      <c r="W298" s="472"/>
      <c r="X298" s="474"/>
      <c r="Y298" s="475"/>
      <c r="Z298" s="476"/>
      <c r="AA298" s="477"/>
      <c r="AB298" s="478"/>
      <c r="AC298" s="471"/>
      <c r="AD298" s="478"/>
    </row>
    <row r="299" spans="14:30">
      <c r="N299" s="470"/>
      <c r="O299" s="471"/>
      <c r="P299" s="472"/>
      <c r="Q299" s="472"/>
      <c r="R299" s="723"/>
      <c r="S299" s="471"/>
      <c r="T299" s="471"/>
      <c r="U299" s="473"/>
      <c r="V299" s="473"/>
      <c r="W299" s="472"/>
      <c r="X299" s="474"/>
      <c r="Y299" s="475"/>
      <c r="Z299" s="476"/>
      <c r="AA299" s="477"/>
      <c r="AB299" s="478"/>
      <c r="AC299" s="471"/>
      <c r="AD299" s="478"/>
    </row>
    <row r="300" spans="14:30">
      <c r="N300" s="470"/>
      <c r="O300" s="471"/>
      <c r="P300" s="472"/>
      <c r="Q300" s="472"/>
      <c r="R300" s="723"/>
      <c r="S300" s="471"/>
      <c r="T300" s="471"/>
      <c r="U300" s="473"/>
      <c r="V300" s="473"/>
      <c r="W300" s="472"/>
      <c r="X300" s="474"/>
      <c r="Y300" s="475"/>
      <c r="Z300" s="476"/>
      <c r="AA300" s="477"/>
      <c r="AB300" s="478"/>
      <c r="AC300" s="471"/>
      <c r="AD300" s="478"/>
    </row>
    <row r="301" spans="14:30">
      <c r="N301" s="470"/>
      <c r="O301" s="471"/>
      <c r="P301" s="472"/>
      <c r="Q301" s="472"/>
      <c r="R301" s="723"/>
      <c r="S301" s="471"/>
      <c r="T301" s="471"/>
      <c r="U301" s="473"/>
      <c r="V301" s="473"/>
      <c r="W301" s="472"/>
      <c r="X301" s="474"/>
      <c r="Y301" s="475"/>
      <c r="Z301" s="476"/>
      <c r="AA301" s="477"/>
      <c r="AB301" s="478"/>
      <c r="AC301" s="471"/>
      <c r="AD301" s="478"/>
    </row>
    <row r="302" spans="14:30">
      <c r="N302" s="470"/>
      <c r="O302" s="471"/>
      <c r="P302" s="472"/>
      <c r="Q302" s="472"/>
      <c r="R302" s="723"/>
      <c r="S302" s="471"/>
      <c r="T302" s="471"/>
      <c r="U302" s="473"/>
      <c r="V302" s="473"/>
      <c r="W302" s="472"/>
      <c r="X302" s="474"/>
      <c r="Y302" s="475"/>
      <c r="Z302" s="476"/>
      <c r="AA302" s="477"/>
      <c r="AB302" s="478"/>
      <c r="AC302" s="471"/>
      <c r="AD302" s="478"/>
    </row>
    <row r="303" spans="14:30">
      <c r="N303" s="470"/>
      <c r="O303" s="471"/>
      <c r="P303" s="472"/>
      <c r="Q303" s="472"/>
      <c r="R303" s="723"/>
      <c r="S303" s="471"/>
      <c r="T303" s="471"/>
      <c r="U303" s="473"/>
      <c r="V303" s="473"/>
      <c r="W303" s="472"/>
      <c r="X303" s="474"/>
      <c r="Y303" s="475"/>
      <c r="Z303" s="476"/>
      <c r="AA303" s="477"/>
      <c r="AB303" s="478"/>
      <c r="AC303" s="471"/>
      <c r="AD303" s="478"/>
    </row>
    <row r="304" spans="14:30">
      <c r="N304" s="470"/>
      <c r="O304" s="471"/>
      <c r="P304" s="472"/>
      <c r="Q304" s="472"/>
      <c r="R304" s="723"/>
      <c r="S304" s="471"/>
      <c r="T304" s="471"/>
      <c r="U304" s="473"/>
      <c r="V304" s="473"/>
      <c r="W304" s="472"/>
      <c r="X304" s="474"/>
      <c r="Y304" s="475"/>
      <c r="Z304" s="476"/>
      <c r="AA304" s="477"/>
      <c r="AB304" s="478"/>
      <c r="AC304" s="471"/>
      <c r="AD304" s="478"/>
    </row>
    <row r="305" spans="14:30">
      <c r="N305" s="470"/>
      <c r="O305" s="471"/>
      <c r="P305" s="472"/>
      <c r="Q305" s="472"/>
      <c r="R305" s="723"/>
      <c r="S305" s="471"/>
      <c r="T305" s="471"/>
      <c r="U305" s="473"/>
      <c r="V305" s="473"/>
      <c r="W305" s="472"/>
      <c r="X305" s="474"/>
      <c r="Y305" s="475"/>
      <c r="Z305" s="476"/>
      <c r="AA305" s="477"/>
      <c r="AB305" s="478"/>
      <c r="AC305" s="471"/>
      <c r="AD305" s="478"/>
    </row>
    <row r="306" spans="14:30">
      <c r="N306" s="470"/>
      <c r="O306" s="471"/>
      <c r="P306" s="472"/>
      <c r="Q306" s="472"/>
      <c r="R306" s="723"/>
      <c r="S306" s="471"/>
      <c r="T306" s="471"/>
      <c r="U306" s="473"/>
      <c r="V306" s="473"/>
      <c r="W306" s="472"/>
      <c r="X306" s="474"/>
      <c r="Y306" s="475"/>
      <c r="Z306" s="476"/>
      <c r="AA306" s="477"/>
      <c r="AB306" s="478"/>
      <c r="AC306" s="471"/>
      <c r="AD306" s="478"/>
    </row>
    <row r="307" spans="14:30">
      <c r="N307" s="470"/>
      <c r="O307" s="471"/>
      <c r="P307" s="472"/>
      <c r="Q307" s="472"/>
      <c r="R307" s="723"/>
      <c r="S307" s="471"/>
      <c r="T307" s="471"/>
      <c r="U307" s="473"/>
      <c r="V307" s="473"/>
      <c r="W307" s="472"/>
      <c r="X307" s="474"/>
      <c r="Y307" s="475"/>
      <c r="Z307" s="476"/>
      <c r="AA307" s="477"/>
      <c r="AB307" s="478"/>
      <c r="AC307" s="471"/>
      <c r="AD307" s="478"/>
    </row>
    <row r="308" spans="14:30">
      <c r="N308" s="470"/>
      <c r="O308" s="471"/>
      <c r="P308" s="472"/>
      <c r="Q308" s="472"/>
      <c r="R308" s="723"/>
      <c r="S308" s="471"/>
      <c r="T308" s="471"/>
      <c r="U308" s="473"/>
      <c r="V308" s="473"/>
      <c r="W308" s="472"/>
      <c r="X308" s="474"/>
      <c r="Y308" s="475"/>
      <c r="Z308" s="476"/>
      <c r="AA308" s="477"/>
      <c r="AB308" s="478"/>
      <c r="AC308" s="471"/>
      <c r="AD308" s="478"/>
    </row>
    <row r="309" spans="14:30">
      <c r="N309" s="470"/>
      <c r="O309" s="471"/>
      <c r="P309" s="472"/>
      <c r="Q309" s="472"/>
      <c r="R309" s="723"/>
      <c r="S309" s="471"/>
      <c r="T309" s="471"/>
      <c r="U309" s="473"/>
      <c r="V309" s="473"/>
      <c r="W309" s="472"/>
      <c r="X309" s="474"/>
      <c r="Y309" s="475"/>
      <c r="Z309" s="476"/>
      <c r="AA309" s="477"/>
      <c r="AB309" s="478"/>
      <c r="AC309" s="471"/>
      <c r="AD309" s="478"/>
    </row>
    <row r="310" spans="14:30">
      <c r="N310" s="470"/>
      <c r="O310" s="471"/>
      <c r="P310" s="472"/>
      <c r="Q310" s="472"/>
      <c r="R310" s="723"/>
      <c r="S310" s="471"/>
      <c r="T310" s="471"/>
      <c r="U310" s="473"/>
      <c r="V310" s="473"/>
      <c r="W310" s="472"/>
      <c r="X310" s="474"/>
      <c r="Y310" s="475"/>
      <c r="Z310" s="476"/>
      <c r="AA310" s="477"/>
      <c r="AB310" s="478"/>
      <c r="AC310" s="471"/>
      <c r="AD310" s="478"/>
    </row>
    <row r="311" spans="14:30">
      <c r="N311" s="470"/>
      <c r="O311" s="471"/>
      <c r="P311" s="472"/>
      <c r="Q311" s="472"/>
      <c r="R311" s="723"/>
      <c r="S311" s="471"/>
      <c r="T311" s="471"/>
      <c r="U311" s="473"/>
      <c r="V311" s="473"/>
      <c r="W311" s="472"/>
      <c r="X311" s="474"/>
      <c r="Y311" s="475"/>
      <c r="Z311" s="476"/>
      <c r="AA311" s="477"/>
      <c r="AB311" s="478"/>
      <c r="AC311" s="471"/>
      <c r="AD311" s="478"/>
    </row>
    <row r="312" spans="14:30">
      <c r="N312" s="470"/>
      <c r="O312" s="471"/>
      <c r="P312" s="472"/>
      <c r="Q312" s="472"/>
      <c r="R312" s="723"/>
      <c r="S312" s="471"/>
      <c r="T312" s="471"/>
      <c r="U312" s="473"/>
      <c r="V312" s="473"/>
      <c r="W312" s="472"/>
      <c r="X312" s="474"/>
      <c r="Y312" s="475"/>
      <c r="Z312" s="476"/>
      <c r="AA312" s="477"/>
      <c r="AB312" s="478"/>
      <c r="AC312" s="471"/>
      <c r="AD312" s="478"/>
    </row>
    <row r="313" spans="14:30">
      <c r="N313" s="470"/>
      <c r="O313" s="471"/>
      <c r="P313" s="472"/>
      <c r="Q313" s="472"/>
      <c r="R313" s="723"/>
      <c r="S313" s="471"/>
      <c r="T313" s="471"/>
      <c r="U313" s="473"/>
      <c r="V313" s="473"/>
      <c r="W313" s="472"/>
      <c r="X313" s="474"/>
      <c r="Y313" s="475"/>
      <c r="Z313" s="476"/>
      <c r="AA313" s="477"/>
      <c r="AB313" s="478"/>
      <c r="AC313" s="471"/>
      <c r="AD313" s="478"/>
    </row>
    <row r="314" spans="14:30">
      <c r="N314" s="470"/>
      <c r="O314" s="471"/>
      <c r="P314" s="472"/>
      <c r="Q314" s="472"/>
      <c r="R314" s="723"/>
      <c r="S314" s="471"/>
      <c r="T314" s="471"/>
      <c r="U314" s="473"/>
      <c r="V314" s="473"/>
      <c r="W314" s="472"/>
      <c r="X314" s="474"/>
      <c r="Y314" s="475"/>
      <c r="Z314" s="476"/>
      <c r="AA314" s="477"/>
      <c r="AB314" s="478"/>
      <c r="AC314" s="471"/>
      <c r="AD314" s="478"/>
    </row>
    <row r="315" spans="14:30">
      <c r="N315" s="470"/>
      <c r="O315" s="471"/>
      <c r="P315" s="472"/>
      <c r="Q315" s="472"/>
      <c r="R315" s="723"/>
      <c r="S315" s="471"/>
      <c r="T315" s="471"/>
      <c r="U315" s="473"/>
      <c r="V315" s="473"/>
      <c r="W315" s="472"/>
      <c r="X315" s="474"/>
      <c r="Y315" s="475"/>
      <c r="Z315" s="476"/>
      <c r="AA315" s="477"/>
      <c r="AB315" s="478"/>
      <c r="AC315" s="471"/>
      <c r="AD315" s="478"/>
    </row>
    <row r="316" spans="14:30">
      <c r="N316" s="470"/>
      <c r="O316" s="471"/>
      <c r="P316" s="472"/>
      <c r="Q316" s="472"/>
      <c r="R316" s="723"/>
      <c r="S316" s="471"/>
      <c r="T316" s="471"/>
      <c r="U316" s="473"/>
      <c r="V316" s="473"/>
      <c r="W316" s="472"/>
      <c r="X316" s="474"/>
      <c r="Y316" s="475"/>
      <c r="Z316" s="476"/>
      <c r="AA316" s="477"/>
      <c r="AB316" s="478"/>
      <c r="AC316" s="471"/>
      <c r="AD316" s="478"/>
    </row>
    <row r="317" spans="14:30">
      <c r="N317" s="470"/>
      <c r="O317" s="471"/>
      <c r="P317" s="472"/>
      <c r="Q317" s="472"/>
      <c r="R317" s="723"/>
      <c r="S317" s="471"/>
      <c r="T317" s="471"/>
      <c r="U317" s="473"/>
      <c r="V317" s="473"/>
      <c r="W317" s="472"/>
      <c r="X317" s="474"/>
      <c r="Y317" s="475"/>
      <c r="Z317" s="476"/>
      <c r="AA317" s="477"/>
      <c r="AB317" s="478"/>
      <c r="AC317" s="471"/>
      <c r="AD317" s="478"/>
    </row>
    <row r="318" spans="14:30">
      <c r="N318" s="470"/>
      <c r="O318" s="471"/>
      <c r="P318" s="472"/>
      <c r="Q318" s="472"/>
      <c r="R318" s="723"/>
      <c r="S318" s="471"/>
      <c r="T318" s="471"/>
      <c r="U318" s="473"/>
      <c r="V318" s="473"/>
      <c r="W318" s="472"/>
      <c r="X318" s="474"/>
      <c r="Y318" s="475"/>
      <c r="Z318" s="476"/>
      <c r="AA318" s="477"/>
      <c r="AB318" s="478"/>
      <c r="AC318" s="471"/>
      <c r="AD318" s="478"/>
    </row>
    <row r="319" spans="14:30">
      <c r="N319" s="470"/>
      <c r="O319" s="471"/>
      <c r="P319" s="472"/>
      <c r="Q319" s="472"/>
      <c r="R319" s="723"/>
      <c r="S319" s="471"/>
      <c r="T319" s="471"/>
      <c r="U319" s="473"/>
      <c r="V319" s="473"/>
      <c r="W319" s="472"/>
      <c r="X319" s="474"/>
      <c r="Y319" s="475"/>
      <c r="Z319" s="476"/>
      <c r="AA319" s="477"/>
      <c r="AB319" s="478"/>
      <c r="AC319" s="471"/>
      <c r="AD319" s="478"/>
    </row>
    <row r="320" spans="14:30">
      <c r="N320" s="470"/>
      <c r="O320" s="471"/>
      <c r="P320" s="472"/>
      <c r="Q320" s="472"/>
      <c r="R320" s="723"/>
      <c r="S320" s="471"/>
      <c r="T320" s="471"/>
      <c r="U320" s="473"/>
      <c r="V320" s="473"/>
      <c r="W320" s="472"/>
      <c r="X320" s="474"/>
      <c r="Y320" s="475"/>
      <c r="Z320" s="476"/>
      <c r="AA320" s="477"/>
      <c r="AB320" s="478"/>
      <c r="AC320" s="471"/>
      <c r="AD320" s="478"/>
    </row>
    <row r="321" spans="14:30">
      <c r="N321" s="470"/>
      <c r="O321" s="471"/>
      <c r="P321" s="472"/>
      <c r="Q321" s="472"/>
      <c r="R321" s="723"/>
      <c r="S321" s="471"/>
      <c r="T321" s="471"/>
      <c r="U321" s="473"/>
      <c r="V321" s="473"/>
      <c r="W321" s="472"/>
      <c r="X321" s="474"/>
      <c r="Y321" s="475"/>
      <c r="Z321" s="476"/>
      <c r="AA321" s="477"/>
      <c r="AB321" s="478"/>
      <c r="AC321" s="471"/>
      <c r="AD321" s="478"/>
    </row>
    <row r="322" spans="14:30">
      <c r="N322" s="470"/>
      <c r="O322" s="471"/>
      <c r="P322" s="472"/>
      <c r="Q322" s="472"/>
      <c r="R322" s="723"/>
      <c r="S322" s="471"/>
      <c r="T322" s="471"/>
      <c r="U322" s="473"/>
      <c r="V322" s="473"/>
      <c r="W322" s="472"/>
      <c r="X322" s="474"/>
      <c r="Y322" s="475"/>
      <c r="Z322" s="476"/>
      <c r="AA322" s="477"/>
      <c r="AB322" s="478"/>
      <c r="AC322" s="471"/>
      <c r="AD322" s="478"/>
    </row>
    <row r="323" spans="14:30">
      <c r="N323" s="470"/>
      <c r="O323" s="471"/>
      <c r="P323" s="472"/>
      <c r="Q323" s="472"/>
      <c r="R323" s="723"/>
      <c r="S323" s="471"/>
      <c r="T323" s="471"/>
      <c r="U323" s="473"/>
      <c r="V323" s="473"/>
      <c r="W323" s="472"/>
      <c r="X323" s="474"/>
      <c r="Y323" s="475"/>
      <c r="Z323" s="476"/>
      <c r="AA323" s="477"/>
      <c r="AB323" s="478"/>
      <c r="AC323" s="471"/>
      <c r="AD323" s="478"/>
    </row>
    <row r="324" spans="14:30">
      <c r="N324" s="470"/>
      <c r="O324" s="471"/>
      <c r="P324" s="472"/>
      <c r="Q324" s="472"/>
      <c r="R324" s="723"/>
      <c r="S324" s="471"/>
      <c r="T324" s="471"/>
      <c r="U324" s="473"/>
      <c r="V324" s="473"/>
      <c r="W324" s="472"/>
      <c r="X324" s="474"/>
      <c r="Y324" s="475"/>
      <c r="Z324" s="476"/>
      <c r="AA324" s="477"/>
      <c r="AB324" s="478"/>
      <c r="AC324" s="471"/>
      <c r="AD324" s="478"/>
    </row>
    <row r="325" spans="14:30">
      <c r="N325" s="470"/>
      <c r="O325" s="471"/>
      <c r="P325" s="472"/>
      <c r="Q325" s="472"/>
      <c r="R325" s="723"/>
      <c r="S325" s="471"/>
      <c r="T325" s="471"/>
      <c r="U325" s="473"/>
      <c r="V325" s="473"/>
      <c r="W325" s="472"/>
      <c r="X325" s="474"/>
      <c r="Y325" s="475"/>
      <c r="Z325" s="476"/>
      <c r="AA325" s="477"/>
      <c r="AB325" s="478"/>
      <c r="AC325" s="471"/>
      <c r="AD325" s="478"/>
    </row>
    <row r="326" spans="14:30">
      <c r="N326" s="470"/>
      <c r="O326" s="471"/>
      <c r="P326" s="472"/>
      <c r="Q326" s="472"/>
      <c r="R326" s="723"/>
      <c r="S326" s="471"/>
      <c r="T326" s="471"/>
      <c r="U326" s="473"/>
      <c r="V326" s="473"/>
      <c r="W326" s="472"/>
      <c r="X326" s="474"/>
      <c r="Y326" s="475"/>
      <c r="Z326" s="476"/>
      <c r="AA326" s="477"/>
      <c r="AB326" s="478"/>
      <c r="AC326" s="471"/>
      <c r="AD326" s="478"/>
    </row>
    <row r="327" spans="14:30">
      <c r="N327" s="470"/>
      <c r="O327" s="471"/>
      <c r="P327" s="472"/>
      <c r="Q327" s="472"/>
      <c r="R327" s="723"/>
      <c r="S327" s="471"/>
      <c r="T327" s="471"/>
      <c r="U327" s="473"/>
      <c r="V327" s="473"/>
      <c r="W327" s="472"/>
      <c r="X327" s="474"/>
      <c r="Y327" s="475"/>
      <c r="Z327" s="476"/>
      <c r="AA327" s="477"/>
      <c r="AB327" s="478"/>
      <c r="AC327" s="471"/>
      <c r="AD327" s="478"/>
    </row>
    <row r="328" spans="14:30">
      <c r="N328" s="470"/>
      <c r="O328" s="471"/>
      <c r="P328" s="472"/>
      <c r="Q328" s="472"/>
      <c r="R328" s="723"/>
      <c r="S328" s="471"/>
      <c r="T328" s="471"/>
      <c r="U328" s="473"/>
      <c r="V328" s="473"/>
      <c r="W328" s="472"/>
      <c r="X328" s="474"/>
      <c r="Y328" s="475"/>
      <c r="Z328" s="476"/>
      <c r="AA328" s="477"/>
      <c r="AB328" s="478"/>
      <c r="AC328" s="471"/>
      <c r="AD328" s="478"/>
    </row>
    <row r="329" spans="14:30">
      <c r="N329" s="470"/>
      <c r="O329" s="471"/>
      <c r="P329" s="472"/>
      <c r="Q329" s="472"/>
      <c r="R329" s="723"/>
      <c r="S329" s="471"/>
      <c r="T329" s="471"/>
      <c r="U329" s="473"/>
      <c r="V329" s="473"/>
      <c r="W329" s="472"/>
      <c r="X329" s="474"/>
      <c r="Y329" s="475"/>
      <c r="Z329" s="476"/>
      <c r="AA329" s="477"/>
      <c r="AB329" s="478"/>
      <c r="AC329" s="471"/>
      <c r="AD329" s="478"/>
    </row>
    <row r="330" spans="14:30">
      <c r="N330" s="470"/>
      <c r="O330" s="471"/>
      <c r="P330" s="472"/>
      <c r="Q330" s="472"/>
      <c r="R330" s="723"/>
      <c r="S330" s="471"/>
      <c r="T330" s="471"/>
      <c r="U330" s="473"/>
      <c r="V330" s="473"/>
      <c r="W330" s="472"/>
      <c r="X330" s="474"/>
      <c r="Y330" s="475"/>
      <c r="Z330" s="476"/>
      <c r="AA330" s="477"/>
      <c r="AB330" s="478"/>
      <c r="AC330" s="471"/>
      <c r="AD330" s="478"/>
    </row>
    <row r="331" spans="14:30">
      <c r="N331" s="470"/>
      <c r="O331" s="471"/>
      <c r="P331" s="472"/>
      <c r="Q331" s="472"/>
      <c r="R331" s="723"/>
      <c r="S331" s="471"/>
      <c r="T331" s="471"/>
      <c r="U331" s="473"/>
      <c r="V331" s="473"/>
      <c r="W331" s="472"/>
      <c r="X331" s="474"/>
      <c r="Y331" s="475"/>
      <c r="Z331" s="476"/>
      <c r="AA331" s="477"/>
      <c r="AB331" s="478"/>
      <c r="AC331" s="471"/>
      <c r="AD331" s="478"/>
    </row>
    <row r="332" spans="14:30">
      <c r="N332" s="470"/>
      <c r="O332" s="471"/>
      <c r="P332" s="472"/>
      <c r="Q332" s="472"/>
      <c r="R332" s="723"/>
      <c r="S332" s="471"/>
      <c r="T332" s="471"/>
      <c r="U332" s="473"/>
      <c r="V332" s="473"/>
      <c r="W332" s="472"/>
      <c r="X332" s="474"/>
      <c r="Y332" s="475"/>
      <c r="Z332" s="476"/>
      <c r="AA332" s="477"/>
      <c r="AB332" s="478"/>
      <c r="AC332" s="471"/>
      <c r="AD332" s="478"/>
    </row>
    <row r="333" spans="14:30">
      <c r="N333" s="470"/>
      <c r="O333" s="471"/>
      <c r="P333" s="472"/>
      <c r="Q333" s="472"/>
      <c r="R333" s="723"/>
      <c r="S333" s="471"/>
      <c r="T333" s="471"/>
      <c r="U333" s="473"/>
      <c r="V333" s="473"/>
      <c r="W333" s="472"/>
      <c r="X333" s="474"/>
      <c r="Y333" s="475"/>
      <c r="Z333" s="476"/>
      <c r="AA333" s="477"/>
      <c r="AB333" s="478"/>
      <c r="AC333" s="471"/>
      <c r="AD333" s="478"/>
    </row>
    <row r="334" spans="14:30">
      <c r="N334" s="470"/>
      <c r="O334" s="471"/>
      <c r="P334" s="472"/>
      <c r="Q334" s="472"/>
      <c r="R334" s="723"/>
      <c r="S334" s="471"/>
      <c r="T334" s="471"/>
      <c r="U334" s="473"/>
      <c r="V334" s="473"/>
      <c r="W334" s="472"/>
      <c r="X334" s="474"/>
      <c r="Y334" s="475"/>
      <c r="Z334" s="476"/>
      <c r="AA334" s="477"/>
      <c r="AB334" s="478"/>
      <c r="AC334" s="471"/>
      <c r="AD334" s="478"/>
    </row>
    <row r="335" spans="14:30">
      <c r="N335" s="470"/>
      <c r="O335" s="471"/>
      <c r="P335" s="472"/>
      <c r="Q335" s="472"/>
      <c r="R335" s="723"/>
      <c r="S335" s="471"/>
      <c r="T335" s="471"/>
      <c r="U335" s="473"/>
      <c r="V335" s="473"/>
      <c r="W335" s="472"/>
      <c r="X335" s="474"/>
      <c r="Y335" s="475"/>
      <c r="Z335" s="476"/>
      <c r="AA335" s="477"/>
      <c r="AB335" s="478"/>
      <c r="AC335" s="471"/>
      <c r="AD335" s="478"/>
    </row>
    <row r="336" spans="14:30">
      <c r="N336" s="470"/>
      <c r="O336" s="471"/>
      <c r="P336" s="472"/>
      <c r="Q336" s="472"/>
      <c r="R336" s="723"/>
      <c r="S336" s="471"/>
      <c r="T336" s="471"/>
      <c r="U336" s="473"/>
      <c r="V336" s="473"/>
      <c r="W336" s="472"/>
      <c r="X336" s="474"/>
      <c r="Y336" s="475"/>
      <c r="Z336" s="476"/>
      <c r="AA336" s="477"/>
      <c r="AB336" s="478"/>
      <c r="AC336" s="471"/>
      <c r="AD336" s="478"/>
    </row>
    <row r="337" spans="14:30">
      <c r="N337" s="470"/>
      <c r="O337" s="471"/>
      <c r="P337" s="472"/>
      <c r="Q337" s="472"/>
      <c r="R337" s="723"/>
      <c r="S337" s="471"/>
      <c r="T337" s="471"/>
      <c r="U337" s="473"/>
      <c r="V337" s="473"/>
      <c r="W337" s="472"/>
      <c r="X337" s="474"/>
      <c r="Y337" s="475"/>
      <c r="Z337" s="476"/>
      <c r="AA337" s="477"/>
      <c r="AB337" s="478"/>
      <c r="AC337" s="471"/>
      <c r="AD337" s="478"/>
    </row>
    <row r="338" spans="14:30">
      <c r="N338" s="470"/>
      <c r="O338" s="471"/>
      <c r="P338" s="472"/>
      <c r="Q338" s="472"/>
      <c r="R338" s="723"/>
      <c r="S338" s="471"/>
      <c r="T338" s="471"/>
      <c r="U338" s="473"/>
      <c r="V338" s="473"/>
      <c r="W338" s="472"/>
      <c r="X338" s="474"/>
      <c r="Y338" s="475"/>
      <c r="Z338" s="476"/>
      <c r="AA338" s="477"/>
      <c r="AB338" s="478"/>
      <c r="AC338" s="471"/>
      <c r="AD338" s="478"/>
    </row>
    <row r="339" spans="14:30">
      <c r="N339" s="470"/>
      <c r="O339" s="471"/>
      <c r="P339" s="472"/>
      <c r="Q339" s="472"/>
      <c r="R339" s="723"/>
      <c r="S339" s="471"/>
      <c r="T339" s="471"/>
      <c r="U339" s="473"/>
      <c r="V339" s="473"/>
      <c r="W339" s="472"/>
      <c r="X339" s="474"/>
      <c r="Y339" s="475"/>
      <c r="Z339" s="476"/>
      <c r="AA339" s="477"/>
      <c r="AB339" s="478"/>
      <c r="AC339" s="471"/>
      <c r="AD339" s="478"/>
    </row>
    <row r="340" spans="14:30">
      <c r="N340" s="470"/>
      <c r="O340" s="471"/>
      <c r="P340" s="472"/>
      <c r="Q340" s="472"/>
      <c r="R340" s="723"/>
      <c r="S340" s="471"/>
      <c r="T340" s="471"/>
      <c r="U340" s="473"/>
      <c r="V340" s="473"/>
      <c r="W340" s="472"/>
      <c r="X340" s="474"/>
      <c r="Y340" s="475"/>
      <c r="Z340" s="476"/>
      <c r="AA340" s="477"/>
      <c r="AB340" s="478"/>
      <c r="AC340" s="471"/>
      <c r="AD340" s="478"/>
    </row>
    <row r="341" spans="14:30">
      <c r="N341" s="470"/>
      <c r="O341" s="471"/>
      <c r="P341" s="472"/>
      <c r="Q341" s="472"/>
      <c r="R341" s="723"/>
      <c r="S341" s="471"/>
      <c r="T341" s="471"/>
      <c r="U341" s="473"/>
      <c r="V341" s="473"/>
      <c r="W341" s="472"/>
      <c r="X341" s="474"/>
      <c r="Y341" s="475"/>
      <c r="Z341" s="476"/>
      <c r="AA341" s="477"/>
      <c r="AB341" s="478"/>
      <c r="AC341" s="471"/>
      <c r="AD341" s="478"/>
    </row>
    <row r="342" spans="14:30">
      <c r="N342" s="470"/>
      <c r="O342" s="471"/>
      <c r="P342" s="472"/>
      <c r="Q342" s="472"/>
      <c r="R342" s="723"/>
      <c r="S342" s="471"/>
      <c r="T342" s="471"/>
      <c r="U342" s="473"/>
      <c r="V342" s="473"/>
      <c r="W342" s="472"/>
      <c r="X342" s="474"/>
      <c r="Y342" s="475"/>
      <c r="Z342" s="476"/>
      <c r="AA342" s="477"/>
      <c r="AB342" s="478"/>
      <c r="AC342" s="471"/>
      <c r="AD342" s="478"/>
    </row>
    <row r="343" spans="14:30">
      <c r="N343" s="470"/>
      <c r="O343" s="471"/>
      <c r="P343" s="472"/>
      <c r="Q343" s="472"/>
      <c r="R343" s="723"/>
      <c r="S343" s="471"/>
      <c r="T343" s="471"/>
      <c r="U343" s="473"/>
      <c r="V343" s="473"/>
      <c r="W343" s="472"/>
      <c r="X343" s="474"/>
      <c r="Y343" s="475"/>
      <c r="Z343" s="476"/>
      <c r="AA343" s="477"/>
      <c r="AB343" s="478"/>
      <c r="AC343" s="471"/>
      <c r="AD343" s="478"/>
    </row>
    <row r="344" spans="14:30">
      <c r="N344" s="470"/>
      <c r="O344" s="471"/>
      <c r="P344" s="472"/>
      <c r="Q344" s="472"/>
      <c r="R344" s="723"/>
      <c r="S344" s="471"/>
      <c r="T344" s="471"/>
      <c r="U344" s="473"/>
      <c r="V344" s="473"/>
      <c r="W344" s="472"/>
      <c r="X344" s="474"/>
      <c r="Y344" s="475"/>
      <c r="Z344" s="476"/>
      <c r="AA344" s="477"/>
      <c r="AB344" s="478"/>
      <c r="AC344" s="471"/>
      <c r="AD344" s="478"/>
    </row>
    <row r="345" spans="14:30">
      <c r="N345" s="470"/>
      <c r="O345" s="471"/>
      <c r="P345" s="472"/>
      <c r="Q345" s="472"/>
      <c r="R345" s="723"/>
      <c r="S345" s="471"/>
      <c r="T345" s="471"/>
      <c r="U345" s="473"/>
      <c r="V345" s="473"/>
      <c r="W345" s="472"/>
      <c r="X345" s="474"/>
      <c r="Y345" s="475"/>
      <c r="Z345" s="476"/>
      <c r="AA345" s="477"/>
      <c r="AB345" s="478"/>
      <c r="AC345" s="471"/>
      <c r="AD345" s="478"/>
    </row>
    <row r="346" spans="14:30">
      <c r="N346" s="470"/>
      <c r="O346" s="471"/>
      <c r="P346" s="472"/>
      <c r="Q346" s="472"/>
      <c r="R346" s="723"/>
      <c r="S346" s="471"/>
      <c r="T346" s="471"/>
      <c r="U346" s="473"/>
      <c r="V346" s="473"/>
      <c r="W346" s="472"/>
      <c r="X346" s="474"/>
      <c r="Y346" s="475"/>
      <c r="Z346" s="476"/>
      <c r="AA346" s="477"/>
      <c r="AB346" s="478"/>
      <c r="AC346" s="471"/>
      <c r="AD346" s="478"/>
    </row>
    <row r="347" spans="14:30">
      <c r="N347" s="470"/>
      <c r="O347" s="471"/>
      <c r="P347" s="472"/>
      <c r="Q347" s="472"/>
      <c r="R347" s="723"/>
      <c r="S347" s="471"/>
      <c r="T347" s="471"/>
      <c r="U347" s="473"/>
      <c r="V347" s="473"/>
      <c r="W347" s="472"/>
      <c r="X347" s="474"/>
      <c r="Y347" s="475"/>
      <c r="Z347" s="476"/>
      <c r="AA347" s="477"/>
      <c r="AB347" s="478"/>
      <c r="AC347" s="471"/>
      <c r="AD347" s="478"/>
    </row>
    <row r="348" spans="14:30">
      <c r="N348" s="470"/>
      <c r="O348" s="471"/>
      <c r="P348" s="472"/>
      <c r="Q348" s="472"/>
      <c r="R348" s="723"/>
      <c r="S348" s="471"/>
      <c r="T348" s="471"/>
      <c r="U348" s="473"/>
      <c r="V348" s="473"/>
      <c r="W348" s="472"/>
      <c r="X348" s="474"/>
      <c r="Y348" s="475"/>
      <c r="Z348" s="476"/>
      <c r="AA348" s="477"/>
      <c r="AB348" s="478"/>
      <c r="AC348" s="471"/>
      <c r="AD348" s="478"/>
    </row>
    <row r="349" spans="14:30">
      <c r="N349" s="470"/>
      <c r="O349" s="471"/>
      <c r="P349" s="472"/>
      <c r="Q349" s="472"/>
      <c r="R349" s="723"/>
      <c r="S349" s="471"/>
      <c r="T349" s="471"/>
      <c r="U349" s="473"/>
      <c r="V349" s="473"/>
      <c r="W349" s="472"/>
      <c r="X349" s="474"/>
      <c r="Y349" s="475"/>
      <c r="Z349" s="476"/>
      <c r="AA349" s="477"/>
      <c r="AB349" s="478"/>
      <c r="AC349" s="471"/>
      <c r="AD349" s="478"/>
    </row>
    <row r="350" spans="14:30">
      <c r="N350" s="470"/>
      <c r="O350" s="471"/>
      <c r="P350" s="472"/>
      <c r="Q350" s="472"/>
      <c r="R350" s="723"/>
      <c r="S350" s="471"/>
      <c r="T350" s="471"/>
      <c r="U350" s="473"/>
      <c r="V350" s="473"/>
      <c r="W350" s="472"/>
      <c r="X350" s="474"/>
      <c r="Y350" s="475"/>
      <c r="Z350" s="476"/>
      <c r="AA350" s="477"/>
      <c r="AB350" s="478"/>
      <c r="AC350" s="471"/>
      <c r="AD350" s="478"/>
    </row>
    <row r="351" spans="14:30">
      <c r="N351" s="470"/>
      <c r="O351" s="471"/>
      <c r="P351" s="472"/>
      <c r="Q351" s="472"/>
      <c r="R351" s="723"/>
      <c r="S351" s="471"/>
      <c r="T351" s="471"/>
      <c r="U351" s="473"/>
      <c r="V351" s="473"/>
      <c r="W351" s="472"/>
      <c r="X351" s="474"/>
      <c r="Y351" s="475"/>
      <c r="Z351" s="476"/>
      <c r="AA351" s="477"/>
      <c r="AB351" s="478"/>
      <c r="AC351" s="471"/>
      <c r="AD351" s="478"/>
    </row>
    <row r="352" spans="14:30">
      <c r="N352" s="470"/>
      <c r="O352" s="471"/>
      <c r="P352" s="472"/>
      <c r="Q352" s="472"/>
      <c r="R352" s="723"/>
      <c r="S352" s="471"/>
      <c r="T352" s="471"/>
      <c r="U352" s="473"/>
      <c r="V352" s="473"/>
      <c r="W352" s="472"/>
      <c r="X352" s="474"/>
      <c r="Y352" s="475"/>
      <c r="Z352" s="476"/>
      <c r="AA352" s="477"/>
      <c r="AB352" s="478"/>
      <c r="AC352" s="471"/>
      <c r="AD352" s="478"/>
    </row>
    <row r="353" spans="14:30">
      <c r="N353" s="470"/>
      <c r="O353" s="471"/>
      <c r="P353" s="472"/>
      <c r="Q353" s="472"/>
      <c r="R353" s="723"/>
      <c r="S353" s="471"/>
      <c r="T353" s="471"/>
      <c r="U353" s="473"/>
      <c r="V353" s="473"/>
      <c r="W353" s="472"/>
      <c r="X353" s="474"/>
      <c r="Y353" s="475"/>
      <c r="Z353" s="476"/>
      <c r="AA353" s="477"/>
      <c r="AB353" s="478"/>
      <c r="AC353" s="471"/>
      <c r="AD353" s="478"/>
    </row>
    <row r="354" spans="14:30">
      <c r="N354" s="470"/>
      <c r="O354" s="471"/>
      <c r="P354" s="472"/>
      <c r="Q354" s="472"/>
      <c r="R354" s="723"/>
      <c r="S354" s="471"/>
      <c r="T354" s="471"/>
      <c r="U354" s="473"/>
      <c r="V354" s="473"/>
      <c r="W354" s="472"/>
      <c r="X354" s="474"/>
      <c r="Y354" s="475"/>
      <c r="Z354" s="476"/>
      <c r="AA354" s="477"/>
      <c r="AB354" s="478"/>
      <c r="AC354" s="471"/>
      <c r="AD354" s="478"/>
    </row>
    <row r="355" spans="14:30">
      <c r="N355" s="470"/>
      <c r="O355" s="471"/>
      <c r="P355" s="472"/>
      <c r="Q355" s="472"/>
      <c r="R355" s="723"/>
      <c r="S355" s="471"/>
      <c r="T355" s="471"/>
      <c r="U355" s="473"/>
      <c r="V355" s="473"/>
      <c r="W355" s="472"/>
      <c r="X355" s="474"/>
      <c r="Y355" s="475"/>
      <c r="Z355" s="476"/>
      <c r="AA355" s="477"/>
      <c r="AB355" s="478"/>
      <c r="AC355" s="471"/>
      <c r="AD355" s="478"/>
    </row>
    <row r="356" spans="14:30">
      <c r="N356" s="470"/>
      <c r="O356" s="471"/>
      <c r="P356" s="472"/>
      <c r="Q356" s="472"/>
      <c r="R356" s="723"/>
      <c r="S356" s="471"/>
      <c r="T356" s="471"/>
      <c r="U356" s="473"/>
      <c r="V356" s="473"/>
      <c r="W356" s="472"/>
      <c r="X356" s="474"/>
      <c r="Y356" s="475"/>
      <c r="Z356" s="476"/>
      <c r="AA356" s="477"/>
      <c r="AB356" s="478"/>
      <c r="AC356" s="471"/>
      <c r="AD356" s="478"/>
    </row>
    <row r="357" spans="14:30">
      <c r="N357" s="470"/>
      <c r="O357" s="471"/>
      <c r="P357" s="472"/>
      <c r="Q357" s="472"/>
      <c r="R357" s="723"/>
      <c r="S357" s="471"/>
      <c r="T357" s="471"/>
      <c r="U357" s="473"/>
      <c r="V357" s="473"/>
      <c r="W357" s="472"/>
      <c r="X357" s="474"/>
      <c r="Y357" s="475"/>
      <c r="Z357" s="476"/>
      <c r="AA357" s="477"/>
      <c r="AB357" s="478"/>
      <c r="AC357" s="471"/>
      <c r="AD357" s="478"/>
    </row>
    <row r="358" spans="14:30">
      <c r="N358" s="470"/>
      <c r="O358" s="471"/>
      <c r="P358" s="472"/>
      <c r="Q358" s="472"/>
      <c r="R358" s="723"/>
      <c r="S358" s="471"/>
      <c r="T358" s="471"/>
      <c r="U358" s="473"/>
      <c r="V358" s="473"/>
      <c r="W358" s="472"/>
      <c r="X358" s="474"/>
      <c r="Y358" s="475"/>
      <c r="Z358" s="476"/>
      <c r="AA358" s="477"/>
      <c r="AB358" s="478"/>
      <c r="AC358" s="471"/>
      <c r="AD358" s="478"/>
    </row>
    <row r="359" spans="14:30">
      <c r="N359" s="470"/>
      <c r="O359" s="471"/>
      <c r="P359" s="472"/>
      <c r="Q359" s="472"/>
      <c r="R359" s="723"/>
      <c r="S359" s="471"/>
      <c r="T359" s="471"/>
      <c r="U359" s="473"/>
      <c r="V359" s="473"/>
      <c r="W359" s="472"/>
      <c r="X359" s="474"/>
      <c r="Y359" s="475"/>
      <c r="Z359" s="476"/>
      <c r="AA359" s="477"/>
      <c r="AB359" s="478"/>
      <c r="AC359" s="471"/>
      <c r="AD359" s="478"/>
    </row>
    <row r="360" spans="14:30">
      <c r="N360" s="470"/>
      <c r="O360" s="471"/>
      <c r="P360" s="472"/>
      <c r="Q360" s="472"/>
      <c r="R360" s="723"/>
      <c r="S360" s="471"/>
      <c r="T360" s="471"/>
      <c r="U360" s="473"/>
      <c r="V360" s="473"/>
      <c r="W360" s="472"/>
      <c r="X360" s="474"/>
      <c r="Y360" s="475"/>
      <c r="Z360" s="476"/>
      <c r="AA360" s="477"/>
      <c r="AB360" s="478"/>
      <c r="AC360" s="471"/>
      <c r="AD360" s="478"/>
    </row>
    <row r="361" spans="14:30">
      <c r="N361" s="470"/>
      <c r="O361" s="471"/>
      <c r="P361" s="472"/>
      <c r="Q361" s="472"/>
      <c r="R361" s="723"/>
      <c r="S361" s="471"/>
      <c r="T361" s="471"/>
      <c r="U361" s="473"/>
      <c r="V361" s="473"/>
      <c r="W361" s="472"/>
      <c r="X361" s="474"/>
      <c r="Y361" s="475"/>
      <c r="Z361" s="476"/>
      <c r="AA361" s="477"/>
      <c r="AB361" s="478"/>
      <c r="AC361" s="471"/>
      <c r="AD361" s="478"/>
    </row>
    <row r="362" spans="14:30">
      <c r="N362" s="470"/>
      <c r="O362" s="471"/>
      <c r="P362" s="472"/>
      <c r="Q362" s="472"/>
      <c r="R362" s="723"/>
      <c r="S362" s="471"/>
      <c r="T362" s="471"/>
      <c r="U362" s="473"/>
      <c r="V362" s="473"/>
      <c r="W362" s="472"/>
      <c r="X362" s="474"/>
      <c r="Y362" s="475"/>
      <c r="Z362" s="476"/>
      <c r="AA362" s="477"/>
      <c r="AB362" s="478"/>
      <c r="AC362" s="471"/>
      <c r="AD362" s="478"/>
    </row>
    <row r="363" spans="14:30">
      <c r="N363" s="470"/>
      <c r="O363" s="471"/>
      <c r="P363" s="472"/>
      <c r="Q363" s="472"/>
      <c r="R363" s="723"/>
      <c r="S363" s="471"/>
      <c r="T363" s="471"/>
      <c r="U363" s="473"/>
      <c r="V363" s="473"/>
      <c r="W363" s="472"/>
      <c r="X363" s="474"/>
      <c r="Y363" s="475"/>
      <c r="Z363" s="476"/>
      <c r="AA363" s="477"/>
      <c r="AB363" s="478"/>
      <c r="AC363" s="471"/>
      <c r="AD363" s="478"/>
    </row>
    <row r="364" spans="14:30">
      <c r="N364" s="470"/>
      <c r="O364" s="471"/>
      <c r="P364" s="472"/>
      <c r="Q364" s="472"/>
      <c r="R364" s="723"/>
      <c r="S364" s="471"/>
      <c r="T364" s="471"/>
      <c r="U364" s="473"/>
      <c r="V364" s="473"/>
      <c r="W364" s="472"/>
      <c r="X364" s="474"/>
      <c r="Y364" s="475"/>
      <c r="Z364" s="476"/>
      <c r="AA364" s="477"/>
      <c r="AB364" s="478"/>
      <c r="AC364" s="471"/>
      <c r="AD364" s="478"/>
    </row>
    <row r="365" spans="14:30">
      <c r="N365" s="470"/>
      <c r="O365" s="471"/>
      <c r="P365" s="472"/>
      <c r="Q365" s="472"/>
      <c r="R365" s="723"/>
      <c r="S365" s="471"/>
      <c r="T365" s="471"/>
      <c r="U365" s="473"/>
      <c r="V365" s="473"/>
      <c r="W365" s="472"/>
      <c r="X365" s="474"/>
      <c r="Y365" s="475"/>
      <c r="Z365" s="476"/>
      <c r="AA365" s="477"/>
      <c r="AB365" s="478"/>
      <c r="AC365" s="471"/>
      <c r="AD365" s="478"/>
    </row>
    <row r="366" spans="14:30">
      <c r="N366" s="470"/>
      <c r="O366" s="471"/>
      <c r="P366" s="472"/>
      <c r="Q366" s="472"/>
      <c r="R366" s="723"/>
      <c r="S366" s="471"/>
      <c r="T366" s="471"/>
      <c r="U366" s="473"/>
      <c r="V366" s="473"/>
      <c r="W366" s="472"/>
      <c r="X366" s="474"/>
      <c r="Y366" s="475"/>
      <c r="Z366" s="476"/>
      <c r="AA366" s="477"/>
      <c r="AB366" s="478"/>
      <c r="AC366" s="471"/>
      <c r="AD366" s="478"/>
    </row>
    <row r="367" spans="14:30">
      <c r="N367" s="470"/>
      <c r="O367" s="471"/>
      <c r="P367" s="472"/>
      <c r="Q367" s="472"/>
      <c r="R367" s="723"/>
      <c r="S367" s="471"/>
      <c r="T367" s="471"/>
      <c r="U367" s="473"/>
      <c r="V367" s="473"/>
      <c r="W367" s="472"/>
      <c r="X367" s="474"/>
      <c r="Y367" s="475"/>
      <c r="Z367" s="476"/>
      <c r="AA367" s="477"/>
      <c r="AB367" s="478"/>
      <c r="AC367" s="471"/>
      <c r="AD367" s="478"/>
    </row>
    <row r="368" spans="14:30">
      <c r="N368" s="470"/>
      <c r="O368" s="471"/>
      <c r="P368" s="472"/>
      <c r="Q368" s="472"/>
      <c r="R368" s="723"/>
      <c r="S368" s="471"/>
      <c r="T368" s="471"/>
      <c r="U368" s="473"/>
      <c r="V368" s="473"/>
      <c r="W368" s="472"/>
      <c r="X368" s="474"/>
      <c r="Y368" s="475"/>
      <c r="Z368" s="476"/>
      <c r="AA368" s="477"/>
      <c r="AB368" s="478"/>
      <c r="AC368" s="471"/>
      <c r="AD368" s="478"/>
    </row>
    <row r="369" spans="14:30">
      <c r="N369" s="470"/>
      <c r="O369" s="471"/>
      <c r="P369" s="472"/>
      <c r="Q369" s="472"/>
      <c r="R369" s="723"/>
      <c r="S369" s="471"/>
      <c r="T369" s="471"/>
      <c r="U369" s="473"/>
      <c r="V369" s="473"/>
      <c r="W369" s="472"/>
      <c r="X369" s="474"/>
      <c r="Y369" s="475"/>
      <c r="Z369" s="476"/>
      <c r="AA369" s="477"/>
      <c r="AB369" s="478"/>
      <c r="AC369" s="471"/>
      <c r="AD369" s="478"/>
    </row>
    <row r="370" spans="14:30">
      <c r="N370" s="470"/>
      <c r="O370" s="471"/>
      <c r="P370" s="472"/>
      <c r="Q370" s="472"/>
      <c r="R370" s="723"/>
      <c r="S370" s="471"/>
      <c r="T370" s="471"/>
      <c r="U370" s="473"/>
      <c r="V370" s="473"/>
      <c r="W370" s="472"/>
      <c r="X370" s="474"/>
      <c r="Y370" s="475"/>
      <c r="Z370" s="476"/>
      <c r="AA370" s="477"/>
      <c r="AB370" s="478"/>
      <c r="AC370" s="471"/>
      <c r="AD370" s="478"/>
    </row>
    <row r="371" spans="14:30">
      <c r="N371" s="470"/>
      <c r="O371" s="471"/>
      <c r="P371" s="472"/>
      <c r="Q371" s="472"/>
      <c r="R371" s="723"/>
      <c r="S371" s="471"/>
      <c r="T371" s="471"/>
      <c r="U371" s="473"/>
      <c r="V371" s="473"/>
      <c r="W371" s="472"/>
      <c r="X371" s="474"/>
      <c r="Y371" s="475"/>
      <c r="Z371" s="476"/>
      <c r="AA371" s="477"/>
      <c r="AB371" s="478"/>
      <c r="AC371" s="471"/>
      <c r="AD371" s="478"/>
    </row>
    <row r="372" spans="14:30">
      <c r="N372" s="470"/>
      <c r="O372" s="471"/>
      <c r="P372" s="472"/>
      <c r="Q372" s="472"/>
      <c r="R372" s="723"/>
      <c r="S372" s="471"/>
      <c r="T372" s="471"/>
      <c r="U372" s="473"/>
      <c r="V372" s="473"/>
      <c r="W372" s="472"/>
      <c r="X372" s="474"/>
      <c r="Y372" s="475"/>
      <c r="Z372" s="476"/>
      <c r="AA372" s="477"/>
      <c r="AB372" s="478"/>
      <c r="AC372" s="471"/>
      <c r="AD372" s="478"/>
    </row>
    <row r="373" spans="14:30">
      <c r="N373" s="470"/>
      <c r="O373" s="471"/>
      <c r="P373" s="472"/>
      <c r="Q373" s="472"/>
      <c r="R373" s="723"/>
      <c r="S373" s="471"/>
      <c r="T373" s="471"/>
      <c r="U373" s="473"/>
      <c r="V373" s="473"/>
      <c r="W373" s="472"/>
      <c r="X373" s="474"/>
      <c r="Y373" s="475"/>
      <c r="Z373" s="476"/>
      <c r="AA373" s="477"/>
      <c r="AB373" s="478"/>
      <c r="AC373" s="471"/>
      <c r="AD373" s="478"/>
    </row>
    <row r="374" spans="14:30">
      <c r="N374" s="470"/>
      <c r="O374" s="471"/>
      <c r="P374" s="472"/>
      <c r="Q374" s="472"/>
      <c r="R374" s="723"/>
      <c r="S374" s="471"/>
      <c r="T374" s="471"/>
      <c r="U374" s="473"/>
      <c r="V374" s="473"/>
      <c r="W374" s="472"/>
      <c r="X374" s="474"/>
      <c r="Y374" s="475"/>
      <c r="Z374" s="476"/>
      <c r="AA374" s="477"/>
      <c r="AB374" s="478"/>
      <c r="AC374" s="471"/>
      <c r="AD374" s="478"/>
    </row>
    <row r="375" spans="14:30">
      <c r="N375" s="470"/>
      <c r="O375" s="471"/>
      <c r="P375" s="472"/>
      <c r="Q375" s="472"/>
      <c r="R375" s="723"/>
      <c r="S375" s="471"/>
      <c r="T375" s="471"/>
      <c r="U375" s="473"/>
      <c r="V375" s="473"/>
      <c r="W375" s="472"/>
      <c r="X375" s="474"/>
      <c r="Y375" s="475"/>
      <c r="Z375" s="476"/>
      <c r="AA375" s="477"/>
      <c r="AB375" s="478"/>
      <c r="AC375" s="471"/>
      <c r="AD375" s="478"/>
    </row>
    <row r="376" spans="14:30">
      <c r="N376" s="470"/>
      <c r="O376" s="471"/>
      <c r="P376" s="472"/>
      <c r="Q376" s="472"/>
      <c r="R376" s="723"/>
      <c r="S376" s="471"/>
      <c r="T376" s="471"/>
      <c r="U376" s="473"/>
      <c r="V376" s="473"/>
      <c r="W376" s="472"/>
      <c r="X376" s="474"/>
      <c r="Y376" s="475"/>
      <c r="Z376" s="476"/>
      <c r="AA376" s="477"/>
      <c r="AB376" s="478"/>
      <c r="AC376" s="471"/>
      <c r="AD376" s="478"/>
    </row>
    <row r="377" spans="14:30">
      <c r="N377" s="470"/>
      <c r="O377" s="471"/>
      <c r="P377" s="472"/>
      <c r="Q377" s="472"/>
      <c r="R377" s="723"/>
      <c r="S377" s="471"/>
      <c r="T377" s="471"/>
      <c r="U377" s="473"/>
      <c r="V377" s="473"/>
      <c r="W377" s="472"/>
      <c r="X377" s="474"/>
      <c r="Y377" s="475"/>
      <c r="Z377" s="476"/>
      <c r="AA377" s="477"/>
      <c r="AB377" s="478"/>
      <c r="AC377" s="471"/>
      <c r="AD377" s="478"/>
    </row>
    <row r="378" spans="14:30">
      <c r="N378" s="470"/>
      <c r="O378" s="471"/>
      <c r="P378" s="472"/>
      <c r="Q378" s="472"/>
      <c r="R378" s="723"/>
      <c r="S378" s="471"/>
      <c r="T378" s="471"/>
      <c r="U378" s="473"/>
      <c r="V378" s="473"/>
      <c r="W378" s="472"/>
      <c r="X378" s="474"/>
      <c r="Y378" s="475"/>
      <c r="Z378" s="476"/>
      <c r="AA378" s="477"/>
      <c r="AB378" s="478"/>
      <c r="AC378" s="471"/>
      <c r="AD378" s="478"/>
    </row>
    <row r="379" spans="14:30">
      <c r="N379" s="470"/>
      <c r="O379" s="471"/>
      <c r="P379" s="472"/>
      <c r="Q379" s="472"/>
      <c r="R379" s="723"/>
      <c r="S379" s="471"/>
      <c r="T379" s="471"/>
      <c r="U379" s="473"/>
      <c r="V379" s="473"/>
      <c r="W379" s="472"/>
      <c r="X379" s="474"/>
      <c r="Y379" s="475"/>
      <c r="Z379" s="476"/>
      <c r="AA379" s="477"/>
      <c r="AB379" s="478"/>
      <c r="AC379" s="471"/>
      <c r="AD379" s="478"/>
    </row>
    <row r="380" spans="14:30">
      <c r="N380" s="470"/>
      <c r="O380" s="471"/>
      <c r="P380" s="472"/>
      <c r="Q380" s="472"/>
      <c r="R380" s="723"/>
      <c r="S380" s="471"/>
      <c r="T380" s="471"/>
      <c r="U380" s="473"/>
      <c r="V380" s="473"/>
      <c r="W380" s="472"/>
      <c r="X380" s="474"/>
      <c r="Y380" s="475"/>
      <c r="Z380" s="476"/>
      <c r="AA380" s="477"/>
      <c r="AB380" s="478"/>
      <c r="AC380" s="471"/>
      <c r="AD380" s="478"/>
    </row>
    <row r="381" spans="14:30">
      <c r="N381" s="470"/>
      <c r="O381" s="471"/>
      <c r="P381" s="472"/>
      <c r="Q381" s="472"/>
      <c r="R381" s="723"/>
      <c r="S381" s="471"/>
      <c r="T381" s="471"/>
      <c r="U381" s="473"/>
      <c r="V381" s="473"/>
      <c r="W381" s="472"/>
      <c r="X381" s="474"/>
      <c r="Y381" s="475"/>
      <c r="Z381" s="476"/>
      <c r="AA381" s="477"/>
      <c r="AB381" s="478"/>
      <c r="AC381" s="471"/>
      <c r="AD381" s="478"/>
    </row>
    <row r="382" spans="14:30">
      <c r="N382" s="470"/>
      <c r="O382" s="471"/>
      <c r="P382" s="472"/>
      <c r="Q382" s="472"/>
      <c r="R382" s="723"/>
      <c r="S382" s="471"/>
      <c r="T382" s="471"/>
      <c r="U382" s="473"/>
      <c r="V382" s="473"/>
      <c r="W382" s="472"/>
      <c r="X382" s="474"/>
      <c r="Y382" s="475"/>
      <c r="Z382" s="476"/>
      <c r="AA382" s="477"/>
      <c r="AB382" s="478"/>
      <c r="AC382" s="471"/>
      <c r="AD382" s="478"/>
    </row>
    <row r="383" spans="14:30">
      <c r="N383" s="470"/>
      <c r="O383" s="471"/>
      <c r="P383" s="472"/>
      <c r="Q383" s="472"/>
      <c r="R383" s="723"/>
      <c r="S383" s="471"/>
      <c r="T383" s="471"/>
      <c r="U383" s="473"/>
      <c r="V383" s="473"/>
      <c r="W383" s="472"/>
      <c r="X383" s="474"/>
      <c r="Y383" s="475"/>
      <c r="Z383" s="476"/>
      <c r="AA383" s="477"/>
      <c r="AB383" s="478"/>
      <c r="AC383" s="471"/>
      <c r="AD383" s="478"/>
    </row>
    <row r="384" spans="14:30">
      <c r="N384" s="470"/>
      <c r="O384" s="471"/>
      <c r="P384" s="472"/>
      <c r="Q384" s="472"/>
      <c r="R384" s="723"/>
      <c r="S384" s="471"/>
      <c r="T384" s="471"/>
      <c r="U384" s="473"/>
      <c r="V384" s="473"/>
      <c r="W384" s="472"/>
      <c r="X384" s="474"/>
      <c r="Y384" s="475"/>
      <c r="Z384" s="476"/>
      <c r="AA384" s="477"/>
      <c r="AB384" s="478"/>
      <c r="AC384" s="471"/>
      <c r="AD384" s="478"/>
    </row>
    <row r="385" spans="14:30">
      <c r="N385" s="470"/>
      <c r="O385" s="471"/>
      <c r="P385" s="472"/>
      <c r="Q385" s="472"/>
      <c r="R385" s="723"/>
      <c r="S385" s="471"/>
      <c r="T385" s="471"/>
      <c r="U385" s="473"/>
      <c r="V385" s="473"/>
      <c r="W385" s="472"/>
      <c r="X385" s="474"/>
      <c r="Y385" s="475"/>
      <c r="Z385" s="476"/>
      <c r="AA385" s="477"/>
      <c r="AB385" s="478"/>
      <c r="AC385" s="471"/>
      <c r="AD385" s="478"/>
    </row>
    <row r="386" spans="14:30">
      <c r="N386" s="470"/>
      <c r="O386" s="471"/>
      <c r="P386" s="472"/>
      <c r="Q386" s="472"/>
      <c r="R386" s="723"/>
      <c r="S386" s="471"/>
      <c r="T386" s="471"/>
      <c r="U386" s="473"/>
      <c r="V386" s="473"/>
      <c r="W386" s="472"/>
      <c r="X386" s="474"/>
      <c r="Y386" s="475"/>
      <c r="Z386" s="476"/>
      <c r="AA386" s="477"/>
      <c r="AB386" s="478"/>
      <c r="AC386" s="471"/>
      <c r="AD386" s="478"/>
    </row>
    <row r="387" spans="14:30">
      <c r="N387" s="470"/>
      <c r="O387" s="471"/>
      <c r="P387" s="472"/>
      <c r="Q387" s="472"/>
      <c r="R387" s="723"/>
      <c r="S387" s="471"/>
      <c r="T387" s="471"/>
      <c r="U387" s="473"/>
      <c r="V387" s="473"/>
      <c r="W387" s="472"/>
      <c r="X387" s="474"/>
      <c r="Y387" s="475"/>
      <c r="Z387" s="476"/>
      <c r="AA387" s="477"/>
      <c r="AB387" s="478"/>
      <c r="AC387" s="471"/>
      <c r="AD387" s="478"/>
    </row>
    <row r="388" spans="14:30">
      <c r="N388" s="470"/>
      <c r="O388" s="471"/>
      <c r="P388" s="472"/>
      <c r="Q388" s="472"/>
      <c r="R388" s="723"/>
      <c r="S388" s="471"/>
      <c r="T388" s="471"/>
      <c r="U388" s="473"/>
      <c r="V388" s="473"/>
      <c r="W388" s="472"/>
      <c r="X388" s="474"/>
      <c r="Y388" s="475"/>
      <c r="Z388" s="476"/>
      <c r="AA388" s="477"/>
      <c r="AB388" s="478"/>
      <c r="AC388" s="471"/>
      <c r="AD388" s="478"/>
    </row>
    <row r="389" spans="14:30">
      <c r="N389" s="470"/>
      <c r="O389" s="471"/>
      <c r="P389" s="472"/>
      <c r="Q389" s="472"/>
      <c r="R389" s="723"/>
      <c r="S389" s="471"/>
      <c r="T389" s="471"/>
      <c r="U389" s="473"/>
      <c r="V389" s="473"/>
      <c r="W389" s="472"/>
      <c r="X389" s="474"/>
      <c r="Y389" s="475"/>
      <c r="Z389" s="476"/>
      <c r="AA389" s="477"/>
      <c r="AB389" s="478"/>
      <c r="AC389" s="471"/>
      <c r="AD389" s="478"/>
    </row>
    <row r="390" spans="14:30">
      <c r="N390" s="470"/>
      <c r="O390" s="471"/>
      <c r="P390" s="472"/>
      <c r="Q390" s="472"/>
      <c r="R390" s="723"/>
      <c r="S390" s="471"/>
      <c r="T390" s="471"/>
      <c r="U390" s="473"/>
      <c r="V390" s="473"/>
      <c r="W390" s="472"/>
      <c r="X390" s="474"/>
      <c r="Y390" s="475"/>
      <c r="Z390" s="476"/>
      <c r="AA390" s="477"/>
      <c r="AB390" s="478"/>
      <c r="AC390" s="471"/>
      <c r="AD390" s="478"/>
    </row>
    <row r="391" spans="14:30">
      <c r="N391" s="470"/>
      <c r="O391" s="471"/>
      <c r="P391" s="472"/>
      <c r="Q391" s="472"/>
      <c r="R391" s="723"/>
      <c r="S391" s="471"/>
      <c r="T391" s="471"/>
      <c r="U391" s="473"/>
      <c r="V391" s="473"/>
      <c r="W391" s="472"/>
      <c r="X391" s="474"/>
      <c r="Y391" s="475"/>
      <c r="Z391" s="476"/>
      <c r="AA391" s="477"/>
      <c r="AB391" s="478"/>
      <c r="AC391" s="471"/>
      <c r="AD391" s="478"/>
    </row>
    <row r="392" spans="14:30">
      <c r="N392" s="470"/>
      <c r="O392" s="471"/>
      <c r="P392" s="472"/>
      <c r="Q392" s="472"/>
      <c r="R392" s="723"/>
      <c r="S392" s="471"/>
      <c r="T392" s="471"/>
      <c r="U392" s="473"/>
      <c r="V392" s="473"/>
      <c r="W392" s="472"/>
      <c r="X392" s="474"/>
      <c r="Y392" s="475"/>
      <c r="Z392" s="476"/>
      <c r="AA392" s="477"/>
      <c r="AB392" s="478"/>
      <c r="AC392" s="471"/>
      <c r="AD392" s="478"/>
    </row>
    <row r="393" spans="14:30">
      <c r="N393" s="470"/>
      <c r="O393" s="471"/>
      <c r="P393" s="472"/>
      <c r="Q393" s="472"/>
      <c r="R393" s="723"/>
      <c r="S393" s="471"/>
      <c r="T393" s="471"/>
      <c r="U393" s="473"/>
      <c r="V393" s="473"/>
      <c r="W393" s="472"/>
      <c r="X393" s="474"/>
      <c r="Y393" s="475"/>
      <c r="Z393" s="476"/>
      <c r="AA393" s="477"/>
      <c r="AB393" s="478"/>
      <c r="AC393" s="471"/>
      <c r="AD393" s="478"/>
    </row>
    <row r="394" spans="14:30">
      <c r="N394" s="470"/>
      <c r="O394" s="471"/>
      <c r="P394" s="472"/>
      <c r="Q394" s="472"/>
      <c r="R394" s="723"/>
      <c r="S394" s="471"/>
      <c r="T394" s="471"/>
      <c r="U394" s="473"/>
      <c r="V394" s="473"/>
      <c r="W394" s="472"/>
      <c r="X394" s="474"/>
      <c r="Y394" s="475"/>
      <c r="Z394" s="476"/>
      <c r="AA394" s="477"/>
      <c r="AB394" s="478"/>
      <c r="AC394" s="471"/>
      <c r="AD394" s="478"/>
    </row>
    <row r="395" spans="14:30">
      <c r="N395" s="470"/>
      <c r="O395" s="471"/>
      <c r="P395" s="472"/>
      <c r="Q395" s="472"/>
      <c r="R395" s="723"/>
      <c r="S395" s="471"/>
      <c r="T395" s="471"/>
      <c r="U395" s="473"/>
      <c r="V395" s="473"/>
      <c r="W395" s="472"/>
      <c r="X395" s="474"/>
      <c r="Y395" s="475"/>
      <c r="Z395" s="476"/>
      <c r="AA395" s="477"/>
      <c r="AB395" s="478"/>
      <c r="AC395" s="471"/>
      <c r="AD395" s="478"/>
    </row>
    <row r="396" spans="14:30">
      <c r="N396" s="470"/>
      <c r="O396" s="471"/>
      <c r="P396" s="472"/>
      <c r="Q396" s="472"/>
      <c r="R396" s="723"/>
      <c r="S396" s="471"/>
      <c r="T396" s="471"/>
      <c r="U396" s="473"/>
      <c r="V396" s="473"/>
      <c r="W396" s="472"/>
      <c r="X396" s="474"/>
      <c r="Y396" s="475"/>
      <c r="Z396" s="476"/>
      <c r="AA396" s="477"/>
      <c r="AB396" s="478"/>
      <c r="AC396" s="471"/>
      <c r="AD396" s="478"/>
    </row>
    <row r="397" spans="14:30">
      <c r="N397" s="470"/>
      <c r="O397" s="471"/>
      <c r="P397" s="472"/>
      <c r="Q397" s="472"/>
      <c r="R397" s="723"/>
      <c r="S397" s="471"/>
      <c r="T397" s="471"/>
      <c r="U397" s="473"/>
      <c r="V397" s="473"/>
      <c r="W397" s="472"/>
      <c r="X397" s="474"/>
      <c r="Y397" s="475"/>
      <c r="Z397" s="476"/>
      <c r="AA397" s="477"/>
      <c r="AB397" s="478"/>
      <c r="AC397" s="471"/>
      <c r="AD397" s="478"/>
    </row>
    <row r="398" spans="14:30">
      <c r="N398" s="470"/>
      <c r="O398" s="471"/>
      <c r="P398" s="472"/>
      <c r="Q398" s="472"/>
      <c r="R398" s="723"/>
      <c r="S398" s="471"/>
      <c r="T398" s="471"/>
      <c r="U398" s="473"/>
      <c r="V398" s="473"/>
      <c r="W398" s="472"/>
      <c r="X398" s="474"/>
      <c r="Y398" s="475"/>
      <c r="Z398" s="476"/>
      <c r="AA398" s="477"/>
      <c r="AB398" s="478"/>
      <c r="AC398" s="471"/>
      <c r="AD398" s="478"/>
    </row>
    <row r="399" spans="14:30">
      <c r="N399" s="470"/>
      <c r="O399" s="471"/>
      <c r="P399" s="472"/>
      <c r="Q399" s="472"/>
      <c r="R399" s="723"/>
      <c r="S399" s="471"/>
      <c r="T399" s="471"/>
      <c r="U399" s="473"/>
      <c r="V399" s="473"/>
      <c r="W399" s="472"/>
      <c r="X399" s="474"/>
      <c r="Y399" s="475"/>
      <c r="Z399" s="476"/>
      <c r="AA399" s="477"/>
      <c r="AB399" s="478"/>
      <c r="AC399" s="471"/>
      <c r="AD399" s="478"/>
    </row>
    <row r="400" spans="14:30">
      <c r="N400" s="470"/>
      <c r="O400" s="471"/>
      <c r="P400" s="472"/>
      <c r="Q400" s="472"/>
      <c r="R400" s="723"/>
      <c r="S400" s="471"/>
      <c r="T400" s="471"/>
      <c r="U400" s="473"/>
      <c r="V400" s="473"/>
      <c r="W400" s="472"/>
      <c r="X400" s="474"/>
      <c r="Y400" s="475"/>
      <c r="Z400" s="476"/>
      <c r="AA400" s="477"/>
      <c r="AB400" s="478"/>
      <c r="AC400" s="471"/>
      <c r="AD400" s="478"/>
    </row>
    <row r="401" spans="14:30">
      <c r="N401" s="470"/>
      <c r="O401" s="471"/>
      <c r="P401" s="472"/>
      <c r="Q401" s="472"/>
      <c r="R401" s="723"/>
      <c r="S401" s="471"/>
      <c r="T401" s="471"/>
      <c r="U401" s="473"/>
      <c r="V401" s="473"/>
      <c r="W401" s="472"/>
      <c r="X401" s="474"/>
      <c r="Y401" s="475"/>
      <c r="Z401" s="476"/>
      <c r="AA401" s="477"/>
      <c r="AB401" s="478"/>
      <c r="AC401" s="471"/>
      <c r="AD401" s="478"/>
    </row>
    <row r="402" spans="14:30">
      <c r="N402" s="470"/>
      <c r="O402" s="471"/>
      <c r="P402" s="472"/>
      <c r="Q402" s="472"/>
      <c r="R402" s="723"/>
      <c r="S402" s="471"/>
      <c r="T402" s="471"/>
      <c r="U402" s="473"/>
      <c r="V402" s="473"/>
      <c r="W402" s="472"/>
      <c r="X402" s="474"/>
      <c r="Y402" s="475"/>
      <c r="Z402" s="476"/>
      <c r="AA402" s="477"/>
      <c r="AB402" s="478"/>
      <c r="AC402" s="471"/>
      <c r="AD402" s="478"/>
    </row>
    <row r="403" spans="14:30">
      <c r="N403" s="470"/>
      <c r="O403" s="471"/>
      <c r="P403" s="472"/>
      <c r="Q403" s="472"/>
      <c r="R403" s="723"/>
      <c r="S403" s="471"/>
      <c r="T403" s="471"/>
      <c r="U403" s="473"/>
      <c r="V403" s="473"/>
      <c r="W403" s="472"/>
      <c r="X403" s="474"/>
      <c r="Y403" s="475"/>
      <c r="Z403" s="476"/>
      <c r="AA403" s="477"/>
      <c r="AB403" s="478"/>
      <c r="AC403" s="471"/>
      <c r="AD403" s="478"/>
    </row>
    <row r="404" spans="14:30">
      <c r="N404" s="470"/>
      <c r="O404" s="471"/>
      <c r="P404" s="472"/>
      <c r="Q404" s="472"/>
      <c r="R404" s="723"/>
      <c r="S404" s="471"/>
      <c r="T404" s="471"/>
      <c r="U404" s="473"/>
      <c r="V404" s="473"/>
      <c r="W404" s="472"/>
      <c r="X404" s="474"/>
      <c r="Y404" s="475"/>
      <c r="Z404" s="476"/>
      <c r="AA404" s="477"/>
      <c r="AB404" s="478"/>
      <c r="AC404" s="471"/>
      <c r="AD404" s="478"/>
    </row>
    <row r="405" spans="14:30">
      <c r="N405" s="470"/>
      <c r="O405" s="471"/>
      <c r="P405" s="472"/>
      <c r="Q405" s="472"/>
      <c r="R405" s="723"/>
      <c r="S405" s="471"/>
      <c r="T405" s="471"/>
      <c r="U405" s="473"/>
      <c r="V405" s="473"/>
      <c r="W405" s="472"/>
      <c r="X405" s="474"/>
      <c r="Y405" s="475"/>
      <c r="Z405" s="476"/>
      <c r="AA405" s="477"/>
      <c r="AB405" s="478"/>
      <c r="AC405" s="471"/>
      <c r="AD405" s="478"/>
    </row>
    <row r="406" spans="14:30">
      <c r="N406" s="470"/>
      <c r="O406" s="471"/>
      <c r="P406" s="472"/>
      <c r="Q406" s="472"/>
      <c r="R406" s="723"/>
      <c r="S406" s="471"/>
      <c r="T406" s="471"/>
      <c r="U406" s="473"/>
      <c r="V406" s="473"/>
      <c r="W406" s="472"/>
      <c r="X406" s="474"/>
      <c r="Y406" s="475"/>
      <c r="Z406" s="476"/>
      <c r="AA406" s="477"/>
      <c r="AB406" s="478"/>
      <c r="AC406" s="471"/>
      <c r="AD406" s="478"/>
    </row>
    <row r="407" spans="14:30">
      <c r="N407" s="470"/>
      <c r="O407" s="471"/>
      <c r="P407" s="472"/>
      <c r="Q407" s="472"/>
      <c r="R407" s="723"/>
      <c r="S407" s="471"/>
      <c r="T407" s="471"/>
      <c r="U407" s="473"/>
      <c r="V407" s="473"/>
      <c r="W407" s="472"/>
      <c r="X407" s="474"/>
      <c r="Y407" s="475"/>
      <c r="Z407" s="476"/>
      <c r="AA407" s="477"/>
      <c r="AB407" s="478"/>
      <c r="AC407" s="471"/>
      <c r="AD407" s="478"/>
    </row>
    <row r="408" spans="14:30">
      <c r="N408" s="470"/>
      <c r="O408" s="471"/>
      <c r="P408" s="472"/>
      <c r="Q408" s="472"/>
      <c r="R408" s="723"/>
      <c r="S408" s="471"/>
      <c r="T408" s="471"/>
      <c r="U408" s="473"/>
      <c r="V408" s="473"/>
      <c r="W408" s="472"/>
      <c r="X408" s="474"/>
      <c r="Y408" s="475"/>
      <c r="Z408" s="476"/>
      <c r="AA408" s="477"/>
      <c r="AB408" s="478"/>
      <c r="AC408" s="471"/>
      <c r="AD408" s="478"/>
    </row>
    <row r="409" spans="14:30">
      <c r="N409" s="470"/>
      <c r="O409" s="471"/>
      <c r="P409" s="472"/>
      <c r="Q409" s="472"/>
      <c r="R409" s="723"/>
      <c r="S409" s="471"/>
      <c r="T409" s="471"/>
      <c r="U409" s="473"/>
      <c r="V409" s="473"/>
      <c r="W409" s="472"/>
      <c r="X409" s="474"/>
      <c r="Y409" s="475"/>
      <c r="Z409" s="476"/>
      <c r="AA409" s="477"/>
      <c r="AB409" s="478"/>
      <c r="AC409" s="471"/>
      <c r="AD409" s="478"/>
    </row>
    <row r="410" spans="14:30">
      <c r="N410" s="470"/>
      <c r="O410" s="471"/>
      <c r="P410" s="472"/>
      <c r="Q410" s="472"/>
      <c r="R410" s="723"/>
      <c r="S410" s="471"/>
      <c r="T410" s="471"/>
      <c r="U410" s="473"/>
      <c r="V410" s="473"/>
      <c r="W410" s="472"/>
      <c r="X410" s="474"/>
      <c r="Y410" s="475"/>
      <c r="Z410" s="476"/>
      <c r="AA410" s="477"/>
      <c r="AB410" s="478"/>
      <c r="AC410" s="471"/>
      <c r="AD410" s="478"/>
    </row>
    <row r="411" spans="14:30">
      <c r="N411" s="470"/>
      <c r="O411" s="471"/>
      <c r="P411" s="472"/>
      <c r="Q411" s="472"/>
      <c r="R411" s="723"/>
      <c r="S411" s="471"/>
      <c r="T411" s="471"/>
      <c r="U411" s="473"/>
      <c r="V411" s="473"/>
      <c r="W411" s="472"/>
      <c r="X411" s="474"/>
      <c r="Y411" s="475"/>
      <c r="Z411" s="476"/>
      <c r="AA411" s="477"/>
      <c r="AB411" s="478"/>
      <c r="AC411" s="471"/>
      <c r="AD411" s="478"/>
    </row>
    <row r="412" spans="14:30">
      <c r="N412" s="470"/>
      <c r="O412" s="471"/>
      <c r="P412" s="472"/>
      <c r="Q412" s="472"/>
      <c r="R412" s="723"/>
      <c r="S412" s="471"/>
      <c r="T412" s="471"/>
      <c r="U412" s="473"/>
      <c r="V412" s="473"/>
      <c r="W412" s="472"/>
      <c r="X412" s="474"/>
      <c r="Y412" s="475"/>
      <c r="Z412" s="476"/>
      <c r="AA412" s="477"/>
      <c r="AB412" s="478"/>
      <c r="AC412" s="471"/>
      <c r="AD412" s="478"/>
    </row>
    <row r="413" spans="14:30">
      <c r="N413" s="470"/>
      <c r="O413" s="471"/>
      <c r="P413" s="472"/>
      <c r="Q413" s="472"/>
      <c r="R413" s="723"/>
      <c r="S413" s="471"/>
      <c r="T413" s="471"/>
      <c r="U413" s="473"/>
      <c r="V413" s="473"/>
      <c r="W413" s="472"/>
      <c r="X413" s="474"/>
      <c r="Y413" s="475"/>
      <c r="Z413" s="476"/>
      <c r="AA413" s="477"/>
      <c r="AB413" s="478"/>
      <c r="AC413" s="471"/>
      <c r="AD413" s="478"/>
    </row>
    <row r="414" spans="14:30">
      <c r="N414" s="470"/>
      <c r="O414" s="471"/>
      <c r="P414" s="472"/>
      <c r="Q414" s="472"/>
      <c r="R414" s="723"/>
      <c r="S414" s="471"/>
      <c r="T414" s="471"/>
      <c r="U414" s="473"/>
      <c r="V414" s="473"/>
      <c r="W414" s="472"/>
      <c r="X414" s="474"/>
      <c r="Y414" s="475"/>
      <c r="Z414" s="476"/>
      <c r="AA414" s="477"/>
      <c r="AB414" s="478"/>
      <c r="AC414" s="471"/>
      <c r="AD414" s="478"/>
    </row>
    <row r="415" spans="14:30">
      <c r="N415" s="470"/>
      <c r="O415" s="471"/>
      <c r="P415" s="472"/>
      <c r="Q415" s="472"/>
      <c r="R415" s="723"/>
      <c r="S415" s="471"/>
      <c r="T415" s="471"/>
      <c r="U415" s="473"/>
      <c r="V415" s="473"/>
      <c r="W415" s="472"/>
      <c r="X415" s="474"/>
      <c r="Y415" s="475"/>
      <c r="Z415" s="476"/>
      <c r="AA415" s="477"/>
      <c r="AB415" s="478"/>
      <c r="AC415" s="471"/>
      <c r="AD415" s="478"/>
    </row>
    <row r="416" spans="14:30">
      <c r="N416" s="470"/>
      <c r="O416" s="471"/>
      <c r="P416" s="472"/>
      <c r="Q416" s="472"/>
      <c r="R416" s="723"/>
      <c r="S416" s="471"/>
      <c r="T416" s="471"/>
      <c r="U416" s="473"/>
      <c r="V416" s="473"/>
      <c r="W416" s="472"/>
      <c r="X416" s="474"/>
      <c r="Y416" s="475"/>
      <c r="Z416" s="476"/>
      <c r="AA416" s="477"/>
      <c r="AB416" s="478"/>
      <c r="AC416" s="471"/>
      <c r="AD416" s="478"/>
    </row>
    <row r="417" spans="14:30">
      <c r="N417" s="470"/>
      <c r="O417" s="471"/>
      <c r="P417" s="472"/>
      <c r="Q417" s="472"/>
      <c r="R417" s="723"/>
      <c r="S417" s="471"/>
      <c r="T417" s="471"/>
      <c r="U417" s="473"/>
      <c r="V417" s="473"/>
      <c r="W417" s="472"/>
      <c r="X417" s="474"/>
      <c r="Y417" s="475"/>
      <c r="Z417" s="476"/>
      <c r="AA417" s="477"/>
      <c r="AB417" s="478"/>
      <c r="AC417" s="471"/>
      <c r="AD417" s="478"/>
    </row>
    <row r="418" spans="14:30">
      <c r="N418" s="470"/>
      <c r="O418" s="471"/>
      <c r="P418" s="472"/>
      <c r="Q418" s="472"/>
      <c r="R418" s="723"/>
      <c r="S418" s="471"/>
      <c r="T418" s="471"/>
      <c r="U418" s="473"/>
      <c r="V418" s="473"/>
      <c r="W418" s="472"/>
      <c r="X418" s="474"/>
      <c r="Y418" s="475"/>
      <c r="Z418" s="476"/>
      <c r="AA418" s="477"/>
      <c r="AB418" s="478"/>
      <c r="AC418" s="471"/>
      <c r="AD418" s="478"/>
    </row>
    <row r="419" spans="14:30">
      <c r="N419" s="470"/>
      <c r="O419" s="471"/>
      <c r="P419" s="472"/>
      <c r="Q419" s="472"/>
      <c r="R419" s="723"/>
      <c r="S419" s="471"/>
      <c r="T419" s="471"/>
      <c r="U419" s="473"/>
      <c r="V419" s="473"/>
      <c r="W419" s="472"/>
      <c r="X419" s="474"/>
      <c r="Y419" s="475"/>
      <c r="Z419" s="476"/>
      <c r="AA419" s="477"/>
      <c r="AB419" s="478"/>
      <c r="AC419" s="471"/>
      <c r="AD419" s="478"/>
    </row>
    <row r="420" spans="14:30">
      <c r="N420" s="470"/>
      <c r="O420" s="471"/>
      <c r="P420" s="472"/>
      <c r="Q420" s="472"/>
      <c r="R420" s="723"/>
      <c r="S420" s="471"/>
      <c r="T420" s="471"/>
      <c r="U420" s="473"/>
      <c r="V420" s="473"/>
      <c r="W420" s="472"/>
      <c r="X420" s="474"/>
      <c r="Y420" s="475"/>
      <c r="Z420" s="476"/>
      <c r="AA420" s="477"/>
      <c r="AB420" s="478"/>
      <c r="AC420" s="471"/>
      <c r="AD420" s="478"/>
    </row>
    <row r="421" spans="14:30">
      <c r="N421" s="470"/>
      <c r="O421" s="471"/>
      <c r="P421" s="472"/>
      <c r="Q421" s="472"/>
      <c r="R421" s="723"/>
      <c r="S421" s="471"/>
      <c r="T421" s="471"/>
      <c r="U421" s="473"/>
      <c r="V421" s="473"/>
      <c r="W421" s="472"/>
      <c r="X421" s="474"/>
      <c r="Y421" s="475"/>
      <c r="Z421" s="476"/>
      <c r="AA421" s="477"/>
      <c r="AB421" s="478"/>
      <c r="AC421" s="471"/>
      <c r="AD421" s="478"/>
    </row>
    <row r="422" spans="14:30">
      <c r="N422" s="470"/>
      <c r="O422" s="471"/>
      <c r="P422" s="472"/>
      <c r="Q422" s="472"/>
      <c r="R422" s="723"/>
      <c r="S422" s="471"/>
      <c r="T422" s="471"/>
      <c r="U422" s="473"/>
      <c r="V422" s="473"/>
      <c r="W422" s="472"/>
      <c r="X422" s="474"/>
      <c r="Y422" s="475"/>
      <c r="Z422" s="476"/>
      <c r="AA422" s="477"/>
      <c r="AB422" s="478"/>
      <c r="AC422" s="471"/>
      <c r="AD422" s="478"/>
    </row>
    <row r="423" spans="14:30">
      <c r="N423" s="470"/>
      <c r="O423" s="471"/>
      <c r="P423" s="472"/>
      <c r="Q423" s="472"/>
      <c r="R423" s="723"/>
      <c r="S423" s="471"/>
      <c r="T423" s="471"/>
      <c r="U423" s="473"/>
      <c r="V423" s="473"/>
      <c r="W423" s="472"/>
      <c r="X423" s="474"/>
      <c r="Y423" s="475"/>
      <c r="Z423" s="476"/>
      <c r="AA423" s="477"/>
      <c r="AB423" s="478"/>
      <c r="AC423" s="471"/>
      <c r="AD423" s="478"/>
    </row>
    <row r="424" spans="14:30">
      <c r="N424" s="470"/>
      <c r="O424" s="471"/>
      <c r="P424" s="472"/>
      <c r="Q424" s="472"/>
      <c r="R424" s="723"/>
      <c r="S424" s="471"/>
      <c r="T424" s="471"/>
      <c r="U424" s="473"/>
      <c r="V424" s="473"/>
      <c r="W424" s="472"/>
      <c r="X424" s="474"/>
      <c r="Y424" s="475"/>
      <c r="Z424" s="476"/>
      <c r="AA424" s="477"/>
      <c r="AB424" s="478"/>
      <c r="AC424" s="471"/>
      <c r="AD424" s="478"/>
    </row>
    <row r="425" spans="14:30">
      <c r="N425" s="470"/>
      <c r="O425" s="471"/>
      <c r="P425" s="472"/>
      <c r="Q425" s="472"/>
      <c r="R425" s="723"/>
      <c r="S425" s="471"/>
      <c r="T425" s="471"/>
      <c r="U425" s="473"/>
      <c r="V425" s="473"/>
      <c r="W425" s="472"/>
      <c r="X425" s="474"/>
      <c r="Y425" s="475"/>
      <c r="Z425" s="476"/>
      <c r="AA425" s="477"/>
      <c r="AB425" s="478"/>
      <c r="AC425" s="471"/>
      <c r="AD425" s="478"/>
    </row>
    <row r="426" spans="14:30">
      <c r="N426" s="470"/>
      <c r="O426" s="471"/>
      <c r="P426" s="472"/>
      <c r="Q426" s="472"/>
      <c r="R426" s="723"/>
      <c r="S426" s="471"/>
      <c r="T426" s="471"/>
      <c r="U426" s="473"/>
      <c r="V426" s="473"/>
      <c r="W426" s="472"/>
      <c r="X426" s="474"/>
      <c r="Y426" s="475"/>
      <c r="Z426" s="476"/>
      <c r="AA426" s="477"/>
      <c r="AB426" s="478"/>
      <c r="AC426" s="471"/>
      <c r="AD426" s="478"/>
    </row>
    <row r="427" spans="14:30">
      <c r="N427" s="470"/>
      <c r="O427" s="471"/>
      <c r="P427" s="472"/>
      <c r="Q427" s="472"/>
      <c r="R427" s="723"/>
      <c r="S427" s="471"/>
      <c r="T427" s="471"/>
      <c r="U427" s="473"/>
      <c r="V427" s="473"/>
      <c r="W427" s="472"/>
      <c r="X427" s="474"/>
      <c r="Y427" s="475"/>
      <c r="Z427" s="476"/>
      <c r="AA427" s="477"/>
      <c r="AB427" s="478"/>
      <c r="AC427" s="471"/>
      <c r="AD427" s="478"/>
    </row>
    <row r="428" spans="14:30">
      <c r="N428" s="470"/>
      <c r="O428" s="471"/>
      <c r="P428" s="472"/>
      <c r="Q428" s="472"/>
      <c r="R428" s="723"/>
      <c r="S428" s="471"/>
      <c r="T428" s="471"/>
      <c r="U428" s="473"/>
      <c r="V428" s="473"/>
      <c r="W428" s="472"/>
      <c r="X428" s="474"/>
      <c r="Y428" s="475"/>
      <c r="Z428" s="476"/>
      <c r="AA428" s="477"/>
      <c r="AB428" s="478"/>
      <c r="AC428" s="471"/>
      <c r="AD428" s="478"/>
    </row>
    <row r="429" spans="14:30">
      <c r="N429" s="470"/>
      <c r="O429" s="471"/>
      <c r="P429" s="472"/>
      <c r="Q429" s="472"/>
      <c r="R429" s="723"/>
      <c r="S429" s="471"/>
      <c r="T429" s="471"/>
      <c r="U429" s="473"/>
      <c r="V429" s="473"/>
      <c r="W429" s="472"/>
      <c r="X429" s="474"/>
      <c r="Y429" s="475"/>
      <c r="Z429" s="476"/>
      <c r="AA429" s="477"/>
      <c r="AB429" s="478"/>
      <c r="AC429" s="471"/>
      <c r="AD429" s="478"/>
    </row>
    <row r="430" spans="14:30">
      <c r="N430" s="470"/>
      <c r="O430" s="471"/>
      <c r="P430" s="472"/>
      <c r="Q430" s="472"/>
      <c r="R430" s="723"/>
      <c r="S430" s="471"/>
      <c r="T430" s="471"/>
      <c r="U430" s="473"/>
      <c r="V430" s="473"/>
      <c r="W430" s="472"/>
      <c r="X430" s="474"/>
      <c r="Y430" s="475"/>
      <c r="Z430" s="476"/>
      <c r="AA430" s="477"/>
      <c r="AB430" s="478"/>
      <c r="AC430" s="471"/>
      <c r="AD430" s="478"/>
    </row>
    <row r="431" spans="14:30">
      <c r="N431" s="470"/>
      <c r="O431" s="471"/>
      <c r="P431" s="472"/>
      <c r="Q431" s="472"/>
      <c r="R431" s="723"/>
      <c r="S431" s="471"/>
      <c r="T431" s="471"/>
      <c r="U431" s="473"/>
      <c r="V431" s="473"/>
      <c r="W431" s="472"/>
      <c r="X431" s="474"/>
      <c r="Y431" s="475"/>
      <c r="Z431" s="476"/>
      <c r="AA431" s="477"/>
      <c r="AB431" s="478"/>
      <c r="AC431" s="471"/>
      <c r="AD431" s="478"/>
    </row>
    <row r="432" spans="14:30">
      <c r="N432" s="470"/>
      <c r="O432" s="471"/>
      <c r="P432" s="472"/>
      <c r="Q432" s="472"/>
      <c r="R432" s="723"/>
      <c r="S432" s="471"/>
      <c r="T432" s="471"/>
      <c r="U432" s="473"/>
      <c r="V432" s="473"/>
      <c r="W432" s="472"/>
      <c r="X432" s="474"/>
      <c r="Y432" s="475"/>
      <c r="Z432" s="476"/>
      <c r="AA432" s="477"/>
      <c r="AB432" s="478"/>
      <c r="AC432" s="471"/>
      <c r="AD432" s="478"/>
    </row>
    <row r="433" spans="14:30">
      <c r="N433" s="470"/>
      <c r="O433" s="471"/>
      <c r="P433" s="472"/>
      <c r="Q433" s="472"/>
      <c r="R433" s="723"/>
      <c r="S433" s="471"/>
      <c r="T433" s="471"/>
      <c r="U433" s="473"/>
      <c r="V433" s="473"/>
      <c r="W433" s="472"/>
      <c r="X433" s="474"/>
      <c r="Y433" s="475"/>
      <c r="Z433" s="476"/>
      <c r="AA433" s="477"/>
      <c r="AB433" s="478"/>
      <c r="AC433" s="471"/>
      <c r="AD433" s="478"/>
    </row>
    <row r="434" spans="14:30">
      <c r="N434" s="470"/>
      <c r="O434" s="471"/>
      <c r="P434" s="472"/>
      <c r="Q434" s="472"/>
      <c r="R434" s="723"/>
      <c r="S434" s="471"/>
      <c r="T434" s="471"/>
      <c r="U434" s="473"/>
      <c r="V434" s="473"/>
      <c r="W434" s="472"/>
      <c r="X434" s="474"/>
      <c r="Y434" s="475"/>
      <c r="Z434" s="476"/>
      <c r="AA434" s="477"/>
      <c r="AB434" s="478"/>
      <c r="AC434" s="471"/>
      <c r="AD434" s="478"/>
    </row>
    <row r="435" spans="14:30">
      <c r="N435" s="470"/>
      <c r="O435" s="471"/>
      <c r="P435" s="472"/>
      <c r="Q435" s="472"/>
      <c r="R435" s="723"/>
      <c r="S435" s="471"/>
      <c r="T435" s="471"/>
      <c r="U435" s="473"/>
      <c r="V435" s="473"/>
      <c r="W435" s="472"/>
      <c r="X435" s="474"/>
      <c r="Y435" s="475"/>
      <c r="Z435" s="476"/>
      <c r="AA435" s="477"/>
      <c r="AB435" s="478"/>
      <c r="AC435" s="471"/>
      <c r="AD435" s="478"/>
    </row>
    <row r="436" spans="14:30">
      <c r="N436" s="470"/>
      <c r="O436" s="471"/>
      <c r="P436" s="472"/>
      <c r="Q436" s="472"/>
      <c r="R436" s="723"/>
      <c r="S436" s="471"/>
      <c r="T436" s="471"/>
      <c r="U436" s="473"/>
      <c r="V436" s="473"/>
      <c r="W436" s="472"/>
      <c r="X436" s="474"/>
      <c r="Y436" s="475"/>
      <c r="Z436" s="476"/>
      <c r="AA436" s="477"/>
      <c r="AB436" s="478"/>
      <c r="AC436" s="471"/>
      <c r="AD436" s="478"/>
    </row>
    <row r="437" spans="14:30">
      <c r="N437" s="470"/>
      <c r="O437" s="471"/>
      <c r="P437" s="472"/>
      <c r="Q437" s="472"/>
      <c r="R437" s="723"/>
      <c r="S437" s="471"/>
      <c r="T437" s="471"/>
      <c r="U437" s="473"/>
      <c r="V437" s="473"/>
      <c r="W437" s="472"/>
      <c r="X437" s="474"/>
      <c r="Y437" s="475"/>
      <c r="Z437" s="476"/>
      <c r="AA437" s="477"/>
      <c r="AB437" s="478"/>
      <c r="AC437" s="471"/>
      <c r="AD437" s="478"/>
    </row>
    <row r="438" spans="14:30">
      <c r="N438" s="470"/>
      <c r="O438" s="471"/>
      <c r="P438" s="472"/>
      <c r="Q438" s="472"/>
      <c r="R438" s="723"/>
      <c r="S438" s="471"/>
      <c r="T438" s="471"/>
      <c r="U438" s="473"/>
      <c r="V438" s="473"/>
      <c r="W438" s="472"/>
      <c r="X438" s="474"/>
      <c r="Y438" s="475"/>
      <c r="Z438" s="476"/>
      <c r="AA438" s="477"/>
      <c r="AB438" s="478"/>
      <c r="AC438" s="471"/>
      <c r="AD438" s="478"/>
    </row>
    <row r="439" spans="14:30">
      <c r="N439" s="470"/>
      <c r="O439" s="471"/>
      <c r="P439" s="472"/>
      <c r="Q439" s="472"/>
      <c r="R439" s="723"/>
      <c r="S439" s="471"/>
      <c r="T439" s="471"/>
      <c r="U439" s="473"/>
      <c r="V439" s="473"/>
      <c r="W439" s="472"/>
      <c r="X439" s="474"/>
      <c r="Y439" s="475"/>
      <c r="Z439" s="476"/>
      <c r="AA439" s="477"/>
      <c r="AB439" s="478"/>
      <c r="AC439" s="471"/>
      <c r="AD439" s="478"/>
    </row>
    <row r="440" spans="14:30">
      <c r="N440" s="470"/>
      <c r="O440" s="471"/>
      <c r="P440" s="472"/>
      <c r="Q440" s="472"/>
      <c r="R440" s="723"/>
      <c r="S440" s="471"/>
      <c r="T440" s="471"/>
      <c r="U440" s="473"/>
      <c r="V440" s="473"/>
      <c r="W440" s="472"/>
      <c r="X440" s="474"/>
      <c r="Y440" s="475"/>
      <c r="Z440" s="476"/>
      <c r="AA440" s="477"/>
      <c r="AB440" s="478"/>
      <c r="AC440" s="471"/>
      <c r="AD440" s="478"/>
    </row>
    <row r="441" spans="14:30">
      <c r="N441" s="470"/>
      <c r="O441" s="471"/>
      <c r="P441" s="472"/>
      <c r="Q441" s="472"/>
      <c r="R441" s="723"/>
      <c r="S441" s="471"/>
      <c r="T441" s="471"/>
      <c r="U441" s="473"/>
      <c r="V441" s="473"/>
      <c r="W441" s="472"/>
      <c r="X441" s="474"/>
      <c r="Y441" s="475"/>
      <c r="Z441" s="476"/>
      <c r="AA441" s="477"/>
      <c r="AB441" s="478"/>
      <c r="AC441" s="471"/>
      <c r="AD441" s="478"/>
    </row>
    <row r="442" spans="14:30">
      <c r="N442" s="470"/>
      <c r="O442" s="471"/>
      <c r="P442" s="472"/>
      <c r="Q442" s="472"/>
      <c r="R442" s="723"/>
      <c r="S442" s="471"/>
      <c r="T442" s="471"/>
      <c r="U442" s="473"/>
      <c r="V442" s="473"/>
      <c r="W442" s="472"/>
      <c r="X442" s="474"/>
      <c r="Y442" s="475"/>
      <c r="Z442" s="476"/>
      <c r="AA442" s="477"/>
      <c r="AB442" s="478"/>
      <c r="AC442" s="471"/>
      <c r="AD442" s="478"/>
    </row>
    <row r="443" spans="14:30">
      <c r="N443" s="470"/>
      <c r="O443" s="471"/>
      <c r="P443" s="472"/>
      <c r="Q443" s="472"/>
      <c r="R443" s="723"/>
      <c r="S443" s="471"/>
      <c r="T443" s="471"/>
      <c r="U443" s="473"/>
      <c r="V443" s="473"/>
      <c r="W443" s="472"/>
      <c r="X443" s="474"/>
      <c r="Y443" s="475"/>
      <c r="Z443" s="476"/>
      <c r="AA443" s="477"/>
      <c r="AB443" s="478"/>
      <c r="AC443" s="471"/>
      <c r="AD443" s="478"/>
    </row>
    <row r="444" spans="14:30">
      <c r="N444" s="470"/>
      <c r="O444" s="471"/>
      <c r="P444" s="472"/>
      <c r="Q444" s="472"/>
      <c r="R444" s="723"/>
      <c r="S444" s="471"/>
      <c r="T444" s="471"/>
      <c r="U444" s="473"/>
      <c r="V444" s="473"/>
      <c r="W444" s="472"/>
      <c r="X444" s="474"/>
      <c r="Y444" s="475"/>
      <c r="Z444" s="476"/>
      <c r="AA444" s="477"/>
      <c r="AB444" s="478"/>
      <c r="AC444" s="471"/>
      <c r="AD444" s="478"/>
    </row>
    <row r="445" spans="14:30">
      <c r="N445" s="470"/>
      <c r="O445" s="471"/>
      <c r="P445" s="472"/>
      <c r="Q445" s="472"/>
      <c r="R445" s="723"/>
      <c r="S445" s="471"/>
      <c r="T445" s="471"/>
      <c r="U445" s="473"/>
      <c r="V445" s="473"/>
      <c r="W445" s="472"/>
      <c r="X445" s="474"/>
      <c r="Y445" s="475"/>
      <c r="Z445" s="476"/>
      <c r="AA445" s="477"/>
      <c r="AB445" s="478"/>
      <c r="AC445" s="471"/>
      <c r="AD445" s="478"/>
    </row>
    <row r="446" spans="14:30">
      <c r="N446" s="470"/>
      <c r="O446" s="471"/>
      <c r="P446" s="472"/>
      <c r="Q446" s="472"/>
      <c r="R446" s="723"/>
      <c r="S446" s="471"/>
      <c r="T446" s="471"/>
      <c r="U446" s="473"/>
      <c r="V446" s="473"/>
      <c r="W446" s="472"/>
      <c r="X446" s="474"/>
      <c r="Y446" s="475"/>
      <c r="Z446" s="476"/>
      <c r="AA446" s="477"/>
      <c r="AB446" s="478"/>
      <c r="AC446" s="471"/>
      <c r="AD446" s="478"/>
    </row>
    <row r="447" spans="14:30">
      <c r="N447" s="470"/>
      <c r="O447" s="471"/>
      <c r="P447" s="472"/>
      <c r="Q447" s="472"/>
      <c r="R447" s="723"/>
      <c r="S447" s="471"/>
      <c r="T447" s="471"/>
      <c r="U447" s="473"/>
      <c r="V447" s="473"/>
      <c r="W447" s="472"/>
      <c r="X447" s="474"/>
      <c r="Y447" s="475"/>
      <c r="Z447" s="476"/>
      <c r="AA447" s="477"/>
      <c r="AB447" s="478"/>
      <c r="AC447" s="471"/>
      <c r="AD447" s="478"/>
    </row>
    <row r="448" spans="14:30">
      <c r="N448" s="470"/>
      <c r="O448" s="471"/>
      <c r="P448" s="472"/>
      <c r="Q448" s="472"/>
      <c r="R448" s="723"/>
      <c r="S448" s="471"/>
      <c r="T448" s="471"/>
      <c r="U448" s="473"/>
      <c r="V448" s="473"/>
      <c r="W448" s="472"/>
      <c r="X448" s="474"/>
      <c r="Y448" s="475"/>
      <c r="Z448" s="476"/>
      <c r="AA448" s="477"/>
      <c r="AB448" s="478"/>
      <c r="AC448" s="471"/>
      <c r="AD448" s="478"/>
    </row>
    <row r="449" spans="14:30">
      <c r="N449" s="470"/>
      <c r="O449" s="471"/>
      <c r="P449" s="472"/>
      <c r="Q449" s="472"/>
      <c r="R449" s="723"/>
      <c r="S449" s="471"/>
      <c r="T449" s="471"/>
      <c r="U449" s="473"/>
      <c r="V449" s="473"/>
      <c r="W449" s="472"/>
      <c r="X449" s="474"/>
      <c r="Y449" s="475"/>
      <c r="Z449" s="476"/>
      <c r="AA449" s="477"/>
      <c r="AB449" s="478"/>
      <c r="AC449" s="471"/>
      <c r="AD449" s="478"/>
    </row>
    <row r="450" spans="14:30">
      <c r="N450" s="470"/>
      <c r="O450" s="471"/>
      <c r="P450" s="472"/>
      <c r="Q450" s="472"/>
      <c r="R450" s="723"/>
      <c r="S450" s="471"/>
      <c r="T450" s="471"/>
      <c r="U450" s="473"/>
      <c r="V450" s="473"/>
      <c r="W450" s="472"/>
      <c r="X450" s="474"/>
      <c r="Y450" s="475"/>
      <c r="Z450" s="476"/>
      <c r="AA450" s="477"/>
      <c r="AB450" s="478"/>
      <c r="AC450" s="471"/>
      <c r="AD450" s="478"/>
    </row>
    <row r="451" spans="14:30">
      <c r="N451" s="470"/>
      <c r="O451" s="471"/>
      <c r="P451" s="472"/>
      <c r="Q451" s="472"/>
      <c r="R451" s="723"/>
      <c r="S451" s="471"/>
      <c r="T451" s="471"/>
      <c r="U451" s="473"/>
      <c r="V451" s="473"/>
      <c r="W451" s="472"/>
      <c r="X451" s="474"/>
      <c r="Y451" s="475"/>
      <c r="Z451" s="476"/>
      <c r="AA451" s="477"/>
      <c r="AB451" s="478"/>
      <c r="AC451" s="471"/>
      <c r="AD451" s="478"/>
    </row>
    <row r="452" spans="14:30">
      <c r="N452" s="470"/>
      <c r="O452" s="471"/>
      <c r="P452" s="472"/>
      <c r="Q452" s="472"/>
      <c r="R452" s="723"/>
      <c r="S452" s="471"/>
      <c r="T452" s="471"/>
      <c r="U452" s="473"/>
      <c r="V452" s="473"/>
      <c r="W452" s="472"/>
      <c r="X452" s="474"/>
      <c r="Y452" s="475"/>
      <c r="Z452" s="476"/>
      <c r="AA452" s="477"/>
      <c r="AB452" s="478"/>
      <c r="AC452" s="471"/>
      <c r="AD452" s="478"/>
    </row>
    <row r="453" spans="14:30">
      <c r="N453" s="470"/>
      <c r="O453" s="471"/>
      <c r="P453" s="472"/>
      <c r="Q453" s="472"/>
      <c r="R453" s="723"/>
      <c r="S453" s="471"/>
      <c r="T453" s="471"/>
      <c r="U453" s="473"/>
      <c r="V453" s="473"/>
      <c r="W453" s="472"/>
      <c r="X453" s="474"/>
      <c r="Y453" s="475"/>
      <c r="Z453" s="476"/>
      <c r="AA453" s="477"/>
      <c r="AB453" s="478"/>
      <c r="AC453" s="471"/>
      <c r="AD453" s="478"/>
    </row>
    <row r="454" spans="14:30">
      <c r="N454" s="470"/>
      <c r="O454" s="471"/>
      <c r="P454" s="472"/>
      <c r="Q454" s="472"/>
      <c r="R454" s="723"/>
      <c r="S454" s="471"/>
      <c r="T454" s="471"/>
      <c r="U454" s="473"/>
      <c r="V454" s="473"/>
      <c r="W454" s="472"/>
      <c r="X454" s="474"/>
      <c r="Y454" s="475"/>
      <c r="Z454" s="476"/>
      <c r="AA454" s="477"/>
      <c r="AB454" s="478"/>
      <c r="AC454" s="471"/>
      <c r="AD454" s="478"/>
    </row>
    <row r="455" spans="14:30">
      <c r="N455" s="470"/>
      <c r="O455" s="471"/>
      <c r="P455" s="472"/>
      <c r="Q455" s="472"/>
      <c r="R455" s="723"/>
      <c r="S455" s="471"/>
      <c r="T455" s="471"/>
      <c r="U455" s="473"/>
      <c r="V455" s="473"/>
      <c r="W455" s="472"/>
      <c r="X455" s="474"/>
      <c r="Y455" s="475"/>
      <c r="Z455" s="476"/>
      <c r="AA455" s="477"/>
      <c r="AB455" s="478"/>
      <c r="AC455" s="471"/>
      <c r="AD455" s="478"/>
    </row>
    <row r="456" spans="14:30">
      <c r="N456" s="470"/>
      <c r="O456" s="471"/>
      <c r="P456" s="472"/>
      <c r="Q456" s="472"/>
      <c r="R456" s="723"/>
      <c r="S456" s="471"/>
      <c r="T456" s="471"/>
      <c r="U456" s="473"/>
      <c r="V456" s="473"/>
      <c r="W456" s="472"/>
      <c r="X456" s="474"/>
      <c r="Y456" s="475"/>
      <c r="Z456" s="476"/>
      <c r="AA456" s="477"/>
      <c r="AB456" s="478"/>
      <c r="AC456" s="471"/>
      <c r="AD456" s="478"/>
    </row>
    <row r="457" spans="14:30">
      <c r="N457" s="470"/>
      <c r="O457" s="471"/>
      <c r="P457" s="472"/>
      <c r="Q457" s="472"/>
      <c r="R457" s="723"/>
      <c r="S457" s="471"/>
      <c r="T457" s="471"/>
      <c r="U457" s="473"/>
      <c r="V457" s="473"/>
      <c r="W457" s="472"/>
      <c r="X457" s="474"/>
      <c r="Y457" s="475"/>
      <c r="Z457" s="476"/>
      <c r="AA457" s="477"/>
      <c r="AB457" s="478"/>
      <c r="AC457" s="471"/>
      <c r="AD457" s="478"/>
    </row>
    <row r="458" spans="14:30">
      <c r="N458" s="470"/>
      <c r="O458" s="471"/>
      <c r="P458" s="472"/>
      <c r="Q458" s="472"/>
      <c r="R458" s="723"/>
      <c r="S458" s="471"/>
      <c r="T458" s="471"/>
      <c r="U458" s="473"/>
      <c r="V458" s="473"/>
      <c r="W458" s="472"/>
      <c r="X458" s="474"/>
      <c r="Y458" s="475"/>
      <c r="Z458" s="476"/>
      <c r="AA458" s="477"/>
      <c r="AB458" s="478"/>
      <c r="AC458" s="471"/>
      <c r="AD458" s="478"/>
    </row>
    <row r="459" spans="14:30">
      <c r="N459" s="470"/>
      <c r="O459" s="471"/>
      <c r="P459" s="472"/>
      <c r="Q459" s="472"/>
      <c r="R459" s="723"/>
      <c r="S459" s="471"/>
      <c r="T459" s="471"/>
      <c r="U459" s="473"/>
      <c r="V459" s="473"/>
      <c r="W459" s="472"/>
      <c r="X459" s="474"/>
      <c r="Y459" s="475"/>
      <c r="Z459" s="476"/>
      <c r="AA459" s="477"/>
      <c r="AB459" s="478"/>
      <c r="AC459" s="471"/>
      <c r="AD459" s="478"/>
    </row>
    <row r="460" spans="14:30">
      <c r="N460" s="470"/>
      <c r="O460" s="471"/>
      <c r="P460" s="472"/>
      <c r="Q460" s="472"/>
      <c r="R460" s="723"/>
      <c r="S460" s="471"/>
      <c r="T460" s="471"/>
      <c r="U460" s="473"/>
      <c r="V460" s="473"/>
      <c r="W460" s="472"/>
      <c r="X460" s="474"/>
      <c r="Y460" s="475"/>
      <c r="Z460" s="476"/>
      <c r="AA460" s="477"/>
      <c r="AB460" s="478"/>
      <c r="AC460" s="471"/>
      <c r="AD460" s="478"/>
    </row>
    <row r="461" spans="14:30">
      <c r="N461" s="470"/>
      <c r="O461" s="471"/>
      <c r="P461" s="472"/>
      <c r="Q461" s="472"/>
      <c r="R461" s="723"/>
      <c r="S461" s="471"/>
      <c r="T461" s="471"/>
      <c r="U461" s="473"/>
      <c r="V461" s="473"/>
      <c r="W461" s="472"/>
      <c r="X461" s="474"/>
      <c r="Y461" s="475"/>
      <c r="Z461" s="476"/>
      <c r="AA461" s="477"/>
      <c r="AB461" s="478"/>
      <c r="AC461" s="471"/>
      <c r="AD461" s="478"/>
    </row>
    <row r="462" spans="14:30">
      <c r="N462" s="470"/>
      <c r="O462" s="471"/>
      <c r="P462" s="472"/>
      <c r="Q462" s="472"/>
      <c r="R462" s="723"/>
      <c r="S462" s="471"/>
      <c r="T462" s="471"/>
      <c r="U462" s="473"/>
      <c r="V462" s="473"/>
      <c r="W462" s="472"/>
      <c r="X462" s="474"/>
      <c r="Y462" s="475"/>
      <c r="Z462" s="476"/>
      <c r="AA462" s="477"/>
      <c r="AB462" s="478"/>
      <c r="AC462" s="471"/>
      <c r="AD462" s="478"/>
    </row>
    <row r="463" spans="14:30">
      <c r="N463" s="470"/>
      <c r="O463" s="471"/>
      <c r="P463" s="472"/>
      <c r="Q463" s="472"/>
      <c r="R463" s="723"/>
      <c r="S463" s="471"/>
      <c r="T463" s="471"/>
      <c r="U463" s="473"/>
      <c r="V463" s="473"/>
      <c r="W463" s="472"/>
      <c r="X463" s="474"/>
      <c r="Y463" s="475"/>
      <c r="Z463" s="476"/>
      <c r="AA463" s="477"/>
      <c r="AB463" s="478"/>
      <c r="AC463" s="471"/>
      <c r="AD463" s="478"/>
    </row>
    <row r="464" spans="14:30">
      <c r="N464" s="470"/>
      <c r="O464" s="471"/>
      <c r="P464" s="472"/>
      <c r="Q464" s="472"/>
      <c r="R464" s="723"/>
      <c r="S464" s="471"/>
      <c r="T464" s="471"/>
      <c r="U464" s="473"/>
      <c r="V464" s="473"/>
      <c r="W464" s="472"/>
      <c r="X464" s="474"/>
      <c r="Y464" s="475"/>
      <c r="Z464" s="476"/>
      <c r="AA464" s="477"/>
      <c r="AB464" s="478"/>
      <c r="AC464" s="471"/>
      <c r="AD464" s="478"/>
    </row>
    <row r="465" spans="14:30">
      <c r="N465" s="470"/>
      <c r="O465" s="471"/>
      <c r="P465" s="472"/>
      <c r="Q465" s="472"/>
      <c r="R465" s="723"/>
      <c r="S465" s="471"/>
      <c r="T465" s="471"/>
      <c r="U465" s="473"/>
      <c r="V465" s="473"/>
      <c r="W465" s="472"/>
      <c r="X465" s="474"/>
      <c r="Y465" s="475"/>
      <c r="Z465" s="476"/>
      <c r="AA465" s="477"/>
      <c r="AB465" s="478"/>
      <c r="AC465" s="471"/>
      <c r="AD465" s="478"/>
    </row>
    <row r="466" spans="14:30">
      <c r="N466" s="470"/>
      <c r="O466" s="471"/>
      <c r="P466" s="472"/>
      <c r="Q466" s="472"/>
      <c r="R466" s="723"/>
      <c r="S466" s="471"/>
      <c r="T466" s="471"/>
      <c r="U466" s="473"/>
      <c r="V466" s="473"/>
      <c r="W466" s="472"/>
      <c r="X466" s="474"/>
      <c r="Y466" s="475"/>
      <c r="Z466" s="476"/>
      <c r="AA466" s="477"/>
      <c r="AB466" s="478"/>
      <c r="AC466" s="471"/>
      <c r="AD466" s="478"/>
    </row>
    <row r="467" spans="14:30">
      <c r="N467" s="470"/>
      <c r="O467" s="471"/>
      <c r="P467" s="472"/>
      <c r="Q467" s="472"/>
      <c r="R467" s="723"/>
      <c r="S467" s="471"/>
      <c r="T467" s="471"/>
      <c r="U467" s="473"/>
      <c r="V467" s="473"/>
      <c r="W467" s="472"/>
      <c r="X467" s="474"/>
      <c r="Y467" s="475"/>
      <c r="Z467" s="476"/>
      <c r="AA467" s="477"/>
      <c r="AB467" s="478"/>
      <c r="AC467" s="471"/>
      <c r="AD467" s="478"/>
    </row>
    <row r="468" spans="14:30">
      <c r="N468" s="470"/>
      <c r="O468" s="471"/>
      <c r="P468" s="472"/>
      <c r="Q468" s="472"/>
      <c r="R468" s="723"/>
      <c r="S468" s="471"/>
      <c r="T468" s="471"/>
      <c r="U468" s="473"/>
      <c r="V468" s="473"/>
      <c r="W468" s="472"/>
      <c r="X468" s="474"/>
      <c r="Y468" s="475"/>
      <c r="Z468" s="476"/>
      <c r="AA468" s="477"/>
      <c r="AB468" s="478"/>
      <c r="AC468" s="471"/>
      <c r="AD468" s="478"/>
    </row>
    <row r="469" spans="14:30">
      <c r="N469" s="470"/>
      <c r="O469" s="471"/>
      <c r="P469" s="472"/>
      <c r="Q469" s="472"/>
      <c r="R469" s="723"/>
      <c r="S469" s="471"/>
      <c r="T469" s="471"/>
      <c r="U469" s="473"/>
      <c r="V469" s="473"/>
      <c r="W469" s="472"/>
      <c r="X469" s="474"/>
      <c r="Y469" s="475"/>
      <c r="Z469" s="476"/>
      <c r="AA469" s="477"/>
      <c r="AB469" s="478"/>
      <c r="AC469" s="471"/>
      <c r="AD469" s="478"/>
    </row>
    <row r="470" spans="14:30">
      <c r="N470" s="470"/>
      <c r="O470" s="471"/>
      <c r="P470" s="472"/>
      <c r="Q470" s="472"/>
      <c r="R470" s="723"/>
      <c r="S470" s="471"/>
      <c r="T470" s="471"/>
      <c r="U470" s="473"/>
      <c r="V470" s="473"/>
      <c r="W470" s="472"/>
      <c r="X470" s="474"/>
      <c r="Y470" s="475"/>
      <c r="Z470" s="476"/>
      <c r="AA470" s="477"/>
      <c r="AB470" s="478"/>
      <c r="AC470" s="471"/>
      <c r="AD470" s="478"/>
    </row>
    <row r="471" spans="14:30">
      <c r="N471" s="470"/>
      <c r="O471" s="471"/>
      <c r="P471" s="472"/>
      <c r="Q471" s="472"/>
      <c r="R471" s="723"/>
      <c r="S471" s="471"/>
      <c r="T471" s="471"/>
      <c r="U471" s="473"/>
      <c r="V471" s="473"/>
      <c r="W471" s="472"/>
      <c r="X471" s="474"/>
      <c r="Y471" s="475"/>
      <c r="Z471" s="476"/>
      <c r="AA471" s="477"/>
      <c r="AB471" s="478"/>
      <c r="AC471" s="471"/>
      <c r="AD471" s="478"/>
    </row>
    <row r="472" spans="14:30">
      <c r="N472" s="470"/>
      <c r="O472" s="471"/>
      <c r="P472" s="472"/>
      <c r="Q472" s="472"/>
      <c r="R472" s="723"/>
      <c r="S472" s="471"/>
      <c r="T472" s="471"/>
      <c r="U472" s="473"/>
      <c r="V472" s="473"/>
      <c r="W472" s="472"/>
      <c r="X472" s="474"/>
      <c r="Y472" s="475"/>
      <c r="Z472" s="476"/>
      <c r="AA472" s="477"/>
      <c r="AB472" s="478"/>
      <c r="AC472" s="471"/>
      <c r="AD472" s="478"/>
    </row>
    <row r="473" spans="14:30">
      <c r="N473" s="470"/>
      <c r="O473" s="471"/>
      <c r="P473" s="472"/>
      <c r="Q473" s="472"/>
      <c r="R473" s="723"/>
      <c r="S473" s="471"/>
      <c r="T473" s="471"/>
      <c r="U473" s="473"/>
      <c r="V473" s="473"/>
      <c r="W473" s="472"/>
      <c r="X473" s="474"/>
      <c r="Y473" s="475"/>
      <c r="Z473" s="476"/>
      <c r="AA473" s="477"/>
      <c r="AB473" s="478"/>
      <c r="AC473" s="471"/>
      <c r="AD473" s="478"/>
    </row>
    <row r="474" spans="14:30">
      <c r="N474" s="470"/>
      <c r="O474" s="471"/>
      <c r="P474" s="472"/>
      <c r="Q474" s="472"/>
      <c r="R474" s="723"/>
      <c r="S474" s="471"/>
      <c r="T474" s="471"/>
      <c r="U474" s="473"/>
      <c r="V474" s="473"/>
      <c r="W474" s="472"/>
      <c r="X474" s="474"/>
      <c r="Y474" s="475"/>
      <c r="Z474" s="476"/>
      <c r="AA474" s="477"/>
      <c r="AB474" s="478"/>
      <c r="AC474" s="471"/>
      <c r="AD474" s="478"/>
    </row>
    <row r="475" spans="14:30">
      <c r="N475" s="470"/>
      <c r="O475" s="471"/>
      <c r="P475" s="472"/>
      <c r="Q475" s="472"/>
      <c r="R475" s="723"/>
      <c r="S475" s="471"/>
      <c r="T475" s="471"/>
      <c r="U475" s="473"/>
      <c r="V475" s="473"/>
      <c r="W475" s="472"/>
      <c r="X475" s="474"/>
      <c r="Y475" s="475"/>
      <c r="Z475" s="476"/>
      <c r="AA475" s="477"/>
      <c r="AB475" s="478"/>
      <c r="AC475" s="471"/>
      <c r="AD475" s="478"/>
    </row>
    <row r="476" spans="14:30">
      <c r="N476" s="470"/>
      <c r="O476" s="471"/>
      <c r="P476" s="472"/>
      <c r="Q476" s="472"/>
      <c r="R476" s="723"/>
      <c r="S476" s="471"/>
      <c r="T476" s="471"/>
      <c r="U476" s="473"/>
      <c r="V476" s="473"/>
      <c r="W476" s="472"/>
      <c r="X476" s="474"/>
      <c r="Y476" s="475"/>
      <c r="Z476" s="476"/>
      <c r="AA476" s="477"/>
      <c r="AB476" s="478"/>
      <c r="AC476" s="471"/>
      <c r="AD476" s="478"/>
    </row>
    <row r="477" spans="14:30">
      <c r="N477" s="470"/>
      <c r="O477" s="471"/>
      <c r="P477" s="472"/>
      <c r="Q477" s="472"/>
      <c r="R477" s="723"/>
      <c r="S477" s="471"/>
      <c r="T477" s="471"/>
      <c r="U477" s="473"/>
      <c r="V477" s="473"/>
      <c r="W477" s="472"/>
      <c r="X477" s="474"/>
      <c r="Y477" s="475"/>
      <c r="Z477" s="476"/>
      <c r="AA477" s="477"/>
      <c r="AB477" s="478"/>
      <c r="AC477" s="471"/>
      <c r="AD477" s="478"/>
    </row>
    <row r="478" spans="14:30">
      <c r="N478" s="470"/>
      <c r="O478" s="471"/>
      <c r="P478" s="472"/>
      <c r="Q478" s="472"/>
      <c r="R478" s="723"/>
      <c r="S478" s="471"/>
      <c r="T478" s="471"/>
      <c r="U478" s="473"/>
      <c r="V478" s="473"/>
      <c r="W478" s="472"/>
      <c r="X478" s="474"/>
      <c r="Y478" s="475"/>
      <c r="Z478" s="476"/>
      <c r="AA478" s="477"/>
      <c r="AB478" s="478"/>
      <c r="AC478" s="471"/>
      <c r="AD478" s="478"/>
    </row>
    <row r="479" spans="14:30">
      <c r="N479" s="470"/>
      <c r="O479" s="471"/>
      <c r="P479" s="472"/>
      <c r="Q479" s="472"/>
      <c r="R479" s="723"/>
      <c r="S479" s="471"/>
      <c r="T479" s="471"/>
      <c r="U479" s="473"/>
      <c r="V479" s="473"/>
      <c r="W479" s="472"/>
      <c r="X479" s="474"/>
      <c r="Y479" s="475"/>
      <c r="Z479" s="476"/>
      <c r="AA479" s="477"/>
      <c r="AB479" s="478"/>
      <c r="AC479" s="471"/>
      <c r="AD479" s="478"/>
    </row>
    <row r="480" spans="14:30">
      <c r="N480" s="470"/>
      <c r="O480" s="471"/>
      <c r="P480" s="472"/>
      <c r="Q480" s="472"/>
      <c r="R480" s="723"/>
      <c r="S480" s="471"/>
      <c r="T480" s="471"/>
      <c r="U480" s="473"/>
      <c r="V480" s="473"/>
      <c r="W480" s="472"/>
      <c r="X480" s="474"/>
      <c r="Y480" s="475"/>
      <c r="Z480" s="476"/>
      <c r="AA480" s="477"/>
      <c r="AB480" s="478"/>
      <c r="AC480" s="471"/>
      <c r="AD480" s="478"/>
    </row>
    <row r="481" spans="14:30">
      <c r="N481" s="470"/>
      <c r="O481" s="471"/>
      <c r="P481" s="472"/>
      <c r="Q481" s="472"/>
      <c r="R481" s="723"/>
      <c r="S481" s="471"/>
      <c r="T481" s="471"/>
      <c r="U481" s="473"/>
      <c r="V481" s="473"/>
      <c r="W481" s="472"/>
      <c r="X481" s="474"/>
      <c r="Y481" s="475"/>
      <c r="Z481" s="476"/>
      <c r="AA481" s="477"/>
      <c r="AB481" s="478"/>
      <c r="AC481" s="471"/>
      <c r="AD481" s="478"/>
    </row>
    <row r="482" spans="14:30">
      <c r="N482" s="470"/>
      <c r="O482" s="471"/>
      <c r="P482" s="472"/>
      <c r="Q482" s="472"/>
      <c r="R482" s="723"/>
      <c r="S482" s="471"/>
      <c r="T482" s="471"/>
      <c r="U482" s="473"/>
      <c r="V482" s="473"/>
      <c r="W482" s="472"/>
      <c r="X482" s="474"/>
      <c r="Y482" s="475"/>
      <c r="Z482" s="476"/>
      <c r="AA482" s="477"/>
      <c r="AB482" s="478"/>
      <c r="AC482" s="471"/>
      <c r="AD482" s="478"/>
    </row>
    <row r="483" spans="14:30">
      <c r="N483" s="470"/>
      <c r="O483" s="471"/>
      <c r="P483" s="472"/>
      <c r="Q483" s="472"/>
      <c r="R483" s="723"/>
      <c r="S483" s="471"/>
      <c r="T483" s="471"/>
      <c r="U483" s="473"/>
      <c r="V483" s="473"/>
      <c r="W483" s="472"/>
      <c r="X483" s="474"/>
      <c r="Y483" s="475"/>
      <c r="Z483" s="476"/>
      <c r="AA483" s="477"/>
      <c r="AB483" s="478"/>
      <c r="AC483" s="471"/>
      <c r="AD483" s="478"/>
    </row>
    <row r="484" spans="14:30">
      <c r="N484" s="470"/>
      <c r="O484" s="471"/>
      <c r="P484" s="472"/>
      <c r="Q484" s="472"/>
      <c r="R484" s="723"/>
      <c r="S484" s="471"/>
      <c r="T484" s="471"/>
      <c r="U484" s="473"/>
      <c r="V484" s="473"/>
      <c r="W484" s="472"/>
      <c r="X484" s="474"/>
      <c r="Y484" s="475"/>
      <c r="Z484" s="476"/>
      <c r="AA484" s="477"/>
      <c r="AB484" s="478"/>
      <c r="AC484" s="471"/>
      <c r="AD484" s="478"/>
    </row>
    <row r="485" spans="14:30">
      <c r="N485" s="470"/>
      <c r="O485" s="471"/>
      <c r="P485" s="472"/>
      <c r="Q485" s="472"/>
      <c r="R485" s="723"/>
      <c r="S485" s="471"/>
      <c r="T485" s="471"/>
      <c r="U485" s="473"/>
      <c r="V485" s="473"/>
      <c r="W485" s="472"/>
      <c r="X485" s="474"/>
      <c r="Y485" s="475"/>
      <c r="Z485" s="476"/>
      <c r="AA485" s="477"/>
      <c r="AB485" s="478"/>
      <c r="AC485" s="471"/>
      <c r="AD485" s="478"/>
    </row>
    <row r="486" spans="14:30">
      <c r="N486" s="470"/>
      <c r="O486" s="471"/>
      <c r="P486" s="472"/>
      <c r="Q486" s="472"/>
      <c r="R486" s="723"/>
      <c r="S486" s="471"/>
      <c r="T486" s="471"/>
      <c r="U486" s="473"/>
      <c r="V486" s="473"/>
      <c r="W486" s="472"/>
      <c r="X486" s="474"/>
      <c r="Y486" s="475"/>
      <c r="Z486" s="476"/>
      <c r="AA486" s="477"/>
      <c r="AB486" s="478"/>
      <c r="AC486" s="471"/>
      <c r="AD486" s="478"/>
    </row>
    <row r="487" spans="14:30">
      <c r="N487" s="470"/>
      <c r="O487" s="471"/>
      <c r="P487" s="472"/>
      <c r="Q487" s="472"/>
      <c r="R487" s="723"/>
      <c r="S487" s="471"/>
      <c r="T487" s="471"/>
      <c r="U487" s="473"/>
      <c r="V487" s="473"/>
      <c r="W487" s="472"/>
      <c r="X487" s="474"/>
      <c r="Y487" s="475"/>
      <c r="Z487" s="476"/>
      <c r="AA487" s="477"/>
      <c r="AB487" s="478"/>
      <c r="AC487" s="471"/>
      <c r="AD487" s="478"/>
    </row>
    <row r="488" spans="14:30">
      <c r="N488" s="470"/>
      <c r="O488" s="471"/>
      <c r="P488" s="472"/>
      <c r="Q488" s="472"/>
      <c r="R488" s="723"/>
      <c r="S488" s="471"/>
      <c r="T488" s="471"/>
      <c r="U488" s="473"/>
      <c r="V488" s="473"/>
      <c r="W488" s="472"/>
      <c r="X488" s="474"/>
      <c r="Y488" s="475"/>
      <c r="Z488" s="476"/>
      <c r="AA488" s="477"/>
      <c r="AB488" s="478"/>
      <c r="AC488" s="471"/>
      <c r="AD488" s="478"/>
    </row>
    <row r="489" spans="14:30">
      <c r="N489" s="470"/>
      <c r="O489" s="471"/>
      <c r="P489" s="472"/>
      <c r="Q489" s="472"/>
      <c r="R489" s="723"/>
      <c r="S489" s="471"/>
      <c r="T489" s="471"/>
      <c r="U489" s="473"/>
      <c r="V489" s="473"/>
      <c r="W489" s="472"/>
      <c r="X489" s="474"/>
      <c r="Y489" s="475"/>
      <c r="Z489" s="476"/>
      <c r="AA489" s="477"/>
      <c r="AB489" s="478"/>
      <c r="AC489" s="471"/>
      <c r="AD489" s="478"/>
    </row>
    <row r="490" spans="14:30">
      <c r="N490" s="470"/>
      <c r="O490" s="471"/>
      <c r="P490" s="472"/>
      <c r="Q490" s="472"/>
      <c r="R490" s="723"/>
      <c r="S490" s="471"/>
      <c r="T490" s="471"/>
      <c r="U490" s="473"/>
      <c r="V490" s="473"/>
      <c r="W490" s="472"/>
      <c r="X490" s="474"/>
      <c r="Y490" s="475"/>
      <c r="Z490" s="476"/>
      <c r="AA490" s="477"/>
      <c r="AB490" s="478"/>
      <c r="AC490" s="471"/>
      <c r="AD490" s="478"/>
    </row>
    <row r="491" spans="14:30">
      <c r="N491" s="470"/>
      <c r="O491" s="471"/>
      <c r="P491" s="472"/>
      <c r="Q491" s="472"/>
      <c r="R491" s="723"/>
      <c r="S491" s="471"/>
      <c r="T491" s="471"/>
      <c r="U491" s="473"/>
      <c r="V491" s="473"/>
      <c r="W491" s="472"/>
      <c r="X491" s="474"/>
      <c r="Y491" s="475"/>
      <c r="Z491" s="476"/>
      <c r="AA491" s="477"/>
      <c r="AB491" s="478"/>
      <c r="AC491" s="471"/>
      <c r="AD491" s="478"/>
    </row>
    <row r="492" spans="14:30">
      <c r="N492" s="470"/>
      <c r="O492" s="471"/>
      <c r="P492" s="472"/>
      <c r="Q492" s="472"/>
      <c r="R492" s="723"/>
      <c r="S492" s="471"/>
      <c r="T492" s="471"/>
      <c r="U492" s="473"/>
      <c r="V492" s="473"/>
      <c r="W492" s="472"/>
      <c r="X492" s="474"/>
      <c r="Y492" s="475"/>
      <c r="Z492" s="476"/>
      <c r="AA492" s="477"/>
      <c r="AB492" s="478"/>
      <c r="AC492" s="471"/>
      <c r="AD492" s="478"/>
    </row>
    <row r="493" spans="14:30">
      <c r="N493" s="470"/>
      <c r="O493" s="471"/>
      <c r="P493" s="472"/>
      <c r="Q493" s="472"/>
      <c r="R493" s="723"/>
      <c r="S493" s="471"/>
      <c r="T493" s="471"/>
      <c r="U493" s="473"/>
      <c r="V493" s="473"/>
      <c r="W493" s="472"/>
      <c r="X493" s="474"/>
      <c r="Y493" s="475"/>
      <c r="Z493" s="476"/>
      <c r="AA493" s="477"/>
      <c r="AB493" s="478"/>
      <c r="AC493" s="471"/>
      <c r="AD493" s="478"/>
    </row>
    <row r="494" spans="14:30">
      <c r="N494" s="470"/>
      <c r="O494" s="471"/>
      <c r="P494" s="472"/>
      <c r="Q494" s="472"/>
      <c r="R494" s="723"/>
      <c r="S494" s="471"/>
      <c r="T494" s="471"/>
      <c r="U494" s="473"/>
      <c r="V494" s="473"/>
      <c r="W494" s="472"/>
      <c r="X494" s="474"/>
      <c r="Y494" s="475"/>
      <c r="Z494" s="476"/>
      <c r="AA494" s="477"/>
      <c r="AB494" s="478"/>
      <c r="AC494" s="471"/>
      <c r="AD494" s="478"/>
    </row>
    <row r="495" spans="14:30">
      <c r="N495" s="470"/>
      <c r="O495" s="471"/>
      <c r="P495" s="472"/>
      <c r="Q495" s="472"/>
      <c r="R495" s="723"/>
      <c r="S495" s="471"/>
      <c r="T495" s="471"/>
      <c r="U495" s="473"/>
      <c r="V495" s="473"/>
      <c r="W495" s="472"/>
      <c r="X495" s="474"/>
      <c r="Y495" s="475"/>
      <c r="Z495" s="476"/>
      <c r="AA495" s="477"/>
      <c r="AB495" s="478"/>
      <c r="AC495" s="471"/>
      <c r="AD495" s="478"/>
    </row>
    <row r="496" spans="14:30">
      <c r="N496" s="470"/>
      <c r="O496" s="471"/>
      <c r="P496" s="472"/>
      <c r="Q496" s="472"/>
      <c r="R496" s="723"/>
      <c r="S496" s="471"/>
      <c r="T496" s="471"/>
      <c r="U496" s="473"/>
      <c r="V496" s="473"/>
      <c r="W496" s="472"/>
      <c r="X496" s="474"/>
      <c r="Y496" s="475"/>
      <c r="Z496" s="476"/>
      <c r="AA496" s="477"/>
      <c r="AB496" s="478"/>
      <c r="AC496" s="471"/>
      <c r="AD496" s="478"/>
    </row>
    <row r="497" spans="14:30">
      <c r="N497" s="470"/>
      <c r="O497" s="471"/>
      <c r="P497" s="472"/>
      <c r="Q497" s="472"/>
      <c r="R497" s="723"/>
      <c r="S497" s="471"/>
      <c r="T497" s="471"/>
      <c r="U497" s="473"/>
      <c r="V497" s="473"/>
      <c r="W497" s="472"/>
      <c r="X497" s="474"/>
      <c r="Y497" s="475"/>
      <c r="Z497" s="476"/>
      <c r="AA497" s="477"/>
      <c r="AB497" s="478"/>
      <c r="AC497" s="471"/>
      <c r="AD497" s="478"/>
    </row>
    <row r="498" spans="14:30">
      <c r="N498" s="470"/>
      <c r="O498" s="471"/>
      <c r="P498" s="472"/>
      <c r="Q498" s="472"/>
      <c r="R498" s="723"/>
      <c r="S498" s="471"/>
      <c r="T498" s="471"/>
      <c r="U498" s="473"/>
      <c r="V498" s="473"/>
      <c r="W498" s="472"/>
      <c r="X498" s="474"/>
      <c r="Y498" s="475"/>
      <c r="Z498" s="476"/>
      <c r="AA498" s="477"/>
      <c r="AB498" s="478"/>
      <c r="AC498" s="471"/>
      <c r="AD498" s="478"/>
    </row>
    <row r="499" spans="14:30">
      <c r="N499" s="470"/>
      <c r="O499" s="471"/>
      <c r="P499" s="472"/>
      <c r="Q499" s="472"/>
      <c r="R499" s="723"/>
      <c r="S499" s="471"/>
      <c r="T499" s="471"/>
      <c r="U499" s="473"/>
      <c r="V499" s="473"/>
      <c r="W499" s="472"/>
      <c r="X499" s="474"/>
      <c r="Y499" s="475"/>
      <c r="Z499" s="476"/>
      <c r="AA499" s="477"/>
      <c r="AB499" s="478"/>
      <c r="AC499" s="471"/>
      <c r="AD499" s="478"/>
    </row>
    <row r="500" spans="14:30">
      <c r="N500" s="470"/>
      <c r="O500" s="471"/>
      <c r="P500" s="472"/>
      <c r="Q500" s="472"/>
      <c r="R500" s="723"/>
      <c r="S500" s="471"/>
      <c r="T500" s="471"/>
      <c r="U500" s="473"/>
      <c r="V500" s="473"/>
      <c r="W500" s="472"/>
      <c r="X500" s="474"/>
      <c r="Y500" s="475"/>
      <c r="Z500" s="476"/>
      <c r="AA500" s="477"/>
      <c r="AB500" s="478"/>
      <c r="AC500" s="471"/>
      <c r="AD500" s="478"/>
    </row>
    <row r="501" spans="14:30">
      <c r="N501" s="470"/>
      <c r="O501" s="471"/>
      <c r="P501" s="472"/>
      <c r="Q501" s="472"/>
      <c r="R501" s="723"/>
      <c r="S501" s="471"/>
      <c r="T501" s="471"/>
      <c r="U501" s="473"/>
      <c r="V501" s="473"/>
      <c r="W501" s="472"/>
      <c r="X501" s="474"/>
      <c r="Y501" s="475"/>
      <c r="Z501" s="476"/>
      <c r="AA501" s="477"/>
      <c r="AB501" s="478"/>
      <c r="AC501" s="471"/>
      <c r="AD501" s="478"/>
    </row>
    <row r="502" spans="14:30">
      <c r="N502" s="470"/>
      <c r="O502" s="471"/>
      <c r="P502" s="472"/>
      <c r="Q502" s="472"/>
      <c r="R502" s="723"/>
      <c r="S502" s="471"/>
      <c r="T502" s="471"/>
      <c r="U502" s="473"/>
      <c r="V502" s="473"/>
      <c r="W502" s="472"/>
      <c r="X502" s="474"/>
      <c r="Y502" s="475"/>
      <c r="Z502" s="476"/>
      <c r="AA502" s="477"/>
      <c r="AB502" s="478"/>
      <c r="AC502" s="471"/>
      <c r="AD502" s="478"/>
    </row>
    <row r="503" spans="14:30">
      <c r="N503" s="470"/>
      <c r="O503" s="471"/>
      <c r="P503" s="472"/>
      <c r="Q503" s="472"/>
      <c r="R503" s="723"/>
      <c r="S503" s="471"/>
      <c r="T503" s="471"/>
      <c r="U503" s="473"/>
      <c r="V503" s="473"/>
      <c r="W503" s="472"/>
      <c r="X503" s="474"/>
      <c r="Y503" s="475"/>
      <c r="Z503" s="476"/>
      <c r="AA503" s="477"/>
      <c r="AB503" s="478"/>
      <c r="AC503" s="471"/>
      <c r="AD503" s="478"/>
    </row>
    <row r="504" spans="14:30">
      <c r="N504" s="470"/>
      <c r="O504" s="471"/>
      <c r="P504" s="472"/>
      <c r="Q504" s="472"/>
      <c r="R504" s="723"/>
      <c r="S504" s="471"/>
      <c r="T504" s="471"/>
      <c r="U504" s="473"/>
      <c r="V504" s="473"/>
      <c r="W504" s="472"/>
      <c r="X504" s="474"/>
      <c r="Y504" s="475"/>
      <c r="Z504" s="476"/>
      <c r="AA504" s="477"/>
      <c r="AB504" s="478"/>
      <c r="AC504" s="471"/>
      <c r="AD504" s="478"/>
    </row>
    <row r="505" spans="14:30">
      <c r="N505" s="470"/>
      <c r="O505" s="471"/>
      <c r="P505" s="472"/>
      <c r="Q505" s="472"/>
      <c r="R505" s="723"/>
      <c r="S505" s="471"/>
      <c r="T505" s="471"/>
      <c r="U505" s="473"/>
      <c r="V505" s="473"/>
      <c r="W505" s="472"/>
      <c r="X505" s="474"/>
      <c r="Y505" s="475"/>
      <c r="Z505" s="476"/>
      <c r="AA505" s="477"/>
      <c r="AB505" s="478"/>
      <c r="AC505" s="471"/>
      <c r="AD505" s="478"/>
    </row>
    <row r="506" spans="14:30">
      <c r="N506" s="470"/>
      <c r="O506" s="471"/>
      <c r="P506" s="472"/>
      <c r="Q506" s="472"/>
      <c r="R506" s="723"/>
      <c r="S506" s="471"/>
      <c r="T506" s="471"/>
      <c r="U506" s="473"/>
      <c r="V506" s="473"/>
      <c r="W506" s="472"/>
      <c r="X506" s="474"/>
      <c r="Y506" s="475"/>
      <c r="Z506" s="476"/>
      <c r="AA506" s="477"/>
      <c r="AB506" s="478"/>
      <c r="AC506" s="471"/>
      <c r="AD506" s="478"/>
    </row>
    <row r="507" spans="14:30">
      <c r="N507" s="470"/>
      <c r="O507" s="471"/>
      <c r="P507" s="472"/>
      <c r="Q507" s="472"/>
      <c r="R507" s="723"/>
      <c r="S507" s="471"/>
      <c r="T507" s="471"/>
      <c r="U507" s="473"/>
      <c r="V507" s="473"/>
      <c r="W507" s="472"/>
      <c r="X507" s="474"/>
      <c r="Y507" s="475"/>
      <c r="Z507" s="476"/>
      <c r="AA507" s="477"/>
      <c r="AB507" s="478"/>
      <c r="AC507" s="471"/>
      <c r="AD507" s="478"/>
    </row>
    <row r="508" spans="14:30">
      <c r="N508" s="470"/>
      <c r="O508" s="471"/>
      <c r="P508" s="472"/>
      <c r="Q508" s="472"/>
      <c r="R508" s="723"/>
      <c r="S508" s="471"/>
      <c r="T508" s="471"/>
      <c r="U508" s="473"/>
      <c r="V508" s="473"/>
      <c r="W508" s="472"/>
      <c r="X508" s="474"/>
      <c r="Y508" s="475"/>
      <c r="Z508" s="476"/>
      <c r="AA508" s="477"/>
      <c r="AB508" s="478"/>
      <c r="AC508" s="471"/>
      <c r="AD508" s="478"/>
    </row>
    <row r="509" spans="14:30">
      <c r="N509" s="470"/>
      <c r="O509" s="471"/>
      <c r="P509" s="472"/>
      <c r="Q509" s="472"/>
      <c r="R509" s="723"/>
      <c r="S509" s="471"/>
      <c r="T509" s="471"/>
      <c r="U509" s="473"/>
      <c r="V509" s="473"/>
      <c r="W509" s="472"/>
      <c r="X509" s="474"/>
      <c r="Y509" s="475"/>
      <c r="Z509" s="476"/>
      <c r="AA509" s="477"/>
      <c r="AB509" s="478"/>
      <c r="AC509" s="471"/>
      <c r="AD509" s="478"/>
    </row>
    <row r="510" spans="14:30">
      <c r="N510" s="470"/>
      <c r="O510" s="471"/>
      <c r="P510" s="472"/>
      <c r="Q510" s="472"/>
      <c r="R510" s="723"/>
      <c r="S510" s="471"/>
      <c r="T510" s="471"/>
      <c r="U510" s="473"/>
      <c r="V510" s="473"/>
      <c r="W510" s="472"/>
      <c r="X510" s="474"/>
      <c r="Y510" s="475"/>
      <c r="Z510" s="476"/>
      <c r="AA510" s="477"/>
      <c r="AB510" s="478"/>
      <c r="AC510" s="471"/>
      <c r="AD510" s="478"/>
    </row>
    <row r="511" spans="14:30">
      <c r="N511" s="470"/>
      <c r="O511" s="471"/>
      <c r="P511" s="472"/>
      <c r="Q511" s="472"/>
      <c r="R511" s="723"/>
      <c r="S511" s="471"/>
      <c r="T511" s="471"/>
      <c r="U511" s="473"/>
      <c r="V511" s="473"/>
      <c r="W511" s="472"/>
      <c r="X511" s="474"/>
      <c r="Y511" s="475"/>
      <c r="Z511" s="476"/>
      <c r="AA511" s="477"/>
      <c r="AB511" s="478"/>
      <c r="AC511" s="471"/>
      <c r="AD511" s="478"/>
    </row>
    <row r="512" spans="14:30">
      <c r="N512" s="470"/>
      <c r="O512" s="471"/>
      <c r="P512" s="472"/>
      <c r="Q512" s="472"/>
      <c r="R512" s="723"/>
      <c r="S512" s="471"/>
      <c r="T512" s="471"/>
      <c r="U512" s="473"/>
      <c r="V512" s="473"/>
      <c r="W512" s="472"/>
      <c r="X512" s="474"/>
      <c r="Y512" s="475"/>
      <c r="Z512" s="476"/>
      <c r="AA512" s="477"/>
      <c r="AB512" s="478"/>
      <c r="AC512" s="471"/>
      <c r="AD512" s="478"/>
    </row>
    <row r="513" spans="14:30">
      <c r="N513" s="470"/>
      <c r="O513" s="471"/>
      <c r="P513" s="472"/>
      <c r="Q513" s="472"/>
      <c r="R513" s="723"/>
      <c r="S513" s="471"/>
      <c r="T513" s="471"/>
      <c r="U513" s="473"/>
      <c r="V513" s="473"/>
      <c r="W513" s="472"/>
      <c r="X513" s="474"/>
      <c r="Y513" s="475"/>
      <c r="Z513" s="476"/>
      <c r="AA513" s="477"/>
      <c r="AB513" s="478"/>
      <c r="AC513" s="471"/>
      <c r="AD513" s="478"/>
    </row>
    <row r="514" spans="14:30">
      <c r="N514" s="470"/>
      <c r="O514" s="471"/>
      <c r="P514" s="472"/>
      <c r="Q514" s="472"/>
      <c r="R514" s="723"/>
      <c r="S514" s="471"/>
      <c r="T514" s="471"/>
      <c r="U514" s="473"/>
      <c r="V514" s="473"/>
      <c r="W514" s="472"/>
      <c r="X514" s="474"/>
      <c r="Y514" s="475"/>
      <c r="Z514" s="476"/>
      <c r="AA514" s="477"/>
      <c r="AB514" s="478"/>
      <c r="AC514" s="471"/>
      <c r="AD514" s="478"/>
    </row>
    <row r="515" spans="14:30">
      <c r="N515" s="470"/>
      <c r="O515" s="471"/>
      <c r="P515" s="472"/>
      <c r="Q515" s="472"/>
      <c r="R515" s="723"/>
      <c r="S515" s="471"/>
      <c r="T515" s="471"/>
      <c r="U515" s="473"/>
      <c r="V515" s="473"/>
      <c r="W515" s="472"/>
      <c r="X515" s="474"/>
      <c r="Y515" s="475"/>
      <c r="Z515" s="476"/>
      <c r="AA515" s="477"/>
      <c r="AB515" s="478"/>
      <c r="AC515" s="471"/>
      <c r="AD515" s="478"/>
    </row>
    <row r="516" spans="14:30">
      <c r="N516" s="470"/>
      <c r="O516" s="471"/>
      <c r="P516" s="472"/>
      <c r="Q516" s="472"/>
      <c r="R516" s="723"/>
      <c r="S516" s="471"/>
      <c r="T516" s="471"/>
      <c r="U516" s="473"/>
      <c r="V516" s="473"/>
      <c r="W516" s="472"/>
      <c r="X516" s="474"/>
      <c r="Y516" s="475"/>
      <c r="Z516" s="476"/>
      <c r="AA516" s="477"/>
      <c r="AB516" s="478"/>
      <c r="AC516" s="471"/>
      <c r="AD516" s="478"/>
    </row>
    <row r="517" spans="14:30">
      <c r="N517" s="470"/>
      <c r="O517" s="471"/>
      <c r="P517" s="472"/>
      <c r="Q517" s="472"/>
      <c r="R517" s="723"/>
      <c r="S517" s="471"/>
      <c r="T517" s="471"/>
      <c r="U517" s="473"/>
      <c r="V517" s="473"/>
      <c r="W517" s="472"/>
      <c r="X517" s="474"/>
      <c r="Y517" s="475"/>
      <c r="Z517" s="476"/>
      <c r="AA517" s="477"/>
      <c r="AB517" s="478"/>
      <c r="AC517" s="471"/>
      <c r="AD517" s="478"/>
    </row>
    <row r="518" spans="14:30">
      <c r="N518" s="470"/>
      <c r="O518" s="471"/>
      <c r="P518" s="472"/>
      <c r="Q518" s="472"/>
      <c r="R518" s="723"/>
      <c r="S518" s="471"/>
      <c r="T518" s="471"/>
      <c r="U518" s="473"/>
      <c r="V518" s="473"/>
      <c r="W518" s="472"/>
      <c r="X518" s="474"/>
      <c r="Y518" s="475"/>
      <c r="Z518" s="476"/>
      <c r="AA518" s="477"/>
      <c r="AB518" s="478"/>
      <c r="AC518" s="471"/>
      <c r="AD518" s="478"/>
    </row>
    <row r="519" spans="14:30">
      <c r="N519" s="470"/>
      <c r="O519" s="471"/>
      <c r="P519" s="472"/>
      <c r="Q519" s="472"/>
      <c r="R519" s="723"/>
      <c r="S519" s="471"/>
      <c r="T519" s="471"/>
      <c r="U519" s="473"/>
      <c r="V519" s="473"/>
      <c r="W519" s="472"/>
      <c r="X519" s="474"/>
      <c r="Y519" s="475"/>
      <c r="Z519" s="476"/>
      <c r="AA519" s="477"/>
      <c r="AB519" s="478"/>
      <c r="AC519" s="471"/>
      <c r="AD519" s="478"/>
    </row>
    <row r="520" spans="14:30">
      <c r="N520" s="470"/>
      <c r="O520" s="471"/>
      <c r="P520" s="472"/>
      <c r="Q520" s="472"/>
      <c r="R520" s="723"/>
      <c r="S520" s="471"/>
      <c r="T520" s="471"/>
      <c r="U520" s="473"/>
      <c r="V520" s="473"/>
      <c r="W520" s="472"/>
      <c r="X520" s="474"/>
      <c r="Y520" s="475"/>
      <c r="Z520" s="476"/>
      <c r="AA520" s="477"/>
      <c r="AB520" s="478"/>
      <c r="AC520" s="471"/>
      <c r="AD520" s="478"/>
    </row>
    <row r="521" spans="14:30">
      <c r="N521" s="470"/>
      <c r="O521" s="471"/>
      <c r="P521" s="472"/>
      <c r="Q521" s="472"/>
      <c r="R521" s="723"/>
      <c r="S521" s="471"/>
      <c r="T521" s="471"/>
      <c r="U521" s="473"/>
      <c r="V521" s="473"/>
      <c r="W521" s="472"/>
      <c r="X521" s="474"/>
      <c r="Y521" s="475"/>
      <c r="Z521" s="476"/>
      <c r="AA521" s="477"/>
      <c r="AB521" s="478"/>
      <c r="AC521" s="471"/>
      <c r="AD521" s="478"/>
    </row>
    <row r="522" spans="14:30">
      <c r="N522" s="470"/>
      <c r="O522" s="471"/>
      <c r="P522" s="472"/>
      <c r="Q522" s="472"/>
      <c r="R522" s="723"/>
      <c r="S522" s="471"/>
      <c r="T522" s="471"/>
      <c r="U522" s="473"/>
      <c r="V522" s="473"/>
      <c r="W522" s="472"/>
      <c r="X522" s="474"/>
      <c r="Y522" s="475"/>
      <c r="Z522" s="476"/>
      <c r="AA522" s="477"/>
      <c r="AB522" s="478"/>
      <c r="AC522" s="471"/>
      <c r="AD522" s="478"/>
    </row>
    <row r="523" spans="14:30">
      <c r="N523" s="470"/>
      <c r="O523" s="471"/>
      <c r="P523" s="472"/>
      <c r="Q523" s="472"/>
      <c r="R523" s="723"/>
      <c r="S523" s="471"/>
      <c r="T523" s="471"/>
      <c r="U523" s="473"/>
      <c r="V523" s="473"/>
      <c r="W523" s="472"/>
      <c r="X523" s="474"/>
      <c r="Y523" s="475"/>
      <c r="Z523" s="476"/>
      <c r="AA523" s="477"/>
      <c r="AB523" s="478"/>
      <c r="AC523" s="471"/>
      <c r="AD523" s="478"/>
    </row>
    <row r="524" spans="14:30">
      <c r="N524" s="470"/>
      <c r="O524" s="471"/>
      <c r="P524" s="472"/>
      <c r="Q524" s="472"/>
      <c r="R524" s="723"/>
      <c r="S524" s="471"/>
      <c r="T524" s="471"/>
      <c r="U524" s="473"/>
      <c r="V524" s="473"/>
      <c r="W524" s="472"/>
      <c r="X524" s="474"/>
      <c r="Y524" s="475"/>
      <c r="Z524" s="476"/>
      <c r="AA524" s="477"/>
      <c r="AB524" s="478"/>
      <c r="AC524" s="471"/>
      <c r="AD524" s="478"/>
    </row>
    <row r="525" spans="14:30">
      <c r="N525" s="470"/>
      <c r="O525" s="471"/>
      <c r="P525" s="472"/>
      <c r="Q525" s="472"/>
      <c r="R525" s="723"/>
      <c r="S525" s="471"/>
      <c r="T525" s="471"/>
      <c r="U525" s="473"/>
      <c r="V525" s="473"/>
      <c r="W525" s="472"/>
      <c r="X525" s="474"/>
      <c r="Y525" s="475"/>
      <c r="Z525" s="476"/>
      <c r="AA525" s="477"/>
      <c r="AB525" s="478"/>
      <c r="AC525" s="471"/>
      <c r="AD525" s="478"/>
    </row>
    <row r="526" spans="14:30">
      <c r="N526" s="470"/>
      <c r="O526" s="471"/>
      <c r="P526" s="472"/>
      <c r="Q526" s="472"/>
      <c r="R526" s="723"/>
      <c r="S526" s="471"/>
      <c r="T526" s="471"/>
      <c r="U526" s="473"/>
      <c r="V526" s="473"/>
      <c r="W526" s="472"/>
      <c r="X526" s="474"/>
      <c r="Y526" s="475"/>
      <c r="Z526" s="476"/>
      <c r="AA526" s="477"/>
      <c r="AB526" s="478"/>
      <c r="AC526" s="471"/>
      <c r="AD526" s="478"/>
    </row>
    <row r="527" spans="14:30">
      <c r="N527" s="470"/>
      <c r="O527" s="471"/>
      <c r="P527" s="472"/>
      <c r="Q527" s="472"/>
      <c r="R527" s="723"/>
      <c r="S527" s="471"/>
      <c r="T527" s="471"/>
      <c r="U527" s="473"/>
      <c r="V527" s="473"/>
      <c r="W527" s="472"/>
      <c r="X527" s="474"/>
      <c r="Y527" s="475"/>
      <c r="Z527" s="476"/>
      <c r="AA527" s="477"/>
      <c r="AB527" s="478"/>
      <c r="AC527" s="471"/>
      <c r="AD527" s="478"/>
    </row>
    <row r="528" spans="14:30">
      <c r="N528" s="470"/>
      <c r="O528" s="471"/>
      <c r="P528" s="472"/>
      <c r="Q528" s="472"/>
      <c r="R528" s="723"/>
      <c r="S528" s="471"/>
      <c r="T528" s="471"/>
      <c r="U528" s="473"/>
      <c r="V528" s="473"/>
      <c r="W528" s="472"/>
      <c r="X528" s="474"/>
      <c r="Y528" s="475"/>
      <c r="Z528" s="476"/>
      <c r="AA528" s="477"/>
      <c r="AB528" s="478"/>
      <c r="AC528" s="471"/>
      <c r="AD528" s="478"/>
    </row>
    <row r="529" spans="14:30">
      <c r="N529" s="470"/>
      <c r="O529" s="471"/>
      <c r="P529" s="472"/>
      <c r="Q529" s="472"/>
      <c r="R529" s="723"/>
      <c r="S529" s="471"/>
      <c r="T529" s="471"/>
      <c r="U529" s="473"/>
      <c r="V529" s="473"/>
      <c r="W529" s="472"/>
      <c r="X529" s="474"/>
      <c r="Y529" s="475"/>
      <c r="Z529" s="476"/>
      <c r="AA529" s="477"/>
      <c r="AB529" s="478"/>
      <c r="AC529" s="471"/>
      <c r="AD529" s="478"/>
    </row>
    <row r="530" spans="14:30">
      <c r="N530" s="470"/>
      <c r="O530" s="471"/>
      <c r="P530" s="472"/>
      <c r="Q530" s="472"/>
      <c r="R530" s="723"/>
      <c r="S530" s="471"/>
      <c r="T530" s="471"/>
      <c r="U530" s="473"/>
      <c r="V530" s="473"/>
      <c r="W530" s="472"/>
      <c r="X530" s="474"/>
      <c r="Y530" s="475"/>
      <c r="Z530" s="476"/>
      <c r="AA530" s="477"/>
      <c r="AB530" s="478"/>
      <c r="AC530" s="471"/>
      <c r="AD530" s="478"/>
    </row>
    <row r="531" spans="14:30">
      <c r="N531" s="470"/>
      <c r="O531" s="471"/>
      <c r="P531" s="472"/>
      <c r="Q531" s="472"/>
      <c r="R531" s="723"/>
      <c r="S531" s="471"/>
      <c r="T531" s="471"/>
      <c r="U531" s="473"/>
      <c r="V531" s="473"/>
      <c r="W531" s="472"/>
      <c r="X531" s="474"/>
      <c r="Y531" s="475"/>
      <c r="Z531" s="476"/>
      <c r="AA531" s="477"/>
      <c r="AB531" s="478"/>
      <c r="AC531" s="471"/>
      <c r="AD531" s="478"/>
    </row>
    <row r="532" spans="14:30">
      <c r="N532" s="470"/>
      <c r="O532" s="471"/>
      <c r="P532" s="472"/>
      <c r="Q532" s="472"/>
      <c r="R532" s="723"/>
      <c r="S532" s="471"/>
      <c r="T532" s="471"/>
      <c r="U532" s="473"/>
      <c r="V532" s="473"/>
      <c r="W532" s="472"/>
      <c r="X532" s="474"/>
      <c r="Y532" s="475"/>
      <c r="Z532" s="476"/>
      <c r="AA532" s="477"/>
      <c r="AB532" s="478"/>
      <c r="AC532" s="471"/>
      <c r="AD532" s="478"/>
    </row>
    <row r="533" spans="14:30">
      <c r="N533" s="470"/>
      <c r="O533" s="471"/>
      <c r="P533" s="472"/>
      <c r="Q533" s="472"/>
      <c r="R533" s="723"/>
      <c r="S533" s="471"/>
      <c r="T533" s="471"/>
      <c r="U533" s="473"/>
      <c r="V533" s="473"/>
      <c r="W533" s="472"/>
      <c r="X533" s="474"/>
      <c r="Y533" s="475"/>
      <c r="Z533" s="476"/>
      <c r="AA533" s="477"/>
      <c r="AB533" s="478"/>
      <c r="AC533" s="471"/>
      <c r="AD533" s="478"/>
    </row>
    <row r="534" spans="14:30">
      <c r="N534" s="470"/>
      <c r="O534" s="471"/>
      <c r="P534" s="472"/>
      <c r="Q534" s="472"/>
      <c r="R534" s="723"/>
      <c r="S534" s="471"/>
      <c r="T534" s="471"/>
      <c r="U534" s="473"/>
      <c r="V534" s="473"/>
      <c r="W534" s="472"/>
      <c r="X534" s="474"/>
      <c r="Y534" s="475"/>
      <c r="Z534" s="476"/>
      <c r="AA534" s="477"/>
      <c r="AB534" s="478"/>
      <c r="AC534" s="471"/>
      <c r="AD534" s="478"/>
    </row>
    <row r="535" spans="14:30">
      <c r="N535" s="470"/>
      <c r="O535" s="471"/>
      <c r="P535" s="472"/>
      <c r="Q535" s="472"/>
      <c r="R535" s="723"/>
      <c r="S535" s="471"/>
      <c r="T535" s="471"/>
      <c r="U535" s="473"/>
      <c r="V535" s="473"/>
      <c r="W535" s="472"/>
      <c r="X535" s="474"/>
      <c r="Y535" s="475"/>
      <c r="Z535" s="476"/>
      <c r="AA535" s="477"/>
      <c r="AB535" s="478"/>
      <c r="AC535" s="471"/>
      <c r="AD535" s="478"/>
    </row>
    <row r="536" spans="14:30">
      <c r="N536" s="470"/>
      <c r="O536" s="471"/>
      <c r="P536" s="472"/>
      <c r="Q536" s="472"/>
      <c r="R536" s="723"/>
      <c r="S536" s="471"/>
      <c r="T536" s="471"/>
      <c r="U536" s="473"/>
      <c r="V536" s="473"/>
      <c r="W536" s="472"/>
      <c r="X536" s="474"/>
      <c r="Y536" s="475"/>
      <c r="Z536" s="476"/>
      <c r="AA536" s="477"/>
      <c r="AB536" s="478"/>
      <c r="AC536" s="471"/>
      <c r="AD536" s="478"/>
    </row>
    <row r="537" spans="14:30">
      <c r="N537" s="470"/>
      <c r="O537" s="471"/>
      <c r="P537" s="472"/>
      <c r="Q537" s="472"/>
      <c r="R537" s="723"/>
      <c r="S537" s="471"/>
      <c r="T537" s="471"/>
      <c r="U537" s="473"/>
      <c r="V537" s="473"/>
      <c r="W537" s="472"/>
      <c r="X537" s="474"/>
      <c r="Y537" s="475"/>
      <c r="Z537" s="476"/>
      <c r="AA537" s="477"/>
      <c r="AB537" s="478"/>
      <c r="AC537" s="471"/>
      <c r="AD537" s="478"/>
    </row>
    <row r="538" spans="14:30">
      <c r="N538" s="470"/>
      <c r="O538" s="471"/>
      <c r="P538" s="472"/>
      <c r="Q538" s="472"/>
      <c r="R538" s="723"/>
      <c r="S538" s="471"/>
      <c r="T538" s="471"/>
      <c r="U538" s="473"/>
      <c r="V538" s="473"/>
      <c r="W538" s="472"/>
      <c r="X538" s="474"/>
      <c r="Y538" s="475"/>
      <c r="Z538" s="476"/>
      <c r="AA538" s="477"/>
      <c r="AB538" s="478"/>
      <c r="AC538" s="471"/>
      <c r="AD538" s="478"/>
    </row>
    <row r="539" spans="14:30">
      <c r="N539" s="470"/>
      <c r="O539" s="471"/>
      <c r="P539" s="472"/>
      <c r="Q539" s="472"/>
      <c r="R539" s="723"/>
      <c r="S539" s="471"/>
      <c r="T539" s="471"/>
      <c r="U539" s="473"/>
      <c r="V539" s="473"/>
      <c r="W539" s="472"/>
      <c r="X539" s="474"/>
      <c r="Y539" s="475"/>
      <c r="Z539" s="476"/>
      <c r="AA539" s="477"/>
      <c r="AB539" s="478"/>
      <c r="AC539" s="471"/>
      <c r="AD539" s="478"/>
    </row>
    <row r="540" spans="14:30">
      <c r="N540" s="470"/>
      <c r="O540" s="471"/>
      <c r="P540" s="472"/>
      <c r="Q540" s="472"/>
      <c r="R540" s="723"/>
      <c r="S540" s="471"/>
      <c r="T540" s="471"/>
      <c r="U540" s="473"/>
      <c r="V540" s="473"/>
      <c r="W540" s="472"/>
      <c r="X540" s="474"/>
      <c r="Y540" s="475"/>
      <c r="Z540" s="476"/>
      <c r="AA540" s="477"/>
      <c r="AB540" s="478"/>
      <c r="AC540" s="471"/>
      <c r="AD540" s="478"/>
    </row>
    <row r="541" spans="14:30">
      <c r="N541" s="470"/>
      <c r="O541" s="471"/>
      <c r="P541" s="472"/>
      <c r="Q541" s="472"/>
      <c r="R541" s="723"/>
      <c r="S541" s="471"/>
      <c r="T541" s="471"/>
      <c r="U541" s="473"/>
      <c r="V541" s="473"/>
      <c r="W541" s="472"/>
      <c r="X541" s="474"/>
      <c r="Y541" s="475"/>
      <c r="Z541" s="476"/>
      <c r="AA541" s="477"/>
      <c r="AB541" s="478"/>
      <c r="AC541" s="471"/>
      <c r="AD541" s="478"/>
    </row>
    <row r="542" spans="14:30">
      <c r="N542" s="470"/>
      <c r="O542" s="471"/>
      <c r="P542" s="472"/>
      <c r="Q542" s="472"/>
      <c r="R542" s="723"/>
      <c r="S542" s="471"/>
      <c r="T542" s="471"/>
      <c r="U542" s="473"/>
      <c r="V542" s="473"/>
      <c r="W542" s="472"/>
      <c r="X542" s="474"/>
      <c r="Y542" s="475"/>
      <c r="Z542" s="476"/>
      <c r="AA542" s="477"/>
      <c r="AB542" s="478"/>
      <c r="AC542" s="471"/>
      <c r="AD542" s="478"/>
    </row>
    <row r="543" spans="14:30">
      <c r="N543" s="470"/>
      <c r="O543" s="471"/>
      <c r="P543" s="472"/>
      <c r="Q543" s="472"/>
      <c r="R543" s="723"/>
      <c r="S543" s="471"/>
      <c r="T543" s="471"/>
      <c r="U543" s="473"/>
      <c r="V543" s="473"/>
      <c r="W543" s="472"/>
      <c r="X543" s="474"/>
      <c r="Y543" s="475"/>
      <c r="Z543" s="476"/>
      <c r="AA543" s="477"/>
      <c r="AB543" s="478"/>
      <c r="AC543" s="471"/>
      <c r="AD543" s="478"/>
    </row>
    <row r="544" spans="14:30">
      <c r="N544" s="470"/>
      <c r="O544" s="471"/>
      <c r="P544" s="472"/>
      <c r="Q544" s="472"/>
      <c r="R544" s="723"/>
      <c r="S544" s="471"/>
      <c r="T544" s="471"/>
      <c r="U544" s="473"/>
      <c r="V544" s="473"/>
      <c r="W544" s="472"/>
      <c r="X544" s="474"/>
      <c r="Y544" s="475"/>
      <c r="Z544" s="476"/>
      <c r="AA544" s="477"/>
      <c r="AB544" s="478"/>
      <c r="AC544" s="471"/>
      <c r="AD544" s="478"/>
    </row>
    <row r="545" spans="14:30">
      <c r="N545" s="470"/>
      <c r="O545" s="471"/>
      <c r="P545" s="472"/>
      <c r="Q545" s="472"/>
      <c r="R545" s="723"/>
      <c r="S545" s="471"/>
      <c r="T545" s="471"/>
      <c r="U545" s="473"/>
      <c r="V545" s="473"/>
      <c r="W545" s="472"/>
      <c r="X545" s="474"/>
      <c r="Y545" s="475"/>
      <c r="Z545" s="476"/>
      <c r="AA545" s="477"/>
      <c r="AB545" s="478"/>
      <c r="AC545" s="471"/>
      <c r="AD545" s="478"/>
    </row>
    <row r="546" spans="14:30">
      <c r="N546" s="470"/>
      <c r="O546" s="471"/>
      <c r="P546" s="472"/>
      <c r="Q546" s="472"/>
      <c r="R546" s="723"/>
      <c r="S546" s="471"/>
      <c r="T546" s="471"/>
      <c r="U546" s="473"/>
      <c r="V546" s="473"/>
      <c r="W546" s="472"/>
      <c r="X546" s="474"/>
      <c r="Y546" s="475"/>
      <c r="Z546" s="476"/>
      <c r="AA546" s="477"/>
      <c r="AB546" s="478"/>
      <c r="AC546" s="471"/>
      <c r="AD546" s="478"/>
    </row>
    <row r="547" spans="14:30">
      <c r="N547" s="470"/>
      <c r="O547" s="471"/>
      <c r="P547" s="472"/>
      <c r="Q547" s="472"/>
      <c r="R547" s="723"/>
      <c r="S547" s="471"/>
      <c r="T547" s="471"/>
      <c r="U547" s="473"/>
      <c r="V547" s="473"/>
      <c r="W547" s="472"/>
      <c r="X547" s="474"/>
      <c r="Y547" s="475"/>
      <c r="Z547" s="476"/>
      <c r="AA547" s="477"/>
      <c r="AB547" s="478"/>
      <c r="AC547" s="471"/>
      <c r="AD547" s="478"/>
    </row>
    <row r="548" spans="14:30">
      <c r="N548" s="470"/>
      <c r="O548" s="471"/>
      <c r="P548" s="472"/>
      <c r="Q548" s="472"/>
      <c r="R548" s="723"/>
      <c r="S548" s="471"/>
      <c r="T548" s="471"/>
      <c r="U548" s="473"/>
      <c r="V548" s="473"/>
      <c r="W548" s="472"/>
      <c r="X548" s="474"/>
      <c r="Y548" s="475"/>
      <c r="Z548" s="476"/>
      <c r="AA548" s="477"/>
      <c r="AB548" s="478"/>
      <c r="AC548" s="471"/>
      <c r="AD548" s="478"/>
    </row>
    <row r="549" spans="14:30">
      <c r="N549" s="470"/>
      <c r="O549" s="471"/>
      <c r="P549" s="472"/>
      <c r="Q549" s="472"/>
      <c r="R549" s="723"/>
      <c r="S549" s="471"/>
      <c r="T549" s="471"/>
      <c r="U549" s="473"/>
      <c r="V549" s="473"/>
      <c r="W549" s="472"/>
      <c r="X549" s="474"/>
      <c r="Y549" s="475"/>
      <c r="Z549" s="476"/>
      <c r="AA549" s="477"/>
      <c r="AB549" s="478"/>
      <c r="AC549" s="471"/>
      <c r="AD549" s="478"/>
    </row>
    <row r="550" spans="14:30">
      <c r="N550" s="470"/>
      <c r="O550" s="471"/>
      <c r="P550" s="472"/>
      <c r="Q550" s="472"/>
      <c r="R550" s="723"/>
      <c r="S550" s="471"/>
      <c r="T550" s="471"/>
      <c r="U550" s="473"/>
      <c r="V550" s="473"/>
      <c r="W550" s="472"/>
      <c r="X550" s="474"/>
      <c r="Y550" s="475"/>
      <c r="Z550" s="476"/>
      <c r="AA550" s="477"/>
      <c r="AB550" s="478"/>
      <c r="AC550" s="471"/>
      <c r="AD550" s="478"/>
    </row>
    <row r="551" spans="14:30">
      <c r="N551" s="470"/>
      <c r="O551" s="471"/>
      <c r="P551" s="472"/>
      <c r="Q551" s="472"/>
      <c r="R551" s="723"/>
      <c r="S551" s="471"/>
      <c r="T551" s="471"/>
      <c r="U551" s="473"/>
      <c r="V551" s="473"/>
      <c r="W551" s="472"/>
      <c r="X551" s="474"/>
      <c r="Y551" s="475"/>
      <c r="Z551" s="476"/>
      <c r="AA551" s="477"/>
      <c r="AB551" s="478"/>
      <c r="AC551" s="471"/>
      <c r="AD551" s="478"/>
    </row>
    <row r="552" spans="14:30">
      <c r="N552" s="470"/>
      <c r="O552" s="471"/>
      <c r="P552" s="472"/>
      <c r="Q552" s="472"/>
      <c r="R552" s="723"/>
      <c r="S552" s="471"/>
      <c r="T552" s="471"/>
      <c r="U552" s="473"/>
      <c r="V552" s="473"/>
      <c r="W552" s="472"/>
      <c r="X552" s="474"/>
      <c r="Y552" s="475"/>
      <c r="Z552" s="476"/>
      <c r="AA552" s="477"/>
      <c r="AB552" s="478"/>
      <c r="AC552" s="471"/>
      <c r="AD552" s="478"/>
    </row>
    <row r="553" spans="14:30">
      <c r="N553" s="470"/>
      <c r="O553" s="471"/>
      <c r="P553" s="472"/>
      <c r="Q553" s="472"/>
      <c r="R553" s="723"/>
      <c r="S553" s="471"/>
      <c r="T553" s="471"/>
      <c r="U553" s="473"/>
      <c r="V553" s="473"/>
      <c r="W553" s="472"/>
      <c r="X553" s="474"/>
      <c r="Y553" s="475"/>
      <c r="Z553" s="476"/>
      <c r="AA553" s="477"/>
      <c r="AB553" s="478"/>
      <c r="AC553" s="471"/>
      <c r="AD553" s="478"/>
    </row>
    <row r="554" spans="14:30">
      <c r="N554" s="470"/>
      <c r="O554" s="471"/>
      <c r="P554" s="472"/>
      <c r="Q554" s="472"/>
      <c r="R554" s="723"/>
      <c r="S554" s="471"/>
      <c r="T554" s="471"/>
      <c r="U554" s="473"/>
      <c r="V554" s="473"/>
      <c r="W554" s="472"/>
      <c r="X554" s="474"/>
      <c r="Y554" s="475"/>
      <c r="Z554" s="476"/>
      <c r="AA554" s="477"/>
      <c r="AB554" s="478"/>
      <c r="AC554" s="471"/>
      <c r="AD554" s="478"/>
    </row>
    <row r="555" spans="14:30">
      <c r="N555" s="470"/>
      <c r="O555" s="471"/>
      <c r="P555" s="472"/>
      <c r="Q555" s="472"/>
      <c r="R555" s="723"/>
      <c r="S555" s="471"/>
      <c r="T555" s="471"/>
      <c r="U555" s="473"/>
      <c r="V555" s="473"/>
      <c r="W555" s="472"/>
      <c r="X555" s="474"/>
      <c r="Y555" s="475"/>
      <c r="Z555" s="476"/>
      <c r="AA555" s="477"/>
      <c r="AB555" s="478"/>
      <c r="AC555" s="471"/>
      <c r="AD555" s="478"/>
    </row>
    <row r="556" spans="14:30">
      <c r="N556" s="470"/>
      <c r="O556" s="471"/>
      <c r="P556" s="472"/>
      <c r="Q556" s="472"/>
      <c r="R556" s="723"/>
      <c r="S556" s="471"/>
      <c r="T556" s="471"/>
      <c r="U556" s="473"/>
      <c r="V556" s="473"/>
      <c r="W556" s="472"/>
      <c r="X556" s="474"/>
      <c r="Y556" s="475"/>
      <c r="Z556" s="476"/>
      <c r="AA556" s="477"/>
      <c r="AB556" s="478"/>
      <c r="AC556" s="471"/>
      <c r="AD556" s="478"/>
    </row>
    <row r="557" spans="14:30">
      <c r="N557" s="470"/>
      <c r="O557" s="471"/>
      <c r="P557" s="472"/>
      <c r="Q557" s="472"/>
      <c r="R557" s="723"/>
      <c r="S557" s="471"/>
      <c r="T557" s="471"/>
      <c r="U557" s="473"/>
      <c r="V557" s="473"/>
      <c r="W557" s="472"/>
      <c r="X557" s="474"/>
      <c r="Y557" s="475"/>
      <c r="Z557" s="476"/>
      <c r="AA557" s="477"/>
      <c r="AB557" s="478"/>
      <c r="AC557" s="471"/>
      <c r="AD557" s="478"/>
    </row>
    <row r="558" spans="14:30">
      <c r="N558" s="470"/>
      <c r="O558" s="471"/>
      <c r="P558" s="472"/>
      <c r="Q558" s="472"/>
      <c r="R558" s="723"/>
      <c r="S558" s="471"/>
      <c r="T558" s="471"/>
      <c r="U558" s="473"/>
      <c r="V558" s="473"/>
      <c r="W558" s="472"/>
      <c r="X558" s="474"/>
      <c r="Y558" s="475"/>
      <c r="Z558" s="476"/>
      <c r="AA558" s="477"/>
      <c r="AB558" s="478"/>
      <c r="AC558" s="471"/>
      <c r="AD558" s="478"/>
    </row>
    <row r="559" spans="14:30">
      <c r="N559" s="470"/>
      <c r="O559" s="471"/>
      <c r="P559" s="472"/>
      <c r="Q559" s="472"/>
      <c r="R559" s="723"/>
      <c r="S559" s="471"/>
      <c r="T559" s="471"/>
      <c r="U559" s="473"/>
      <c r="V559" s="473"/>
      <c r="W559" s="472"/>
      <c r="X559" s="474"/>
      <c r="Y559" s="475"/>
      <c r="Z559" s="476"/>
      <c r="AA559" s="477"/>
      <c r="AB559" s="478"/>
      <c r="AC559" s="471"/>
      <c r="AD559" s="478"/>
    </row>
    <row r="560" spans="14:30">
      <c r="N560" s="470"/>
      <c r="O560" s="471"/>
      <c r="P560" s="472"/>
      <c r="Q560" s="472"/>
      <c r="R560" s="723"/>
      <c r="S560" s="471"/>
      <c r="T560" s="471"/>
      <c r="U560" s="473"/>
      <c r="V560" s="473"/>
      <c r="W560" s="472"/>
      <c r="X560" s="474"/>
      <c r="Y560" s="475"/>
      <c r="Z560" s="476"/>
      <c r="AA560" s="477"/>
      <c r="AB560" s="478"/>
      <c r="AC560" s="471"/>
      <c r="AD560" s="478"/>
    </row>
    <row r="561" spans="14:30">
      <c r="N561" s="470"/>
      <c r="O561" s="471"/>
      <c r="P561" s="472"/>
      <c r="Q561" s="472"/>
      <c r="R561" s="723"/>
      <c r="S561" s="471"/>
      <c r="T561" s="471"/>
      <c r="U561" s="473"/>
      <c r="V561" s="473"/>
      <c r="W561" s="472"/>
      <c r="X561" s="474"/>
      <c r="Y561" s="475"/>
      <c r="Z561" s="476"/>
      <c r="AA561" s="477"/>
      <c r="AB561" s="478"/>
      <c r="AC561" s="471"/>
      <c r="AD561" s="478"/>
    </row>
    <row r="562" spans="14:30">
      <c r="N562" s="470"/>
      <c r="O562" s="471"/>
      <c r="P562" s="472"/>
      <c r="Q562" s="472"/>
      <c r="R562" s="723"/>
      <c r="S562" s="471"/>
      <c r="T562" s="471"/>
      <c r="U562" s="473"/>
      <c r="V562" s="473"/>
      <c r="W562" s="472"/>
      <c r="X562" s="474"/>
      <c r="Y562" s="475"/>
      <c r="Z562" s="476"/>
      <c r="AA562" s="477"/>
      <c r="AB562" s="478"/>
      <c r="AC562" s="471"/>
      <c r="AD562" s="478"/>
    </row>
    <row r="563" spans="14:30">
      <c r="N563" s="470"/>
      <c r="O563" s="471"/>
      <c r="P563" s="472"/>
      <c r="Q563" s="472"/>
      <c r="R563" s="723"/>
      <c r="S563" s="471"/>
      <c r="T563" s="471"/>
      <c r="U563" s="473"/>
      <c r="V563" s="473"/>
      <c r="W563" s="472"/>
      <c r="X563" s="474"/>
      <c r="Y563" s="475"/>
      <c r="Z563" s="476"/>
      <c r="AA563" s="477"/>
      <c r="AB563" s="478"/>
      <c r="AC563" s="471"/>
      <c r="AD563" s="478"/>
    </row>
    <row r="564" spans="14:30">
      <c r="N564" s="470"/>
      <c r="O564" s="471"/>
      <c r="P564" s="472"/>
      <c r="Q564" s="472"/>
      <c r="R564" s="723"/>
      <c r="S564" s="471"/>
      <c r="T564" s="471"/>
      <c r="U564" s="473"/>
      <c r="V564" s="473"/>
      <c r="W564" s="472"/>
      <c r="X564" s="474"/>
      <c r="Y564" s="475"/>
      <c r="Z564" s="476"/>
      <c r="AA564" s="477"/>
      <c r="AB564" s="478"/>
      <c r="AC564" s="471"/>
      <c r="AD564" s="478"/>
    </row>
    <row r="565" spans="14:30">
      <c r="N565" s="470"/>
      <c r="O565" s="471"/>
      <c r="P565" s="472"/>
      <c r="Q565" s="472"/>
      <c r="R565" s="723"/>
      <c r="S565" s="471"/>
      <c r="T565" s="471"/>
      <c r="U565" s="473"/>
      <c r="V565" s="473"/>
      <c r="W565" s="472"/>
      <c r="X565" s="474"/>
      <c r="Y565" s="475"/>
      <c r="Z565" s="476"/>
      <c r="AA565" s="477"/>
      <c r="AB565" s="478"/>
      <c r="AC565" s="471"/>
      <c r="AD565" s="478"/>
    </row>
    <row r="566" spans="14:30">
      <c r="N566" s="470"/>
      <c r="O566" s="471"/>
      <c r="P566" s="472"/>
      <c r="Q566" s="472"/>
      <c r="R566" s="723"/>
      <c r="S566" s="471"/>
      <c r="T566" s="471"/>
      <c r="U566" s="473"/>
      <c r="V566" s="473"/>
      <c r="W566" s="472"/>
      <c r="X566" s="474"/>
      <c r="Y566" s="475"/>
      <c r="Z566" s="476"/>
      <c r="AA566" s="477"/>
      <c r="AB566" s="478"/>
      <c r="AC566" s="471"/>
      <c r="AD566" s="478"/>
    </row>
    <row r="567" spans="14:30">
      <c r="N567" s="470"/>
      <c r="O567" s="471"/>
      <c r="P567" s="472"/>
      <c r="Q567" s="472"/>
      <c r="R567" s="723"/>
      <c r="S567" s="471"/>
      <c r="T567" s="471"/>
      <c r="U567" s="473"/>
      <c r="V567" s="473"/>
      <c r="W567" s="472"/>
      <c r="X567" s="474"/>
      <c r="Y567" s="475"/>
      <c r="Z567" s="476"/>
      <c r="AA567" s="477"/>
      <c r="AB567" s="478"/>
      <c r="AC567" s="471"/>
      <c r="AD567" s="478"/>
    </row>
    <row r="568" spans="14:30">
      <c r="N568" s="470"/>
      <c r="O568" s="471"/>
      <c r="P568" s="472"/>
      <c r="Q568" s="472"/>
      <c r="R568" s="723"/>
      <c r="S568" s="471"/>
      <c r="T568" s="471"/>
      <c r="U568" s="473"/>
      <c r="V568" s="473"/>
      <c r="W568" s="472"/>
      <c r="X568" s="474"/>
      <c r="Y568" s="475"/>
      <c r="Z568" s="476"/>
      <c r="AA568" s="477"/>
      <c r="AB568" s="478"/>
      <c r="AC568" s="471"/>
      <c r="AD568" s="478"/>
    </row>
    <row r="569" spans="14:30">
      <c r="N569" s="470"/>
      <c r="O569" s="471"/>
      <c r="P569" s="472"/>
      <c r="Q569" s="472"/>
      <c r="R569" s="723"/>
      <c r="S569" s="471"/>
      <c r="T569" s="471"/>
      <c r="U569" s="473"/>
      <c r="V569" s="473"/>
      <c r="W569" s="472"/>
      <c r="X569" s="474"/>
      <c r="Y569" s="475"/>
      <c r="Z569" s="476"/>
      <c r="AA569" s="477"/>
      <c r="AB569" s="478"/>
      <c r="AC569" s="471"/>
      <c r="AD569" s="478"/>
    </row>
    <row r="570" spans="14:30">
      <c r="N570" s="470"/>
      <c r="O570" s="471"/>
      <c r="P570" s="472"/>
      <c r="Q570" s="472"/>
      <c r="R570" s="723"/>
      <c r="S570" s="471"/>
      <c r="T570" s="471"/>
      <c r="U570" s="473"/>
      <c r="V570" s="473"/>
      <c r="W570" s="472"/>
      <c r="X570" s="474"/>
      <c r="Y570" s="475"/>
      <c r="Z570" s="476"/>
      <c r="AA570" s="477"/>
      <c r="AB570" s="478"/>
      <c r="AC570" s="471"/>
      <c r="AD570" s="478"/>
    </row>
    <row r="571" spans="14:30">
      <c r="N571" s="470"/>
      <c r="O571" s="471"/>
      <c r="P571" s="472"/>
      <c r="Q571" s="472"/>
      <c r="R571" s="723"/>
      <c r="S571" s="471"/>
      <c r="T571" s="471"/>
      <c r="U571" s="473"/>
      <c r="V571" s="473"/>
      <c r="W571" s="472"/>
      <c r="X571" s="474"/>
      <c r="Y571" s="475"/>
      <c r="Z571" s="476"/>
      <c r="AA571" s="477"/>
      <c r="AB571" s="478"/>
      <c r="AC571" s="471"/>
      <c r="AD571" s="478"/>
    </row>
    <row r="572" spans="14:30">
      <c r="N572" s="470"/>
      <c r="O572" s="471"/>
      <c r="P572" s="472"/>
      <c r="Q572" s="472"/>
      <c r="R572" s="723"/>
      <c r="S572" s="471"/>
      <c r="T572" s="471"/>
      <c r="U572" s="473"/>
      <c r="V572" s="473"/>
      <c r="W572" s="472"/>
      <c r="X572" s="474"/>
      <c r="Y572" s="475"/>
      <c r="Z572" s="476"/>
      <c r="AA572" s="477"/>
      <c r="AB572" s="478"/>
      <c r="AC572" s="471"/>
      <c r="AD572" s="478"/>
    </row>
    <row r="573" spans="14:30">
      <c r="N573" s="470"/>
      <c r="O573" s="471"/>
      <c r="P573" s="472"/>
      <c r="Q573" s="472"/>
      <c r="R573" s="723"/>
      <c r="S573" s="471"/>
      <c r="T573" s="471"/>
      <c r="U573" s="473"/>
      <c r="V573" s="473"/>
      <c r="W573" s="472"/>
      <c r="X573" s="474"/>
      <c r="Y573" s="475"/>
      <c r="Z573" s="476"/>
      <c r="AA573" s="477"/>
      <c r="AB573" s="478"/>
      <c r="AC573" s="471"/>
      <c r="AD573" s="478"/>
    </row>
    <row r="574" spans="14:30">
      <c r="N574" s="470"/>
      <c r="O574" s="471"/>
      <c r="P574" s="472"/>
      <c r="Q574" s="472"/>
      <c r="R574" s="723"/>
      <c r="S574" s="471"/>
      <c r="T574" s="471"/>
      <c r="U574" s="473"/>
      <c r="V574" s="473"/>
      <c r="W574" s="472"/>
      <c r="X574" s="474"/>
      <c r="Y574" s="475"/>
      <c r="Z574" s="476"/>
      <c r="AA574" s="477"/>
      <c r="AB574" s="478"/>
      <c r="AC574" s="471"/>
      <c r="AD574" s="478"/>
    </row>
    <row r="575" spans="14:30">
      <c r="N575" s="470"/>
      <c r="O575" s="471"/>
      <c r="P575" s="472"/>
      <c r="Q575" s="472"/>
      <c r="R575" s="723"/>
      <c r="S575" s="471"/>
      <c r="T575" s="471"/>
      <c r="U575" s="473"/>
      <c r="V575" s="473"/>
      <c r="W575" s="472"/>
      <c r="X575" s="474"/>
      <c r="Y575" s="475"/>
      <c r="Z575" s="476"/>
      <c r="AA575" s="477"/>
      <c r="AB575" s="478"/>
      <c r="AC575" s="471"/>
      <c r="AD575" s="478"/>
    </row>
    <row r="576" spans="14:30">
      <c r="N576" s="470"/>
      <c r="O576" s="471"/>
      <c r="P576" s="472"/>
      <c r="Q576" s="472"/>
      <c r="R576" s="723"/>
      <c r="S576" s="471"/>
      <c r="T576" s="471"/>
      <c r="U576" s="473"/>
      <c r="V576" s="473"/>
      <c r="W576" s="472"/>
      <c r="X576" s="474"/>
      <c r="Y576" s="475"/>
      <c r="Z576" s="476"/>
      <c r="AA576" s="477"/>
      <c r="AB576" s="478"/>
      <c r="AC576" s="471"/>
      <c r="AD576" s="478"/>
    </row>
    <row r="577" spans="14:30">
      <c r="N577" s="470"/>
      <c r="O577" s="471"/>
      <c r="P577" s="472"/>
      <c r="Q577" s="472"/>
      <c r="R577" s="723"/>
      <c r="S577" s="471"/>
      <c r="T577" s="471"/>
      <c r="U577" s="473"/>
      <c r="V577" s="473"/>
      <c r="W577" s="472"/>
      <c r="X577" s="474"/>
      <c r="Y577" s="475"/>
      <c r="Z577" s="476"/>
      <c r="AA577" s="477"/>
      <c r="AB577" s="478"/>
      <c r="AC577" s="471"/>
      <c r="AD577" s="478"/>
    </row>
    <row r="578" spans="14:30">
      <c r="N578" s="470"/>
      <c r="O578" s="471"/>
      <c r="P578" s="472"/>
      <c r="Q578" s="472"/>
      <c r="R578" s="723"/>
      <c r="S578" s="471"/>
      <c r="T578" s="471"/>
      <c r="U578" s="473"/>
      <c r="V578" s="473"/>
      <c r="W578" s="472"/>
      <c r="X578" s="474"/>
      <c r="Y578" s="475"/>
      <c r="Z578" s="476"/>
      <c r="AA578" s="477"/>
      <c r="AB578" s="478"/>
      <c r="AC578" s="471"/>
      <c r="AD578" s="478"/>
    </row>
    <row r="579" spans="14:30">
      <c r="N579" s="470"/>
      <c r="O579" s="471"/>
      <c r="P579" s="472"/>
      <c r="Q579" s="472"/>
      <c r="R579" s="723"/>
      <c r="S579" s="471"/>
      <c r="T579" s="471"/>
      <c r="U579" s="473"/>
      <c r="V579" s="473"/>
      <c r="W579" s="472"/>
      <c r="X579" s="474"/>
      <c r="Y579" s="475"/>
      <c r="Z579" s="476"/>
      <c r="AA579" s="477"/>
      <c r="AB579" s="478"/>
      <c r="AC579" s="471"/>
      <c r="AD579" s="478"/>
    </row>
    <row r="580" spans="14:30">
      <c r="N580" s="470"/>
      <c r="O580" s="471"/>
      <c r="P580" s="472"/>
      <c r="Q580" s="472"/>
      <c r="R580" s="723"/>
      <c r="S580" s="471"/>
      <c r="T580" s="471"/>
      <c r="U580" s="473"/>
      <c r="V580" s="473"/>
      <c r="W580" s="472"/>
      <c r="X580" s="474"/>
      <c r="Y580" s="475"/>
      <c r="Z580" s="476"/>
      <c r="AA580" s="477"/>
      <c r="AB580" s="478"/>
      <c r="AC580" s="471"/>
      <c r="AD580" s="478"/>
    </row>
    <row r="581" spans="14:30">
      <c r="N581" s="470"/>
      <c r="O581" s="471"/>
      <c r="P581" s="472"/>
      <c r="Q581" s="472"/>
      <c r="R581" s="723"/>
      <c r="S581" s="471"/>
      <c r="T581" s="471"/>
      <c r="U581" s="473"/>
      <c r="V581" s="473"/>
      <c r="W581" s="472"/>
      <c r="X581" s="474"/>
      <c r="Y581" s="475"/>
      <c r="Z581" s="476"/>
      <c r="AA581" s="477"/>
      <c r="AB581" s="478"/>
      <c r="AC581" s="471"/>
      <c r="AD581" s="478"/>
    </row>
    <row r="582" spans="14:30">
      <c r="N582" s="470"/>
      <c r="O582" s="471"/>
      <c r="P582" s="472"/>
      <c r="Q582" s="472"/>
      <c r="R582" s="723"/>
      <c r="S582" s="471"/>
      <c r="T582" s="471"/>
      <c r="U582" s="473"/>
      <c r="V582" s="473"/>
      <c r="W582" s="472"/>
      <c r="X582" s="474"/>
      <c r="Y582" s="475"/>
      <c r="Z582" s="476"/>
      <c r="AA582" s="477"/>
      <c r="AB582" s="478"/>
      <c r="AC582" s="471"/>
      <c r="AD582" s="478"/>
    </row>
    <row r="583" spans="14:30">
      <c r="N583" s="470"/>
      <c r="O583" s="471"/>
      <c r="P583" s="472"/>
      <c r="Q583" s="472"/>
      <c r="R583" s="723"/>
      <c r="S583" s="471"/>
      <c r="T583" s="471"/>
      <c r="U583" s="473"/>
      <c r="V583" s="473"/>
      <c r="W583" s="472"/>
      <c r="X583" s="474"/>
      <c r="Y583" s="475"/>
      <c r="Z583" s="476"/>
      <c r="AA583" s="477"/>
      <c r="AB583" s="478"/>
      <c r="AC583" s="471"/>
      <c r="AD583" s="478"/>
    </row>
    <row r="584" spans="14:30">
      <c r="N584" s="470"/>
      <c r="O584" s="471"/>
      <c r="P584" s="472"/>
      <c r="Q584" s="472"/>
      <c r="R584" s="723"/>
      <c r="S584" s="471"/>
      <c r="T584" s="471"/>
      <c r="U584" s="473"/>
      <c r="V584" s="473"/>
      <c r="W584" s="472"/>
      <c r="X584" s="474"/>
      <c r="Y584" s="475"/>
      <c r="Z584" s="476"/>
      <c r="AA584" s="477"/>
      <c r="AB584" s="478"/>
      <c r="AC584" s="471"/>
      <c r="AD584" s="478"/>
    </row>
    <row r="585" spans="14:30">
      <c r="N585" s="470"/>
      <c r="O585" s="471"/>
      <c r="P585" s="472"/>
      <c r="Q585" s="472"/>
      <c r="R585" s="723"/>
      <c r="S585" s="471"/>
      <c r="T585" s="471"/>
      <c r="U585" s="473"/>
      <c r="V585" s="473"/>
      <c r="W585" s="472"/>
      <c r="X585" s="474"/>
      <c r="Y585" s="475"/>
      <c r="Z585" s="476"/>
      <c r="AA585" s="477"/>
      <c r="AB585" s="478"/>
      <c r="AC585" s="471"/>
      <c r="AD585" s="478"/>
    </row>
    <row r="586" spans="14:30">
      <c r="N586" s="470"/>
      <c r="O586" s="471"/>
      <c r="P586" s="472"/>
      <c r="Q586" s="472"/>
      <c r="R586" s="723"/>
      <c r="S586" s="471"/>
      <c r="T586" s="471"/>
      <c r="U586" s="473"/>
      <c r="V586" s="473"/>
      <c r="W586" s="472"/>
      <c r="X586" s="474"/>
      <c r="Y586" s="475"/>
      <c r="Z586" s="476"/>
      <c r="AA586" s="477"/>
      <c r="AB586" s="478"/>
      <c r="AC586" s="471"/>
      <c r="AD586" s="478"/>
    </row>
    <row r="587" spans="14:30">
      <c r="N587" s="470"/>
      <c r="O587" s="471"/>
      <c r="P587" s="472"/>
      <c r="Q587" s="472"/>
      <c r="R587" s="723"/>
      <c r="S587" s="471"/>
      <c r="T587" s="471"/>
      <c r="U587" s="473"/>
      <c r="V587" s="473"/>
      <c r="W587" s="472"/>
      <c r="X587" s="474"/>
      <c r="Y587" s="475"/>
      <c r="Z587" s="476"/>
      <c r="AA587" s="477"/>
      <c r="AB587" s="478"/>
      <c r="AC587" s="471"/>
      <c r="AD587" s="478"/>
    </row>
    <row r="588" spans="14:30">
      <c r="N588" s="470"/>
      <c r="O588" s="471"/>
      <c r="P588" s="472"/>
      <c r="Q588" s="472"/>
      <c r="R588" s="723"/>
      <c r="S588" s="471"/>
      <c r="T588" s="471"/>
      <c r="U588" s="473"/>
      <c r="V588" s="473"/>
      <c r="W588" s="472"/>
      <c r="X588" s="474"/>
      <c r="Y588" s="475"/>
      <c r="Z588" s="476"/>
      <c r="AA588" s="477"/>
      <c r="AB588" s="478"/>
      <c r="AC588" s="471"/>
      <c r="AD588" s="478"/>
    </row>
    <row r="589" spans="14:30">
      <c r="N589" s="470"/>
      <c r="O589" s="471"/>
      <c r="P589" s="472"/>
      <c r="Q589" s="472"/>
      <c r="R589" s="723"/>
      <c r="S589" s="471"/>
      <c r="T589" s="471"/>
      <c r="U589" s="473"/>
      <c r="V589" s="473"/>
      <c r="W589" s="472"/>
      <c r="X589" s="474"/>
      <c r="Y589" s="475"/>
      <c r="Z589" s="476"/>
      <c r="AA589" s="477"/>
      <c r="AB589" s="478"/>
      <c r="AC589" s="471"/>
      <c r="AD589" s="478"/>
    </row>
    <row r="590" spans="14:30">
      <c r="N590" s="470"/>
      <c r="O590" s="471"/>
      <c r="P590" s="472"/>
      <c r="Q590" s="472"/>
      <c r="R590" s="723"/>
      <c r="S590" s="471"/>
      <c r="T590" s="471"/>
      <c r="U590" s="473"/>
      <c r="V590" s="473"/>
      <c r="W590" s="472"/>
      <c r="X590" s="474"/>
      <c r="Y590" s="475"/>
      <c r="Z590" s="476"/>
      <c r="AA590" s="477"/>
      <c r="AB590" s="478"/>
      <c r="AC590" s="471"/>
      <c r="AD590" s="478"/>
    </row>
    <row r="591" spans="14:30">
      <c r="N591" s="470"/>
      <c r="O591" s="471"/>
      <c r="P591" s="472"/>
      <c r="Q591" s="472"/>
      <c r="R591" s="723"/>
      <c r="S591" s="471"/>
      <c r="T591" s="471"/>
      <c r="U591" s="473"/>
      <c r="V591" s="473"/>
      <c r="W591" s="472"/>
      <c r="X591" s="474"/>
      <c r="Y591" s="475"/>
      <c r="Z591" s="476"/>
      <c r="AA591" s="477"/>
      <c r="AB591" s="478"/>
      <c r="AC591" s="471"/>
      <c r="AD591" s="478"/>
    </row>
    <row r="592" spans="14:30">
      <c r="N592" s="470"/>
      <c r="O592" s="471"/>
      <c r="P592" s="472"/>
      <c r="Q592" s="472"/>
      <c r="R592" s="723"/>
      <c r="S592" s="471"/>
      <c r="T592" s="471"/>
      <c r="U592" s="473"/>
      <c r="V592" s="473"/>
      <c r="W592" s="472"/>
      <c r="X592" s="474"/>
      <c r="Y592" s="475"/>
      <c r="Z592" s="476"/>
      <c r="AA592" s="477"/>
      <c r="AB592" s="478"/>
      <c r="AC592" s="471"/>
      <c r="AD592" s="478"/>
    </row>
    <row r="593" spans="14:30">
      <c r="N593" s="470"/>
      <c r="O593" s="471"/>
      <c r="P593" s="472"/>
      <c r="Q593" s="472"/>
      <c r="R593" s="723"/>
      <c r="S593" s="471"/>
      <c r="T593" s="471"/>
      <c r="U593" s="473"/>
      <c r="V593" s="473"/>
      <c r="W593" s="472"/>
      <c r="X593" s="474"/>
      <c r="Y593" s="475"/>
      <c r="Z593" s="476"/>
      <c r="AA593" s="477"/>
      <c r="AB593" s="478"/>
      <c r="AC593" s="471"/>
      <c r="AD593" s="478"/>
    </row>
    <row r="594" spans="14:30">
      <c r="N594" s="470"/>
      <c r="O594" s="471"/>
      <c r="P594" s="472"/>
      <c r="Q594" s="472"/>
      <c r="R594" s="723"/>
      <c r="S594" s="471"/>
      <c r="T594" s="471"/>
      <c r="U594" s="473"/>
      <c r="V594" s="473"/>
      <c r="W594" s="472"/>
      <c r="X594" s="474"/>
      <c r="Y594" s="475"/>
      <c r="Z594" s="476"/>
      <c r="AA594" s="477"/>
      <c r="AB594" s="478"/>
      <c r="AC594" s="471"/>
      <c r="AD594" s="478"/>
    </row>
    <row r="595" spans="14:30">
      <c r="N595" s="470"/>
      <c r="O595" s="471"/>
      <c r="P595" s="472"/>
      <c r="Q595" s="472"/>
      <c r="R595" s="723"/>
      <c r="S595" s="471"/>
      <c r="T595" s="471"/>
      <c r="U595" s="473"/>
      <c r="V595" s="473"/>
      <c r="W595" s="472"/>
      <c r="X595" s="474"/>
      <c r="Y595" s="475"/>
      <c r="Z595" s="476"/>
      <c r="AA595" s="477"/>
      <c r="AB595" s="478"/>
      <c r="AC595" s="471"/>
      <c r="AD595" s="478"/>
    </row>
    <row r="596" spans="14:30">
      <c r="N596" s="470"/>
      <c r="O596" s="471"/>
      <c r="P596" s="472"/>
      <c r="Q596" s="472"/>
      <c r="R596" s="723"/>
      <c r="S596" s="471"/>
      <c r="T596" s="471"/>
      <c r="U596" s="473"/>
      <c r="V596" s="473"/>
      <c r="W596" s="472"/>
      <c r="X596" s="474"/>
      <c r="Y596" s="475"/>
      <c r="Z596" s="476"/>
      <c r="AA596" s="477"/>
      <c r="AB596" s="478"/>
      <c r="AC596" s="471"/>
      <c r="AD596" s="478"/>
    </row>
    <row r="597" spans="14:30">
      <c r="N597" s="470"/>
      <c r="O597" s="471"/>
      <c r="P597" s="472"/>
      <c r="Q597" s="472"/>
      <c r="R597" s="723"/>
      <c r="S597" s="471"/>
      <c r="T597" s="471"/>
      <c r="U597" s="473"/>
      <c r="V597" s="473"/>
      <c r="W597" s="472"/>
      <c r="X597" s="474"/>
      <c r="Y597" s="475"/>
      <c r="Z597" s="476"/>
      <c r="AA597" s="477"/>
      <c r="AB597" s="478"/>
      <c r="AC597" s="471"/>
      <c r="AD597" s="478"/>
    </row>
    <row r="598" spans="14:30">
      <c r="N598" s="470"/>
      <c r="O598" s="471"/>
      <c r="P598" s="472"/>
      <c r="Q598" s="472"/>
      <c r="R598" s="723"/>
      <c r="S598" s="471"/>
      <c r="T598" s="471"/>
      <c r="U598" s="473"/>
      <c r="V598" s="473"/>
      <c r="W598" s="472"/>
      <c r="X598" s="474"/>
      <c r="Y598" s="475"/>
      <c r="Z598" s="476"/>
      <c r="AA598" s="477"/>
      <c r="AB598" s="478"/>
      <c r="AC598" s="471"/>
      <c r="AD598" s="478"/>
    </row>
    <row r="599" spans="14:30">
      <c r="N599" s="470"/>
      <c r="O599" s="471"/>
      <c r="P599" s="472"/>
      <c r="Q599" s="472"/>
      <c r="R599" s="723"/>
      <c r="S599" s="471"/>
      <c r="T599" s="471"/>
      <c r="U599" s="473"/>
      <c r="V599" s="473"/>
      <c r="W599" s="472"/>
      <c r="X599" s="474"/>
      <c r="Y599" s="475"/>
      <c r="Z599" s="476"/>
      <c r="AA599" s="477"/>
      <c r="AB599" s="478"/>
      <c r="AC599" s="471"/>
      <c r="AD599" s="478"/>
    </row>
    <row r="600" spans="14:30">
      <c r="N600" s="470"/>
      <c r="O600" s="471"/>
      <c r="P600" s="472"/>
      <c r="Q600" s="472"/>
      <c r="R600" s="723"/>
      <c r="S600" s="471"/>
      <c r="T600" s="471"/>
      <c r="U600" s="473"/>
      <c r="V600" s="473"/>
      <c r="W600" s="472"/>
      <c r="X600" s="474"/>
      <c r="Y600" s="475"/>
      <c r="Z600" s="476"/>
      <c r="AA600" s="477"/>
      <c r="AB600" s="478"/>
      <c r="AC600" s="471"/>
      <c r="AD600" s="478"/>
    </row>
    <row r="601" spans="14:30">
      <c r="N601" s="470"/>
      <c r="O601" s="471"/>
      <c r="P601" s="472"/>
      <c r="Q601" s="472"/>
      <c r="R601" s="723"/>
      <c r="S601" s="471"/>
      <c r="T601" s="471"/>
      <c r="U601" s="473"/>
      <c r="V601" s="473"/>
      <c r="W601" s="472"/>
      <c r="X601" s="474"/>
      <c r="Y601" s="475"/>
      <c r="Z601" s="476"/>
      <c r="AA601" s="477"/>
      <c r="AB601" s="478"/>
      <c r="AC601" s="471"/>
      <c r="AD601" s="478"/>
    </row>
    <row r="602" spans="14:30">
      <c r="N602" s="470"/>
      <c r="O602" s="471"/>
      <c r="P602" s="472"/>
      <c r="Q602" s="472"/>
      <c r="R602" s="723"/>
      <c r="S602" s="471"/>
      <c r="T602" s="471"/>
      <c r="U602" s="473"/>
      <c r="V602" s="473"/>
      <c r="W602" s="472"/>
      <c r="X602" s="474"/>
      <c r="Y602" s="475"/>
      <c r="Z602" s="476"/>
      <c r="AA602" s="477"/>
      <c r="AB602" s="478"/>
      <c r="AC602" s="471"/>
      <c r="AD602" s="478"/>
    </row>
    <row r="603" spans="14:30">
      <c r="N603" s="470"/>
      <c r="O603" s="471"/>
      <c r="P603" s="472"/>
      <c r="Q603" s="472"/>
      <c r="R603" s="723"/>
      <c r="S603" s="471"/>
      <c r="T603" s="471"/>
      <c r="U603" s="473"/>
      <c r="V603" s="473"/>
      <c r="W603" s="472"/>
      <c r="X603" s="474"/>
      <c r="Y603" s="475"/>
      <c r="Z603" s="476"/>
      <c r="AA603" s="477"/>
      <c r="AB603" s="478"/>
      <c r="AC603" s="471"/>
      <c r="AD603" s="478"/>
    </row>
    <row r="604" spans="14:30">
      <c r="N604" s="470"/>
      <c r="O604" s="471"/>
      <c r="P604" s="472"/>
      <c r="Q604" s="472"/>
      <c r="R604" s="723"/>
      <c r="S604" s="471"/>
      <c r="T604" s="471"/>
      <c r="U604" s="473"/>
      <c r="V604" s="473"/>
      <c r="W604" s="472"/>
      <c r="X604" s="474"/>
      <c r="Y604" s="475"/>
      <c r="Z604" s="476"/>
      <c r="AA604" s="477"/>
      <c r="AB604" s="478"/>
      <c r="AC604" s="471"/>
      <c r="AD604" s="478"/>
    </row>
    <row r="605" spans="14:30">
      <c r="N605" s="470"/>
      <c r="O605" s="471"/>
      <c r="P605" s="472"/>
      <c r="Q605" s="472"/>
      <c r="R605" s="723"/>
      <c r="S605" s="471"/>
      <c r="T605" s="471"/>
      <c r="U605" s="473"/>
      <c r="V605" s="473"/>
      <c r="W605" s="472"/>
      <c r="X605" s="474"/>
      <c r="Y605" s="475"/>
      <c r="Z605" s="476"/>
      <c r="AA605" s="477"/>
      <c r="AB605" s="478"/>
      <c r="AC605" s="471"/>
      <c r="AD605" s="478"/>
    </row>
    <row r="606" spans="14:30">
      <c r="N606" s="470"/>
      <c r="O606" s="471"/>
      <c r="P606" s="472"/>
      <c r="Q606" s="472"/>
      <c r="R606" s="723"/>
      <c r="S606" s="471"/>
      <c r="T606" s="471"/>
      <c r="U606" s="473"/>
      <c r="V606" s="473"/>
      <c r="W606" s="472"/>
      <c r="X606" s="474"/>
      <c r="Y606" s="475"/>
      <c r="Z606" s="476"/>
      <c r="AA606" s="477"/>
      <c r="AB606" s="478"/>
      <c r="AC606" s="471"/>
      <c r="AD606" s="478"/>
    </row>
    <row r="607" spans="14:30">
      <c r="N607" s="470"/>
      <c r="O607" s="471"/>
      <c r="P607" s="472"/>
      <c r="Q607" s="472"/>
      <c r="R607" s="723"/>
      <c r="S607" s="471"/>
      <c r="T607" s="471"/>
      <c r="U607" s="473"/>
      <c r="V607" s="473"/>
      <c r="W607" s="472"/>
      <c r="X607" s="474"/>
      <c r="Y607" s="475"/>
      <c r="Z607" s="476"/>
      <c r="AA607" s="477"/>
      <c r="AB607" s="478"/>
      <c r="AC607" s="471"/>
      <c r="AD607" s="478"/>
    </row>
    <row r="608" spans="14:30">
      <c r="N608" s="470"/>
      <c r="O608" s="471"/>
      <c r="P608" s="472"/>
      <c r="Q608" s="472"/>
      <c r="R608" s="723"/>
      <c r="S608" s="471"/>
      <c r="T608" s="471"/>
      <c r="U608" s="473"/>
      <c r="V608" s="473"/>
      <c r="W608" s="472"/>
      <c r="X608" s="474"/>
      <c r="Y608" s="475"/>
      <c r="Z608" s="476"/>
      <c r="AA608" s="477"/>
      <c r="AB608" s="478"/>
      <c r="AC608" s="471"/>
      <c r="AD608" s="478"/>
    </row>
    <row r="609" spans="14:30">
      <c r="N609" s="470"/>
      <c r="O609" s="471"/>
      <c r="P609" s="472"/>
      <c r="Q609" s="472"/>
      <c r="R609" s="723"/>
      <c r="S609" s="471"/>
      <c r="T609" s="471"/>
      <c r="U609" s="473"/>
      <c r="V609" s="473"/>
      <c r="W609" s="472"/>
      <c r="X609" s="474"/>
      <c r="Y609" s="475"/>
      <c r="Z609" s="476"/>
      <c r="AA609" s="477"/>
      <c r="AB609" s="478"/>
      <c r="AC609" s="471"/>
      <c r="AD609" s="478"/>
    </row>
    <row r="610" spans="14:30">
      <c r="N610" s="470"/>
      <c r="O610" s="471"/>
      <c r="P610" s="472"/>
      <c r="Q610" s="472"/>
      <c r="R610" s="723"/>
      <c r="S610" s="471"/>
      <c r="T610" s="471"/>
      <c r="U610" s="473"/>
      <c r="V610" s="473"/>
      <c r="W610" s="472"/>
      <c r="X610" s="474"/>
      <c r="Y610" s="475"/>
      <c r="Z610" s="476"/>
      <c r="AA610" s="477"/>
      <c r="AB610" s="478"/>
      <c r="AC610" s="471"/>
      <c r="AD610" s="478"/>
    </row>
    <row r="611" spans="14:30">
      <c r="N611" s="470"/>
      <c r="O611" s="471"/>
      <c r="P611" s="472"/>
      <c r="Q611" s="472"/>
      <c r="R611" s="723"/>
      <c r="S611" s="471"/>
      <c r="T611" s="471"/>
      <c r="U611" s="473"/>
      <c r="V611" s="473"/>
      <c r="W611" s="472"/>
      <c r="X611" s="474"/>
      <c r="Y611" s="475"/>
      <c r="Z611" s="476"/>
      <c r="AA611" s="477"/>
      <c r="AB611" s="478"/>
      <c r="AC611" s="471"/>
      <c r="AD611" s="478"/>
    </row>
    <row r="612" spans="14:30">
      <c r="N612" s="470"/>
      <c r="O612" s="471"/>
      <c r="P612" s="472"/>
      <c r="Q612" s="472"/>
      <c r="R612" s="723"/>
      <c r="S612" s="471"/>
      <c r="T612" s="471"/>
      <c r="U612" s="473"/>
      <c r="V612" s="473"/>
      <c r="W612" s="472"/>
      <c r="X612" s="474"/>
      <c r="Y612" s="475"/>
      <c r="Z612" s="476"/>
      <c r="AA612" s="477"/>
      <c r="AB612" s="478"/>
      <c r="AC612" s="471"/>
      <c r="AD612" s="478"/>
    </row>
    <row r="613" spans="14:30">
      <c r="N613" s="470"/>
      <c r="O613" s="471"/>
      <c r="P613" s="472"/>
      <c r="Q613" s="472"/>
      <c r="R613" s="723"/>
      <c r="S613" s="471"/>
      <c r="T613" s="471"/>
      <c r="U613" s="473"/>
      <c r="V613" s="473"/>
      <c r="W613" s="472"/>
      <c r="X613" s="474"/>
      <c r="Y613" s="475"/>
      <c r="Z613" s="476"/>
      <c r="AA613" s="477"/>
      <c r="AB613" s="478"/>
      <c r="AC613" s="471"/>
      <c r="AD613" s="478"/>
    </row>
    <row r="614" spans="14:30">
      <c r="N614" s="470"/>
      <c r="O614" s="471"/>
      <c r="P614" s="472"/>
      <c r="Q614" s="472"/>
      <c r="R614" s="723"/>
      <c r="S614" s="471"/>
      <c r="T614" s="471"/>
      <c r="U614" s="473"/>
      <c r="V614" s="473"/>
      <c r="W614" s="472"/>
      <c r="X614" s="474"/>
      <c r="Y614" s="475"/>
      <c r="Z614" s="476"/>
      <c r="AA614" s="477"/>
      <c r="AB614" s="478"/>
      <c r="AC614" s="471"/>
      <c r="AD614" s="478"/>
    </row>
    <row r="615" spans="14:30">
      <c r="N615" s="470"/>
      <c r="O615" s="471"/>
      <c r="P615" s="472"/>
      <c r="Q615" s="472"/>
      <c r="R615" s="723"/>
      <c r="S615" s="471"/>
      <c r="T615" s="471"/>
      <c r="U615" s="473"/>
      <c r="V615" s="473"/>
      <c r="W615" s="472"/>
      <c r="X615" s="474"/>
      <c r="Y615" s="475"/>
      <c r="Z615" s="476"/>
      <c r="AA615" s="477"/>
      <c r="AB615" s="478"/>
      <c r="AC615" s="471"/>
      <c r="AD615" s="478"/>
    </row>
    <row r="616" spans="14:30">
      <c r="N616" s="470"/>
      <c r="O616" s="471"/>
      <c r="P616" s="472"/>
      <c r="Q616" s="472"/>
      <c r="R616" s="723"/>
      <c r="S616" s="471"/>
      <c r="T616" s="471"/>
      <c r="U616" s="473"/>
      <c r="V616" s="473"/>
      <c r="W616" s="472"/>
      <c r="X616" s="474"/>
      <c r="Y616" s="475"/>
      <c r="Z616" s="476"/>
      <c r="AA616" s="477"/>
      <c r="AB616" s="478"/>
      <c r="AC616" s="471"/>
      <c r="AD616" s="478"/>
    </row>
    <row r="617" spans="14:30">
      <c r="N617" s="470"/>
      <c r="O617" s="471"/>
      <c r="P617" s="472"/>
      <c r="Q617" s="472"/>
      <c r="R617" s="723"/>
      <c r="S617" s="471"/>
      <c r="T617" s="471"/>
      <c r="U617" s="473"/>
      <c r="V617" s="473"/>
      <c r="W617" s="472"/>
      <c r="X617" s="474"/>
      <c r="Y617" s="475"/>
      <c r="Z617" s="476"/>
      <c r="AA617" s="477"/>
      <c r="AB617" s="478"/>
      <c r="AC617" s="471"/>
      <c r="AD617" s="478"/>
    </row>
    <row r="618" spans="14:30">
      <c r="N618" s="470"/>
      <c r="O618" s="471"/>
      <c r="P618" s="472"/>
      <c r="Q618" s="472"/>
      <c r="R618" s="723"/>
      <c r="S618" s="471"/>
      <c r="T618" s="471"/>
      <c r="U618" s="473"/>
      <c r="V618" s="473"/>
      <c r="W618" s="472"/>
      <c r="X618" s="474"/>
      <c r="Y618" s="475"/>
      <c r="Z618" s="476"/>
      <c r="AA618" s="477"/>
      <c r="AB618" s="478"/>
      <c r="AC618" s="471"/>
      <c r="AD618" s="478"/>
    </row>
    <row r="619" spans="14:30">
      <c r="N619" s="470"/>
      <c r="O619" s="471"/>
      <c r="P619" s="472"/>
      <c r="Q619" s="472"/>
      <c r="R619" s="723"/>
      <c r="S619" s="471"/>
      <c r="T619" s="471"/>
      <c r="U619" s="473"/>
      <c r="V619" s="473"/>
      <c r="W619" s="472"/>
      <c r="X619" s="474"/>
      <c r="Y619" s="475"/>
      <c r="Z619" s="476"/>
      <c r="AA619" s="477"/>
      <c r="AB619" s="478"/>
      <c r="AC619" s="471"/>
      <c r="AD619" s="478"/>
    </row>
    <row r="620" spans="14:30">
      <c r="N620" s="470"/>
      <c r="O620" s="471"/>
      <c r="P620" s="472"/>
      <c r="Q620" s="472"/>
      <c r="R620" s="723"/>
      <c r="S620" s="471"/>
      <c r="T620" s="471"/>
      <c r="U620" s="473"/>
      <c r="V620" s="473"/>
      <c r="W620" s="472"/>
      <c r="X620" s="474"/>
      <c r="Y620" s="475"/>
      <c r="Z620" s="476"/>
      <c r="AA620" s="477"/>
      <c r="AB620" s="478"/>
      <c r="AC620" s="471"/>
      <c r="AD620" s="478"/>
    </row>
    <row r="621" spans="14:30">
      <c r="N621" s="470"/>
      <c r="O621" s="471"/>
      <c r="P621" s="472"/>
      <c r="Q621" s="472"/>
      <c r="R621" s="723"/>
      <c r="S621" s="471"/>
      <c r="T621" s="471"/>
      <c r="U621" s="473"/>
      <c r="V621" s="473"/>
      <c r="W621" s="472"/>
      <c r="X621" s="474"/>
      <c r="Y621" s="475"/>
      <c r="Z621" s="476"/>
      <c r="AA621" s="477"/>
      <c r="AB621" s="478"/>
      <c r="AC621" s="471"/>
      <c r="AD621" s="478"/>
    </row>
    <row r="622" spans="14:30">
      <c r="N622" s="470"/>
      <c r="O622" s="471"/>
      <c r="P622" s="472"/>
      <c r="Q622" s="472"/>
      <c r="R622" s="723"/>
      <c r="S622" s="471"/>
      <c r="T622" s="471"/>
      <c r="U622" s="473"/>
      <c r="V622" s="473"/>
      <c r="W622" s="472"/>
      <c r="X622" s="474"/>
      <c r="Y622" s="475"/>
      <c r="Z622" s="476"/>
      <c r="AA622" s="477"/>
      <c r="AB622" s="478"/>
      <c r="AC622" s="471"/>
      <c r="AD622" s="478"/>
    </row>
    <row r="623" spans="14:30">
      <c r="N623" s="470"/>
      <c r="O623" s="471"/>
      <c r="P623" s="472"/>
      <c r="Q623" s="472"/>
      <c r="R623" s="723"/>
      <c r="S623" s="471"/>
      <c r="T623" s="471"/>
      <c r="U623" s="473"/>
      <c r="V623" s="473"/>
      <c r="W623" s="472"/>
      <c r="X623" s="474"/>
      <c r="Y623" s="475"/>
      <c r="Z623" s="476"/>
      <c r="AA623" s="477"/>
      <c r="AB623" s="478"/>
      <c r="AC623" s="471"/>
      <c r="AD623" s="478"/>
    </row>
    <row r="624" spans="14:30">
      <c r="N624" s="470"/>
      <c r="O624" s="471"/>
      <c r="P624" s="472"/>
      <c r="Q624" s="472"/>
      <c r="R624" s="723"/>
      <c r="S624" s="471"/>
      <c r="T624" s="471"/>
      <c r="U624" s="473"/>
      <c r="V624" s="473"/>
      <c r="W624" s="472"/>
      <c r="X624" s="474"/>
      <c r="Y624" s="475"/>
      <c r="Z624" s="476"/>
      <c r="AA624" s="477"/>
      <c r="AB624" s="478"/>
      <c r="AC624" s="471"/>
      <c r="AD624" s="478"/>
    </row>
    <row r="625" spans="14:30">
      <c r="N625" s="470"/>
      <c r="O625" s="471"/>
      <c r="P625" s="472"/>
      <c r="Q625" s="472"/>
      <c r="R625" s="723"/>
      <c r="S625" s="471"/>
      <c r="T625" s="471"/>
      <c r="U625" s="473"/>
      <c r="V625" s="473"/>
      <c r="W625" s="472"/>
      <c r="X625" s="474"/>
      <c r="Y625" s="475"/>
      <c r="Z625" s="476"/>
      <c r="AA625" s="477"/>
      <c r="AB625" s="478"/>
      <c r="AC625" s="471"/>
      <c r="AD625" s="478"/>
    </row>
    <row r="626" spans="14:30">
      <c r="N626" s="470"/>
      <c r="O626" s="471"/>
      <c r="P626" s="472"/>
      <c r="Q626" s="472"/>
      <c r="R626" s="723"/>
      <c r="S626" s="471"/>
      <c r="T626" s="471"/>
      <c r="U626" s="473"/>
      <c r="V626" s="473"/>
      <c r="W626" s="472"/>
      <c r="X626" s="474"/>
      <c r="Y626" s="475"/>
      <c r="Z626" s="476"/>
      <c r="AA626" s="477"/>
      <c r="AB626" s="478"/>
      <c r="AC626" s="471"/>
      <c r="AD626" s="478"/>
    </row>
    <row r="627" spans="14:30">
      <c r="N627" s="470"/>
      <c r="O627" s="471"/>
      <c r="P627" s="472"/>
      <c r="Q627" s="472"/>
      <c r="R627" s="723"/>
      <c r="S627" s="471"/>
      <c r="T627" s="471"/>
      <c r="U627" s="473"/>
      <c r="V627" s="473"/>
      <c r="W627" s="472"/>
      <c r="X627" s="474"/>
      <c r="Y627" s="475"/>
      <c r="Z627" s="476"/>
      <c r="AA627" s="477"/>
      <c r="AB627" s="478"/>
      <c r="AC627" s="471"/>
      <c r="AD627" s="478"/>
    </row>
    <row r="628" spans="14:30">
      <c r="N628" s="470"/>
      <c r="O628" s="471"/>
      <c r="P628" s="472"/>
      <c r="Q628" s="472"/>
      <c r="R628" s="723"/>
      <c r="S628" s="471"/>
      <c r="T628" s="471"/>
      <c r="U628" s="473"/>
      <c r="V628" s="473"/>
      <c r="W628" s="472"/>
      <c r="X628" s="474"/>
      <c r="Y628" s="475"/>
      <c r="Z628" s="476"/>
      <c r="AA628" s="477"/>
      <c r="AB628" s="478"/>
      <c r="AC628" s="471"/>
      <c r="AD628" s="478"/>
    </row>
    <row r="629" spans="14:30">
      <c r="N629" s="470"/>
      <c r="O629" s="471"/>
      <c r="P629" s="472"/>
      <c r="Q629" s="472"/>
      <c r="R629" s="723"/>
      <c r="S629" s="471"/>
      <c r="T629" s="471"/>
      <c r="U629" s="473"/>
      <c r="V629" s="473"/>
      <c r="W629" s="472"/>
      <c r="X629" s="474"/>
      <c r="Y629" s="475"/>
      <c r="Z629" s="476"/>
      <c r="AA629" s="477"/>
      <c r="AB629" s="478"/>
      <c r="AC629" s="471"/>
      <c r="AD629" s="478"/>
    </row>
    <row r="630" spans="14:30">
      <c r="N630" s="470"/>
      <c r="O630" s="471"/>
      <c r="P630" s="472"/>
      <c r="Q630" s="472"/>
      <c r="R630" s="723"/>
      <c r="S630" s="471"/>
      <c r="T630" s="471"/>
      <c r="U630" s="473"/>
      <c r="V630" s="473"/>
      <c r="W630" s="472"/>
      <c r="X630" s="474"/>
      <c r="Y630" s="475"/>
      <c r="Z630" s="476"/>
      <c r="AA630" s="477"/>
      <c r="AB630" s="478"/>
      <c r="AC630" s="471"/>
      <c r="AD630" s="478"/>
    </row>
    <row r="631" spans="14:30">
      <c r="N631" s="470"/>
      <c r="O631" s="471"/>
      <c r="P631" s="472"/>
      <c r="Q631" s="472"/>
      <c r="R631" s="723"/>
      <c r="S631" s="471"/>
      <c r="T631" s="471"/>
      <c r="U631" s="473"/>
      <c r="V631" s="473"/>
      <c r="W631" s="472"/>
      <c r="X631" s="474"/>
      <c r="Y631" s="475"/>
      <c r="Z631" s="476"/>
      <c r="AA631" s="477"/>
      <c r="AB631" s="478"/>
      <c r="AC631" s="471"/>
      <c r="AD631" s="478"/>
    </row>
    <row r="632" spans="14:30">
      <c r="N632" s="470"/>
      <c r="O632" s="471"/>
      <c r="P632" s="472"/>
      <c r="Q632" s="472"/>
      <c r="R632" s="723"/>
      <c r="S632" s="471"/>
      <c r="T632" s="471"/>
      <c r="U632" s="473"/>
      <c r="V632" s="473"/>
      <c r="W632" s="472"/>
      <c r="X632" s="474"/>
      <c r="Y632" s="475"/>
      <c r="Z632" s="476"/>
      <c r="AA632" s="477"/>
      <c r="AB632" s="478"/>
      <c r="AC632" s="471"/>
      <c r="AD632" s="478"/>
    </row>
    <row r="633" spans="14:30">
      <c r="N633" s="470"/>
      <c r="O633" s="471"/>
      <c r="P633" s="472"/>
      <c r="Q633" s="472"/>
      <c r="R633" s="723"/>
      <c r="S633" s="471"/>
      <c r="T633" s="471"/>
      <c r="U633" s="473"/>
      <c r="V633" s="473"/>
      <c r="W633" s="472"/>
      <c r="X633" s="474"/>
      <c r="Y633" s="475"/>
      <c r="Z633" s="476"/>
      <c r="AA633" s="477"/>
      <c r="AB633" s="478"/>
      <c r="AC633" s="471"/>
      <c r="AD633" s="478"/>
    </row>
    <row r="634" spans="14:30">
      <c r="N634" s="470"/>
      <c r="O634" s="471"/>
      <c r="P634" s="472"/>
      <c r="Q634" s="472"/>
      <c r="R634" s="723"/>
      <c r="S634" s="471"/>
      <c r="T634" s="471"/>
      <c r="U634" s="473"/>
      <c r="V634" s="473"/>
      <c r="W634" s="472"/>
      <c r="X634" s="474"/>
      <c r="Y634" s="475"/>
      <c r="Z634" s="476"/>
      <c r="AA634" s="477"/>
      <c r="AB634" s="478"/>
      <c r="AC634" s="471"/>
      <c r="AD634" s="478"/>
    </row>
    <row r="635" spans="14:30">
      <c r="N635" s="470"/>
      <c r="O635" s="471"/>
      <c r="P635" s="472"/>
      <c r="Q635" s="472"/>
      <c r="R635" s="723"/>
      <c r="S635" s="471"/>
      <c r="T635" s="471"/>
      <c r="U635" s="473"/>
      <c r="V635" s="473"/>
      <c r="W635" s="472"/>
      <c r="X635" s="474"/>
      <c r="Y635" s="475"/>
      <c r="Z635" s="476"/>
      <c r="AA635" s="477"/>
      <c r="AB635" s="478"/>
      <c r="AC635" s="471"/>
      <c r="AD635" s="478"/>
    </row>
    <row r="636" spans="14:30">
      <c r="N636" s="470"/>
      <c r="O636" s="471"/>
      <c r="P636" s="472"/>
      <c r="Q636" s="472"/>
      <c r="R636" s="723"/>
      <c r="S636" s="471"/>
      <c r="T636" s="471"/>
      <c r="U636" s="473"/>
      <c r="V636" s="473"/>
      <c r="W636" s="472"/>
      <c r="X636" s="474"/>
      <c r="Y636" s="475"/>
      <c r="Z636" s="476"/>
      <c r="AA636" s="477"/>
      <c r="AB636" s="478"/>
      <c r="AC636" s="471"/>
      <c r="AD636" s="478"/>
    </row>
    <row r="637" spans="14:30">
      <c r="N637" s="470"/>
      <c r="O637" s="471"/>
      <c r="P637" s="472"/>
      <c r="Q637" s="472"/>
      <c r="R637" s="723"/>
      <c r="S637" s="471"/>
      <c r="T637" s="471"/>
      <c r="U637" s="473"/>
      <c r="V637" s="473"/>
      <c r="W637" s="472"/>
      <c r="X637" s="474"/>
      <c r="Y637" s="475"/>
      <c r="Z637" s="476"/>
      <c r="AA637" s="477"/>
      <c r="AB637" s="478"/>
      <c r="AC637" s="471"/>
      <c r="AD637" s="478"/>
    </row>
    <row r="638" spans="14:30">
      <c r="N638" s="470"/>
      <c r="O638" s="471"/>
      <c r="P638" s="472"/>
      <c r="Q638" s="472"/>
      <c r="R638" s="723"/>
      <c r="S638" s="471"/>
      <c r="T638" s="471"/>
      <c r="U638" s="473"/>
      <c r="V638" s="473"/>
      <c r="W638" s="472"/>
      <c r="X638" s="474"/>
      <c r="Y638" s="475"/>
      <c r="Z638" s="476"/>
      <c r="AA638" s="477"/>
      <c r="AB638" s="478"/>
      <c r="AC638" s="471"/>
      <c r="AD638" s="478"/>
    </row>
    <row r="639" spans="14:30">
      <c r="N639" s="470"/>
      <c r="O639" s="471"/>
      <c r="P639" s="472"/>
      <c r="Q639" s="472"/>
      <c r="R639" s="723"/>
      <c r="S639" s="471"/>
      <c r="T639" s="471"/>
      <c r="U639" s="473"/>
      <c r="V639" s="473"/>
      <c r="W639" s="472"/>
      <c r="X639" s="474"/>
      <c r="Y639" s="475"/>
      <c r="Z639" s="476"/>
      <c r="AA639" s="477"/>
      <c r="AB639" s="478"/>
      <c r="AC639" s="471"/>
      <c r="AD639" s="478"/>
    </row>
    <row r="640" spans="14:30">
      <c r="N640" s="470"/>
      <c r="O640" s="471"/>
      <c r="P640" s="472"/>
      <c r="Q640" s="472"/>
      <c r="R640" s="723"/>
      <c r="S640" s="471"/>
      <c r="T640" s="471"/>
      <c r="U640" s="473"/>
      <c r="V640" s="473"/>
      <c r="W640" s="472"/>
      <c r="X640" s="474"/>
      <c r="Y640" s="475"/>
      <c r="Z640" s="476"/>
      <c r="AA640" s="477"/>
      <c r="AB640" s="478"/>
      <c r="AC640" s="471"/>
      <c r="AD640" s="478"/>
    </row>
    <row r="641" spans="14:30">
      <c r="N641" s="470"/>
      <c r="O641" s="471"/>
      <c r="P641" s="472"/>
      <c r="Q641" s="472"/>
      <c r="R641" s="723"/>
      <c r="S641" s="471"/>
      <c r="T641" s="471"/>
      <c r="U641" s="473"/>
      <c r="V641" s="473"/>
      <c r="W641" s="472"/>
      <c r="X641" s="474"/>
      <c r="Y641" s="475"/>
      <c r="Z641" s="476"/>
      <c r="AA641" s="477"/>
      <c r="AB641" s="478"/>
      <c r="AC641" s="471"/>
      <c r="AD641" s="478"/>
    </row>
    <row r="642" spans="14:30">
      <c r="N642" s="470"/>
      <c r="O642" s="471"/>
      <c r="P642" s="472"/>
      <c r="Q642" s="472"/>
      <c r="R642" s="723"/>
      <c r="S642" s="471"/>
      <c r="T642" s="471"/>
      <c r="U642" s="473"/>
      <c r="V642" s="473"/>
      <c r="W642" s="472"/>
      <c r="X642" s="474"/>
      <c r="Y642" s="475"/>
      <c r="Z642" s="476"/>
      <c r="AA642" s="477"/>
      <c r="AB642" s="478"/>
      <c r="AC642" s="471"/>
      <c r="AD642" s="478"/>
    </row>
    <row r="643" spans="14:30">
      <c r="N643" s="470"/>
      <c r="O643" s="471"/>
      <c r="P643" s="472"/>
      <c r="Q643" s="472"/>
      <c r="R643" s="723"/>
      <c r="S643" s="471"/>
      <c r="T643" s="471"/>
      <c r="U643" s="473"/>
      <c r="V643" s="473"/>
      <c r="W643" s="472"/>
      <c r="X643" s="474"/>
      <c r="Y643" s="475"/>
      <c r="Z643" s="476"/>
      <c r="AA643" s="477"/>
      <c r="AB643" s="478"/>
      <c r="AC643" s="471"/>
      <c r="AD643" s="478"/>
    </row>
    <row r="644" spans="14:30">
      <c r="N644" s="470"/>
      <c r="O644" s="471"/>
      <c r="P644" s="472"/>
      <c r="Q644" s="472"/>
      <c r="R644" s="723"/>
      <c r="S644" s="471"/>
      <c r="T644" s="471"/>
      <c r="U644" s="473"/>
      <c r="V644" s="473"/>
      <c r="W644" s="472"/>
      <c r="X644" s="474"/>
      <c r="Y644" s="475"/>
      <c r="Z644" s="476"/>
      <c r="AA644" s="477"/>
      <c r="AB644" s="478"/>
      <c r="AC644" s="471"/>
      <c r="AD644" s="478"/>
    </row>
    <row r="645" spans="14:30">
      <c r="N645" s="470"/>
      <c r="O645" s="471"/>
      <c r="P645" s="472"/>
      <c r="Q645" s="472"/>
      <c r="R645" s="723"/>
      <c r="S645" s="471"/>
      <c r="T645" s="471"/>
      <c r="U645" s="473"/>
      <c r="V645" s="473"/>
      <c r="W645" s="472"/>
      <c r="X645" s="474"/>
      <c r="Y645" s="475"/>
      <c r="Z645" s="476"/>
      <c r="AA645" s="477"/>
      <c r="AB645" s="478"/>
      <c r="AC645" s="471"/>
      <c r="AD645" s="478"/>
    </row>
    <row r="646" spans="14:30">
      <c r="N646" s="470"/>
      <c r="O646" s="471"/>
      <c r="P646" s="472"/>
      <c r="Q646" s="472"/>
      <c r="R646" s="723"/>
      <c r="S646" s="471"/>
      <c r="T646" s="471"/>
      <c r="U646" s="473"/>
      <c r="V646" s="473"/>
      <c r="W646" s="472"/>
      <c r="X646" s="474"/>
      <c r="Y646" s="475"/>
      <c r="Z646" s="476"/>
      <c r="AA646" s="477"/>
      <c r="AB646" s="478"/>
      <c r="AC646" s="471"/>
      <c r="AD646" s="478"/>
    </row>
    <row r="647" spans="14:30">
      <c r="N647" s="470"/>
      <c r="O647" s="471"/>
      <c r="P647" s="472"/>
      <c r="Q647" s="472"/>
      <c r="R647" s="723"/>
      <c r="S647" s="471"/>
      <c r="T647" s="471"/>
      <c r="U647" s="473"/>
      <c r="V647" s="473"/>
      <c r="W647" s="472"/>
      <c r="X647" s="474"/>
      <c r="Y647" s="475"/>
      <c r="Z647" s="476"/>
      <c r="AA647" s="477"/>
      <c r="AB647" s="478"/>
      <c r="AC647" s="471"/>
      <c r="AD647" s="478"/>
    </row>
    <row r="648" spans="14:30">
      <c r="N648" s="470"/>
      <c r="O648" s="471"/>
      <c r="P648" s="472"/>
      <c r="Q648" s="472"/>
      <c r="R648" s="723"/>
      <c r="S648" s="471"/>
      <c r="T648" s="471"/>
      <c r="U648" s="473"/>
      <c r="V648" s="473"/>
      <c r="W648" s="472"/>
      <c r="X648" s="474"/>
      <c r="Y648" s="475"/>
      <c r="Z648" s="476"/>
      <c r="AA648" s="477"/>
      <c r="AB648" s="478"/>
      <c r="AC648" s="471"/>
      <c r="AD648" s="478"/>
    </row>
    <row r="649" spans="14:30">
      <c r="N649" s="470"/>
      <c r="O649" s="471"/>
      <c r="P649" s="472"/>
      <c r="Q649" s="472"/>
      <c r="R649" s="723"/>
      <c r="S649" s="471"/>
      <c r="T649" s="471"/>
      <c r="U649" s="473"/>
      <c r="V649" s="473"/>
      <c r="W649" s="472"/>
      <c r="X649" s="474"/>
      <c r="Y649" s="475"/>
      <c r="Z649" s="476"/>
      <c r="AA649" s="477"/>
      <c r="AB649" s="478"/>
      <c r="AC649" s="471"/>
      <c r="AD649" s="478"/>
    </row>
    <row r="650" spans="14:30">
      <c r="N650" s="470"/>
      <c r="O650" s="471"/>
      <c r="P650" s="472"/>
      <c r="Q650" s="472"/>
      <c r="R650" s="723"/>
      <c r="S650" s="471"/>
      <c r="T650" s="471"/>
      <c r="U650" s="473"/>
      <c r="V650" s="473"/>
      <c r="W650" s="472"/>
      <c r="X650" s="474"/>
      <c r="Y650" s="475"/>
      <c r="Z650" s="476"/>
      <c r="AA650" s="477"/>
      <c r="AB650" s="478"/>
      <c r="AC650" s="471"/>
      <c r="AD650" s="478"/>
    </row>
    <row r="651" spans="14:30">
      <c r="N651" s="470"/>
      <c r="O651" s="471"/>
      <c r="P651" s="472"/>
      <c r="Q651" s="472"/>
      <c r="R651" s="723"/>
      <c r="S651" s="471"/>
      <c r="T651" s="471"/>
      <c r="U651" s="473"/>
      <c r="V651" s="473"/>
      <c r="W651" s="472"/>
      <c r="X651" s="474"/>
      <c r="Y651" s="475"/>
      <c r="Z651" s="476"/>
      <c r="AA651" s="477"/>
      <c r="AB651" s="478"/>
      <c r="AC651" s="471"/>
      <c r="AD651" s="478"/>
    </row>
    <row r="652" spans="14:30">
      <c r="N652" s="470"/>
      <c r="O652" s="471"/>
      <c r="P652" s="472"/>
      <c r="Q652" s="472"/>
      <c r="R652" s="723"/>
      <c r="S652" s="471"/>
      <c r="T652" s="471"/>
      <c r="U652" s="473"/>
      <c r="V652" s="473"/>
      <c r="W652" s="472"/>
      <c r="X652" s="474"/>
      <c r="Y652" s="475"/>
      <c r="Z652" s="476"/>
      <c r="AA652" s="477"/>
      <c r="AB652" s="478"/>
      <c r="AC652" s="471"/>
      <c r="AD652" s="478"/>
    </row>
    <row r="653" spans="14:30">
      <c r="N653" s="470"/>
      <c r="O653" s="471"/>
      <c r="P653" s="472"/>
      <c r="Q653" s="472"/>
      <c r="R653" s="723"/>
      <c r="S653" s="471"/>
      <c r="T653" s="471"/>
      <c r="U653" s="473"/>
      <c r="V653" s="473"/>
      <c r="W653" s="472"/>
      <c r="X653" s="474"/>
      <c r="Y653" s="475"/>
      <c r="Z653" s="476"/>
      <c r="AA653" s="477"/>
      <c r="AB653" s="478"/>
      <c r="AC653" s="471"/>
      <c r="AD653" s="478"/>
    </row>
    <row r="654" spans="14:30">
      <c r="N654" s="470"/>
      <c r="O654" s="471"/>
      <c r="P654" s="472"/>
      <c r="Q654" s="472"/>
      <c r="R654" s="723"/>
      <c r="S654" s="471"/>
      <c r="T654" s="471"/>
      <c r="U654" s="473"/>
      <c r="V654" s="473"/>
      <c r="W654" s="472"/>
      <c r="X654" s="474"/>
      <c r="Y654" s="475"/>
      <c r="Z654" s="476"/>
      <c r="AA654" s="477"/>
      <c r="AB654" s="478"/>
      <c r="AC654" s="471"/>
      <c r="AD654" s="478"/>
    </row>
    <row r="655" spans="14:30">
      <c r="N655" s="470"/>
      <c r="O655" s="471"/>
      <c r="P655" s="472"/>
      <c r="Q655" s="472"/>
      <c r="R655" s="723"/>
      <c r="S655" s="471"/>
      <c r="T655" s="471"/>
      <c r="U655" s="473"/>
      <c r="V655" s="473"/>
      <c r="W655" s="472"/>
      <c r="X655" s="474"/>
      <c r="Y655" s="475"/>
      <c r="Z655" s="476"/>
      <c r="AA655" s="477"/>
      <c r="AB655" s="478"/>
      <c r="AC655" s="471"/>
      <c r="AD655" s="478"/>
    </row>
    <row r="656" spans="14:30">
      <c r="N656" s="470"/>
      <c r="O656" s="471"/>
      <c r="P656" s="472"/>
      <c r="Q656" s="472"/>
      <c r="R656" s="723"/>
      <c r="S656" s="471"/>
      <c r="T656" s="471"/>
      <c r="U656" s="473"/>
      <c r="V656" s="473"/>
      <c r="W656" s="472"/>
      <c r="X656" s="474"/>
      <c r="Y656" s="475"/>
      <c r="Z656" s="476"/>
      <c r="AA656" s="477"/>
      <c r="AB656" s="478"/>
      <c r="AC656" s="471"/>
      <c r="AD656" s="478"/>
    </row>
    <row r="657" spans="14:30">
      <c r="N657" s="470"/>
      <c r="O657" s="471"/>
      <c r="P657" s="472"/>
      <c r="Q657" s="472"/>
      <c r="R657" s="723"/>
      <c r="S657" s="471"/>
      <c r="T657" s="471"/>
      <c r="U657" s="473"/>
      <c r="V657" s="473"/>
      <c r="W657" s="472"/>
      <c r="X657" s="474"/>
      <c r="Y657" s="475"/>
      <c r="Z657" s="476"/>
      <c r="AA657" s="477"/>
      <c r="AB657" s="478"/>
      <c r="AC657" s="471"/>
      <c r="AD657" s="478"/>
    </row>
    <row r="658" spans="14:30">
      <c r="N658" s="470"/>
      <c r="O658" s="471"/>
      <c r="P658" s="472"/>
      <c r="Q658" s="472"/>
      <c r="R658" s="723"/>
      <c r="S658" s="471"/>
      <c r="T658" s="471"/>
      <c r="U658" s="473"/>
      <c r="V658" s="473"/>
      <c r="W658" s="472"/>
      <c r="X658" s="474"/>
      <c r="Y658" s="475"/>
      <c r="Z658" s="476"/>
      <c r="AA658" s="477"/>
      <c r="AB658" s="478"/>
      <c r="AC658" s="471"/>
      <c r="AD658" s="478"/>
    </row>
    <row r="659" spans="14:30">
      <c r="N659" s="470"/>
      <c r="O659" s="471"/>
      <c r="P659" s="472"/>
      <c r="Q659" s="472"/>
      <c r="R659" s="723"/>
      <c r="S659" s="471"/>
      <c r="T659" s="471"/>
      <c r="U659" s="473"/>
      <c r="V659" s="473"/>
      <c r="W659" s="472"/>
      <c r="X659" s="474"/>
      <c r="Y659" s="475"/>
      <c r="Z659" s="476"/>
      <c r="AA659" s="477"/>
      <c r="AB659" s="478"/>
      <c r="AC659" s="471"/>
      <c r="AD659" s="478"/>
    </row>
    <row r="660" spans="14:30">
      <c r="N660" s="470"/>
      <c r="O660" s="471"/>
      <c r="P660" s="472"/>
      <c r="Q660" s="472"/>
      <c r="R660" s="723"/>
      <c r="S660" s="471"/>
      <c r="T660" s="471"/>
      <c r="U660" s="473"/>
      <c r="V660" s="473"/>
      <c r="W660" s="472"/>
      <c r="X660" s="474"/>
      <c r="Y660" s="475"/>
      <c r="Z660" s="476"/>
      <c r="AA660" s="477"/>
      <c r="AB660" s="478"/>
      <c r="AC660" s="471"/>
      <c r="AD660" s="478"/>
    </row>
    <row r="661" spans="14:30">
      <c r="N661" s="470"/>
      <c r="O661" s="471"/>
      <c r="P661" s="472"/>
      <c r="Q661" s="472"/>
      <c r="R661" s="723"/>
      <c r="S661" s="471"/>
      <c r="T661" s="471"/>
      <c r="U661" s="473"/>
      <c r="V661" s="473"/>
      <c r="W661" s="472"/>
      <c r="X661" s="474"/>
      <c r="Y661" s="475"/>
      <c r="Z661" s="476"/>
      <c r="AA661" s="477"/>
      <c r="AB661" s="478"/>
      <c r="AC661" s="471"/>
      <c r="AD661" s="478"/>
    </row>
    <row r="662" spans="14:30">
      <c r="N662" s="470"/>
      <c r="O662" s="471"/>
      <c r="P662" s="472"/>
      <c r="Q662" s="472"/>
      <c r="R662" s="723"/>
      <c r="S662" s="471"/>
      <c r="T662" s="471"/>
      <c r="U662" s="473"/>
      <c r="V662" s="473"/>
      <c r="W662" s="472"/>
      <c r="X662" s="474"/>
      <c r="Y662" s="475"/>
      <c r="Z662" s="476"/>
      <c r="AA662" s="477"/>
      <c r="AB662" s="478"/>
      <c r="AC662" s="471"/>
      <c r="AD662" s="478"/>
    </row>
    <row r="663" spans="14:30">
      <c r="N663" s="470"/>
      <c r="O663" s="471"/>
      <c r="P663" s="472"/>
      <c r="Q663" s="472"/>
      <c r="R663" s="723"/>
      <c r="S663" s="471"/>
      <c r="T663" s="471"/>
      <c r="U663" s="473"/>
      <c r="V663" s="473"/>
      <c r="W663" s="472"/>
      <c r="X663" s="474"/>
      <c r="Y663" s="475"/>
      <c r="Z663" s="476"/>
      <c r="AA663" s="477"/>
      <c r="AB663" s="478"/>
      <c r="AC663" s="471"/>
      <c r="AD663" s="478"/>
    </row>
    <row r="664" spans="14:30">
      <c r="N664" s="470"/>
      <c r="O664" s="471"/>
      <c r="P664" s="472"/>
      <c r="Q664" s="472"/>
      <c r="R664" s="723"/>
      <c r="S664" s="471"/>
      <c r="T664" s="471"/>
      <c r="U664" s="473"/>
      <c r="V664" s="473"/>
      <c r="W664" s="472"/>
      <c r="X664" s="474"/>
      <c r="Y664" s="475"/>
      <c r="Z664" s="476"/>
      <c r="AA664" s="477"/>
      <c r="AB664" s="478"/>
      <c r="AC664" s="471"/>
      <c r="AD664" s="478"/>
    </row>
    <row r="665" spans="14:30">
      <c r="N665" s="470"/>
      <c r="O665" s="471"/>
      <c r="P665" s="472"/>
      <c r="Q665" s="472"/>
      <c r="R665" s="723"/>
      <c r="S665" s="471"/>
      <c r="T665" s="471"/>
      <c r="U665" s="473"/>
      <c r="V665" s="473"/>
      <c r="W665" s="472"/>
      <c r="X665" s="474"/>
      <c r="Y665" s="475"/>
      <c r="Z665" s="476"/>
      <c r="AA665" s="477"/>
      <c r="AB665" s="478"/>
      <c r="AC665" s="471"/>
      <c r="AD665" s="478"/>
    </row>
    <row r="666" spans="14:30">
      <c r="N666" s="470"/>
      <c r="O666" s="471"/>
      <c r="P666" s="472"/>
      <c r="Q666" s="472"/>
      <c r="R666" s="723"/>
      <c r="S666" s="471"/>
      <c r="T666" s="471"/>
      <c r="U666" s="473"/>
      <c r="V666" s="473"/>
      <c r="W666" s="472"/>
      <c r="X666" s="474"/>
      <c r="Y666" s="475"/>
      <c r="Z666" s="476"/>
      <c r="AA666" s="477"/>
      <c r="AB666" s="478"/>
      <c r="AC666" s="471"/>
      <c r="AD666" s="478"/>
    </row>
    <row r="667" spans="14:30">
      <c r="N667" s="470"/>
      <c r="O667" s="471"/>
      <c r="P667" s="472"/>
      <c r="Q667" s="472"/>
      <c r="R667" s="723"/>
      <c r="S667" s="471"/>
      <c r="T667" s="471"/>
      <c r="U667" s="473"/>
      <c r="V667" s="473"/>
      <c r="W667" s="472"/>
      <c r="X667" s="474"/>
      <c r="Y667" s="475"/>
      <c r="Z667" s="476"/>
      <c r="AA667" s="477"/>
      <c r="AB667" s="478"/>
      <c r="AC667" s="471"/>
      <c r="AD667" s="478"/>
    </row>
    <row r="668" spans="14:30">
      <c r="N668" s="470"/>
      <c r="O668" s="471"/>
      <c r="P668" s="472"/>
      <c r="Q668" s="472"/>
      <c r="R668" s="723"/>
      <c r="S668" s="471"/>
      <c r="T668" s="471"/>
      <c r="U668" s="473"/>
      <c r="V668" s="473"/>
      <c r="W668" s="472"/>
      <c r="X668" s="474"/>
      <c r="Y668" s="475"/>
      <c r="Z668" s="476"/>
      <c r="AA668" s="477"/>
      <c r="AB668" s="478"/>
      <c r="AC668" s="471"/>
      <c r="AD668" s="478"/>
    </row>
    <row r="669" spans="14:30">
      <c r="N669" s="470"/>
      <c r="O669" s="471"/>
      <c r="P669" s="472"/>
      <c r="Q669" s="472"/>
      <c r="R669" s="723"/>
      <c r="S669" s="471"/>
      <c r="T669" s="471"/>
      <c r="U669" s="473"/>
      <c r="V669" s="473"/>
      <c r="W669" s="472"/>
      <c r="X669" s="474"/>
      <c r="Y669" s="475"/>
      <c r="Z669" s="476"/>
      <c r="AA669" s="477"/>
      <c r="AB669" s="478"/>
      <c r="AC669" s="471"/>
      <c r="AD669" s="478"/>
    </row>
    <row r="670" spans="14:30">
      <c r="N670" s="470"/>
      <c r="O670" s="471"/>
      <c r="P670" s="472"/>
      <c r="Q670" s="472"/>
      <c r="R670" s="723"/>
      <c r="S670" s="471"/>
      <c r="T670" s="471"/>
      <c r="U670" s="473"/>
      <c r="V670" s="473"/>
      <c r="W670" s="472"/>
      <c r="X670" s="474"/>
      <c r="Y670" s="475"/>
      <c r="Z670" s="476"/>
      <c r="AA670" s="477"/>
      <c r="AB670" s="478"/>
      <c r="AC670" s="471"/>
      <c r="AD670" s="478"/>
    </row>
    <row r="671" spans="14:30">
      <c r="N671" s="470"/>
      <c r="O671" s="471"/>
      <c r="P671" s="472"/>
      <c r="Q671" s="472"/>
      <c r="R671" s="723"/>
      <c r="S671" s="471"/>
      <c r="T671" s="471"/>
      <c r="U671" s="473"/>
      <c r="V671" s="473"/>
      <c r="W671" s="472"/>
      <c r="X671" s="474"/>
      <c r="Y671" s="475"/>
      <c r="Z671" s="476"/>
      <c r="AA671" s="477"/>
      <c r="AB671" s="478"/>
      <c r="AC671" s="471"/>
      <c r="AD671" s="478"/>
    </row>
    <row r="672" spans="14:30">
      <c r="N672" s="470"/>
      <c r="O672" s="471"/>
      <c r="P672" s="472"/>
      <c r="Q672" s="472"/>
      <c r="R672" s="723"/>
      <c r="S672" s="471"/>
      <c r="T672" s="471"/>
      <c r="U672" s="473"/>
      <c r="V672" s="473"/>
      <c r="W672" s="472"/>
      <c r="X672" s="474"/>
      <c r="Y672" s="475"/>
      <c r="Z672" s="476"/>
      <c r="AA672" s="477"/>
      <c r="AB672" s="478"/>
      <c r="AC672" s="471"/>
      <c r="AD672" s="478"/>
    </row>
    <row r="673" spans="14:30">
      <c r="N673" s="470"/>
      <c r="O673" s="471"/>
      <c r="P673" s="472"/>
      <c r="Q673" s="472"/>
      <c r="R673" s="723"/>
      <c r="S673" s="471"/>
      <c r="T673" s="471"/>
      <c r="U673" s="473"/>
      <c r="V673" s="473"/>
      <c r="W673" s="472"/>
      <c r="X673" s="474"/>
      <c r="Y673" s="475"/>
      <c r="Z673" s="476"/>
      <c r="AA673" s="477"/>
      <c r="AB673" s="478"/>
      <c r="AC673" s="471"/>
      <c r="AD673" s="478"/>
    </row>
    <row r="674" spans="14:30">
      <c r="N674" s="470"/>
      <c r="O674" s="471"/>
      <c r="P674" s="472"/>
      <c r="Q674" s="472"/>
      <c r="R674" s="723"/>
      <c r="S674" s="471"/>
      <c r="T674" s="471"/>
      <c r="U674" s="473"/>
      <c r="V674" s="473"/>
      <c r="W674" s="472"/>
      <c r="X674" s="474"/>
      <c r="Y674" s="475"/>
      <c r="Z674" s="476"/>
      <c r="AA674" s="477"/>
      <c r="AB674" s="478"/>
      <c r="AC674" s="471"/>
      <c r="AD674" s="478"/>
    </row>
    <row r="675" spans="14:30">
      <c r="N675" s="470"/>
      <c r="O675" s="471"/>
      <c r="P675" s="472"/>
      <c r="Q675" s="472"/>
      <c r="R675" s="723"/>
      <c r="S675" s="471"/>
      <c r="T675" s="471"/>
      <c r="U675" s="473"/>
      <c r="V675" s="473"/>
      <c r="W675" s="472"/>
      <c r="X675" s="474"/>
      <c r="Y675" s="475"/>
      <c r="Z675" s="476"/>
      <c r="AA675" s="477"/>
      <c r="AB675" s="478"/>
      <c r="AC675" s="471"/>
      <c r="AD675" s="478"/>
    </row>
    <row r="676" spans="14:30">
      <c r="N676" s="470"/>
      <c r="O676" s="471"/>
      <c r="P676" s="472"/>
      <c r="Q676" s="472"/>
      <c r="R676" s="723"/>
      <c r="S676" s="471"/>
      <c r="T676" s="471"/>
      <c r="U676" s="473"/>
      <c r="V676" s="473"/>
      <c r="W676" s="472"/>
      <c r="X676" s="474"/>
      <c r="Y676" s="475"/>
      <c r="Z676" s="476"/>
      <c r="AA676" s="477"/>
      <c r="AB676" s="478"/>
      <c r="AC676" s="471"/>
      <c r="AD676" s="478"/>
    </row>
    <row r="677" spans="14:30">
      <c r="N677" s="470"/>
      <c r="O677" s="471"/>
      <c r="P677" s="472"/>
      <c r="Q677" s="472"/>
      <c r="R677" s="723"/>
      <c r="S677" s="471"/>
      <c r="T677" s="471"/>
      <c r="U677" s="473"/>
      <c r="V677" s="473"/>
      <c r="W677" s="472"/>
      <c r="X677" s="474"/>
      <c r="Y677" s="475"/>
      <c r="Z677" s="476"/>
      <c r="AA677" s="477"/>
      <c r="AB677" s="478"/>
      <c r="AC677" s="471"/>
      <c r="AD677" s="478"/>
    </row>
    <row r="678" spans="14:30">
      <c r="N678" s="470"/>
      <c r="O678" s="471"/>
      <c r="P678" s="472"/>
      <c r="Q678" s="472"/>
      <c r="R678" s="723"/>
      <c r="S678" s="471"/>
      <c r="T678" s="471"/>
      <c r="U678" s="473"/>
      <c r="V678" s="473"/>
      <c r="W678" s="472"/>
      <c r="X678" s="474"/>
      <c r="Y678" s="475"/>
      <c r="Z678" s="476"/>
      <c r="AA678" s="477"/>
      <c r="AB678" s="478"/>
      <c r="AC678" s="471"/>
      <c r="AD678" s="478"/>
    </row>
    <row r="679" spans="14:30">
      <c r="N679" s="470"/>
      <c r="O679" s="471"/>
      <c r="P679" s="472"/>
      <c r="Q679" s="472"/>
      <c r="R679" s="723"/>
      <c r="S679" s="471"/>
      <c r="T679" s="471"/>
      <c r="U679" s="473"/>
      <c r="V679" s="473"/>
      <c r="W679" s="472"/>
      <c r="X679" s="474"/>
      <c r="Y679" s="475"/>
      <c r="Z679" s="476"/>
      <c r="AA679" s="477"/>
      <c r="AB679" s="478"/>
      <c r="AC679" s="471"/>
      <c r="AD679" s="478"/>
    </row>
    <row r="680" spans="14:30">
      <c r="N680" s="470"/>
      <c r="O680" s="471"/>
      <c r="P680" s="472"/>
      <c r="Q680" s="472"/>
      <c r="R680" s="723"/>
      <c r="S680" s="471"/>
      <c r="T680" s="471"/>
      <c r="U680" s="473"/>
      <c r="V680" s="473"/>
      <c r="W680" s="472"/>
      <c r="X680" s="474"/>
      <c r="Y680" s="475"/>
      <c r="Z680" s="476"/>
      <c r="AA680" s="477"/>
      <c r="AB680" s="478"/>
      <c r="AC680" s="471"/>
      <c r="AD680" s="478"/>
    </row>
    <row r="681" spans="14:30">
      <c r="N681" s="470"/>
      <c r="O681" s="471"/>
      <c r="P681" s="472"/>
      <c r="Q681" s="472"/>
      <c r="R681" s="723"/>
      <c r="S681" s="471"/>
      <c r="T681" s="471"/>
      <c r="U681" s="473"/>
      <c r="V681" s="473"/>
      <c r="W681" s="472"/>
      <c r="X681" s="474"/>
      <c r="Y681" s="475"/>
      <c r="Z681" s="476"/>
      <c r="AA681" s="477"/>
      <c r="AB681" s="478"/>
      <c r="AC681" s="471"/>
      <c r="AD681" s="478"/>
    </row>
    <row r="682" spans="14:30">
      <c r="N682" s="470"/>
      <c r="O682" s="471"/>
      <c r="P682" s="472"/>
      <c r="Q682" s="472"/>
      <c r="R682" s="723"/>
      <c r="S682" s="471"/>
      <c r="T682" s="471"/>
      <c r="U682" s="473"/>
      <c r="V682" s="473"/>
      <c r="W682" s="472"/>
      <c r="X682" s="474"/>
      <c r="Y682" s="475"/>
      <c r="Z682" s="476"/>
      <c r="AA682" s="477"/>
      <c r="AB682" s="478"/>
      <c r="AC682" s="471"/>
      <c r="AD682" s="478"/>
    </row>
    <row r="683" spans="14:30">
      <c r="N683" s="470"/>
      <c r="O683" s="471"/>
      <c r="P683" s="472"/>
      <c r="Q683" s="472"/>
      <c r="R683" s="723"/>
      <c r="S683" s="471"/>
      <c r="T683" s="471"/>
      <c r="U683" s="473"/>
      <c r="V683" s="473"/>
      <c r="W683" s="472"/>
      <c r="X683" s="474"/>
      <c r="Y683" s="475"/>
      <c r="Z683" s="476"/>
      <c r="AA683" s="477"/>
      <c r="AB683" s="478"/>
      <c r="AC683" s="471"/>
      <c r="AD683" s="478"/>
    </row>
    <row r="684" spans="14:30">
      <c r="N684" s="470"/>
      <c r="O684" s="471"/>
      <c r="P684" s="472"/>
      <c r="Q684" s="472"/>
      <c r="R684" s="723"/>
      <c r="S684" s="471"/>
      <c r="T684" s="471"/>
      <c r="U684" s="473"/>
      <c r="V684" s="473"/>
      <c r="W684" s="472"/>
      <c r="X684" s="474"/>
      <c r="Y684" s="475"/>
      <c r="Z684" s="476"/>
      <c r="AA684" s="477"/>
      <c r="AB684" s="478"/>
      <c r="AC684" s="471"/>
      <c r="AD684" s="478"/>
    </row>
    <row r="685" spans="14:30">
      <c r="N685" s="470"/>
      <c r="O685" s="471"/>
      <c r="P685" s="472"/>
      <c r="Q685" s="472"/>
      <c r="R685" s="723"/>
      <c r="S685" s="471"/>
      <c r="T685" s="471"/>
      <c r="U685" s="473"/>
      <c r="V685" s="473"/>
      <c r="W685" s="472"/>
      <c r="X685" s="474"/>
      <c r="Y685" s="475"/>
      <c r="Z685" s="476"/>
      <c r="AA685" s="477"/>
      <c r="AB685" s="478"/>
      <c r="AC685" s="471"/>
      <c r="AD685" s="478"/>
    </row>
    <row r="686" spans="14:30">
      <c r="N686" s="470"/>
      <c r="O686" s="471"/>
      <c r="P686" s="472"/>
      <c r="Q686" s="472"/>
      <c r="R686" s="723"/>
      <c r="S686" s="471"/>
      <c r="T686" s="471"/>
      <c r="U686" s="473"/>
      <c r="V686" s="473"/>
      <c r="W686" s="472"/>
      <c r="X686" s="474"/>
      <c r="Y686" s="475"/>
      <c r="Z686" s="476"/>
      <c r="AA686" s="477"/>
      <c r="AB686" s="478"/>
      <c r="AC686" s="471"/>
      <c r="AD686" s="478"/>
    </row>
    <row r="687" spans="14:30">
      <c r="N687" s="470"/>
      <c r="O687" s="471"/>
      <c r="P687" s="472"/>
      <c r="Q687" s="472"/>
      <c r="R687" s="723"/>
      <c r="S687" s="471"/>
      <c r="T687" s="471"/>
      <c r="U687" s="473"/>
      <c r="V687" s="473"/>
      <c r="W687" s="472"/>
      <c r="X687" s="474"/>
      <c r="Y687" s="475"/>
      <c r="Z687" s="476"/>
      <c r="AA687" s="477"/>
      <c r="AB687" s="478"/>
      <c r="AC687" s="471"/>
      <c r="AD687" s="478"/>
    </row>
    <row r="688" spans="14:30">
      <c r="N688" s="470"/>
      <c r="O688" s="471"/>
      <c r="P688" s="472"/>
      <c r="Q688" s="472"/>
      <c r="R688" s="723"/>
      <c r="S688" s="471"/>
      <c r="T688" s="471"/>
      <c r="U688" s="473"/>
      <c r="V688" s="473"/>
      <c r="W688" s="472"/>
      <c r="X688" s="474"/>
      <c r="Y688" s="475"/>
      <c r="Z688" s="476"/>
      <c r="AA688" s="477"/>
      <c r="AB688" s="478"/>
      <c r="AC688" s="471"/>
      <c r="AD688" s="478"/>
    </row>
    <row r="689" spans="14:30">
      <c r="N689" s="470"/>
      <c r="O689" s="471"/>
      <c r="P689" s="472"/>
      <c r="Q689" s="472"/>
      <c r="R689" s="723"/>
      <c r="S689" s="471"/>
      <c r="T689" s="471"/>
      <c r="U689" s="473"/>
      <c r="V689" s="473"/>
      <c r="W689" s="472"/>
      <c r="X689" s="474"/>
      <c r="Y689" s="475"/>
      <c r="Z689" s="476"/>
      <c r="AA689" s="477"/>
      <c r="AB689" s="478"/>
      <c r="AC689" s="471"/>
      <c r="AD689" s="478"/>
    </row>
    <row r="690" spans="14:30">
      <c r="N690" s="470"/>
      <c r="O690" s="471"/>
      <c r="P690" s="472"/>
      <c r="Q690" s="472"/>
      <c r="R690" s="723"/>
      <c r="S690" s="471"/>
      <c r="T690" s="471"/>
      <c r="U690" s="473"/>
      <c r="V690" s="473"/>
      <c r="W690" s="472"/>
      <c r="X690" s="474"/>
      <c r="Y690" s="475"/>
      <c r="Z690" s="476"/>
      <c r="AA690" s="477"/>
      <c r="AB690" s="478"/>
      <c r="AC690" s="471"/>
      <c r="AD690" s="478"/>
    </row>
    <row r="691" spans="14:30">
      <c r="N691" s="470"/>
      <c r="O691" s="471"/>
      <c r="P691" s="472"/>
      <c r="Q691" s="472"/>
      <c r="R691" s="723"/>
      <c r="S691" s="471"/>
      <c r="T691" s="471"/>
      <c r="U691" s="473"/>
      <c r="V691" s="473"/>
      <c r="W691" s="472"/>
      <c r="X691" s="474"/>
      <c r="Y691" s="475"/>
      <c r="Z691" s="476"/>
      <c r="AA691" s="477"/>
      <c r="AB691" s="478"/>
      <c r="AC691" s="471"/>
      <c r="AD691" s="478"/>
    </row>
    <row r="692" spans="14:30">
      <c r="N692" s="470"/>
      <c r="O692" s="471"/>
      <c r="P692" s="472"/>
      <c r="Q692" s="472"/>
      <c r="R692" s="723"/>
      <c r="S692" s="471"/>
      <c r="T692" s="471"/>
      <c r="U692" s="473"/>
      <c r="V692" s="473"/>
      <c r="W692" s="472"/>
      <c r="X692" s="474"/>
      <c r="Y692" s="475"/>
      <c r="Z692" s="476"/>
      <c r="AA692" s="477"/>
      <c r="AB692" s="478"/>
      <c r="AC692" s="471"/>
      <c r="AD692" s="478"/>
    </row>
    <row r="693" spans="14:30">
      <c r="N693" s="470"/>
      <c r="O693" s="471"/>
      <c r="P693" s="472"/>
      <c r="Q693" s="472"/>
      <c r="R693" s="723"/>
      <c r="S693" s="471"/>
      <c r="T693" s="471"/>
      <c r="U693" s="473"/>
      <c r="V693" s="473"/>
      <c r="W693" s="472"/>
      <c r="X693" s="474"/>
      <c r="Y693" s="475"/>
      <c r="Z693" s="476"/>
      <c r="AA693" s="477"/>
      <c r="AB693" s="478"/>
      <c r="AC693" s="471"/>
      <c r="AD693" s="478"/>
    </row>
    <row r="694" spans="14:30">
      <c r="N694" s="470"/>
      <c r="O694" s="471"/>
      <c r="P694" s="472"/>
      <c r="Q694" s="472"/>
      <c r="R694" s="723"/>
      <c r="S694" s="471"/>
      <c r="T694" s="471"/>
      <c r="U694" s="473"/>
      <c r="V694" s="473"/>
      <c r="W694" s="472"/>
      <c r="X694" s="474"/>
      <c r="Y694" s="475"/>
      <c r="Z694" s="476"/>
      <c r="AA694" s="477"/>
      <c r="AB694" s="478"/>
      <c r="AC694" s="471"/>
      <c r="AD694" s="478"/>
    </row>
    <row r="695" spans="14:30">
      <c r="N695" s="470"/>
      <c r="O695" s="471"/>
      <c r="P695" s="472"/>
      <c r="Q695" s="472"/>
      <c r="R695" s="723"/>
      <c r="S695" s="471"/>
      <c r="T695" s="471"/>
      <c r="U695" s="473"/>
      <c r="V695" s="473"/>
      <c r="W695" s="472"/>
      <c r="X695" s="474"/>
      <c r="Y695" s="475"/>
      <c r="Z695" s="476"/>
      <c r="AA695" s="477"/>
      <c r="AB695" s="478"/>
      <c r="AC695" s="471"/>
      <c r="AD695" s="478"/>
    </row>
    <row r="696" spans="14:30">
      <c r="N696" s="470"/>
      <c r="O696" s="471"/>
      <c r="P696" s="472"/>
      <c r="Q696" s="472"/>
      <c r="R696" s="723"/>
      <c r="S696" s="471"/>
      <c r="T696" s="471"/>
      <c r="U696" s="473"/>
      <c r="V696" s="473"/>
      <c r="W696" s="472"/>
      <c r="X696" s="474"/>
      <c r="Y696" s="475"/>
      <c r="Z696" s="476"/>
      <c r="AA696" s="477"/>
      <c r="AB696" s="478"/>
      <c r="AC696" s="471"/>
      <c r="AD696" s="478"/>
    </row>
    <row r="697" spans="14:30">
      <c r="N697" s="470"/>
      <c r="O697" s="471"/>
      <c r="P697" s="472"/>
      <c r="Q697" s="472"/>
      <c r="R697" s="723"/>
      <c r="S697" s="471"/>
      <c r="T697" s="471"/>
      <c r="U697" s="473"/>
      <c r="V697" s="473"/>
      <c r="W697" s="472"/>
      <c r="X697" s="474"/>
      <c r="Y697" s="475"/>
      <c r="Z697" s="476"/>
      <c r="AA697" s="477"/>
      <c r="AB697" s="478"/>
      <c r="AC697" s="471"/>
      <c r="AD697" s="478"/>
    </row>
    <row r="698" spans="14:30">
      <c r="N698" s="470"/>
      <c r="O698" s="471"/>
      <c r="P698" s="472"/>
      <c r="Q698" s="472"/>
      <c r="R698" s="723"/>
      <c r="S698" s="471"/>
      <c r="T698" s="471"/>
      <c r="U698" s="473"/>
      <c r="V698" s="473"/>
      <c r="W698" s="472"/>
      <c r="X698" s="474"/>
      <c r="Y698" s="475"/>
      <c r="Z698" s="476"/>
      <c r="AA698" s="477"/>
      <c r="AB698" s="478"/>
      <c r="AC698" s="471"/>
      <c r="AD698" s="478"/>
    </row>
    <row r="699" spans="14:30">
      <c r="N699" s="470"/>
      <c r="O699" s="471"/>
      <c r="P699" s="472"/>
      <c r="Q699" s="472"/>
      <c r="R699" s="723"/>
      <c r="S699" s="471"/>
      <c r="T699" s="471"/>
      <c r="U699" s="473"/>
      <c r="V699" s="473"/>
      <c r="W699" s="472"/>
      <c r="X699" s="474"/>
      <c r="Y699" s="475"/>
      <c r="Z699" s="476"/>
      <c r="AA699" s="477"/>
      <c r="AB699" s="478"/>
      <c r="AC699" s="471"/>
      <c r="AD699" s="478"/>
    </row>
    <row r="700" spans="14:30">
      <c r="N700" s="470"/>
      <c r="O700" s="471"/>
      <c r="P700" s="472"/>
      <c r="Q700" s="472"/>
      <c r="R700" s="723"/>
      <c r="S700" s="471"/>
      <c r="T700" s="471"/>
      <c r="U700" s="473"/>
      <c r="V700" s="473"/>
      <c r="W700" s="472"/>
      <c r="X700" s="474"/>
      <c r="Y700" s="475"/>
      <c r="Z700" s="476"/>
      <c r="AA700" s="477"/>
      <c r="AB700" s="478"/>
      <c r="AC700" s="471"/>
      <c r="AD700" s="478"/>
    </row>
    <row r="701" spans="14:30">
      <c r="N701" s="470"/>
      <c r="O701" s="471"/>
      <c r="P701" s="472"/>
      <c r="Q701" s="472"/>
      <c r="R701" s="723"/>
      <c r="S701" s="471"/>
      <c r="T701" s="471"/>
      <c r="U701" s="473"/>
      <c r="V701" s="473"/>
      <c r="W701" s="472"/>
      <c r="X701" s="474"/>
      <c r="Y701" s="475"/>
      <c r="Z701" s="476"/>
      <c r="AA701" s="477"/>
      <c r="AB701" s="478"/>
      <c r="AC701" s="471"/>
      <c r="AD701" s="478"/>
    </row>
    <row r="702" spans="14:30">
      <c r="N702" s="470"/>
      <c r="O702" s="471"/>
      <c r="P702" s="472"/>
      <c r="Q702" s="472"/>
      <c r="R702" s="723"/>
      <c r="S702" s="471"/>
      <c r="T702" s="471"/>
      <c r="U702" s="473"/>
      <c r="V702" s="473"/>
      <c r="W702" s="472"/>
      <c r="X702" s="474"/>
      <c r="Y702" s="475"/>
      <c r="Z702" s="476"/>
      <c r="AA702" s="477"/>
      <c r="AB702" s="478"/>
      <c r="AC702" s="471"/>
      <c r="AD702" s="478"/>
    </row>
    <row r="703" spans="14:30">
      <c r="N703" s="470"/>
      <c r="O703" s="471"/>
      <c r="P703" s="472"/>
      <c r="Q703" s="472"/>
      <c r="R703" s="723"/>
      <c r="S703" s="471"/>
      <c r="T703" s="471"/>
      <c r="U703" s="473"/>
      <c r="V703" s="473"/>
      <c r="W703" s="472"/>
      <c r="X703" s="474"/>
      <c r="Y703" s="475"/>
      <c r="Z703" s="476"/>
      <c r="AA703" s="477"/>
      <c r="AB703" s="478"/>
      <c r="AC703" s="471"/>
      <c r="AD703" s="478"/>
    </row>
    <row r="704" spans="14:30">
      <c r="N704" s="470"/>
      <c r="O704" s="471"/>
      <c r="P704" s="472"/>
      <c r="Q704" s="472"/>
      <c r="R704" s="723"/>
      <c r="S704" s="471"/>
      <c r="T704" s="471"/>
      <c r="U704" s="473"/>
      <c r="V704" s="473"/>
      <c r="W704" s="472"/>
      <c r="X704" s="474"/>
      <c r="Y704" s="475"/>
      <c r="Z704" s="476"/>
      <c r="AA704" s="477"/>
      <c r="AB704" s="478"/>
      <c r="AC704" s="471"/>
      <c r="AD704" s="478"/>
    </row>
    <row r="705" spans="14:30">
      <c r="N705" s="470"/>
      <c r="O705" s="471"/>
      <c r="P705" s="472"/>
      <c r="Q705" s="472"/>
      <c r="R705" s="723"/>
      <c r="S705" s="471"/>
      <c r="T705" s="471"/>
      <c r="U705" s="473"/>
      <c r="V705" s="473"/>
      <c r="W705" s="472"/>
      <c r="X705" s="474"/>
      <c r="Y705" s="475"/>
      <c r="Z705" s="476"/>
      <c r="AA705" s="477"/>
      <c r="AB705" s="478"/>
      <c r="AC705" s="471"/>
      <c r="AD705" s="478"/>
    </row>
    <row r="706" spans="14:30">
      <c r="N706" s="470"/>
      <c r="O706" s="471"/>
      <c r="P706" s="472"/>
      <c r="Q706" s="472"/>
      <c r="R706" s="723"/>
      <c r="S706" s="471"/>
      <c r="T706" s="471"/>
      <c r="U706" s="473"/>
      <c r="V706" s="473"/>
      <c r="W706" s="472"/>
      <c r="X706" s="474"/>
      <c r="Y706" s="475"/>
      <c r="Z706" s="476"/>
      <c r="AA706" s="477"/>
      <c r="AB706" s="478"/>
      <c r="AC706" s="471"/>
      <c r="AD706" s="478"/>
    </row>
    <row r="707" spans="14:30">
      <c r="N707" s="470"/>
      <c r="O707" s="471"/>
      <c r="P707" s="472"/>
      <c r="Q707" s="472"/>
      <c r="R707" s="723"/>
      <c r="S707" s="471"/>
      <c r="T707" s="471"/>
      <c r="U707" s="473"/>
      <c r="V707" s="473"/>
      <c r="W707" s="472"/>
      <c r="X707" s="474"/>
      <c r="Y707" s="475"/>
      <c r="Z707" s="476"/>
      <c r="AA707" s="477"/>
      <c r="AB707" s="478"/>
      <c r="AC707" s="471"/>
      <c r="AD707" s="478"/>
    </row>
    <row r="708" spans="14:30">
      <c r="N708" s="470"/>
      <c r="O708" s="471"/>
      <c r="P708" s="472"/>
      <c r="Q708" s="472"/>
      <c r="R708" s="723"/>
      <c r="S708" s="471"/>
      <c r="T708" s="471"/>
      <c r="U708" s="473"/>
      <c r="V708" s="473"/>
      <c r="W708" s="472"/>
      <c r="X708" s="474"/>
      <c r="Y708" s="475"/>
      <c r="Z708" s="476"/>
      <c r="AA708" s="477"/>
      <c r="AB708" s="478"/>
      <c r="AC708" s="471"/>
      <c r="AD708" s="478"/>
    </row>
    <row r="709" spans="14:30">
      <c r="N709" s="470"/>
      <c r="O709" s="471"/>
      <c r="P709" s="472"/>
      <c r="Q709" s="472"/>
      <c r="R709" s="723"/>
      <c r="S709" s="471"/>
      <c r="T709" s="471"/>
      <c r="U709" s="473"/>
      <c r="V709" s="473"/>
      <c r="W709" s="472"/>
      <c r="X709" s="474"/>
      <c r="Y709" s="475"/>
      <c r="Z709" s="476"/>
      <c r="AA709" s="477"/>
      <c r="AB709" s="478"/>
      <c r="AC709" s="471"/>
      <c r="AD709" s="478"/>
    </row>
    <row r="710" spans="14:30">
      <c r="N710" s="470"/>
      <c r="O710" s="471"/>
      <c r="P710" s="472"/>
      <c r="Q710" s="472"/>
      <c r="R710" s="723"/>
      <c r="S710" s="471"/>
      <c r="T710" s="471"/>
      <c r="U710" s="473"/>
      <c r="V710" s="473"/>
      <c r="W710" s="472"/>
      <c r="X710" s="474"/>
      <c r="Y710" s="475"/>
      <c r="Z710" s="476"/>
      <c r="AA710" s="477"/>
      <c r="AB710" s="478"/>
      <c r="AC710" s="471"/>
      <c r="AD710" s="478"/>
    </row>
    <row r="711" spans="14:30">
      <c r="N711" s="470"/>
      <c r="O711" s="471"/>
      <c r="P711" s="472"/>
      <c r="Q711" s="472"/>
      <c r="R711" s="723"/>
      <c r="S711" s="471"/>
      <c r="T711" s="471"/>
      <c r="U711" s="473"/>
      <c r="V711" s="473"/>
      <c r="W711" s="472"/>
      <c r="X711" s="474"/>
      <c r="Y711" s="475"/>
      <c r="Z711" s="476"/>
      <c r="AA711" s="477"/>
      <c r="AB711" s="478"/>
      <c r="AC711" s="471"/>
      <c r="AD711" s="478"/>
    </row>
    <row r="712" spans="14:30">
      <c r="N712" s="470"/>
      <c r="O712" s="471"/>
      <c r="P712" s="472"/>
      <c r="Q712" s="472"/>
      <c r="R712" s="723"/>
      <c r="S712" s="471"/>
      <c r="T712" s="471"/>
      <c r="U712" s="473"/>
      <c r="V712" s="473"/>
      <c r="W712" s="472"/>
      <c r="X712" s="474"/>
      <c r="Y712" s="475"/>
      <c r="Z712" s="476"/>
      <c r="AA712" s="477"/>
      <c r="AB712" s="478"/>
      <c r="AC712" s="471"/>
      <c r="AD712" s="478"/>
    </row>
    <row r="713" spans="14:30">
      <c r="N713" s="470"/>
      <c r="O713" s="471"/>
      <c r="P713" s="472"/>
      <c r="Q713" s="472"/>
      <c r="R713" s="723"/>
      <c r="S713" s="471"/>
      <c r="T713" s="471"/>
      <c r="U713" s="473"/>
      <c r="V713" s="473"/>
      <c r="W713" s="472"/>
      <c r="X713" s="474"/>
      <c r="Y713" s="475"/>
      <c r="Z713" s="476"/>
      <c r="AA713" s="477"/>
      <c r="AB713" s="478"/>
      <c r="AC713" s="471"/>
      <c r="AD713" s="478"/>
    </row>
    <row r="714" spans="14:30">
      <c r="N714" s="470"/>
      <c r="O714" s="471"/>
      <c r="P714" s="472"/>
      <c r="Q714" s="472"/>
      <c r="R714" s="723"/>
      <c r="S714" s="471"/>
      <c r="T714" s="471"/>
      <c r="U714" s="473"/>
      <c r="V714" s="473"/>
      <c r="W714" s="472"/>
      <c r="X714" s="474"/>
      <c r="Y714" s="475"/>
      <c r="Z714" s="476"/>
      <c r="AA714" s="477"/>
      <c r="AB714" s="478"/>
      <c r="AC714" s="471"/>
      <c r="AD714" s="478"/>
    </row>
    <row r="715" spans="14:30">
      <c r="N715" s="470"/>
      <c r="O715" s="471"/>
      <c r="P715" s="472"/>
      <c r="Q715" s="472"/>
      <c r="R715" s="723"/>
      <c r="S715" s="471"/>
      <c r="T715" s="471"/>
      <c r="U715" s="473"/>
      <c r="V715" s="473"/>
      <c r="W715" s="472"/>
      <c r="X715" s="474"/>
      <c r="Y715" s="475"/>
      <c r="Z715" s="476"/>
      <c r="AA715" s="477"/>
      <c r="AB715" s="478"/>
      <c r="AC715" s="471"/>
      <c r="AD715" s="478"/>
    </row>
    <row r="716" spans="14:30">
      <c r="N716" s="470"/>
      <c r="O716" s="471"/>
      <c r="P716" s="472"/>
      <c r="Q716" s="472"/>
      <c r="R716" s="723"/>
      <c r="S716" s="471"/>
      <c r="T716" s="471"/>
      <c r="U716" s="473"/>
      <c r="V716" s="473"/>
      <c r="W716" s="472"/>
      <c r="X716" s="474"/>
      <c r="Y716" s="475"/>
      <c r="Z716" s="476"/>
      <c r="AA716" s="477"/>
      <c r="AB716" s="478"/>
      <c r="AC716" s="471"/>
      <c r="AD716" s="478"/>
    </row>
    <row r="717" spans="14:30">
      <c r="N717" s="470"/>
      <c r="O717" s="471"/>
      <c r="P717" s="472"/>
      <c r="Q717" s="472"/>
      <c r="R717" s="723"/>
      <c r="S717" s="471"/>
      <c r="T717" s="471"/>
      <c r="U717" s="473"/>
      <c r="V717" s="473"/>
      <c r="W717" s="472"/>
      <c r="X717" s="474"/>
      <c r="Y717" s="475"/>
      <c r="Z717" s="476"/>
      <c r="AA717" s="477"/>
      <c r="AB717" s="478"/>
      <c r="AC717" s="471"/>
      <c r="AD717" s="478"/>
    </row>
    <row r="718" spans="14:30">
      <c r="N718" s="470"/>
      <c r="O718" s="471"/>
      <c r="P718" s="472"/>
      <c r="Q718" s="472"/>
      <c r="R718" s="723"/>
      <c r="S718" s="471"/>
      <c r="T718" s="471"/>
      <c r="U718" s="473"/>
      <c r="V718" s="473"/>
      <c r="W718" s="472"/>
      <c r="X718" s="474"/>
      <c r="Y718" s="475"/>
      <c r="Z718" s="476"/>
      <c r="AA718" s="477"/>
      <c r="AB718" s="478"/>
      <c r="AC718" s="471"/>
      <c r="AD718" s="478"/>
    </row>
    <row r="719" spans="14:30">
      <c r="N719" s="470"/>
      <c r="O719" s="471"/>
      <c r="P719" s="472"/>
      <c r="Q719" s="472"/>
      <c r="R719" s="723"/>
      <c r="S719" s="471"/>
      <c r="T719" s="471"/>
      <c r="U719" s="473"/>
      <c r="V719" s="473"/>
      <c r="W719" s="472"/>
      <c r="X719" s="474"/>
      <c r="Y719" s="475"/>
      <c r="Z719" s="476"/>
      <c r="AA719" s="477"/>
      <c r="AB719" s="478"/>
      <c r="AC719" s="471"/>
      <c r="AD719" s="478"/>
    </row>
    <row r="720" spans="14:30">
      <c r="N720" s="470"/>
      <c r="O720" s="471"/>
      <c r="P720" s="472"/>
      <c r="Q720" s="472"/>
      <c r="R720" s="723"/>
      <c r="S720" s="471"/>
      <c r="T720" s="471"/>
      <c r="U720" s="473"/>
      <c r="V720" s="473"/>
      <c r="W720" s="472"/>
      <c r="X720" s="474"/>
      <c r="Y720" s="475"/>
      <c r="Z720" s="476"/>
      <c r="AA720" s="477"/>
      <c r="AB720" s="478"/>
      <c r="AC720" s="471"/>
      <c r="AD720" s="478"/>
    </row>
    <row r="721" spans="14:30">
      <c r="N721" s="470"/>
      <c r="O721" s="471"/>
      <c r="P721" s="472"/>
      <c r="Q721" s="472"/>
      <c r="R721" s="723"/>
      <c r="S721" s="471"/>
      <c r="T721" s="471"/>
      <c r="U721" s="473"/>
      <c r="V721" s="473"/>
      <c r="W721" s="472"/>
      <c r="X721" s="474"/>
      <c r="Y721" s="475"/>
      <c r="Z721" s="476"/>
      <c r="AA721" s="477"/>
      <c r="AB721" s="478"/>
      <c r="AC721" s="471"/>
      <c r="AD721" s="478"/>
    </row>
    <row r="722" spans="14:30">
      <c r="N722" s="470"/>
      <c r="O722" s="471"/>
      <c r="P722" s="472"/>
      <c r="Q722" s="472"/>
      <c r="R722" s="723"/>
      <c r="S722" s="471"/>
      <c r="T722" s="471"/>
      <c r="U722" s="473"/>
      <c r="V722" s="473"/>
      <c r="W722" s="472"/>
      <c r="X722" s="474"/>
      <c r="Y722" s="475"/>
      <c r="Z722" s="476"/>
      <c r="AA722" s="477"/>
      <c r="AB722" s="478"/>
      <c r="AC722" s="471"/>
      <c r="AD722" s="478"/>
    </row>
    <row r="723" spans="14:30">
      <c r="N723" s="470"/>
      <c r="O723" s="471"/>
      <c r="P723" s="472"/>
      <c r="Q723" s="472"/>
      <c r="R723" s="723"/>
      <c r="S723" s="471"/>
      <c r="T723" s="471"/>
      <c r="U723" s="473"/>
      <c r="V723" s="473"/>
      <c r="W723" s="472"/>
      <c r="X723" s="474"/>
      <c r="Y723" s="475"/>
      <c r="Z723" s="476"/>
      <c r="AA723" s="477"/>
      <c r="AB723" s="478"/>
      <c r="AC723" s="471"/>
      <c r="AD723" s="478"/>
    </row>
    <row r="724" spans="14:30">
      <c r="N724" s="470"/>
      <c r="O724" s="471"/>
      <c r="P724" s="472"/>
      <c r="Q724" s="472"/>
      <c r="R724" s="723"/>
      <c r="S724" s="471"/>
      <c r="T724" s="471"/>
      <c r="U724" s="473"/>
      <c r="V724" s="473"/>
      <c r="W724" s="472"/>
      <c r="X724" s="474"/>
      <c r="Y724" s="475"/>
      <c r="Z724" s="476"/>
      <c r="AA724" s="477"/>
      <c r="AB724" s="478"/>
      <c r="AC724" s="471"/>
      <c r="AD724" s="478"/>
    </row>
    <row r="725" spans="14:30">
      <c r="N725" s="470"/>
      <c r="O725" s="471"/>
      <c r="P725" s="472"/>
      <c r="Q725" s="472"/>
      <c r="R725" s="723"/>
      <c r="S725" s="471"/>
      <c r="T725" s="471"/>
      <c r="U725" s="473"/>
      <c r="V725" s="473"/>
      <c r="W725" s="472"/>
      <c r="X725" s="474"/>
      <c r="Y725" s="475"/>
      <c r="Z725" s="476"/>
      <c r="AA725" s="477"/>
      <c r="AB725" s="478"/>
      <c r="AC725" s="471"/>
      <c r="AD725" s="478"/>
    </row>
    <row r="726" spans="14:30">
      <c r="N726" s="470"/>
      <c r="O726" s="471"/>
      <c r="P726" s="472"/>
      <c r="Q726" s="472"/>
      <c r="R726" s="723"/>
      <c r="S726" s="471"/>
      <c r="T726" s="471"/>
      <c r="U726" s="473"/>
      <c r="V726" s="473"/>
      <c r="W726" s="472"/>
      <c r="X726" s="474"/>
      <c r="Y726" s="475"/>
      <c r="Z726" s="476"/>
      <c r="AA726" s="477"/>
      <c r="AB726" s="478"/>
      <c r="AC726" s="471"/>
      <c r="AD726" s="478"/>
    </row>
    <row r="727" spans="14:30">
      <c r="N727" s="470"/>
      <c r="O727" s="471"/>
      <c r="P727" s="472"/>
      <c r="Q727" s="472"/>
      <c r="R727" s="723"/>
      <c r="S727" s="471"/>
      <c r="T727" s="471"/>
      <c r="U727" s="473"/>
      <c r="V727" s="473"/>
      <c r="W727" s="472"/>
      <c r="X727" s="474"/>
      <c r="Y727" s="475"/>
      <c r="Z727" s="476"/>
      <c r="AA727" s="477"/>
      <c r="AB727" s="478"/>
      <c r="AC727" s="471"/>
      <c r="AD727" s="478"/>
    </row>
    <row r="728" spans="14:30">
      <c r="N728" s="470"/>
      <c r="O728" s="471"/>
      <c r="P728" s="472"/>
      <c r="Q728" s="472"/>
      <c r="R728" s="723"/>
      <c r="S728" s="471"/>
      <c r="T728" s="471"/>
      <c r="U728" s="473"/>
      <c r="V728" s="473"/>
      <c r="W728" s="472"/>
      <c r="X728" s="474"/>
      <c r="Y728" s="475"/>
      <c r="Z728" s="476"/>
      <c r="AA728" s="477"/>
      <c r="AB728" s="478"/>
      <c r="AC728" s="471"/>
      <c r="AD728" s="478"/>
    </row>
    <row r="729" spans="14:30">
      <c r="N729" s="470"/>
      <c r="O729" s="471"/>
      <c r="P729" s="472"/>
      <c r="Q729" s="472"/>
      <c r="R729" s="723"/>
      <c r="S729" s="471"/>
      <c r="T729" s="471"/>
      <c r="U729" s="473"/>
      <c r="V729" s="473"/>
      <c r="W729" s="472"/>
      <c r="X729" s="474"/>
      <c r="Y729" s="475"/>
      <c r="Z729" s="476"/>
      <c r="AA729" s="477"/>
      <c r="AB729" s="478"/>
      <c r="AC729" s="471"/>
      <c r="AD729" s="478"/>
    </row>
    <row r="730" spans="14:30">
      <c r="N730" s="470"/>
      <c r="O730" s="471"/>
      <c r="P730" s="472"/>
      <c r="Q730" s="472"/>
      <c r="R730" s="723"/>
      <c r="S730" s="471"/>
      <c r="T730" s="471"/>
      <c r="U730" s="473"/>
      <c r="V730" s="473"/>
      <c r="W730" s="472"/>
      <c r="X730" s="474"/>
      <c r="Y730" s="475"/>
      <c r="Z730" s="476"/>
      <c r="AA730" s="477"/>
      <c r="AB730" s="478"/>
      <c r="AC730" s="471"/>
      <c r="AD730" s="478"/>
    </row>
    <row r="731" spans="14:30">
      <c r="N731" s="470"/>
      <c r="O731" s="471"/>
      <c r="P731" s="472"/>
      <c r="Q731" s="472"/>
      <c r="R731" s="723"/>
      <c r="S731" s="471"/>
      <c r="T731" s="471"/>
      <c r="U731" s="473"/>
      <c r="V731" s="473"/>
      <c r="W731" s="472"/>
      <c r="X731" s="474"/>
      <c r="Y731" s="475"/>
      <c r="Z731" s="476"/>
      <c r="AA731" s="477"/>
      <c r="AB731" s="478"/>
      <c r="AC731" s="471"/>
      <c r="AD731" s="478"/>
    </row>
    <row r="732" spans="14:30">
      <c r="N732" s="470"/>
      <c r="O732" s="471"/>
      <c r="P732" s="472"/>
      <c r="Q732" s="472"/>
      <c r="R732" s="723"/>
      <c r="S732" s="471"/>
      <c r="T732" s="471"/>
      <c r="U732" s="473"/>
      <c r="V732" s="473"/>
      <c r="W732" s="472"/>
      <c r="X732" s="474"/>
      <c r="Y732" s="475"/>
      <c r="Z732" s="476"/>
      <c r="AA732" s="477"/>
      <c r="AB732" s="478"/>
      <c r="AC732" s="471"/>
      <c r="AD732" s="478"/>
    </row>
    <row r="733" spans="14:30">
      <c r="N733" s="470"/>
      <c r="O733" s="471"/>
      <c r="P733" s="472"/>
      <c r="Q733" s="472"/>
      <c r="R733" s="723"/>
      <c r="S733" s="471"/>
      <c r="T733" s="471"/>
      <c r="U733" s="473"/>
      <c r="V733" s="473"/>
      <c r="W733" s="472"/>
      <c r="X733" s="474"/>
      <c r="Y733" s="475"/>
      <c r="Z733" s="476"/>
      <c r="AA733" s="477"/>
      <c r="AB733" s="478"/>
      <c r="AC733" s="471"/>
      <c r="AD733" s="478"/>
    </row>
    <row r="734" spans="14:30">
      <c r="N734" s="470"/>
      <c r="O734" s="471"/>
      <c r="P734" s="472"/>
      <c r="Q734" s="472"/>
      <c r="R734" s="723"/>
      <c r="S734" s="471"/>
      <c r="T734" s="471"/>
      <c r="U734" s="473"/>
      <c r="V734" s="473"/>
      <c r="W734" s="472"/>
      <c r="X734" s="474"/>
      <c r="Y734" s="475"/>
      <c r="Z734" s="476"/>
      <c r="AA734" s="477"/>
      <c r="AB734" s="478"/>
      <c r="AC734" s="471"/>
      <c r="AD734" s="478"/>
    </row>
    <row r="735" spans="14:30">
      <c r="N735" s="470"/>
      <c r="O735" s="471"/>
      <c r="P735" s="472"/>
      <c r="Q735" s="472"/>
      <c r="R735" s="723"/>
      <c r="S735" s="471"/>
      <c r="T735" s="471"/>
      <c r="U735" s="473"/>
      <c r="V735" s="473"/>
      <c r="W735" s="472"/>
      <c r="X735" s="474"/>
      <c r="Y735" s="475"/>
      <c r="Z735" s="476"/>
      <c r="AA735" s="477"/>
      <c r="AB735" s="478"/>
      <c r="AC735" s="471"/>
      <c r="AD735" s="478"/>
    </row>
    <row r="736" spans="14:30">
      <c r="N736" s="470"/>
      <c r="O736" s="471"/>
      <c r="P736" s="472"/>
      <c r="Q736" s="472"/>
      <c r="R736" s="723"/>
      <c r="S736" s="471"/>
      <c r="T736" s="471"/>
      <c r="U736" s="473"/>
      <c r="V736" s="473"/>
      <c r="W736" s="472"/>
      <c r="X736" s="474"/>
      <c r="Y736" s="475"/>
      <c r="Z736" s="476"/>
      <c r="AA736" s="477"/>
      <c r="AB736" s="478"/>
      <c r="AC736" s="471"/>
      <c r="AD736" s="478"/>
    </row>
    <row r="737" spans="14:30">
      <c r="N737" s="470"/>
      <c r="O737" s="471"/>
      <c r="P737" s="472"/>
      <c r="Q737" s="472"/>
      <c r="R737" s="723"/>
      <c r="S737" s="471"/>
      <c r="T737" s="471"/>
      <c r="U737" s="473"/>
      <c r="V737" s="473"/>
      <c r="W737" s="472"/>
      <c r="X737" s="474"/>
      <c r="Y737" s="475"/>
      <c r="Z737" s="476"/>
      <c r="AA737" s="477"/>
      <c r="AB737" s="478"/>
      <c r="AC737" s="471"/>
      <c r="AD737" s="478"/>
    </row>
    <row r="738" spans="14:30">
      <c r="N738" s="470"/>
      <c r="O738" s="471"/>
      <c r="P738" s="472"/>
      <c r="Q738" s="472"/>
      <c r="R738" s="723"/>
      <c r="S738" s="471"/>
      <c r="T738" s="471"/>
      <c r="U738" s="473"/>
      <c r="V738" s="473"/>
      <c r="W738" s="472"/>
      <c r="X738" s="474"/>
      <c r="Y738" s="475"/>
      <c r="Z738" s="476"/>
      <c r="AA738" s="477"/>
      <c r="AB738" s="478"/>
      <c r="AC738" s="471"/>
      <c r="AD738" s="478"/>
    </row>
    <row r="739" spans="14:30">
      <c r="N739" s="470"/>
      <c r="O739" s="471"/>
      <c r="P739" s="472"/>
      <c r="Q739" s="472"/>
      <c r="R739" s="723"/>
      <c r="S739" s="471"/>
      <c r="T739" s="471"/>
      <c r="U739" s="473"/>
      <c r="V739" s="473"/>
      <c r="W739" s="472"/>
      <c r="X739" s="474"/>
      <c r="Y739" s="475"/>
      <c r="Z739" s="476"/>
      <c r="AA739" s="477"/>
      <c r="AB739" s="478"/>
      <c r="AC739" s="471"/>
      <c r="AD739" s="478"/>
    </row>
    <row r="740" spans="14:30">
      <c r="N740" s="470"/>
      <c r="O740" s="471"/>
      <c r="P740" s="472"/>
      <c r="Q740" s="472"/>
      <c r="R740" s="723"/>
      <c r="S740" s="471"/>
      <c r="T740" s="471"/>
      <c r="U740" s="473"/>
      <c r="V740" s="473"/>
      <c r="W740" s="472"/>
      <c r="X740" s="474"/>
      <c r="Y740" s="475"/>
      <c r="Z740" s="476"/>
      <c r="AA740" s="477"/>
      <c r="AB740" s="478"/>
      <c r="AC740" s="471"/>
      <c r="AD740" s="478"/>
    </row>
    <row r="741" spans="14:30">
      <c r="N741" s="470"/>
      <c r="O741" s="471"/>
      <c r="P741" s="472"/>
      <c r="Q741" s="472"/>
      <c r="R741" s="723"/>
      <c r="S741" s="471"/>
      <c r="T741" s="471"/>
      <c r="U741" s="473"/>
      <c r="V741" s="473"/>
      <c r="W741" s="472"/>
      <c r="X741" s="474"/>
      <c r="Y741" s="475"/>
      <c r="Z741" s="476"/>
      <c r="AA741" s="477"/>
      <c r="AB741" s="478"/>
      <c r="AC741" s="471"/>
      <c r="AD741" s="478"/>
    </row>
    <row r="742" spans="14:30">
      <c r="N742" s="470"/>
      <c r="O742" s="471"/>
      <c r="P742" s="472"/>
      <c r="Q742" s="472"/>
      <c r="R742" s="723"/>
      <c r="S742" s="471"/>
      <c r="T742" s="471"/>
      <c r="U742" s="473"/>
      <c r="V742" s="473"/>
      <c r="W742" s="472"/>
      <c r="X742" s="474"/>
      <c r="Y742" s="475"/>
      <c r="Z742" s="476"/>
      <c r="AA742" s="477"/>
      <c r="AB742" s="478"/>
      <c r="AC742" s="471"/>
      <c r="AD742" s="478"/>
    </row>
    <row r="743" spans="14:30">
      <c r="N743" s="470"/>
      <c r="O743" s="471"/>
      <c r="P743" s="472"/>
      <c r="Q743" s="472"/>
      <c r="R743" s="723"/>
      <c r="S743" s="471"/>
      <c r="T743" s="471"/>
      <c r="U743" s="473"/>
      <c r="V743" s="473"/>
      <c r="W743" s="472"/>
      <c r="X743" s="474"/>
      <c r="Y743" s="475"/>
      <c r="Z743" s="476"/>
      <c r="AA743" s="477"/>
      <c r="AB743" s="478"/>
      <c r="AC743" s="471"/>
      <c r="AD743" s="478"/>
    </row>
    <row r="744" spans="14:30">
      <c r="N744" s="470"/>
      <c r="O744" s="471"/>
      <c r="P744" s="472"/>
      <c r="Q744" s="472"/>
      <c r="R744" s="723"/>
      <c r="S744" s="471"/>
      <c r="T744" s="471"/>
      <c r="U744" s="473"/>
      <c r="V744" s="473"/>
      <c r="W744" s="472"/>
      <c r="X744" s="474"/>
      <c r="Y744" s="475"/>
      <c r="Z744" s="476"/>
      <c r="AA744" s="477"/>
      <c r="AB744" s="478"/>
      <c r="AC744" s="471"/>
      <c r="AD744" s="478"/>
    </row>
    <row r="745" spans="14:30">
      <c r="N745" s="470"/>
      <c r="O745" s="471"/>
      <c r="P745" s="472"/>
      <c r="Q745" s="472"/>
      <c r="R745" s="723"/>
      <c r="S745" s="471"/>
      <c r="T745" s="471"/>
      <c r="U745" s="473"/>
      <c r="V745" s="473"/>
      <c r="W745" s="472"/>
      <c r="X745" s="474"/>
      <c r="Y745" s="475"/>
      <c r="Z745" s="476"/>
      <c r="AA745" s="477"/>
      <c r="AB745" s="478"/>
      <c r="AC745" s="471"/>
      <c r="AD745" s="478"/>
    </row>
    <row r="746" spans="14:30">
      <c r="N746" s="470"/>
      <c r="O746" s="471"/>
      <c r="P746" s="472"/>
      <c r="Q746" s="472"/>
      <c r="R746" s="723"/>
      <c r="S746" s="471"/>
      <c r="T746" s="471"/>
      <c r="U746" s="473"/>
      <c r="V746" s="473"/>
      <c r="W746" s="472"/>
      <c r="X746" s="474"/>
      <c r="Y746" s="475"/>
      <c r="Z746" s="476"/>
      <c r="AA746" s="477"/>
      <c r="AB746" s="478"/>
      <c r="AC746" s="471"/>
      <c r="AD746" s="478"/>
    </row>
    <row r="747" spans="14:30">
      <c r="N747" s="470"/>
      <c r="O747" s="471"/>
      <c r="P747" s="472"/>
      <c r="Q747" s="472"/>
      <c r="R747" s="723"/>
      <c r="S747" s="471"/>
      <c r="T747" s="471"/>
      <c r="U747" s="473"/>
      <c r="V747" s="473"/>
      <c r="W747" s="472"/>
      <c r="X747" s="474"/>
      <c r="Y747" s="475"/>
      <c r="Z747" s="476"/>
      <c r="AA747" s="477"/>
      <c r="AB747" s="478"/>
      <c r="AC747" s="471"/>
      <c r="AD747" s="478"/>
    </row>
    <row r="748" spans="14:30">
      <c r="N748" s="470"/>
      <c r="O748" s="471"/>
      <c r="P748" s="472"/>
      <c r="Q748" s="472"/>
      <c r="R748" s="723"/>
      <c r="S748" s="471"/>
      <c r="T748" s="471"/>
      <c r="U748" s="473"/>
      <c r="V748" s="473"/>
      <c r="W748" s="472"/>
      <c r="X748" s="474"/>
      <c r="Y748" s="475"/>
      <c r="Z748" s="476"/>
      <c r="AA748" s="477"/>
      <c r="AB748" s="478"/>
      <c r="AC748" s="471"/>
      <c r="AD748" s="478"/>
    </row>
    <row r="749" spans="14:30">
      <c r="N749" s="470"/>
      <c r="O749" s="471"/>
      <c r="P749" s="472"/>
      <c r="Q749" s="472"/>
      <c r="R749" s="723"/>
      <c r="S749" s="471"/>
      <c r="T749" s="471"/>
      <c r="U749" s="473"/>
      <c r="V749" s="473"/>
      <c r="W749" s="472"/>
      <c r="X749" s="474"/>
      <c r="Y749" s="475"/>
      <c r="Z749" s="476"/>
      <c r="AA749" s="477"/>
      <c r="AB749" s="478"/>
      <c r="AC749" s="471"/>
      <c r="AD749" s="478"/>
    </row>
    <row r="750" spans="14:30">
      <c r="N750" s="470"/>
      <c r="O750" s="471"/>
      <c r="P750" s="472"/>
      <c r="Q750" s="472"/>
      <c r="R750" s="723"/>
      <c r="S750" s="471"/>
      <c r="T750" s="471"/>
      <c r="U750" s="473"/>
      <c r="V750" s="473"/>
      <c r="W750" s="472"/>
      <c r="X750" s="474"/>
      <c r="Y750" s="475"/>
      <c r="Z750" s="476"/>
      <c r="AA750" s="477"/>
      <c r="AB750" s="478"/>
      <c r="AC750" s="471"/>
      <c r="AD750" s="478"/>
    </row>
    <row r="751" spans="14:30">
      <c r="N751" s="470"/>
      <c r="O751" s="471"/>
      <c r="P751" s="472"/>
      <c r="Q751" s="472"/>
      <c r="R751" s="723"/>
      <c r="S751" s="471"/>
      <c r="T751" s="471"/>
      <c r="U751" s="473"/>
      <c r="V751" s="473"/>
      <c r="W751" s="472"/>
      <c r="X751" s="474"/>
      <c r="Y751" s="475"/>
      <c r="Z751" s="476"/>
      <c r="AA751" s="477"/>
      <c r="AB751" s="478"/>
      <c r="AC751" s="471"/>
      <c r="AD751" s="478"/>
    </row>
    <row r="752" spans="14:30">
      <c r="N752" s="470"/>
      <c r="O752" s="471"/>
      <c r="P752" s="472"/>
      <c r="Q752" s="472"/>
      <c r="R752" s="723"/>
      <c r="S752" s="471"/>
      <c r="T752" s="471"/>
      <c r="U752" s="473"/>
      <c r="V752" s="473"/>
      <c r="W752" s="472"/>
      <c r="X752" s="474"/>
      <c r="Y752" s="475"/>
      <c r="Z752" s="476"/>
      <c r="AA752" s="477"/>
      <c r="AB752" s="478"/>
      <c r="AC752" s="471"/>
      <c r="AD752" s="478"/>
    </row>
    <row r="753" spans="14:30">
      <c r="N753" s="470"/>
      <c r="O753" s="471"/>
      <c r="P753" s="472"/>
      <c r="Q753" s="472"/>
      <c r="R753" s="723"/>
      <c r="S753" s="471"/>
      <c r="T753" s="471"/>
      <c r="U753" s="473"/>
      <c r="V753" s="473"/>
      <c r="W753" s="472"/>
      <c r="X753" s="474"/>
      <c r="Y753" s="475"/>
      <c r="Z753" s="476"/>
      <c r="AA753" s="477"/>
      <c r="AB753" s="478"/>
      <c r="AC753" s="471"/>
      <c r="AD753" s="478"/>
    </row>
    <row r="754" spans="14:30">
      <c r="N754" s="470"/>
      <c r="O754" s="471"/>
      <c r="P754" s="472"/>
      <c r="Q754" s="472"/>
      <c r="R754" s="723"/>
      <c r="S754" s="471"/>
      <c r="T754" s="471"/>
      <c r="U754" s="473"/>
      <c r="V754" s="473"/>
      <c r="W754" s="472"/>
      <c r="X754" s="474"/>
      <c r="Y754" s="475"/>
      <c r="Z754" s="476"/>
      <c r="AA754" s="477"/>
      <c r="AB754" s="478"/>
      <c r="AC754" s="471"/>
      <c r="AD754" s="478"/>
    </row>
    <row r="755" spans="14:30">
      <c r="N755" s="470"/>
      <c r="O755" s="471"/>
      <c r="P755" s="472"/>
      <c r="Q755" s="472"/>
      <c r="R755" s="723"/>
      <c r="S755" s="471"/>
      <c r="T755" s="471"/>
      <c r="U755" s="473"/>
      <c r="V755" s="473"/>
      <c r="W755" s="472"/>
      <c r="X755" s="474"/>
      <c r="Y755" s="475"/>
      <c r="Z755" s="476"/>
      <c r="AA755" s="477"/>
      <c r="AB755" s="478"/>
      <c r="AC755" s="471"/>
      <c r="AD755" s="478"/>
    </row>
    <row r="756" spans="14:30">
      <c r="N756" s="470"/>
      <c r="O756" s="471"/>
      <c r="P756" s="472"/>
      <c r="Q756" s="472"/>
      <c r="R756" s="723"/>
      <c r="S756" s="471"/>
      <c r="T756" s="471"/>
      <c r="U756" s="473"/>
      <c r="V756" s="473"/>
      <c r="W756" s="472"/>
      <c r="X756" s="474"/>
      <c r="Y756" s="475"/>
      <c r="Z756" s="476"/>
      <c r="AA756" s="477"/>
      <c r="AB756" s="478"/>
      <c r="AC756" s="471"/>
      <c r="AD756" s="478"/>
    </row>
    <row r="757" spans="14:30">
      <c r="N757" s="470"/>
      <c r="O757" s="471"/>
      <c r="P757" s="472"/>
      <c r="Q757" s="472"/>
      <c r="R757" s="723"/>
      <c r="S757" s="471"/>
      <c r="T757" s="471"/>
      <c r="U757" s="473"/>
      <c r="V757" s="473"/>
      <c r="W757" s="472"/>
      <c r="X757" s="474"/>
      <c r="Y757" s="475"/>
      <c r="Z757" s="476"/>
      <c r="AA757" s="477"/>
      <c r="AB757" s="478"/>
      <c r="AC757" s="471"/>
      <c r="AD757" s="478"/>
    </row>
    <row r="758" spans="14:30">
      <c r="N758" s="470"/>
      <c r="O758" s="471"/>
      <c r="P758" s="472"/>
      <c r="Q758" s="472"/>
      <c r="R758" s="723"/>
      <c r="S758" s="471"/>
      <c r="T758" s="471"/>
      <c r="U758" s="473"/>
      <c r="V758" s="473"/>
      <c r="W758" s="472"/>
      <c r="X758" s="474"/>
      <c r="Y758" s="475"/>
      <c r="Z758" s="476"/>
      <c r="AA758" s="477"/>
      <c r="AB758" s="478"/>
      <c r="AC758" s="471"/>
      <c r="AD758" s="478"/>
    </row>
    <row r="759" spans="14:30">
      <c r="N759" s="470"/>
      <c r="O759" s="471"/>
      <c r="P759" s="472"/>
      <c r="Q759" s="472"/>
      <c r="R759" s="723"/>
      <c r="S759" s="471"/>
      <c r="T759" s="471"/>
      <c r="U759" s="473"/>
      <c r="V759" s="473"/>
      <c r="W759" s="472"/>
      <c r="X759" s="474"/>
      <c r="Y759" s="475"/>
      <c r="Z759" s="476"/>
      <c r="AA759" s="477"/>
      <c r="AB759" s="478"/>
      <c r="AC759" s="471"/>
      <c r="AD759" s="478"/>
    </row>
    <row r="760" spans="14:30">
      <c r="N760" s="470"/>
      <c r="O760" s="471"/>
      <c r="P760" s="472"/>
      <c r="Q760" s="472"/>
      <c r="R760" s="723"/>
      <c r="S760" s="471"/>
      <c r="T760" s="471"/>
      <c r="U760" s="473"/>
      <c r="V760" s="473"/>
      <c r="W760" s="472"/>
      <c r="X760" s="474"/>
      <c r="Y760" s="475"/>
      <c r="Z760" s="476"/>
      <c r="AA760" s="477"/>
      <c r="AB760" s="478"/>
      <c r="AC760" s="471"/>
      <c r="AD760" s="478"/>
    </row>
    <row r="761" spans="14:30">
      <c r="N761" s="470"/>
      <c r="O761" s="471"/>
      <c r="P761" s="472"/>
      <c r="Q761" s="472"/>
      <c r="R761" s="723"/>
      <c r="S761" s="471"/>
      <c r="T761" s="471"/>
      <c r="U761" s="473"/>
      <c r="V761" s="473"/>
      <c r="W761" s="472"/>
      <c r="X761" s="474"/>
      <c r="Y761" s="475"/>
      <c r="Z761" s="476"/>
      <c r="AA761" s="477"/>
      <c r="AB761" s="478"/>
      <c r="AC761" s="471"/>
      <c r="AD761" s="478"/>
    </row>
    <row r="762" spans="14:30">
      <c r="N762" s="470"/>
      <c r="O762" s="471"/>
      <c r="P762" s="472"/>
      <c r="Q762" s="472"/>
      <c r="R762" s="723"/>
      <c r="S762" s="471"/>
      <c r="T762" s="471"/>
      <c r="U762" s="473"/>
      <c r="V762" s="473"/>
      <c r="W762" s="472"/>
      <c r="X762" s="474"/>
      <c r="Y762" s="475"/>
      <c r="Z762" s="476"/>
      <c r="AA762" s="477"/>
      <c r="AB762" s="478"/>
      <c r="AC762" s="471"/>
      <c r="AD762" s="478"/>
    </row>
    <row r="763" spans="14:30">
      <c r="N763" s="470"/>
      <c r="O763" s="471"/>
      <c r="P763" s="472"/>
      <c r="Q763" s="472"/>
      <c r="R763" s="723"/>
      <c r="S763" s="471"/>
      <c r="T763" s="471"/>
      <c r="U763" s="473"/>
      <c r="V763" s="473"/>
      <c r="W763" s="472"/>
      <c r="X763" s="474"/>
      <c r="Y763" s="475"/>
      <c r="Z763" s="476"/>
      <c r="AA763" s="477"/>
      <c r="AB763" s="478"/>
      <c r="AC763" s="471"/>
      <c r="AD763" s="478"/>
    </row>
    <row r="764" spans="14:30">
      <c r="N764" s="470"/>
      <c r="O764" s="471"/>
      <c r="P764" s="472"/>
      <c r="Q764" s="472"/>
      <c r="R764" s="723"/>
      <c r="S764" s="471"/>
      <c r="T764" s="471"/>
      <c r="U764" s="473"/>
      <c r="V764" s="473"/>
      <c r="W764" s="472"/>
      <c r="X764" s="474"/>
      <c r="Y764" s="475"/>
      <c r="Z764" s="476"/>
      <c r="AA764" s="477"/>
      <c r="AB764" s="478"/>
      <c r="AC764" s="471"/>
      <c r="AD764" s="478"/>
    </row>
    <row r="765" spans="14:30">
      <c r="N765" s="470"/>
      <c r="O765" s="471"/>
      <c r="P765" s="472"/>
      <c r="Q765" s="472"/>
      <c r="R765" s="723"/>
      <c r="S765" s="471"/>
      <c r="T765" s="471"/>
      <c r="U765" s="473"/>
      <c r="V765" s="473"/>
      <c r="W765" s="472"/>
      <c r="X765" s="474"/>
      <c r="Y765" s="475"/>
      <c r="Z765" s="476"/>
      <c r="AA765" s="477"/>
      <c r="AB765" s="478"/>
      <c r="AC765" s="471"/>
      <c r="AD765" s="478"/>
    </row>
    <row r="766" spans="14:30">
      <c r="N766" s="470"/>
      <c r="O766" s="471"/>
      <c r="P766" s="472"/>
      <c r="Q766" s="472"/>
      <c r="R766" s="723"/>
      <c r="S766" s="471"/>
      <c r="T766" s="471"/>
      <c r="U766" s="473"/>
      <c r="V766" s="473"/>
      <c r="W766" s="472"/>
      <c r="X766" s="474"/>
      <c r="Y766" s="475"/>
      <c r="Z766" s="476"/>
      <c r="AA766" s="477"/>
      <c r="AB766" s="478"/>
      <c r="AC766" s="471"/>
      <c r="AD766" s="478"/>
    </row>
    <row r="767" spans="14:30">
      <c r="N767" s="470"/>
      <c r="O767" s="471"/>
      <c r="P767" s="472"/>
      <c r="Q767" s="472"/>
      <c r="R767" s="723"/>
      <c r="S767" s="471"/>
      <c r="T767" s="471"/>
      <c r="U767" s="473"/>
      <c r="V767" s="473"/>
      <c r="W767" s="472"/>
      <c r="X767" s="474"/>
      <c r="Y767" s="475"/>
      <c r="Z767" s="476"/>
      <c r="AA767" s="477"/>
      <c r="AB767" s="478"/>
      <c r="AC767" s="471"/>
      <c r="AD767" s="478"/>
    </row>
    <row r="768" spans="14:30">
      <c r="N768" s="470"/>
      <c r="O768" s="471"/>
      <c r="P768" s="472"/>
      <c r="Q768" s="472"/>
      <c r="R768" s="723"/>
      <c r="S768" s="471"/>
      <c r="T768" s="471"/>
      <c r="U768" s="473"/>
      <c r="V768" s="473"/>
      <c r="W768" s="472"/>
      <c r="X768" s="474"/>
      <c r="Y768" s="475"/>
      <c r="Z768" s="476"/>
      <c r="AA768" s="477"/>
      <c r="AB768" s="478"/>
      <c r="AC768" s="471"/>
      <c r="AD768" s="478"/>
    </row>
    <row r="769" spans="14:30">
      <c r="N769" s="470"/>
      <c r="O769" s="471"/>
      <c r="P769" s="472"/>
      <c r="Q769" s="472"/>
      <c r="R769" s="723"/>
      <c r="S769" s="471"/>
      <c r="T769" s="471"/>
      <c r="U769" s="473"/>
      <c r="V769" s="473"/>
      <c r="W769" s="472"/>
      <c r="X769" s="474"/>
      <c r="Y769" s="475"/>
      <c r="Z769" s="476"/>
      <c r="AA769" s="477"/>
      <c r="AB769" s="478"/>
      <c r="AC769" s="471"/>
      <c r="AD769" s="478"/>
    </row>
    <row r="770" spans="14:30">
      <c r="N770" s="470"/>
      <c r="O770" s="471"/>
      <c r="P770" s="472"/>
      <c r="Q770" s="472"/>
      <c r="R770" s="723"/>
      <c r="S770" s="471"/>
      <c r="T770" s="471"/>
      <c r="U770" s="473"/>
      <c r="V770" s="473"/>
      <c r="W770" s="472"/>
      <c r="X770" s="474"/>
      <c r="Y770" s="475"/>
      <c r="Z770" s="476"/>
      <c r="AA770" s="477"/>
      <c r="AB770" s="478"/>
      <c r="AC770" s="471"/>
      <c r="AD770" s="478"/>
    </row>
    <row r="771" spans="14:30">
      <c r="N771" s="470"/>
      <c r="O771" s="471"/>
      <c r="P771" s="472"/>
      <c r="Q771" s="472"/>
      <c r="R771" s="723"/>
      <c r="S771" s="471"/>
      <c r="T771" s="471"/>
      <c r="U771" s="473"/>
      <c r="V771" s="473"/>
      <c r="W771" s="472"/>
      <c r="X771" s="474"/>
      <c r="Y771" s="475"/>
      <c r="Z771" s="476"/>
      <c r="AA771" s="477"/>
      <c r="AB771" s="478"/>
      <c r="AC771" s="471"/>
      <c r="AD771" s="478"/>
    </row>
    <row r="772" spans="14:30">
      <c r="N772" s="470"/>
      <c r="O772" s="471"/>
      <c r="P772" s="472"/>
      <c r="Q772" s="472"/>
      <c r="R772" s="723"/>
      <c r="S772" s="471"/>
      <c r="T772" s="471"/>
      <c r="U772" s="473"/>
      <c r="V772" s="473"/>
      <c r="W772" s="472"/>
      <c r="X772" s="474"/>
      <c r="Y772" s="475"/>
      <c r="Z772" s="476"/>
      <c r="AA772" s="477"/>
      <c r="AB772" s="478"/>
      <c r="AC772" s="471"/>
      <c r="AD772" s="478"/>
    </row>
    <row r="773" spans="14:30">
      <c r="N773" s="470"/>
      <c r="O773" s="471"/>
      <c r="P773" s="472"/>
      <c r="Q773" s="472"/>
      <c r="R773" s="723"/>
      <c r="S773" s="471"/>
      <c r="T773" s="471"/>
      <c r="U773" s="473"/>
      <c r="V773" s="473"/>
      <c r="W773" s="472"/>
      <c r="X773" s="474"/>
      <c r="Y773" s="475"/>
      <c r="Z773" s="476"/>
      <c r="AA773" s="477"/>
      <c r="AB773" s="478"/>
      <c r="AC773" s="471"/>
      <c r="AD773" s="478"/>
    </row>
    <row r="774" spans="14:30">
      <c r="N774" s="470"/>
      <c r="O774" s="471"/>
      <c r="P774" s="472"/>
      <c r="Q774" s="472"/>
      <c r="R774" s="723"/>
      <c r="S774" s="471"/>
      <c r="T774" s="471"/>
      <c r="U774" s="473"/>
      <c r="V774" s="473"/>
      <c r="W774" s="472"/>
      <c r="X774" s="474"/>
      <c r="Y774" s="475"/>
      <c r="Z774" s="476"/>
      <c r="AA774" s="477"/>
      <c r="AB774" s="478"/>
      <c r="AC774" s="471"/>
      <c r="AD774" s="478"/>
    </row>
    <row r="775" spans="14:30">
      <c r="N775" s="470"/>
      <c r="O775" s="471"/>
      <c r="P775" s="472"/>
      <c r="Q775" s="472"/>
      <c r="R775" s="723"/>
      <c r="S775" s="471"/>
      <c r="T775" s="471"/>
      <c r="U775" s="473"/>
      <c r="V775" s="473"/>
      <c r="W775" s="472"/>
      <c r="X775" s="474"/>
      <c r="Y775" s="475"/>
      <c r="Z775" s="476"/>
      <c r="AA775" s="477"/>
      <c r="AB775" s="478"/>
      <c r="AC775" s="471"/>
      <c r="AD775" s="478"/>
    </row>
    <row r="776" spans="14:30">
      <c r="N776" s="470"/>
      <c r="O776" s="471"/>
      <c r="P776" s="472"/>
      <c r="Q776" s="472"/>
      <c r="R776" s="723"/>
      <c r="S776" s="471"/>
      <c r="T776" s="471"/>
      <c r="U776" s="473"/>
      <c r="V776" s="473"/>
      <c r="W776" s="472"/>
      <c r="X776" s="474"/>
      <c r="Y776" s="475"/>
      <c r="Z776" s="476"/>
      <c r="AA776" s="477"/>
      <c r="AB776" s="478"/>
      <c r="AC776" s="471"/>
      <c r="AD776" s="478"/>
    </row>
    <row r="777" spans="14:30">
      <c r="N777" s="470"/>
      <c r="O777" s="471"/>
      <c r="P777" s="472"/>
      <c r="Q777" s="472"/>
      <c r="R777" s="723"/>
      <c r="S777" s="471"/>
      <c r="T777" s="471"/>
      <c r="U777" s="473"/>
      <c r="V777" s="473"/>
      <c r="W777" s="472"/>
      <c r="X777" s="474"/>
      <c r="Y777" s="475"/>
      <c r="Z777" s="476"/>
      <c r="AA777" s="477"/>
      <c r="AB777" s="478"/>
      <c r="AC777" s="471"/>
      <c r="AD777" s="478"/>
    </row>
    <row r="778" spans="14:30">
      <c r="N778" s="470"/>
      <c r="O778" s="471"/>
      <c r="P778" s="472"/>
      <c r="Q778" s="472"/>
      <c r="R778" s="723"/>
      <c r="S778" s="471"/>
      <c r="T778" s="471"/>
      <c r="U778" s="473"/>
      <c r="V778" s="473"/>
      <c r="W778" s="472"/>
      <c r="X778" s="474"/>
      <c r="Y778" s="475"/>
      <c r="Z778" s="476"/>
      <c r="AA778" s="477"/>
      <c r="AB778" s="478"/>
      <c r="AC778" s="471"/>
      <c r="AD778" s="478"/>
    </row>
    <row r="779" spans="14:30">
      <c r="N779" s="470"/>
      <c r="O779" s="471"/>
      <c r="P779" s="472"/>
      <c r="Q779" s="472"/>
      <c r="R779" s="723"/>
      <c r="S779" s="471"/>
      <c r="T779" s="471"/>
      <c r="U779" s="473"/>
      <c r="V779" s="473"/>
      <c r="W779" s="472"/>
      <c r="X779" s="474"/>
      <c r="Y779" s="475"/>
      <c r="Z779" s="476"/>
      <c r="AA779" s="477"/>
      <c r="AB779" s="478"/>
      <c r="AC779" s="471"/>
      <c r="AD779" s="478"/>
    </row>
    <row r="780" spans="14:30">
      <c r="N780" s="470"/>
      <c r="O780" s="471"/>
      <c r="P780" s="472"/>
      <c r="Q780" s="472"/>
      <c r="R780" s="723"/>
      <c r="S780" s="471"/>
      <c r="T780" s="471"/>
      <c r="U780" s="473"/>
      <c r="V780" s="473"/>
      <c r="W780" s="472"/>
      <c r="X780" s="474"/>
      <c r="Y780" s="475"/>
      <c r="Z780" s="476"/>
      <c r="AA780" s="477"/>
      <c r="AB780" s="478"/>
      <c r="AC780" s="471"/>
      <c r="AD780" s="478"/>
    </row>
    <row r="781" spans="14:30">
      <c r="N781" s="470"/>
      <c r="O781" s="471"/>
      <c r="P781" s="472"/>
      <c r="Q781" s="472"/>
      <c r="R781" s="723"/>
      <c r="S781" s="471"/>
      <c r="T781" s="471"/>
      <c r="U781" s="473"/>
      <c r="V781" s="473"/>
      <c r="W781" s="472"/>
      <c r="X781" s="474"/>
      <c r="Y781" s="475"/>
      <c r="Z781" s="476"/>
      <c r="AA781" s="477"/>
      <c r="AB781" s="478"/>
      <c r="AC781" s="471"/>
      <c r="AD781" s="478"/>
    </row>
    <row r="782" spans="14:30">
      <c r="N782" s="470"/>
      <c r="O782" s="471"/>
      <c r="P782" s="472"/>
      <c r="Q782" s="472"/>
      <c r="R782" s="723"/>
      <c r="S782" s="471"/>
      <c r="T782" s="471"/>
      <c r="U782" s="473"/>
      <c r="V782" s="473"/>
      <c r="W782" s="472"/>
      <c r="X782" s="474"/>
      <c r="Y782" s="475"/>
      <c r="Z782" s="476"/>
      <c r="AA782" s="477"/>
      <c r="AB782" s="478"/>
      <c r="AC782" s="471"/>
      <c r="AD782" s="478"/>
    </row>
    <row r="783" spans="14:30">
      <c r="N783" s="470"/>
      <c r="O783" s="471"/>
      <c r="P783" s="472"/>
      <c r="Q783" s="472"/>
      <c r="R783" s="723"/>
      <c r="S783" s="471"/>
      <c r="T783" s="471"/>
      <c r="U783" s="473"/>
      <c r="V783" s="473"/>
      <c r="W783" s="472"/>
      <c r="X783" s="474"/>
      <c r="Y783" s="475"/>
      <c r="Z783" s="476"/>
      <c r="AA783" s="477"/>
      <c r="AB783" s="478"/>
      <c r="AC783" s="471"/>
      <c r="AD783" s="478"/>
    </row>
    <row r="784" spans="14:30">
      <c r="N784" s="470"/>
      <c r="O784" s="471"/>
      <c r="P784" s="472"/>
      <c r="Q784" s="472"/>
      <c r="R784" s="723"/>
      <c r="S784" s="471"/>
      <c r="T784" s="471"/>
      <c r="U784" s="473"/>
      <c r="V784" s="473"/>
      <c r="W784" s="472"/>
      <c r="X784" s="474"/>
      <c r="Y784" s="475"/>
      <c r="Z784" s="476"/>
      <c r="AA784" s="477"/>
      <c r="AB784" s="478"/>
      <c r="AC784" s="471"/>
      <c r="AD784" s="478"/>
    </row>
    <row r="785" spans="14:30">
      <c r="N785" s="470"/>
      <c r="O785" s="471"/>
      <c r="P785" s="472"/>
      <c r="Q785" s="472"/>
      <c r="R785" s="723"/>
      <c r="S785" s="471"/>
      <c r="T785" s="471"/>
      <c r="U785" s="473"/>
      <c r="V785" s="473"/>
      <c r="W785" s="472"/>
      <c r="X785" s="474"/>
      <c r="Y785" s="475"/>
      <c r="Z785" s="476"/>
      <c r="AA785" s="477"/>
      <c r="AB785" s="478"/>
      <c r="AC785" s="471"/>
      <c r="AD785" s="478"/>
    </row>
    <row r="786" spans="14:30">
      <c r="N786" s="470"/>
      <c r="O786" s="471"/>
      <c r="P786" s="472"/>
      <c r="Q786" s="472"/>
      <c r="R786" s="723"/>
      <c r="S786" s="471"/>
      <c r="T786" s="471"/>
      <c r="U786" s="473"/>
      <c r="V786" s="473"/>
      <c r="W786" s="472"/>
      <c r="X786" s="474"/>
      <c r="Y786" s="475"/>
      <c r="Z786" s="476"/>
      <c r="AA786" s="477"/>
      <c r="AB786" s="478"/>
      <c r="AC786" s="471"/>
      <c r="AD786" s="478"/>
    </row>
    <row r="787" spans="14:30">
      <c r="N787" s="470"/>
      <c r="O787" s="471"/>
      <c r="P787" s="472"/>
      <c r="Q787" s="472"/>
      <c r="R787" s="723"/>
      <c r="S787" s="471"/>
      <c r="T787" s="471"/>
      <c r="U787" s="473"/>
      <c r="V787" s="473"/>
      <c r="W787" s="472"/>
      <c r="X787" s="474"/>
      <c r="Y787" s="475"/>
      <c r="Z787" s="476"/>
      <c r="AA787" s="477"/>
      <c r="AB787" s="478"/>
      <c r="AC787" s="471"/>
      <c r="AD787" s="478"/>
    </row>
    <row r="788" spans="14:30">
      <c r="N788" s="470"/>
      <c r="O788" s="471"/>
      <c r="P788" s="472"/>
      <c r="Q788" s="472"/>
      <c r="R788" s="723"/>
      <c r="S788" s="471"/>
      <c r="T788" s="471"/>
      <c r="U788" s="473"/>
      <c r="V788" s="473"/>
      <c r="W788" s="472"/>
      <c r="X788" s="474"/>
      <c r="Y788" s="475"/>
      <c r="Z788" s="476"/>
      <c r="AA788" s="477"/>
      <c r="AB788" s="478"/>
      <c r="AC788" s="471"/>
      <c r="AD788" s="478"/>
    </row>
    <row r="789" spans="14:30">
      <c r="N789" s="470"/>
      <c r="O789" s="471"/>
      <c r="P789" s="472"/>
      <c r="Q789" s="472"/>
      <c r="R789" s="723"/>
      <c r="S789" s="471"/>
      <c r="T789" s="471"/>
      <c r="U789" s="473"/>
      <c r="V789" s="473"/>
      <c r="W789" s="472"/>
      <c r="X789" s="474"/>
      <c r="Y789" s="475"/>
      <c r="Z789" s="476"/>
      <c r="AA789" s="477"/>
      <c r="AB789" s="478"/>
      <c r="AC789" s="471"/>
      <c r="AD789" s="478"/>
    </row>
    <row r="790" spans="14:30">
      <c r="N790" s="470"/>
      <c r="O790" s="471"/>
      <c r="P790" s="472"/>
      <c r="Q790" s="472"/>
      <c r="R790" s="723"/>
      <c r="S790" s="471"/>
      <c r="T790" s="471"/>
      <c r="U790" s="473"/>
      <c r="V790" s="473"/>
      <c r="W790" s="472"/>
      <c r="X790" s="474"/>
      <c r="Y790" s="475"/>
      <c r="Z790" s="476"/>
      <c r="AA790" s="477"/>
      <c r="AB790" s="478"/>
      <c r="AC790" s="471"/>
      <c r="AD790" s="478"/>
    </row>
    <row r="791" spans="14:30">
      <c r="N791" s="470"/>
      <c r="O791" s="471"/>
      <c r="P791" s="472"/>
      <c r="Q791" s="472"/>
      <c r="R791" s="723"/>
      <c r="S791" s="471"/>
      <c r="T791" s="471"/>
      <c r="U791" s="473"/>
      <c r="V791" s="473"/>
      <c r="W791" s="472"/>
      <c r="X791" s="474"/>
      <c r="Y791" s="475"/>
      <c r="Z791" s="476"/>
      <c r="AA791" s="477"/>
      <c r="AB791" s="478"/>
      <c r="AC791" s="471"/>
      <c r="AD791" s="478"/>
    </row>
    <row r="792" spans="14:30">
      <c r="N792" s="470"/>
      <c r="O792" s="471"/>
      <c r="P792" s="472"/>
      <c r="Q792" s="472"/>
      <c r="R792" s="723"/>
      <c r="S792" s="471"/>
      <c r="T792" s="471"/>
      <c r="U792" s="473"/>
      <c r="V792" s="473"/>
      <c r="W792" s="472"/>
      <c r="X792" s="474"/>
      <c r="Y792" s="475"/>
      <c r="Z792" s="476"/>
      <c r="AA792" s="477"/>
      <c r="AB792" s="478"/>
      <c r="AC792" s="471"/>
      <c r="AD792" s="478"/>
    </row>
    <row r="793" spans="14:30">
      <c r="N793" s="470"/>
      <c r="O793" s="471"/>
      <c r="P793" s="472"/>
      <c r="Q793" s="472"/>
      <c r="R793" s="723"/>
      <c r="S793" s="471"/>
      <c r="T793" s="471"/>
      <c r="U793" s="473"/>
      <c r="V793" s="473"/>
      <c r="W793" s="472"/>
      <c r="X793" s="474"/>
      <c r="Y793" s="475"/>
      <c r="Z793" s="476"/>
      <c r="AA793" s="477"/>
      <c r="AB793" s="478"/>
      <c r="AC793" s="471"/>
      <c r="AD793" s="478"/>
    </row>
    <row r="794" spans="14:30">
      <c r="N794" s="470"/>
      <c r="O794" s="471"/>
      <c r="P794" s="472"/>
      <c r="Q794" s="472"/>
      <c r="R794" s="723"/>
      <c r="S794" s="471"/>
      <c r="T794" s="471"/>
      <c r="U794" s="473"/>
      <c r="V794" s="473"/>
      <c r="W794" s="472"/>
      <c r="X794" s="474"/>
      <c r="Y794" s="475"/>
      <c r="Z794" s="476"/>
      <c r="AA794" s="477"/>
      <c r="AB794" s="478"/>
      <c r="AC794" s="471"/>
      <c r="AD794" s="478"/>
    </row>
    <row r="795" spans="14:30">
      <c r="N795" s="470"/>
      <c r="O795" s="471"/>
      <c r="P795" s="472"/>
      <c r="Q795" s="472"/>
      <c r="R795" s="723"/>
      <c r="S795" s="471"/>
      <c r="T795" s="471"/>
      <c r="U795" s="473"/>
      <c r="V795" s="473"/>
      <c r="W795" s="472"/>
      <c r="X795" s="474"/>
      <c r="Y795" s="475"/>
      <c r="Z795" s="476"/>
      <c r="AA795" s="477"/>
      <c r="AB795" s="478"/>
      <c r="AC795" s="471"/>
      <c r="AD795" s="478"/>
    </row>
    <row r="796" spans="14:30">
      <c r="N796" s="470"/>
      <c r="O796" s="471"/>
      <c r="P796" s="472"/>
      <c r="Q796" s="472"/>
      <c r="R796" s="723"/>
      <c r="S796" s="471"/>
      <c r="T796" s="471"/>
      <c r="U796" s="473"/>
      <c r="V796" s="473"/>
      <c r="W796" s="472"/>
      <c r="X796" s="474"/>
      <c r="Y796" s="475"/>
      <c r="Z796" s="476"/>
      <c r="AA796" s="477"/>
      <c r="AB796" s="478"/>
      <c r="AC796" s="471"/>
      <c r="AD796" s="478"/>
    </row>
    <row r="797" spans="14:30">
      <c r="N797" s="470"/>
      <c r="O797" s="471"/>
      <c r="P797" s="472"/>
      <c r="Q797" s="472"/>
      <c r="R797" s="723"/>
      <c r="S797" s="471"/>
      <c r="T797" s="471"/>
      <c r="U797" s="473"/>
      <c r="V797" s="473"/>
      <c r="W797" s="472"/>
      <c r="X797" s="474"/>
      <c r="Y797" s="475"/>
      <c r="Z797" s="476"/>
      <c r="AA797" s="477"/>
      <c r="AB797" s="478"/>
      <c r="AC797" s="471"/>
      <c r="AD797" s="478"/>
    </row>
    <row r="798" spans="14:30">
      <c r="N798" s="470"/>
      <c r="O798" s="471"/>
      <c r="P798" s="472"/>
      <c r="Q798" s="472"/>
      <c r="R798" s="723"/>
      <c r="S798" s="471"/>
      <c r="T798" s="471"/>
      <c r="U798" s="473"/>
      <c r="V798" s="473"/>
      <c r="W798" s="472"/>
      <c r="X798" s="474"/>
      <c r="Y798" s="475"/>
      <c r="Z798" s="476"/>
      <c r="AA798" s="477"/>
      <c r="AB798" s="478"/>
      <c r="AC798" s="471"/>
      <c r="AD798" s="478"/>
    </row>
    <row r="799" spans="14:30">
      <c r="N799" s="470"/>
      <c r="O799" s="471"/>
      <c r="P799" s="472"/>
      <c r="Q799" s="472"/>
      <c r="R799" s="723"/>
      <c r="S799" s="471"/>
      <c r="T799" s="471"/>
      <c r="U799" s="473"/>
      <c r="V799" s="473"/>
      <c r="W799" s="472"/>
      <c r="X799" s="474"/>
      <c r="Y799" s="475"/>
      <c r="Z799" s="476"/>
      <c r="AA799" s="477"/>
      <c r="AB799" s="478"/>
      <c r="AC799" s="471"/>
      <c r="AD799" s="478"/>
    </row>
    <row r="800" spans="14:30">
      <c r="N800" s="470"/>
      <c r="O800" s="471"/>
      <c r="P800" s="472"/>
      <c r="Q800" s="472"/>
      <c r="R800" s="723"/>
      <c r="S800" s="471"/>
      <c r="T800" s="471"/>
      <c r="U800" s="473"/>
      <c r="V800" s="473"/>
      <c r="W800" s="472"/>
      <c r="X800" s="474"/>
      <c r="Y800" s="475"/>
      <c r="Z800" s="476"/>
      <c r="AA800" s="477"/>
      <c r="AB800" s="478"/>
      <c r="AC800" s="471"/>
      <c r="AD800" s="478"/>
    </row>
    <row r="801" spans="14:30">
      <c r="N801" s="470"/>
      <c r="O801" s="471"/>
      <c r="P801" s="472"/>
      <c r="Q801" s="472"/>
      <c r="R801" s="723"/>
      <c r="S801" s="471"/>
      <c r="T801" s="471"/>
      <c r="U801" s="473"/>
      <c r="V801" s="473"/>
      <c r="W801" s="472"/>
      <c r="X801" s="474"/>
      <c r="Y801" s="475"/>
      <c r="Z801" s="476"/>
      <c r="AA801" s="477"/>
      <c r="AB801" s="478"/>
      <c r="AC801" s="471"/>
      <c r="AD801" s="478"/>
    </row>
    <row r="802" spans="14:30">
      <c r="N802" s="470"/>
      <c r="O802" s="471"/>
      <c r="P802" s="472"/>
      <c r="Q802" s="472"/>
      <c r="R802" s="723"/>
      <c r="S802" s="471"/>
      <c r="T802" s="471"/>
      <c r="U802" s="473"/>
      <c r="V802" s="473"/>
      <c r="W802" s="472"/>
      <c r="X802" s="474"/>
      <c r="Y802" s="475"/>
      <c r="Z802" s="476"/>
      <c r="AA802" s="477"/>
      <c r="AB802" s="478"/>
      <c r="AC802" s="471"/>
      <c r="AD802" s="478"/>
    </row>
    <row r="803" spans="14:30">
      <c r="N803" s="470"/>
      <c r="O803" s="471"/>
      <c r="P803" s="472"/>
      <c r="Q803" s="472"/>
      <c r="R803" s="723"/>
      <c r="S803" s="471"/>
      <c r="T803" s="471"/>
      <c r="U803" s="473"/>
      <c r="V803" s="473"/>
      <c r="W803" s="472"/>
      <c r="X803" s="474"/>
      <c r="Y803" s="475"/>
      <c r="Z803" s="476"/>
      <c r="AA803" s="477"/>
      <c r="AB803" s="478"/>
      <c r="AC803" s="471"/>
      <c r="AD803" s="478"/>
    </row>
    <row r="804" spans="14:30">
      <c r="N804" s="470"/>
      <c r="O804" s="471"/>
      <c r="P804" s="472"/>
      <c r="Q804" s="472"/>
      <c r="R804" s="723"/>
      <c r="S804" s="471"/>
      <c r="T804" s="471"/>
      <c r="U804" s="473"/>
      <c r="V804" s="473"/>
      <c r="W804" s="472"/>
      <c r="X804" s="474"/>
      <c r="Y804" s="475"/>
      <c r="Z804" s="476"/>
      <c r="AA804" s="477"/>
      <c r="AB804" s="478"/>
      <c r="AC804" s="471"/>
      <c r="AD804" s="478"/>
    </row>
    <row r="805" spans="14:30">
      <c r="N805" s="470"/>
      <c r="O805" s="471"/>
      <c r="P805" s="472"/>
      <c r="Q805" s="472"/>
      <c r="R805" s="723"/>
      <c r="S805" s="471"/>
      <c r="T805" s="471"/>
      <c r="U805" s="473"/>
      <c r="V805" s="473"/>
      <c r="W805" s="472"/>
      <c r="X805" s="474"/>
      <c r="Y805" s="475"/>
      <c r="Z805" s="476"/>
      <c r="AA805" s="477"/>
      <c r="AB805" s="478"/>
      <c r="AC805" s="471"/>
      <c r="AD805" s="478"/>
    </row>
    <row r="806" spans="14:30">
      <c r="N806" s="470"/>
      <c r="O806" s="471"/>
      <c r="P806" s="472"/>
      <c r="Q806" s="472"/>
      <c r="R806" s="723"/>
      <c r="S806" s="471"/>
      <c r="T806" s="471"/>
      <c r="U806" s="473"/>
      <c r="V806" s="473"/>
      <c r="W806" s="472"/>
      <c r="X806" s="474"/>
      <c r="Y806" s="475"/>
      <c r="Z806" s="476"/>
      <c r="AA806" s="477"/>
      <c r="AB806" s="478"/>
      <c r="AC806" s="471"/>
      <c r="AD806" s="478"/>
    </row>
    <row r="807" spans="14:30">
      <c r="N807" s="470"/>
      <c r="O807" s="471"/>
      <c r="P807" s="472"/>
      <c r="Q807" s="472"/>
      <c r="R807" s="723"/>
      <c r="S807" s="471"/>
      <c r="T807" s="471"/>
      <c r="U807" s="473"/>
      <c r="V807" s="473"/>
      <c r="W807" s="472"/>
      <c r="X807" s="474"/>
      <c r="Y807" s="475"/>
      <c r="Z807" s="476"/>
      <c r="AA807" s="477"/>
      <c r="AB807" s="478"/>
      <c r="AC807" s="471"/>
      <c r="AD807" s="478"/>
    </row>
    <row r="808" spans="14:30">
      <c r="N808" s="470"/>
      <c r="O808" s="471"/>
      <c r="P808" s="472"/>
      <c r="Q808" s="472"/>
      <c r="R808" s="723"/>
      <c r="S808" s="471"/>
      <c r="T808" s="471"/>
      <c r="U808" s="473"/>
      <c r="V808" s="473"/>
      <c r="W808" s="472"/>
      <c r="X808" s="474"/>
      <c r="Y808" s="475"/>
      <c r="Z808" s="476"/>
      <c r="AA808" s="477"/>
      <c r="AB808" s="478"/>
      <c r="AC808" s="471"/>
      <c r="AD808" s="478"/>
    </row>
    <row r="809" spans="14:30">
      <c r="N809" s="470"/>
      <c r="O809" s="471"/>
      <c r="P809" s="472"/>
      <c r="Q809" s="472"/>
      <c r="R809" s="723"/>
      <c r="S809" s="471"/>
      <c r="T809" s="471"/>
      <c r="U809" s="473"/>
      <c r="V809" s="473"/>
      <c r="W809" s="472"/>
      <c r="X809" s="474"/>
      <c r="Y809" s="475"/>
      <c r="Z809" s="476"/>
      <c r="AA809" s="477"/>
      <c r="AB809" s="478"/>
      <c r="AC809" s="471"/>
      <c r="AD809" s="478"/>
    </row>
    <row r="810" spans="14:30">
      <c r="N810" s="470"/>
      <c r="O810" s="471"/>
      <c r="P810" s="472"/>
      <c r="Q810" s="472"/>
      <c r="R810" s="723"/>
      <c r="S810" s="471"/>
      <c r="T810" s="471"/>
      <c r="U810" s="473"/>
      <c r="V810" s="473"/>
      <c r="W810" s="472"/>
      <c r="X810" s="474"/>
      <c r="Y810" s="475"/>
      <c r="Z810" s="476"/>
      <c r="AA810" s="477"/>
      <c r="AB810" s="478"/>
      <c r="AC810" s="471"/>
      <c r="AD810" s="478"/>
    </row>
    <row r="811" spans="14:30">
      <c r="N811" s="470"/>
      <c r="O811" s="471"/>
      <c r="P811" s="472"/>
      <c r="Q811" s="472"/>
      <c r="R811" s="723"/>
      <c r="S811" s="471"/>
      <c r="T811" s="471"/>
      <c r="U811" s="473"/>
      <c r="V811" s="473"/>
      <c r="W811" s="472"/>
      <c r="X811" s="474"/>
      <c r="Y811" s="475"/>
      <c r="Z811" s="476"/>
      <c r="AA811" s="477"/>
      <c r="AB811" s="478"/>
      <c r="AC811" s="471"/>
      <c r="AD811" s="478"/>
    </row>
    <row r="812" spans="14:30">
      <c r="N812" s="470"/>
      <c r="O812" s="471"/>
      <c r="P812" s="472"/>
      <c r="Q812" s="472"/>
      <c r="R812" s="723"/>
      <c r="S812" s="471"/>
      <c r="T812" s="471"/>
      <c r="U812" s="473"/>
      <c r="V812" s="473"/>
      <c r="W812" s="472"/>
      <c r="X812" s="474"/>
      <c r="Y812" s="475"/>
      <c r="Z812" s="476"/>
      <c r="AA812" s="477"/>
      <c r="AB812" s="478"/>
      <c r="AC812" s="471"/>
      <c r="AD812" s="478"/>
    </row>
    <row r="813" spans="14:30">
      <c r="N813" s="470"/>
      <c r="O813" s="471"/>
      <c r="P813" s="472"/>
      <c r="Q813" s="472"/>
      <c r="R813" s="723"/>
      <c r="S813" s="471"/>
      <c r="T813" s="471"/>
      <c r="U813" s="473"/>
      <c r="V813" s="473"/>
      <c r="W813" s="472"/>
      <c r="X813" s="474"/>
      <c r="Y813" s="475"/>
      <c r="Z813" s="476"/>
      <c r="AA813" s="477"/>
      <c r="AB813" s="478"/>
      <c r="AC813" s="471"/>
      <c r="AD813" s="478"/>
    </row>
    <row r="814" spans="14:30">
      <c r="N814" s="470"/>
      <c r="O814" s="471"/>
      <c r="P814" s="472"/>
      <c r="Q814" s="472"/>
      <c r="R814" s="723"/>
      <c r="S814" s="471"/>
      <c r="T814" s="471"/>
      <c r="U814" s="473"/>
      <c r="V814" s="473"/>
      <c r="W814" s="472"/>
      <c r="X814" s="474"/>
      <c r="Y814" s="475"/>
      <c r="Z814" s="476"/>
      <c r="AA814" s="477"/>
      <c r="AB814" s="478"/>
      <c r="AC814" s="471"/>
      <c r="AD814" s="478"/>
    </row>
    <row r="815" spans="14:30">
      <c r="N815" s="470"/>
      <c r="O815" s="471"/>
      <c r="P815" s="472"/>
      <c r="Q815" s="472"/>
      <c r="R815" s="723"/>
      <c r="S815" s="471"/>
      <c r="T815" s="471"/>
      <c r="U815" s="473"/>
      <c r="V815" s="473"/>
      <c r="W815" s="472"/>
      <c r="X815" s="474"/>
      <c r="Y815" s="475"/>
      <c r="Z815" s="476"/>
      <c r="AA815" s="477"/>
      <c r="AB815" s="478"/>
      <c r="AC815" s="471"/>
      <c r="AD815" s="478"/>
    </row>
    <row r="816" spans="14:30">
      <c r="N816" s="470"/>
      <c r="O816" s="471"/>
      <c r="P816" s="472"/>
      <c r="Q816" s="472"/>
      <c r="R816" s="723"/>
      <c r="S816" s="471"/>
      <c r="T816" s="471"/>
      <c r="U816" s="473"/>
      <c r="V816" s="473"/>
      <c r="W816" s="472"/>
      <c r="X816" s="474"/>
      <c r="Y816" s="475"/>
      <c r="Z816" s="476"/>
      <c r="AA816" s="477"/>
      <c r="AB816" s="478"/>
      <c r="AC816" s="471"/>
      <c r="AD816" s="478"/>
    </row>
    <row r="817" spans="14:30">
      <c r="N817" s="470"/>
      <c r="O817" s="471"/>
      <c r="P817" s="472"/>
      <c r="Q817" s="472"/>
      <c r="R817" s="723"/>
      <c r="S817" s="471"/>
      <c r="T817" s="471"/>
      <c r="U817" s="473"/>
      <c r="V817" s="473"/>
      <c r="W817" s="472"/>
      <c r="X817" s="474"/>
      <c r="Y817" s="475"/>
      <c r="Z817" s="476"/>
      <c r="AA817" s="477"/>
      <c r="AB817" s="478"/>
      <c r="AC817" s="471"/>
      <c r="AD817" s="478"/>
    </row>
    <row r="818" spans="14:30">
      <c r="N818" s="470"/>
      <c r="O818" s="471"/>
      <c r="P818" s="472"/>
      <c r="Q818" s="472"/>
      <c r="R818" s="723"/>
      <c r="S818" s="471"/>
      <c r="T818" s="471"/>
      <c r="U818" s="473"/>
      <c r="V818" s="473"/>
      <c r="W818" s="472"/>
      <c r="X818" s="474"/>
      <c r="Y818" s="475"/>
      <c r="Z818" s="476"/>
      <c r="AA818" s="477"/>
      <c r="AB818" s="478"/>
      <c r="AC818" s="471"/>
      <c r="AD818" s="478"/>
    </row>
    <row r="819" spans="14:30">
      <c r="N819" s="470"/>
      <c r="O819" s="471"/>
      <c r="P819" s="472"/>
      <c r="Q819" s="472"/>
      <c r="R819" s="723"/>
      <c r="S819" s="471"/>
      <c r="T819" s="471"/>
      <c r="U819" s="473"/>
      <c r="V819" s="473"/>
      <c r="W819" s="472"/>
      <c r="X819" s="474"/>
      <c r="Y819" s="475"/>
      <c r="Z819" s="476"/>
      <c r="AA819" s="477"/>
      <c r="AB819" s="478"/>
      <c r="AC819" s="471"/>
      <c r="AD819" s="478"/>
    </row>
    <row r="820" spans="14:30">
      <c r="N820" s="470"/>
      <c r="O820" s="471"/>
      <c r="P820" s="472"/>
      <c r="Q820" s="472"/>
      <c r="R820" s="723"/>
      <c r="S820" s="471"/>
      <c r="T820" s="471"/>
      <c r="U820" s="473"/>
      <c r="V820" s="473"/>
      <c r="W820" s="472"/>
      <c r="X820" s="474"/>
      <c r="Y820" s="475"/>
      <c r="Z820" s="476"/>
      <c r="AA820" s="477"/>
      <c r="AB820" s="478"/>
      <c r="AC820" s="471"/>
      <c r="AD820" s="478"/>
    </row>
    <row r="821" spans="14:30">
      <c r="N821" s="470"/>
      <c r="O821" s="471"/>
      <c r="P821" s="472"/>
      <c r="Q821" s="472"/>
      <c r="R821" s="723"/>
      <c r="S821" s="471"/>
      <c r="T821" s="471"/>
      <c r="U821" s="473"/>
      <c r="V821" s="473"/>
      <c r="W821" s="472"/>
      <c r="X821" s="474"/>
      <c r="Y821" s="475"/>
      <c r="Z821" s="476"/>
      <c r="AA821" s="477"/>
      <c r="AB821" s="478"/>
      <c r="AC821" s="471"/>
      <c r="AD821" s="478"/>
    </row>
    <row r="822" spans="14:30">
      <c r="N822" s="470"/>
      <c r="O822" s="471"/>
      <c r="P822" s="472"/>
      <c r="Q822" s="472"/>
      <c r="R822" s="723"/>
      <c r="S822" s="471"/>
      <c r="T822" s="471"/>
      <c r="U822" s="473"/>
      <c r="V822" s="473"/>
      <c r="W822" s="472"/>
      <c r="X822" s="474"/>
      <c r="Y822" s="475"/>
      <c r="Z822" s="476"/>
      <c r="AA822" s="477"/>
      <c r="AB822" s="478"/>
      <c r="AC822" s="471"/>
      <c r="AD822" s="478"/>
    </row>
    <row r="823" spans="14:30">
      <c r="N823" s="470"/>
      <c r="O823" s="471"/>
      <c r="P823" s="472"/>
      <c r="Q823" s="472"/>
      <c r="R823" s="723"/>
      <c r="S823" s="471"/>
      <c r="T823" s="471"/>
      <c r="U823" s="473"/>
      <c r="V823" s="473"/>
      <c r="W823" s="472"/>
      <c r="X823" s="474"/>
      <c r="Y823" s="475"/>
      <c r="Z823" s="476"/>
      <c r="AA823" s="477"/>
      <c r="AB823" s="478"/>
      <c r="AC823" s="471"/>
      <c r="AD823" s="478"/>
    </row>
    <row r="824" spans="14:30">
      <c r="N824" s="470"/>
      <c r="O824" s="471"/>
      <c r="P824" s="472"/>
      <c r="Q824" s="472"/>
      <c r="R824" s="723"/>
      <c r="S824" s="471"/>
      <c r="T824" s="471"/>
      <c r="U824" s="473"/>
      <c r="V824" s="473"/>
      <c r="W824" s="472"/>
      <c r="X824" s="474"/>
      <c r="Y824" s="475"/>
      <c r="Z824" s="476"/>
      <c r="AA824" s="477"/>
      <c r="AB824" s="478"/>
      <c r="AC824" s="471"/>
      <c r="AD824" s="478"/>
    </row>
    <row r="825" spans="14:30">
      <c r="N825" s="470"/>
      <c r="O825" s="471"/>
      <c r="P825" s="472"/>
      <c r="Q825" s="472"/>
      <c r="R825" s="723"/>
      <c r="S825" s="471"/>
      <c r="T825" s="471"/>
      <c r="U825" s="473"/>
      <c r="V825" s="473"/>
      <c r="W825" s="472"/>
      <c r="X825" s="474"/>
      <c r="Y825" s="475"/>
      <c r="Z825" s="476"/>
      <c r="AA825" s="477"/>
      <c r="AB825" s="478"/>
      <c r="AC825" s="471"/>
      <c r="AD825" s="478"/>
    </row>
    <row r="826" spans="14:30">
      <c r="N826" s="470"/>
      <c r="O826" s="471"/>
      <c r="P826" s="472"/>
      <c r="Q826" s="472"/>
      <c r="R826" s="723"/>
      <c r="S826" s="471"/>
      <c r="T826" s="471"/>
      <c r="U826" s="473"/>
      <c r="V826" s="473"/>
      <c r="W826" s="472"/>
      <c r="X826" s="474"/>
      <c r="Y826" s="475"/>
      <c r="Z826" s="476"/>
      <c r="AA826" s="477"/>
      <c r="AB826" s="478"/>
      <c r="AC826" s="471"/>
      <c r="AD826" s="478"/>
    </row>
    <row r="827" spans="14:30">
      <c r="N827" s="470"/>
      <c r="O827" s="471"/>
      <c r="P827" s="472"/>
      <c r="Q827" s="472"/>
      <c r="R827" s="723"/>
      <c r="S827" s="471"/>
      <c r="T827" s="471"/>
      <c r="U827" s="473"/>
      <c r="V827" s="473"/>
      <c r="W827" s="472"/>
      <c r="X827" s="474"/>
      <c r="Y827" s="475"/>
      <c r="Z827" s="476"/>
      <c r="AA827" s="477"/>
      <c r="AB827" s="478"/>
      <c r="AC827" s="471"/>
      <c r="AD827" s="478"/>
    </row>
    <row r="828" spans="14:30">
      <c r="N828" s="470"/>
      <c r="O828" s="471"/>
      <c r="P828" s="472"/>
      <c r="Q828" s="472"/>
      <c r="R828" s="723"/>
      <c r="S828" s="471"/>
      <c r="T828" s="471"/>
      <c r="U828" s="473"/>
      <c r="V828" s="473"/>
      <c r="W828" s="472"/>
      <c r="X828" s="474"/>
      <c r="Y828" s="475"/>
      <c r="Z828" s="476"/>
      <c r="AA828" s="477"/>
      <c r="AB828" s="478"/>
      <c r="AC828" s="471"/>
      <c r="AD828" s="478"/>
    </row>
    <row r="829" spans="14:30">
      <c r="N829" s="470"/>
      <c r="O829" s="471"/>
      <c r="P829" s="472"/>
      <c r="Q829" s="472"/>
      <c r="R829" s="723"/>
      <c r="S829" s="471"/>
      <c r="T829" s="471"/>
      <c r="U829" s="473"/>
      <c r="V829" s="473"/>
      <c r="W829" s="472"/>
      <c r="X829" s="474"/>
      <c r="Y829" s="475"/>
      <c r="Z829" s="476"/>
      <c r="AA829" s="477"/>
      <c r="AB829" s="478"/>
      <c r="AC829" s="471"/>
      <c r="AD829" s="478"/>
    </row>
    <row r="830" spans="14:30">
      <c r="N830" s="470"/>
      <c r="O830" s="471"/>
      <c r="P830" s="472"/>
      <c r="Q830" s="472"/>
      <c r="R830" s="723"/>
      <c r="S830" s="471"/>
      <c r="T830" s="471"/>
      <c r="U830" s="473"/>
      <c r="V830" s="473"/>
      <c r="W830" s="472"/>
      <c r="X830" s="474"/>
      <c r="Y830" s="475"/>
      <c r="Z830" s="476"/>
      <c r="AA830" s="477"/>
      <c r="AB830" s="478"/>
      <c r="AC830" s="471"/>
      <c r="AD830" s="478"/>
    </row>
    <row r="831" spans="14:30">
      <c r="N831" s="470"/>
      <c r="O831" s="471"/>
      <c r="P831" s="472"/>
      <c r="Q831" s="472"/>
      <c r="R831" s="723"/>
      <c r="S831" s="471"/>
      <c r="T831" s="471"/>
      <c r="U831" s="473"/>
      <c r="V831" s="473"/>
      <c r="W831" s="472"/>
      <c r="X831" s="474"/>
      <c r="Y831" s="475"/>
      <c r="Z831" s="476"/>
      <c r="AA831" s="477"/>
      <c r="AB831" s="478"/>
      <c r="AC831" s="471"/>
      <c r="AD831" s="478"/>
    </row>
    <row r="832" spans="14:30">
      <c r="N832" s="470"/>
      <c r="O832" s="471"/>
      <c r="P832" s="472"/>
      <c r="Q832" s="472"/>
      <c r="R832" s="723"/>
      <c r="S832" s="471"/>
      <c r="T832" s="471"/>
      <c r="U832" s="473"/>
      <c r="V832" s="473"/>
      <c r="W832" s="472"/>
      <c r="X832" s="474"/>
      <c r="Y832" s="475"/>
      <c r="Z832" s="476"/>
      <c r="AA832" s="477"/>
      <c r="AB832" s="478"/>
      <c r="AC832" s="471"/>
      <c r="AD832" s="478"/>
    </row>
    <row r="833" spans="14:30">
      <c r="N833" s="470"/>
      <c r="O833" s="471"/>
      <c r="P833" s="472"/>
      <c r="Q833" s="472"/>
      <c r="R833" s="723"/>
      <c r="S833" s="471"/>
      <c r="T833" s="471"/>
      <c r="U833" s="473"/>
      <c r="V833" s="473"/>
      <c r="W833" s="472"/>
      <c r="X833" s="474"/>
      <c r="Y833" s="475"/>
      <c r="Z833" s="476"/>
      <c r="AA833" s="477"/>
      <c r="AB833" s="478"/>
      <c r="AC833" s="471"/>
      <c r="AD833" s="478"/>
    </row>
    <row r="834" spans="14:30">
      <c r="N834" s="470"/>
      <c r="O834" s="471"/>
      <c r="P834" s="472"/>
      <c r="Q834" s="472"/>
      <c r="R834" s="723"/>
      <c r="S834" s="471"/>
      <c r="T834" s="471"/>
      <c r="U834" s="473"/>
      <c r="V834" s="473"/>
      <c r="W834" s="472"/>
      <c r="X834" s="474"/>
      <c r="Y834" s="475"/>
      <c r="Z834" s="476"/>
      <c r="AA834" s="477"/>
      <c r="AB834" s="478"/>
      <c r="AC834" s="471"/>
      <c r="AD834" s="478"/>
    </row>
    <row r="835" spans="14:30">
      <c r="N835" s="470"/>
      <c r="O835" s="471"/>
      <c r="P835" s="472"/>
      <c r="Q835" s="472"/>
      <c r="R835" s="723"/>
      <c r="S835" s="471"/>
      <c r="T835" s="471"/>
      <c r="U835" s="473"/>
      <c r="V835" s="473"/>
      <c r="W835" s="472"/>
      <c r="X835" s="474"/>
      <c r="Y835" s="475"/>
      <c r="Z835" s="476"/>
      <c r="AA835" s="477"/>
      <c r="AB835" s="478"/>
      <c r="AC835" s="471"/>
      <c r="AD835" s="478"/>
    </row>
    <row r="836" spans="14:30">
      <c r="N836" s="470"/>
      <c r="O836" s="471"/>
      <c r="P836" s="472"/>
      <c r="Q836" s="472"/>
      <c r="R836" s="723"/>
      <c r="S836" s="471"/>
      <c r="T836" s="471"/>
      <c r="U836" s="473"/>
      <c r="V836" s="473"/>
      <c r="W836" s="472"/>
      <c r="X836" s="474"/>
      <c r="Y836" s="475"/>
      <c r="Z836" s="476"/>
      <c r="AA836" s="477"/>
      <c r="AB836" s="478"/>
      <c r="AC836" s="471"/>
      <c r="AD836" s="478"/>
    </row>
    <row r="837" spans="14:30">
      <c r="N837" s="470"/>
      <c r="O837" s="471"/>
      <c r="P837" s="472"/>
      <c r="Q837" s="472"/>
      <c r="R837" s="723"/>
      <c r="S837" s="471"/>
      <c r="T837" s="471"/>
      <c r="U837" s="473"/>
      <c r="V837" s="473"/>
      <c r="W837" s="472"/>
      <c r="X837" s="474"/>
      <c r="Y837" s="475"/>
      <c r="Z837" s="476"/>
      <c r="AA837" s="477"/>
      <c r="AB837" s="478"/>
      <c r="AC837" s="471"/>
      <c r="AD837" s="478"/>
    </row>
    <row r="838" spans="14:30">
      <c r="N838" s="470"/>
      <c r="O838" s="471"/>
      <c r="P838" s="472"/>
      <c r="Q838" s="472"/>
      <c r="R838" s="723"/>
      <c r="S838" s="471"/>
      <c r="T838" s="471"/>
      <c r="U838" s="473"/>
      <c r="V838" s="473"/>
      <c r="W838" s="472"/>
      <c r="X838" s="474"/>
      <c r="Y838" s="475"/>
      <c r="Z838" s="476"/>
      <c r="AA838" s="477"/>
      <c r="AB838" s="478"/>
      <c r="AC838" s="471"/>
      <c r="AD838" s="478"/>
    </row>
    <row r="839" spans="14:30">
      <c r="N839" s="470"/>
      <c r="O839" s="471"/>
      <c r="P839" s="472"/>
      <c r="Q839" s="472"/>
      <c r="R839" s="723"/>
      <c r="S839" s="471"/>
      <c r="T839" s="471"/>
      <c r="U839" s="473"/>
      <c r="V839" s="473"/>
      <c r="W839" s="472"/>
      <c r="X839" s="474"/>
      <c r="Y839" s="475"/>
      <c r="Z839" s="476"/>
      <c r="AA839" s="477"/>
      <c r="AB839" s="478"/>
      <c r="AC839" s="471"/>
      <c r="AD839" s="478"/>
    </row>
    <row r="840" spans="14:30">
      <c r="N840" s="470"/>
      <c r="O840" s="471"/>
      <c r="P840" s="472"/>
      <c r="Q840" s="472"/>
      <c r="R840" s="723"/>
      <c r="S840" s="471"/>
      <c r="T840" s="471"/>
      <c r="U840" s="473"/>
      <c r="V840" s="473"/>
      <c r="W840" s="472"/>
      <c r="X840" s="474"/>
      <c r="Y840" s="475"/>
      <c r="Z840" s="476"/>
      <c r="AA840" s="477"/>
      <c r="AB840" s="478"/>
      <c r="AC840" s="471"/>
      <c r="AD840" s="478"/>
    </row>
    <row r="841" spans="14:30">
      <c r="N841" s="470"/>
      <c r="O841" s="471"/>
      <c r="P841" s="472"/>
      <c r="Q841" s="472"/>
      <c r="R841" s="723"/>
      <c r="S841" s="471"/>
      <c r="T841" s="471"/>
      <c r="U841" s="473"/>
      <c r="V841" s="473"/>
      <c r="W841" s="472"/>
      <c r="X841" s="474"/>
      <c r="Y841" s="475"/>
      <c r="Z841" s="476"/>
      <c r="AA841" s="477"/>
      <c r="AB841" s="478"/>
      <c r="AC841" s="471"/>
      <c r="AD841" s="478"/>
    </row>
    <row r="842" spans="14:30">
      <c r="N842" s="470"/>
      <c r="O842" s="471"/>
      <c r="P842" s="472"/>
      <c r="Q842" s="472"/>
      <c r="R842" s="723"/>
      <c r="S842" s="471"/>
      <c r="T842" s="471"/>
      <c r="U842" s="473"/>
      <c r="V842" s="473"/>
      <c r="W842" s="472"/>
      <c r="X842" s="474"/>
      <c r="Y842" s="475"/>
      <c r="Z842" s="476"/>
      <c r="AA842" s="477"/>
      <c r="AB842" s="478"/>
      <c r="AC842" s="471"/>
      <c r="AD842" s="478"/>
    </row>
    <row r="843" spans="14:30">
      <c r="N843" s="470"/>
      <c r="O843" s="471"/>
      <c r="P843" s="472"/>
      <c r="Q843" s="472"/>
      <c r="R843" s="723"/>
      <c r="S843" s="471"/>
      <c r="T843" s="471"/>
      <c r="U843" s="473"/>
      <c r="V843" s="473"/>
      <c r="W843" s="472"/>
      <c r="X843" s="474"/>
      <c r="Y843" s="475"/>
      <c r="Z843" s="476"/>
      <c r="AA843" s="477"/>
      <c r="AB843" s="478"/>
      <c r="AC843" s="471"/>
      <c r="AD843" s="478"/>
    </row>
    <row r="844" spans="14:30">
      <c r="N844" s="470"/>
      <c r="O844" s="471"/>
      <c r="P844" s="472"/>
      <c r="Q844" s="472"/>
      <c r="R844" s="723"/>
      <c r="S844" s="471"/>
      <c r="T844" s="471"/>
      <c r="U844" s="473"/>
      <c r="V844" s="473"/>
      <c r="W844" s="472"/>
      <c r="X844" s="474"/>
      <c r="Y844" s="475"/>
      <c r="Z844" s="476"/>
      <c r="AA844" s="477"/>
      <c r="AB844" s="478"/>
      <c r="AC844" s="471"/>
      <c r="AD844" s="478"/>
    </row>
    <row r="845" spans="14:30">
      <c r="N845" s="470"/>
      <c r="O845" s="471"/>
      <c r="P845" s="472"/>
      <c r="Q845" s="472"/>
      <c r="R845" s="723"/>
      <c r="S845" s="471"/>
      <c r="T845" s="471"/>
      <c r="U845" s="473"/>
      <c r="V845" s="473"/>
      <c r="W845" s="472"/>
      <c r="X845" s="474"/>
      <c r="Y845" s="475"/>
      <c r="Z845" s="476"/>
      <c r="AA845" s="477"/>
      <c r="AB845" s="478"/>
      <c r="AC845" s="471"/>
      <c r="AD845" s="478"/>
    </row>
    <row r="846" spans="14:30">
      <c r="N846" s="470"/>
      <c r="O846" s="471"/>
      <c r="P846" s="472"/>
      <c r="Q846" s="472"/>
      <c r="R846" s="723"/>
      <c r="S846" s="471"/>
      <c r="T846" s="471"/>
      <c r="U846" s="473"/>
      <c r="V846" s="473"/>
      <c r="W846" s="472"/>
      <c r="X846" s="474"/>
      <c r="Y846" s="475"/>
      <c r="Z846" s="476"/>
      <c r="AA846" s="477"/>
      <c r="AB846" s="478"/>
      <c r="AC846" s="471"/>
      <c r="AD846" s="478"/>
    </row>
    <row r="847" spans="14:30">
      <c r="N847" s="470"/>
      <c r="O847" s="471"/>
      <c r="P847" s="472"/>
      <c r="Q847" s="472"/>
      <c r="R847" s="723"/>
      <c r="S847" s="471"/>
      <c r="T847" s="471"/>
      <c r="U847" s="473"/>
      <c r="V847" s="473"/>
      <c r="W847" s="472"/>
      <c r="X847" s="474"/>
      <c r="Y847" s="475"/>
      <c r="Z847" s="476"/>
      <c r="AA847" s="477"/>
      <c r="AB847" s="478"/>
      <c r="AC847" s="471"/>
      <c r="AD847" s="478"/>
    </row>
    <row r="848" spans="14:30">
      <c r="N848" s="470"/>
      <c r="O848" s="471"/>
      <c r="P848" s="472"/>
      <c r="Q848" s="472"/>
      <c r="R848" s="723"/>
      <c r="S848" s="471"/>
      <c r="T848" s="471"/>
      <c r="U848" s="473"/>
      <c r="V848" s="473"/>
      <c r="W848" s="472"/>
      <c r="X848" s="474"/>
      <c r="Y848" s="475"/>
      <c r="Z848" s="476"/>
      <c r="AA848" s="477"/>
      <c r="AB848" s="478"/>
      <c r="AC848" s="471"/>
      <c r="AD848" s="478"/>
    </row>
    <row r="849" spans="14:30">
      <c r="N849" s="470"/>
      <c r="O849" s="471"/>
      <c r="P849" s="472"/>
      <c r="Q849" s="472"/>
      <c r="R849" s="723"/>
      <c r="S849" s="471"/>
      <c r="T849" s="471"/>
      <c r="U849" s="473"/>
      <c r="V849" s="473"/>
      <c r="W849" s="472"/>
      <c r="X849" s="474"/>
      <c r="Y849" s="475"/>
      <c r="Z849" s="476"/>
      <c r="AA849" s="477"/>
      <c r="AB849" s="478"/>
      <c r="AC849" s="471"/>
      <c r="AD849" s="478"/>
    </row>
    <row r="850" spans="14:30">
      <c r="N850" s="470"/>
      <c r="O850" s="471"/>
      <c r="P850" s="472"/>
      <c r="Q850" s="472"/>
      <c r="R850" s="723"/>
      <c r="S850" s="471"/>
      <c r="T850" s="471"/>
      <c r="U850" s="473"/>
      <c r="V850" s="473"/>
      <c r="W850" s="472"/>
      <c r="X850" s="474"/>
      <c r="Y850" s="475"/>
      <c r="Z850" s="476"/>
      <c r="AA850" s="477"/>
      <c r="AB850" s="478"/>
      <c r="AC850" s="471"/>
      <c r="AD850" s="478"/>
    </row>
    <row r="851" spans="14:30">
      <c r="N851" s="470"/>
      <c r="O851" s="471"/>
      <c r="P851" s="472"/>
      <c r="Q851" s="472"/>
      <c r="R851" s="723"/>
      <c r="S851" s="471"/>
      <c r="T851" s="471"/>
      <c r="U851" s="473"/>
      <c r="V851" s="473"/>
      <c r="W851" s="472"/>
      <c r="X851" s="474"/>
      <c r="Y851" s="475"/>
      <c r="Z851" s="476"/>
      <c r="AA851" s="477"/>
      <c r="AB851" s="478"/>
      <c r="AC851" s="471"/>
      <c r="AD851" s="478"/>
    </row>
    <row r="852" spans="14:30">
      <c r="N852" s="470"/>
      <c r="O852" s="471"/>
      <c r="P852" s="472"/>
      <c r="Q852" s="472"/>
      <c r="R852" s="723"/>
      <c r="S852" s="471"/>
      <c r="T852" s="471"/>
      <c r="U852" s="473"/>
      <c r="V852" s="473"/>
      <c r="W852" s="472"/>
      <c r="X852" s="474"/>
      <c r="Y852" s="475"/>
      <c r="Z852" s="476"/>
      <c r="AA852" s="477"/>
      <c r="AB852" s="478"/>
      <c r="AC852" s="471"/>
      <c r="AD852" s="478"/>
    </row>
    <row r="853" spans="14:30">
      <c r="N853" s="470"/>
      <c r="O853" s="471"/>
      <c r="P853" s="472"/>
      <c r="Q853" s="472"/>
      <c r="R853" s="723"/>
      <c r="S853" s="471"/>
      <c r="T853" s="471"/>
      <c r="U853" s="473"/>
      <c r="V853" s="473"/>
      <c r="W853" s="472"/>
      <c r="X853" s="474"/>
      <c r="Y853" s="475"/>
      <c r="Z853" s="476"/>
      <c r="AA853" s="477"/>
      <c r="AB853" s="478"/>
      <c r="AC853" s="471"/>
      <c r="AD853" s="478"/>
    </row>
    <row r="854" spans="14:30">
      <c r="N854" s="470"/>
      <c r="O854" s="471"/>
      <c r="P854" s="472"/>
      <c r="Q854" s="472"/>
      <c r="R854" s="723"/>
      <c r="S854" s="471"/>
      <c r="T854" s="471"/>
      <c r="U854" s="473"/>
      <c r="V854" s="473"/>
      <c r="W854" s="472"/>
      <c r="X854" s="474"/>
      <c r="Y854" s="475"/>
      <c r="Z854" s="476"/>
      <c r="AA854" s="477"/>
      <c r="AB854" s="478"/>
      <c r="AC854" s="471"/>
      <c r="AD854" s="478"/>
    </row>
    <row r="855" spans="14:30">
      <c r="N855" s="470"/>
      <c r="O855" s="471"/>
      <c r="P855" s="472"/>
      <c r="Q855" s="472"/>
      <c r="R855" s="723"/>
      <c r="S855" s="471"/>
      <c r="T855" s="471"/>
      <c r="U855" s="473"/>
      <c r="V855" s="473"/>
      <c r="W855" s="472"/>
      <c r="X855" s="474"/>
      <c r="Y855" s="475"/>
      <c r="Z855" s="476"/>
      <c r="AA855" s="477"/>
      <c r="AB855" s="478"/>
      <c r="AC855" s="471"/>
      <c r="AD855" s="478"/>
    </row>
    <row r="856" spans="14:30">
      <c r="N856" s="470"/>
      <c r="O856" s="471"/>
      <c r="P856" s="472"/>
      <c r="Q856" s="472"/>
      <c r="R856" s="723"/>
      <c r="S856" s="471"/>
      <c r="T856" s="471"/>
      <c r="U856" s="473"/>
      <c r="V856" s="473"/>
      <c r="W856" s="472"/>
      <c r="X856" s="474"/>
      <c r="Y856" s="475"/>
      <c r="Z856" s="476"/>
      <c r="AA856" s="477"/>
      <c r="AB856" s="478"/>
      <c r="AC856" s="471"/>
      <c r="AD856" s="478"/>
    </row>
    <row r="857" spans="14:30">
      <c r="N857" s="470"/>
      <c r="O857" s="471"/>
      <c r="P857" s="472"/>
      <c r="Q857" s="472"/>
      <c r="R857" s="723"/>
      <c r="S857" s="471"/>
      <c r="T857" s="471"/>
      <c r="U857" s="473"/>
      <c r="V857" s="473"/>
      <c r="W857" s="472"/>
      <c r="X857" s="474"/>
      <c r="Y857" s="475"/>
      <c r="Z857" s="476"/>
      <c r="AA857" s="477"/>
      <c r="AB857" s="478"/>
      <c r="AC857" s="471"/>
      <c r="AD857" s="478"/>
    </row>
    <row r="858" spans="14:30">
      <c r="N858" s="470"/>
      <c r="O858" s="471"/>
      <c r="P858" s="472"/>
      <c r="Q858" s="472"/>
      <c r="R858" s="723"/>
      <c r="S858" s="471"/>
      <c r="T858" s="471"/>
      <c r="U858" s="473"/>
      <c r="V858" s="473"/>
      <c r="W858" s="472"/>
      <c r="X858" s="474"/>
      <c r="Y858" s="475"/>
      <c r="Z858" s="476"/>
      <c r="AA858" s="477"/>
      <c r="AB858" s="478"/>
      <c r="AC858" s="471"/>
      <c r="AD858" s="478"/>
    </row>
    <row r="859" spans="14:30">
      <c r="N859" s="470"/>
      <c r="O859" s="471"/>
      <c r="P859" s="472"/>
      <c r="Q859" s="472"/>
      <c r="R859" s="723"/>
      <c r="S859" s="471"/>
      <c r="T859" s="471"/>
      <c r="U859" s="473"/>
      <c r="V859" s="473"/>
      <c r="W859" s="472"/>
      <c r="X859" s="474"/>
      <c r="Y859" s="475"/>
      <c r="Z859" s="476"/>
      <c r="AA859" s="477"/>
      <c r="AB859" s="478"/>
      <c r="AC859" s="471"/>
      <c r="AD859" s="478"/>
    </row>
    <row r="860" spans="14:30">
      <c r="N860" s="470"/>
      <c r="O860" s="471"/>
      <c r="P860" s="472"/>
      <c r="Q860" s="472"/>
      <c r="R860" s="723"/>
      <c r="S860" s="471"/>
      <c r="T860" s="471"/>
      <c r="U860" s="473"/>
      <c r="V860" s="473"/>
      <c r="W860" s="472"/>
      <c r="X860" s="474"/>
      <c r="Y860" s="475"/>
      <c r="Z860" s="476"/>
      <c r="AA860" s="477"/>
      <c r="AB860" s="478"/>
      <c r="AC860" s="471"/>
      <c r="AD860" s="478"/>
    </row>
    <row r="861" spans="14:30">
      <c r="N861" s="470"/>
      <c r="O861" s="471"/>
      <c r="P861" s="472"/>
      <c r="Q861" s="472"/>
      <c r="R861" s="723"/>
      <c r="S861" s="471"/>
      <c r="T861" s="471"/>
      <c r="U861" s="473"/>
      <c r="V861" s="473"/>
      <c r="W861" s="472"/>
      <c r="X861" s="474"/>
      <c r="Y861" s="475"/>
      <c r="Z861" s="476"/>
      <c r="AA861" s="477"/>
      <c r="AB861" s="478"/>
      <c r="AC861" s="471"/>
      <c r="AD861" s="478"/>
    </row>
    <row r="862" spans="14:30">
      <c r="N862" s="470"/>
      <c r="O862" s="471"/>
      <c r="P862" s="472"/>
      <c r="Q862" s="472"/>
      <c r="R862" s="723"/>
      <c r="S862" s="471"/>
      <c r="T862" s="471"/>
      <c r="U862" s="473"/>
      <c r="V862" s="473"/>
      <c r="W862" s="472"/>
      <c r="X862" s="474"/>
      <c r="Y862" s="475"/>
      <c r="Z862" s="476"/>
      <c r="AA862" s="477"/>
      <c r="AB862" s="478"/>
      <c r="AC862" s="471"/>
      <c r="AD862" s="478"/>
    </row>
    <row r="863" spans="14:30">
      <c r="N863" s="470"/>
      <c r="O863" s="471"/>
      <c r="P863" s="472"/>
      <c r="Q863" s="472"/>
      <c r="R863" s="723"/>
      <c r="S863" s="471"/>
      <c r="T863" s="471"/>
      <c r="U863" s="473"/>
      <c r="V863" s="473"/>
      <c r="W863" s="472"/>
      <c r="X863" s="474"/>
      <c r="Y863" s="475"/>
      <c r="Z863" s="476"/>
      <c r="AA863" s="477"/>
      <c r="AB863" s="478"/>
      <c r="AC863" s="471"/>
      <c r="AD863" s="478"/>
    </row>
    <row r="864" spans="14:30">
      <c r="N864" s="470"/>
      <c r="O864" s="471"/>
      <c r="P864" s="472"/>
      <c r="Q864" s="472"/>
      <c r="R864" s="723"/>
      <c r="S864" s="471"/>
      <c r="T864" s="471"/>
      <c r="U864" s="473"/>
      <c r="V864" s="473"/>
      <c r="W864" s="472"/>
      <c r="X864" s="474"/>
      <c r="Y864" s="475"/>
      <c r="Z864" s="476"/>
      <c r="AA864" s="477"/>
      <c r="AB864" s="478"/>
      <c r="AC864" s="471"/>
      <c r="AD864" s="478"/>
    </row>
    <row r="865" spans="14:30">
      <c r="N865" s="470"/>
      <c r="O865" s="471"/>
      <c r="P865" s="472"/>
      <c r="Q865" s="472"/>
      <c r="R865" s="723"/>
      <c r="S865" s="471"/>
      <c r="T865" s="471"/>
      <c r="U865" s="473"/>
      <c r="V865" s="473"/>
      <c r="W865" s="472"/>
      <c r="X865" s="474"/>
      <c r="Y865" s="475"/>
      <c r="Z865" s="476"/>
      <c r="AA865" s="477"/>
      <c r="AB865" s="478"/>
      <c r="AC865" s="471"/>
      <c r="AD865" s="478"/>
    </row>
    <row r="866" spans="14:30">
      <c r="N866" s="470"/>
      <c r="O866" s="471"/>
      <c r="P866" s="472"/>
      <c r="Q866" s="472"/>
      <c r="R866" s="723"/>
      <c r="S866" s="471"/>
      <c r="T866" s="471"/>
      <c r="U866" s="473"/>
      <c r="V866" s="473"/>
      <c r="W866" s="472"/>
      <c r="X866" s="474"/>
      <c r="Y866" s="475"/>
      <c r="Z866" s="476"/>
      <c r="AA866" s="477"/>
      <c r="AB866" s="478"/>
      <c r="AC866" s="471"/>
      <c r="AD866" s="478"/>
    </row>
    <row r="867" spans="14:30">
      <c r="N867" s="470"/>
      <c r="O867" s="471"/>
      <c r="P867" s="472"/>
      <c r="Q867" s="472"/>
      <c r="R867" s="723"/>
      <c r="S867" s="471"/>
      <c r="T867" s="471"/>
      <c r="U867" s="473"/>
      <c r="V867" s="473"/>
      <c r="W867" s="472"/>
      <c r="X867" s="474"/>
      <c r="Y867" s="475"/>
      <c r="Z867" s="476"/>
      <c r="AA867" s="477"/>
      <c r="AB867" s="478"/>
      <c r="AC867" s="471"/>
      <c r="AD867" s="478"/>
    </row>
    <row r="868" spans="14:30">
      <c r="N868" s="470"/>
      <c r="O868" s="471"/>
      <c r="P868" s="472"/>
      <c r="Q868" s="472"/>
      <c r="R868" s="723"/>
      <c r="S868" s="471"/>
      <c r="T868" s="471"/>
      <c r="U868" s="473"/>
      <c r="V868" s="473"/>
      <c r="W868" s="472"/>
      <c r="X868" s="474"/>
      <c r="Y868" s="475"/>
      <c r="Z868" s="476"/>
      <c r="AA868" s="477"/>
      <c r="AB868" s="478"/>
      <c r="AC868" s="471"/>
      <c r="AD868" s="478"/>
    </row>
    <row r="869" spans="14:30">
      <c r="N869" s="470"/>
      <c r="O869" s="471"/>
      <c r="P869" s="472"/>
      <c r="Q869" s="472"/>
      <c r="R869" s="723"/>
      <c r="S869" s="471"/>
      <c r="T869" s="471"/>
      <c r="U869" s="473"/>
      <c r="V869" s="473"/>
      <c r="W869" s="472"/>
      <c r="X869" s="474"/>
      <c r="Y869" s="475"/>
      <c r="Z869" s="476"/>
      <c r="AA869" s="477"/>
      <c r="AB869" s="478"/>
      <c r="AC869" s="471"/>
      <c r="AD869" s="478"/>
    </row>
    <row r="870" spans="14:30">
      <c r="N870" s="470"/>
      <c r="O870" s="471"/>
      <c r="P870" s="472"/>
      <c r="Q870" s="472"/>
      <c r="R870" s="723"/>
      <c r="S870" s="471"/>
      <c r="T870" s="471"/>
      <c r="U870" s="473"/>
      <c r="V870" s="473"/>
      <c r="W870" s="472"/>
      <c r="X870" s="474"/>
      <c r="Y870" s="475"/>
      <c r="Z870" s="476"/>
      <c r="AA870" s="477"/>
      <c r="AB870" s="478"/>
      <c r="AC870" s="471"/>
      <c r="AD870" s="478"/>
    </row>
    <row r="871" spans="14:30">
      <c r="N871" s="470"/>
      <c r="O871" s="471"/>
      <c r="P871" s="472"/>
      <c r="Q871" s="472"/>
      <c r="R871" s="723"/>
      <c r="S871" s="471"/>
      <c r="T871" s="471"/>
      <c r="U871" s="473"/>
      <c r="V871" s="473"/>
      <c r="W871" s="472"/>
      <c r="X871" s="474"/>
      <c r="Y871" s="475"/>
      <c r="Z871" s="476"/>
      <c r="AA871" s="477"/>
      <c r="AB871" s="478"/>
      <c r="AC871" s="471"/>
      <c r="AD871" s="478"/>
    </row>
    <row r="872" spans="14:30">
      <c r="N872" s="470"/>
      <c r="O872" s="471"/>
      <c r="P872" s="472"/>
      <c r="Q872" s="472"/>
      <c r="R872" s="723"/>
      <c r="S872" s="471"/>
      <c r="T872" s="471"/>
      <c r="U872" s="473"/>
      <c r="V872" s="473"/>
      <c r="W872" s="472"/>
      <c r="X872" s="474"/>
      <c r="Y872" s="475"/>
      <c r="Z872" s="476"/>
      <c r="AA872" s="477"/>
      <c r="AB872" s="478"/>
      <c r="AC872" s="471"/>
      <c r="AD872" s="478"/>
    </row>
    <row r="873" spans="14:30">
      <c r="N873" s="470"/>
      <c r="O873" s="471"/>
      <c r="P873" s="472"/>
      <c r="Q873" s="472"/>
      <c r="R873" s="723"/>
      <c r="S873" s="471"/>
      <c r="T873" s="471"/>
      <c r="U873" s="473"/>
      <c r="V873" s="473"/>
      <c r="W873" s="472"/>
      <c r="X873" s="474"/>
      <c r="Y873" s="475"/>
      <c r="Z873" s="476"/>
      <c r="AA873" s="477"/>
      <c r="AB873" s="478"/>
      <c r="AC873" s="471"/>
      <c r="AD873" s="478"/>
    </row>
    <row r="874" spans="14:30">
      <c r="N874" s="470"/>
      <c r="O874" s="471"/>
      <c r="P874" s="472"/>
      <c r="Q874" s="472"/>
      <c r="R874" s="723"/>
      <c r="S874" s="471"/>
      <c r="T874" s="471"/>
      <c r="U874" s="473"/>
      <c r="V874" s="473"/>
      <c r="W874" s="472"/>
      <c r="X874" s="474"/>
      <c r="Y874" s="475"/>
      <c r="Z874" s="476"/>
      <c r="AA874" s="477"/>
      <c r="AB874" s="478"/>
      <c r="AC874" s="471"/>
      <c r="AD874" s="478"/>
    </row>
    <row r="875" spans="14:30">
      <c r="N875" s="470"/>
      <c r="O875" s="471"/>
      <c r="P875" s="472"/>
      <c r="Q875" s="472"/>
      <c r="R875" s="723"/>
      <c r="S875" s="471"/>
      <c r="T875" s="471"/>
      <c r="U875" s="473"/>
      <c r="V875" s="473"/>
      <c r="W875" s="472"/>
      <c r="X875" s="474"/>
      <c r="Y875" s="475"/>
      <c r="Z875" s="476"/>
      <c r="AA875" s="477"/>
      <c r="AB875" s="478"/>
      <c r="AC875" s="471"/>
      <c r="AD875" s="478"/>
    </row>
    <row r="876" spans="14:30">
      <c r="N876" s="470"/>
      <c r="O876" s="471"/>
      <c r="P876" s="472"/>
      <c r="Q876" s="472"/>
      <c r="R876" s="723"/>
      <c r="S876" s="471"/>
      <c r="T876" s="471"/>
      <c r="U876" s="473"/>
      <c r="V876" s="473"/>
      <c r="W876" s="472"/>
      <c r="X876" s="474"/>
      <c r="Y876" s="475"/>
      <c r="Z876" s="476"/>
      <c r="AA876" s="477"/>
      <c r="AB876" s="478"/>
      <c r="AC876" s="471"/>
      <c r="AD876" s="478"/>
    </row>
    <row r="877" spans="14:30">
      <c r="N877" s="470"/>
      <c r="O877" s="471"/>
      <c r="P877" s="472"/>
      <c r="Q877" s="472"/>
      <c r="R877" s="723"/>
      <c r="S877" s="471"/>
      <c r="T877" s="471"/>
      <c r="U877" s="473"/>
      <c r="V877" s="473"/>
      <c r="W877" s="472"/>
      <c r="X877" s="474"/>
      <c r="Y877" s="475"/>
      <c r="Z877" s="476"/>
      <c r="AA877" s="477"/>
      <c r="AB877" s="478"/>
      <c r="AC877" s="471"/>
      <c r="AD877" s="478"/>
    </row>
    <row r="878" spans="14:30">
      <c r="N878" s="470"/>
      <c r="O878" s="471"/>
      <c r="P878" s="472"/>
      <c r="Q878" s="472"/>
      <c r="R878" s="723"/>
      <c r="S878" s="471"/>
      <c r="T878" s="471"/>
      <c r="U878" s="473"/>
      <c r="V878" s="473"/>
      <c r="W878" s="472"/>
      <c r="X878" s="474"/>
      <c r="Y878" s="475"/>
      <c r="Z878" s="476"/>
      <c r="AA878" s="477"/>
      <c r="AB878" s="478"/>
      <c r="AC878" s="471"/>
      <c r="AD878" s="478"/>
    </row>
    <row r="879" spans="14:30">
      <c r="N879" s="470"/>
      <c r="O879" s="471"/>
      <c r="P879" s="472"/>
      <c r="Q879" s="472"/>
      <c r="R879" s="723"/>
      <c r="S879" s="471"/>
      <c r="T879" s="471"/>
      <c r="U879" s="473"/>
      <c r="V879" s="473"/>
      <c r="W879" s="472"/>
      <c r="X879" s="474"/>
      <c r="Y879" s="475"/>
      <c r="Z879" s="476"/>
      <c r="AA879" s="477"/>
      <c r="AB879" s="478"/>
      <c r="AC879" s="471"/>
      <c r="AD879" s="478"/>
    </row>
    <row r="880" spans="14:30">
      <c r="N880" s="470"/>
      <c r="O880" s="471"/>
      <c r="P880" s="472"/>
      <c r="Q880" s="472"/>
      <c r="R880" s="723"/>
      <c r="S880" s="471"/>
      <c r="T880" s="471"/>
      <c r="U880" s="473"/>
      <c r="V880" s="473"/>
      <c r="W880" s="472"/>
      <c r="X880" s="474"/>
      <c r="Y880" s="475"/>
      <c r="Z880" s="476"/>
      <c r="AA880" s="477"/>
      <c r="AB880" s="478"/>
      <c r="AC880" s="471"/>
      <c r="AD880" s="478"/>
    </row>
    <row r="881" spans="14:30">
      <c r="N881" s="470"/>
      <c r="O881" s="471"/>
      <c r="P881" s="472"/>
      <c r="Q881" s="472"/>
      <c r="R881" s="723"/>
      <c r="S881" s="471"/>
      <c r="T881" s="471"/>
      <c r="U881" s="473"/>
      <c r="V881" s="473"/>
      <c r="W881" s="472"/>
      <c r="X881" s="474"/>
      <c r="Y881" s="475"/>
      <c r="Z881" s="476"/>
      <c r="AA881" s="477"/>
      <c r="AB881" s="478"/>
      <c r="AC881" s="471"/>
      <c r="AD881" s="478"/>
    </row>
    <row r="882" spans="14:30">
      <c r="N882" s="470"/>
      <c r="O882" s="471"/>
      <c r="P882" s="472"/>
      <c r="Q882" s="472"/>
      <c r="R882" s="723"/>
      <c r="S882" s="471"/>
      <c r="T882" s="471"/>
      <c r="U882" s="473"/>
      <c r="V882" s="473"/>
      <c r="W882" s="472"/>
      <c r="X882" s="474"/>
      <c r="Y882" s="475"/>
      <c r="Z882" s="476"/>
      <c r="AA882" s="477"/>
      <c r="AB882" s="478"/>
      <c r="AC882" s="471"/>
      <c r="AD882" s="478"/>
    </row>
    <row r="883" spans="14:30">
      <c r="N883" s="470"/>
      <c r="O883" s="471"/>
      <c r="P883" s="472"/>
      <c r="Q883" s="472"/>
      <c r="R883" s="723"/>
      <c r="S883" s="471"/>
      <c r="T883" s="471"/>
      <c r="U883" s="473"/>
      <c r="V883" s="473"/>
      <c r="W883" s="472"/>
      <c r="X883" s="474"/>
      <c r="Y883" s="475"/>
      <c r="Z883" s="476"/>
      <c r="AA883" s="477"/>
      <c r="AB883" s="478"/>
      <c r="AC883" s="471"/>
      <c r="AD883" s="478"/>
    </row>
    <row r="884" spans="14:30">
      <c r="N884" s="470"/>
      <c r="O884" s="471"/>
      <c r="P884" s="472"/>
      <c r="Q884" s="472"/>
      <c r="R884" s="723"/>
      <c r="S884" s="471"/>
      <c r="T884" s="471"/>
      <c r="U884" s="473"/>
      <c r="V884" s="473"/>
      <c r="W884" s="472"/>
      <c r="X884" s="474"/>
      <c r="Y884" s="475"/>
      <c r="Z884" s="476"/>
      <c r="AA884" s="477"/>
      <c r="AB884" s="478"/>
      <c r="AC884" s="471"/>
      <c r="AD884" s="478"/>
    </row>
    <row r="885" spans="14:30">
      <c r="N885" s="470"/>
      <c r="O885" s="471"/>
      <c r="P885" s="472"/>
      <c r="Q885" s="472"/>
      <c r="R885" s="723"/>
      <c r="S885" s="471"/>
      <c r="T885" s="471"/>
      <c r="U885" s="473"/>
      <c r="V885" s="473"/>
      <c r="W885" s="472"/>
      <c r="X885" s="474"/>
      <c r="Y885" s="475"/>
      <c r="Z885" s="476"/>
      <c r="AA885" s="477"/>
      <c r="AB885" s="478"/>
      <c r="AC885" s="471"/>
      <c r="AD885" s="478"/>
    </row>
    <row r="886" spans="14:30">
      <c r="N886" s="470"/>
      <c r="O886" s="471"/>
      <c r="P886" s="472"/>
      <c r="Q886" s="472"/>
      <c r="R886" s="723"/>
      <c r="S886" s="471"/>
      <c r="T886" s="471"/>
      <c r="U886" s="473"/>
      <c r="V886" s="473"/>
      <c r="W886" s="472"/>
      <c r="X886" s="474"/>
      <c r="Y886" s="475"/>
      <c r="Z886" s="476"/>
      <c r="AA886" s="477"/>
      <c r="AB886" s="478"/>
      <c r="AC886" s="471"/>
      <c r="AD886" s="478"/>
    </row>
    <row r="887" spans="14:30">
      <c r="N887" s="470"/>
      <c r="O887" s="471"/>
      <c r="P887" s="472"/>
      <c r="Q887" s="472"/>
      <c r="R887" s="723"/>
      <c r="S887" s="471"/>
      <c r="T887" s="471"/>
      <c r="U887" s="473"/>
      <c r="V887" s="473"/>
      <c r="W887" s="472"/>
      <c r="X887" s="474"/>
      <c r="Y887" s="475"/>
      <c r="Z887" s="476"/>
      <c r="AA887" s="477"/>
      <c r="AB887" s="478"/>
      <c r="AC887" s="471"/>
      <c r="AD887" s="478"/>
    </row>
    <row r="888" spans="14:30">
      <c r="N888" s="470"/>
      <c r="O888" s="471"/>
      <c r="P888" s="472"/>
      <c r="Q888" s="472"/>
      <c r="R888" s="723"/>
      <c r="S888" s="471"/>
      <c r="T888" s="471"/>
      <c r="U888" s="473"/>
      <c r="V888" s="473"/>
      <c r="W888" s="472"/>
      <c r="X888" s="474"/>
      <c r="Y888" s="475"/>
      <c r="Z888" s="476"/>
      <c r="AA888" s="477"/>
      <c r="AB888" s="478"/>
      <c r="AC888" s="471"/>
      <c r="AD888" s="478"/>
    </row>
    <row r="889" spans="14:30">
      <c r="N889" s="470"/>
      <c r="O889" s="471"/>
      <c r="P889" s="472"/>
      <c r="Q889" s="472"/>
      <c r="R889" s="723"/>
      <c r="S889" s="471"/>
      <c r="T889" s="471"/>
      <c r="U889" s="473"/>
      <c r="V889" s="473"/>
      <c r="W889" s="472"/>
      <c r="X889" s="474"/>
      <c r="Y889" s="475"/>
      <c r="Z889" s="476"/>
      <c r="AA889" s="477"/>
      <c r="AB889" s="478"/>
      <c r="AC889" s="471"/>
      <c r="AD889" s="478"/>
    </row>
    <row r="890" spans="14:30">
      <c r="N890" s="470"/>
      <c r="O890" s="471"/>
      <c r="P890" s="472"/>
      <c r="Q890" s="472"/>
      <c r="R890" s="723"/>
      <c r="S890" s="471"/>
      <c r="T890" s="471"/>
      <c r="U890" s="473"/>
      <c r="V890" s="473"/>
      <c r="W890" s="472"/>
      <c r="X890" s="474"/>
      <c r="Y890" s="475"/>
      <c r="Z890" s="476"/>
      <c r="AA890" s="477"/>
      <c r="AB890" s="478"/>
      <c r="AC890" s="471"/>
      <c r="AD890" s="478"/>
    </row>
    <row r="891" spans="14:30">
      <c r="N891" s="470"/>
      <c r="O891" s="471"/>
      <c r="P891" s="472"/>
      <c r="Q891" s="472"/>
      <c r="R891" s="723"/>
      <c r="S891" s="471"/>
      <c r="T891" s="471"/>
      <c r="U891" s="473"/>
      <c r="V891" s="473"/>
      <c r="W891" s="472"/>
      <c r="X891" s="474"/>
      <c r="Y891" s="475"/>
      <c r="Z891" s="476"/>
      <c r="AA891" s="477"/>
      <c r="AB891" s="478"/>
      <c r="AC891" s="471"/>
      <c r="AD891" s="478"/>
    </row>
    <row r="892" spans="14:30">
      <c r="N892" s="470"/>
      <c r="O892" s="471"/>
      <c r="P892" s="472"/>
      <c r="Q892" s="472"/>
      <c r="R892" s="723"/>
      <c r="S892" s="471"/>
      <c r="T892" s="471"/>
      <c r="U892" s="473"/>
      <c r="V892" s="473"/>
      <c r="W892" s="472"/>
      <c r="X892" s="474"/>
      <c r="Y892" s="475"/>
      <c r="Z892" s="476"/>
      <c r="AA892" s="477"/>
      <c r="AB892" s="478"/>
      <c r="AC892" s="471"/>
      <c r="AD892" s="478"/>
    </row>
    <row r="893" spans="14:30">
      <c r="N893" s="470"/>
      <c r="O893" s="471"/>
      <c r="P893" s="472"/>
      <c r="Q893" s="472"/>
      <c r="R893" s="723"/>
      <c r="S893" s="471"/>
      <c r="T893" s="471"/>
      <c r="U893" s="473"/>
      <c r="V893" s="473"/>
      <c r="W893" s="472"/>
      <c r="X893" s="474"/>
      <c r="Y893" s="475"/>
      <c r="Z893" s="476"/>
      <c r="AA893" s="477"/>
      <c r="AB893" s="478"/>
      <c r="AC893" s="471"/>
      <c r="AD893" s="478"/>
    </row>
    <row r="894" spans="14:30">
      <c r="N894" s="470"/>
      <c r="O894" s="471"/>
      <c r="P894" s="472"/>
      <c r="Q894" s="472"/>
      <c r="R894" s="723"/>
      <c r="S894" s="471"/>
      <c r="T894" s="471"/>
      <c r="U894" s="473"/>
      <c r="V894" s="473"/>
      <c r="W894" s="472"/>
      <c r="X894" s="474"/>
      <c r="Y894" s="475"/>
      <c r="Z894" s="476"/>
      <c r="AA894" s="477"/>
      <c r="AB894" s="478"/>
      <c r="AC894" s="471"/>
      <c r="AD894" s="478"/>
    </row>
    <row r="895" spans="14:30">
      <c r="N895" s="470"/>
      <c r="O895" s="471"/>
      <c r="P895" s="472"/>
      <c r="Q895" s="472"/>
      <c r="R895" s="723"/>
      <c r="S895" s="471"/>
      <c r="T895" s="471"/>
      <c r="U895" s="473"/>
      <c r="V895" s="473"/>
      <c r="W895" s="472"/>
      <c r="X895" s="474"/>
      <c r="Y895" s="475"/>
      <c r="Z895" s="476"/>
      <c r="AA895" s="477"/>
      <c r="AB895" s="478"/>
      <c r="AC895" s="471"/>
      <c r="AD895" s="478"/>
    </row>
    <row r="896" spans="14:30">
      <c r="N896" s="470"/>
      <c r="O896" s="471"/>
      <c r="P896" s="472"/>
      <c r="Q896" s="472"/>
      <c r="R896" s="723"/>
      <c r="S896" s="471"/>
      <c r="T896" s="471"/>
      <c r="U896" s="473"/>
      <c r="V896" s="473"/>
      <c r="W896" s="472"/>
      <c r="X896" s="474"/>
      <c r="Y896" s="475"/>
      <c r="Z896" s="476"/>
      <c r="AA896" s="477"/>
      <c r="AB896" s="478"/>
      <c r="AC896" s="471"/>
      <c r="AD896" s="478"/>
    </row>
    <row r="897" spans="14:30">
      <c r="N897" s="470"/>
      <c r="O897" s="471"/>
      <c r="P897" s="472"/>
      <c r="Q897" s="472"/>
      <c r="R897" s="723"/>
      <c r="S897" s="471"/>
      <c r="T897" s="471"/>
      <c r="U897" s="473"/>
      <c r="V897" s="473"/>
      <c r="W897" s="472"/>
      <c r="X897" s="474"/>
      <c r="Y897" s="475"/>
      <c r="Z897" s="476"/>
      <c r="AA897" s="477"/>
      <c r="AB897" s="478"/>
      <c r="AC897" s="471"/>
      <c r="AD897" s="478"/>
    </row>
    <row r="898" spans="14:30">
      <c r="N898" s="470"/>
      <c r="O898" s="471"/>
      <c r="P898" s="472"/>
      <c r="Q898" s="472"/>
      <c r="R898" s="723"/>
      <c r="S898" s="471"/>
      <c r="T898" s="471"/>
      <c r="U898" s="473"/>
      <c r="V898" s="473"/>
      <c r="W898" s="472"/>
      <c r="X898" s="474"/>
      <c r="Y898" s="475"/>
      <c r="Z898" s="476"/>
      <c r="AA898" s="477"/>
      <c r="AB898" s="478"/>
      <c r="AC898" s="471"/>
      <c r="AD898" s="478"/>
    </row>
    <row r="899" spans="14:30">
      <c r="N899" s="470"/>
      <c r="O899" s="471"/>
      <c r="P899" s="472"/>
      <c r="Q899" s="472"/>
      <c r="R899" s="723"/>
      <c r="S899" s="471"/>
      <c r="T899" s="471"/>
      <c r="U899" s="473"/>
      <c r="V899" s="473"/>
      <c r="W899" s="472"/>
      <c r="X899" s="474"/>
      <c r="Y899" s="475"/>
      <c r="Z899" s="476"/>
      <c r="AA899" s="477"/>
      <c r="AB899" s="478"/>
      <c r="AC899" s="471"/>
      <c r="AD899" s="478"/>
    </row>
    <row r="900" spans="14:30">
      <c r="N900" s="470"/>
      <c r="O900" s="471"/>
      <c r="P900" s="472"/>
      <c r="Q900" s="472"/>
      <c r="R900" s="723"/>
      <c r="S900" s="471"/>
      <c r="T900" s="471"/>
      <c r="U900" s="473"/>
      <c r="V900" s="473"/>
      <c r="W900" s="472"/>
      <c r="X900" s="474"/>
      <c r="Y900" s="475"/>
      <c r="Z900" s="476"/>
      <c r="AA900" s="477"/>
      <c r="AB900" s="478"/>
      <c r="AC900" s="471"/>
      <c r="AD900" s="478"/>
    </row>
    <row r="901" spans="14:30">
      <c r="N901" s="470"/>
      <c r="O901" s="471"/>
      <c r="P901" s="472"/>
      <c r="Q901" s="472"/>
      <c r="R901" s="723"/>
      <c r="S901" s="471"/>
      <c r="T901" s="471"/>
      <c r="U901" s="473"/>
      <c r="V901" s="473"/>
      <c r="W901" s="472"/>
      <c r="X901" s="474"/>
      <c r="Y901" s="475"/>
      <c r="Z901" s="476"/>
      <c r="AA901" s="477"/>
      <c r="AB901" s="478"/>
      <c r="AC901" s="471"/>
      <c r="AD901" s="478"/>
    </row>
    <row r="902" spans="14:30">
      <c r="N902" s="470"/>
      <c r="O902" s="471"/>
      <c r="P902" s="472"/>
      <c r="Q902" s="472"/>
      <c r="R902" s="723"/>
      <c r="S902" s="471"/>
      <c r="T902" s="471"/>
      <c r="U902" s="473"/>
      <c r="V902" s="473"/>
      <c r="W902" s="472"/>
      <c r="X902" s="474"/>
      <c r="Y902" s="475"/>
      <c r="Z902" s="476"/>
      <c r="AA902" s="477"/>
      <c r="AB902" s="478"/>
      <c r="AC902" s="471"/>
      <c r="AD902" s="478"/>
    </row>
    <row r="903" spans="14:30">
      <c r="N903" s="470"/>
      <c r="O903" s="471"/>
      <c r="P903" s="472"/>
      <c r="Q903" s="472"/>
      <c r="R903" s="723"/>
      <c r="S903" s="471"/>
      <c r="T903" s="471"/>
      <c r="U903" s="473"/>
      <c r="V903" s="473"/>
      <c r="W903" s="472"/>
      <c r="X903" s="474"/>
      <c r="Y903" s="475"/>
      <c r="Z903" s="476"/>
      <c r="AA903" s="477"/>
      <c r="AB903" s="478"/>
      <c r="AC903" s="471"/>
      <c r="AD903" s="478"/>
    </row>
    <row r="904" spans="14:30">
      <c r="N904" s="470"/>
      <c r="O904" s="471"/>
      <c r="P904" s="472"/>
      <c r="Q904" s="472"/>
      <c r="R904" s="723"/>
      <c r="S904" s="471"/>
      <c r="T904" s="471"/>
      <c r="U904" s="473"/>
      <c r="V904" s="473"/>
      <c r="W904" s="472"/>
      <c r="X904" s="474"/>
      <c r="Y904" s="475"/>
      <c r="Z904" s="476"/>
      <c r="AA904" s="477"/>
      <c r="AB904" s="478"/>
      <c r="AC904" s="471"/>
      <c r="AD904" s="478"/>
    </row>
    <row r="905" spans="14:30">
      <c r="N905" s="470"/>
      <c r="O905" s="471"/>
      <c r="P905" s="472"/>
      <c r="Q905" s="472"/>
      <c r="R905" s="723"/>
      <c r="S905" s="471"/>
      <c r="T905" s="471"/>
      <c r="U905" s="473"/>
      <c r="V905" s="473"/>
      <c r="W905" s="472"/>
      <c r="X905" s="474"/>
      <c r="Y905" s="475"/>
      <c r="Z905" s="476"/>
      <c r="AA905" s="477"/>
      <c r="AB905" s="478"/>
      <c r="AC905" s="471"/>
      <c r="AD905" s="478"/>
    </row>
    <row r="906" spans="14:30">
      <c r="N906" s="470"/>
      <c r="O906" s="471"/>
      <c r="P906" s="472"/>
      <c r="Q906" s="472"/>
      <c r="R906" s="723"/>
      <c r="S906" s="471"/>
      <c r="T906" s="471"/>
      <c r="U906" s="473"/>
      <c r="V906" s="473"/>
      <c r="W906" s="472"/>
      <c r="X906" s="474"/>
      <c r="Y906" s="475"/>
      <c r="Z906" s="476"/>
      <c r="AA906" s="477"/>
      <c r="AB906" s="478"/>
      <c r="AC906" s="471"/>
      <c r="AD906" s="478"/>
    </row>
    <row r="907" spans="14:30">
      <c r="N907" s="470"/>
      <c r="O907" s="471"/>
      <c r="P907" s="472"/>
      <c r="Q907" s="472"/>
      <c r="R907" s="723"/>
      <c r="S907" s="471"/>
      <c r="T907" s="471"/>
      <c r="U907" s="473"/>
      <c r="V907" s="473"/>
      <c r="W907" s="472"/>
      <c r="X907" s="474"/>
      <c r="Y907" s="475"/>
      <c r="Z907" s="476"/>
      <c r="AA907" s="477"/>
      <c r="AB907" s="478"/>
      <c r="AC907" s="471"/>
      <c r="AD907" s="478"/>
    </row>
    <row r="908" spans="14:30">
      <c r="N908" s="470"/>
      <c r="O908" s="471"/>
      <c r="P908" s="472"/>
      <c r="Q908" s="472"/>
      <c r="R908" s="723"/>
      <c r="S908" s="471"/>
      <c r="T908" s="471"/>
      <c r="U908" s="473"/>
      <c r="V908" s="473"/>
      <c r="W908" s="472"/>
      <c r="X908" s="474"/>
      <c r="Y908" s="475"/>
      <c r="Z908" s="476"/>
      <c r="AA908" s="477"/>
      <c r="AB908" s="478"/>
      <c r="AC908" s="471"/>
      <c r="AD908" s="478"/>
    </row>
    <row r="909" spans="14:30">
      <c r="N909" s="470"/>
      <c r="O909" s="471"/>
      <c r="P909" s="472"/>
      <c r="Q909" s="472"/>
      <c r="R909" s="723"/>
      <c r="S909" s="471"/>
      <c r="T909" s="471"/>
      <c r="U909" s="473"/>
      <c r="V909" s="473"/>
      <c r="W909" s="472"/>
      <c r="X909" s="474"/>
      <c r="Y909" s="475"/>
      <c r="Z909" s="476"/>
      <c r="AA909" s="477"/>
      <c r="AB909" s="478"/>
      <c r="AC909" s="471"/>
      <c r="AD909" s="478"/>
    </row>
    <row r="910" spans="14:30">
      <c r="N910" s="470"/>
      <c r="O910" s="471"/>
      <c r="P910" s="472"/>
      <c r="Q910" s="472"/>
      <c r="R910" s="723"/>
      <c r="S910" s="471"/>
      <c r="T910" s="471"/>
      <c r="U910" s="473"/>
      <c r="V910" s="473"/>
      <c r="W910" s="472"/>
      <c r="X910" s="474"/>
      <c r="Y910" s="475"/>
      <c r="Z910" s="476"/>
      <c r="AA910" s="477"/>
      <c r="AB910" s="478"/>
      <c r="AC910" s="471"/>
      <c r="AD910" s="478"/>
    </row>
    <row r="911" spans="14:30">
      <c r="N911" s="470"/>
      <c r="O911" s="471"/>
      <c r="P911" s="472"/>
      <c r="Q911" s="472"/>
      <c r="R911" s="723"/>
      <c r="S911" s="471"/>
      <c r="T911" s="471"/>
      <c r="U911" s="473"/>
      <c r="V911" s="473"/>
      <c r="W911" s="472"/>
      <c r="X911" s="474"/>
      <c r="Y911" s="475"/>
      <c r="Z911" s="476"/>
      <c r="AA911" s="477"/>
      <c r="AB911" s="478"/>
      <c r="AC911" s="471"/>
      <c r="AD911" s="478"/>
    </row>
    <row r="912" spans="14:30">
      <c r="N912" s="470"/>
      <c r="O912" s="471"/>
      <c r="P912" s="472"/>
      <c r="Q912" s="472"/>
      <c r="R912" s="723"/>
      <c r="S912" s="471"/>
      <c r="T912" s="471"/>
      <c r="U912" s="473"/>
      <c r="V912" s="473"/>
      <c r="W912" s="472"/>
      <c r="X912" s="474"/>
      <c r="Y912" s="475"/>
      <c r="Z912" s="476"/>
      <c r="AA912" s="477"/>
      <c r="AB912" s="478"/>
      <c r="AC912" s="471"/>
      <c r="AD912" s="478"/>
    </row>
    <row r="913" spans="14:30">
      <c r="N913" s="470"/>
      <c r="O913" s="471"/>
      <c r="P913" s="472"/>
      <c r="Q913" s="472"/>
      <c r="R913" s="723"/>
      <c r="S913" s="471"/>
      <c r="T913" s="471"/>
      <c r="U913" s="473"/>
      <c r="V913" s="473"/>
      <c r="W913" s="472"/>
      <c r="X913" s="474"/>
      <c r="Y913" s="475"/>
      <c r="Z913" s="476"/>
      <c r="AA913" s="477"/>
      <c r="AB913" s="478"/>
      <c r="AC913" s="471"/>
      <c r="AD913" s="478"/>
    </row>
    <row r="914" spans="14:30">
      <c r="N914" s="470"/>
      <c r="O914" s="471"/>
      <c r="P914" s="472"/>
      <c r="Q914" s="472"/>
      <c r="R914" s="723"/>
      <c r="S914" s="471"/>
      <c r="T914" s="471"/>
      <c r="U914" s="473"/>
      <c r="V914" s="473"/>
      <c r="W914" s="472"/>
      <c r="X914" s="474"/>
      <c r="Y914" s="475"/>
      <c r="Z914" s="476"/>
      <c r="AA914" s="477"/>
      <c r="AB914" s="478"/>
      <c r="AC914" s="471"/>
      <c r="AD914" s="478"/>
    </row>
    <row r="915" spans="14:30">
      <c r="N915" s="470"/>
      <c r="O915" s="471"/>
      <c r="P915" s="472"/>
      <c r="Q915" s="472"/>
      <c r="R915" s="723"/>
      <c r="S915" s="471"/>
      <c r="T915" s="471"/>
      <c r="U915" s="473"/>
      <c r="V915" s="473"/>
      <c r="W915" s="472"/>
      <c r="X915" s="474"/>
      <c r="Y915" s="475"/>
      <c r="Z915" s="476"/>
      <c r="AA915" s="477"/>
      <c r="AB915" s="478"/>
      <c r="AC915" s="471"/>
      <c r="AD915" s="478"/>
    </row>
    <row r="916" spans="14:30">
      <c r="N916" s="470"/>
      <c r="O916" s="471"/>
      <c r="P916" s="472"/>
      <c r="Q916" s="472"/>
      <c r="R916" s="723"/>
      <c r="S916" s="471"/>
      <c r="T916" s="471"/>
      <c r="U916" s="473"/>
      <c r="V916" s="473"/>
      <c r="W916" s="472"/>
      <c r="X916" s="474"/>
      <c r="Y916" s="475"/>
      <c r="Z916" s="476"/>
      <c r="AA916" s="477"/>
      <c r="AB916" s="478"/>
      <c r="AC916" s="471"/>
      <c r="AD916" s="478"/>
    </row>
    <row r="917" spans="14:30">
      <c r="N917" s="470"/>
      <c r="O917" s="471"/>
      <c r="P917" s="472"/>
      <c r="Q917" s="472"/>
      <c r="R917" s="723"/>
      <c r="S917" s="471"/>
      <c r="T917" s="471"/>
      <c r="U917" s="473"/>
      <c r="V917" s="473"/>
      <c r="W917" s="472"/>
      <c r="X917" s="474"/>
      <c r="Y917" s="475"/>
      <c r="Z917" s="476"/>
      <c r="AA917" s="477"/>
      <c r="AB917" s="478"/>
      <c r="AC917" s="471"/>
      <c r="AD917" s="478"/>
    </row>
    <row r="918" spans="14:30">
      <c r="N918" s="470"/>
      <c r="O918" s="471"/>
      <c r="P918" s="472"/>
      <c r="Q918" s="472"/>
      <c r="R918" s="723"/>
      <c r="S918" s="471"/>
      <c r="T918" s="471"/>
      <c r="U918" s="473"/>
      <c r="V918" s="473"/>
      <c r="W918" s="472"/>
      <c r="X918" s="474"/>
      <c r="Y918" s="475"/>
      <c r="Z918" s="476"/>
      <c r="AA918" s="477"/>
      <c r="AB918" s="478"/>
      <c r="AC918" s="471"/>
      <c r="AD918" s="478"/>
    </row>
    <row r="919" spans="14:30">
      <c r="N919" s="470"/>
      <c r="O919" s="471"/>
      <c r="P919" s="472"/>
      <c r="Q919" s="472"/>
      <c r="R919" s="723"/>
      <c r="S919" s="471"/>
      <c r="T919" s="471"/>
      <c r="U919" s="473"/>
      <c r="V919" s="473"/>
      <c r="W919" s="472"/>
      <c r="X919" s="474"/>
      <c r="Y919" s="475"/>
      <c r="Z919" s="476"/>
      <c r="AA919" s="477"/>
      <c r="AB919" s="478"/>
      <c r="AC919" s="471"/>
      <c r="AD919" s="478"/>
    </row>
    <row r="920" spans="14:30">
      <c r="N920" s="470"/>
      <c r="O920" s="471"/>
      <c r="P920" s="472"/>
      <c r="Q920" s="472"/>
      <c r="R920" s="723"/>
      <c r="S920" s="471"/>
      <c r="T920" s="471"/>
      <c r="U920" s="473"/>
      <c r="V920" s="473"/>
      <c r="W920" s="472"/>
      <c r="X920" s="474"/>
      <c r="Y920" s="475"/>
      <c r="Z920" s="476"/>
      <c r="AA920" s="477"/>
      <c r="AB920" s="478"/>
      <c r="AC920" s="471"/>
      <c r="AD920" s="478"/>
    </row>
    <row r="921" spans="14:30">
      <c r="N921" s="470"/>
      <c r="O921" s="471"/>
      <c r="P921" s="472"/>
      <c r="Q921" s="472"/>
      <c r="R921" s="723"/>
      <c r="S921" s="471"/>
      <c r="T921" s="471"/>
      <c r="U921" s="473"/>
      <c r="V921" s="473"/>
      <c r="W921" s="472"/>
      <c r="X921" s="474"/>
      <c r="Y921" s="475"/>
      <c r="Z921" s="476"/>
      <c r="AA921" s="477"/>
      <c r="AB921" s="478"/>
      <c r="AC921" s="471"/>
      <c r="AD921" s="478"/>
    </row>
    <row r="922" spans="14:30">
      <c r="N922" s="470"/>
      <c r="O922" s="471"/>
      <c r="P922" s="472"/>
      <c r="Q922" s="472"/>
      <c r="R922" s="723"/>
      <c r="S922" s="471"/>
      <c r="T922" s="471"/>
      <c r="U922" s="473"/>
      <c r="V922" s="473"/>
      <c r="W922" s="472"/>
      <c r="X922" s="474"/>
      <c r="Y922" s="475"/>
      <c r="Z922" s="476"/>
      <c r="AA922" s="477"/>
      <c r="AB922" s="478"/>
      <c r="AC922" s="471"/>
      <c r="AD922" s="478"/>
    </row>
    <row r="923" spans="14:30">
      <c r="N923" s="470"/>
      <c r="O923" s="471"/>
      <c r="P923" s="472"/>
      <c r="Q923" s="472"/>
      <c r="R923" s="723"/>
      <c r="S923" s="471"/>
      <c r="T923" s="471"/>
      <c r="U923" s="473"/>
      <c r="V923" s="473"/>
      <c r="W923" s="472"/>
      <c r="X923" s="474"/>
      <c r="Y923" s="475"/>
      <c r="Z923" s="476"/>
      <c r="AA923" s="477"/>
      <c r="AB923" s="478"/>
      <c r="AC923" s="471"/>
      <c r="AD923" s="478"/>
    </row>
    <row r="924" spans="14:30">
      <c r="N924" s="470"/>
      <c r="O924" s="471"/>
      <c r="P924" s="472"/>
      <c r="Q924" s="472"/>
      <c r="R924" s="723"/>
      <c r="S924" s="471"/>
      <c r="T924" s="471"/>
      <c r="U924" s="473"/>
      <c r="V924" s="473"/>
      <c r="W924" s="472"/>
      <c r="X924" s="474"/>
      <c r="Y924" s="475"/>
      <c r="Z924" s="476"/>
      <c r="AA924" s="477"/>
      <c r="AB924" s="478"/>
      <c r="AC924" s="471"/>
      <c r="AD924" s="478"/>
    </row>
    <row r="925" spans="14:30">
      <c r="N925" s="470"/>
      <c r="O925" s="471"/>
      <c r="P925" s="472"/>
      <c r="Q925" s="472"/>
      <c r="R925" s="723"/>
      <c r="S925" s="471"/>
      <c r="T925" s="471"/>
      <c r="U925" s="473"/>
      <c r="V925" s="473"/>
      <c r="W925" s="472"/>
      <c r="X925" s="474"/>
      <c r="Y925" s="475"/>
      <c r="Z925" s="476"/>
      <c r="AA925" s="477"/>
      <c r="AB925" s="478"/>
      <c r="AC925" s="471"/>
      <c r="AD925" s="478"/>
    </row>
    <row r="926" spans="14:30">
      <c r="N926" s="470"/>
      <c r="O926" s="471"/>
      <c r="P926" s="472"/>
      <c r="Q926" s="472"/>
      <c r="R926" s="723"/>
      <c r="S926" s="471"/>
      <c r="T926" s="471"/>
      <c r="U926" s="473"/>
      <c r="V926" s="473"/>
      <c r="W926" s="472"/>
      <c r="X926" s="474"/>
      <c r="Y926" s="475"/>
      <c r="Z926" s="476"/>
      <c r="AA926" s="477"/>
      <c r="AB926" s="478"/>
      <c r="AC926" s="471"/>
      <c r="AD926" s="478"/>
    </row>
    <row r="927" spans="14:30">
      <c r="N927" s="470"/>
      <c r="O927" s="471"/>
      <c r="P927" s="472"/>
      <c r="Q927" s="472"/>
      <c r="R927" s="723"/>
      <c r="S927" s="471"/>
      <c r="T927" s="471"/>
      <c r="U927" s="473"/>
      <c r="V927" s="473"/>
      <c r="W927" s="472"/>
      <c r="X927" s="474"/>
      <c r="Y927" s="475"/>
      <c r="Z927" s="476"/>
      <c r="AA927" s="477"/>
      <c r="AB927" s="478"/>
      <c r="AC927" s="471"/>
      <c r="AD927" s="478"/>
    </row>
    <row r="928" spans="14:30">
      <c r="N928" s="470"/>
      <c r="O928" s="471"/>
      <c r="P928" s="472"/>
      <c r="Q928" s="472"/>
      <c r="R928" s="723"/>
      <c r="S928" s="471"/>
      <c r="T928" s="471"/>
      <c r="U928" s="473"/>
      <c r="V928" s="473"/>
      <c r="W928" s="472"/>
      <c r="X928" s="474"/>
      <c r="Y928" s="475"/>
      <c r="Z928" s="476"/>
      <c r="AA928" s="477"/>
      <c r="AB928" s="478"/>
      <c r="AC928" s="471"/>
      <c r="AD928" s="478"/>
    </row>
    <row r="929" spans="14:30">
      <c r="N929" s="470"/>
      <c r="O929" s="471"/>
      <c r="P929" s="472"/>
      <c r="Q929" s="472"/>
      <c r="R929" s="723"/>
      <c r="S929" s="471"/>
      <c r="T929" s="471"/>
      <c r="U929" s="473"/>
      <c r="V929" s="473"/>
      <c r="W929" s="472"/>
      <c r="X929" s="474"/>
      <c r="Y929" s="475"/>
      <c r="Z929" s="476"/>
      <c r="AA929" s="477"/>
      <c r="AB929" s="478"/>
      <c r="AC929" s="471"/>
      <c r="AD929" s="478"/>
    </row>
    <row r="930" spans="14:30">
      <c r="N930" s="470"/>
      <c r="O930" s="471"/>
      <c r="P930" s="472"/>
      <c r="Q930" s="472"/>
      <c r="R930" s="723"/>
      <c r="S930" s="471"/>
      <c r="T930" s="471"/>
      <c r="U930" s="473"/>
      <c r="V930" s="473"/>
      <c r="W930" s="472"/>
      <c r="X930" s="474"/>
      <c r="Y930" s="475"/>
      <c r="Z930" s="476"/>
      <c r="AA930" s="477"/>
      <c r="AB930" s="478"/>
      <c r="AC930" s="471"/>
      <c r="AD930" s="478"/>
    </row>
    <row r="931" spans="14:30">
      <c r="N931" s="470"/>
      <c r="O931" s="471"/>
      <c r="P931" s="472"/>
      <c r="Q931" s="472"/>
      <c r="R931" s="723"/>
      <c r="S931" s="471"/>
      <c r="T931" s="471"/>
      <c r="U931" s="473"/>
      <c r="V931" s="473"/>
      <c r="W931" s="472"/>
      <c r="X931" s="474"/>
      <c r="Y931" s="475"/>
      <c r="Z931" s="476"/>
      <c r="AA931" s="477"/>
      <c r="AB931" s="478"/>
      <c r="AC931" s="471"/>
      <c r="AD931" s="478"/>
    </row>
    <row r="932" spans="14:30">
      <c r="N932" s="470"/>
      <c r="O932" s="471"/>
      <c r="P932" s="472"/>
      <c r="Q932" s="472"/>
      <c r="R932" s="723"/>
      <c r="S932" s="471"/>
      <c r="T932" s="471"/>
      <c r="U932" s="473"/>
      <c r="V932" s="473"/>
      <c r="W932" s="472"/>
      <c r="X932" s="474"/>
      <c r="Y932" s="475"/>
      <c r="Z932" s="476"/>
      <c r="AA932" s="477"/>
      <c r="AB932" s="478"/>
      <c r="AC932" s="471"/>
      <c r="AD932" s="478"/>
    </row>
    <row r="933" spans="14:30">
      <c r="N933" s="470"/>
      <c r="O933" s="471"/>
      <c r="P933" s="472"/>
      <c r="Q933" s="472"/>
      <c r="R933" s="723"/>
      <c r="S933" s="471"/>
      <c r="T933" s="471"/>
      <c r="U933" s="473"/>
      <c r="V933" s="473"/>
      <c r="W933" s="472"/>
      <c r="X933" s="474"/>
      <c r="Y933" s="475"/>
      <c r="Z933" s="476"/>
      <c r="AA933" s="477"/>
      <c r="AB933" s="478"/>
      <c r="AC933" s="471"/>
      <c r="AD933" s="478"/>
    </row>
    <row r="934" spans="14:30">
      <c r="N934" s="470"/>
      <c r="O934" s="471"/>
      <c r="P934" s="472"/>
      <c r="Q934" s="472"/>
      <c r="R934" s="723"/>
      <c r="S934" s="471"/>
      <c r="T934" s="471"/>
      <c r="U934" s="473"/>
      <c r="V934" s="473"/>
      <c r="W934" s="472"/>
      <c r="X934" s="474"/>
      <c r="Y934" s="475"/>
      <c r="Z934" s="476"/>
      <c r="AA934" s="477"/>
      <c r="AB934" s="478"/>
      <c r="AC934" s="471"/>
      <c r="AD934" s="478"/>
    </row>
    <row r="935" spans="14:30">
      <c r="N935" s="470"/>
      <c r="O935" s="471"/>
      <c r="P935" s="472"/>
      <c r="Q935" s="472"/>
      <c r="R935" s="723"/>
      <c r="S935" s="471"/>
      <c r="T935" s="471"/>
      <c r="U935" s="473"/>
      <c r="V935" s="473"/>
      <c r="W935" s="472"/>
      <c r="X935" s="474"/>
      <c r="Y935" s="475"/>
      <c r="Z935" s="476"/>
      <c r="AA935" s="477"/>
      <c r="AB935" s="478"/>
      <c r="AC935" s="471"/>
      <c r="AD935" s="478"/>
    </row>
    <row r="936" spans="14:30">
      <c r="N936" s="470"/>
      <c r="O936" s="471"/>
      <c r="P936" s="472"/>
      <c r="Q936" s="472"/>
      <c r="R936" s="723"/>
      <c r="S936" s="471"/>
      <c r="T936" s="471"/>
      <c r="U936" s="473"/>
      <c r="V936" s="473"/>
      <c r="W936" s="472"/>
      <c r="X936" s="474"/>
      <c r="Y936" s="475"/>
      <c r="Z936" s="476"/>
      <c r="AA936" s="477"/>
      <c r="AB936" s="478"/>
      <c r="AC936" s="471"/>
      <c r="AD936" s="478"/>
    </row>
    <row r="937" spans="14:30">
      <c r="N937" s="470"/>
      <c r="O937" s="471"/>
      <c r="P937" s="472"/>
      <c r="Q937" s="472"/>
      <c r="R937" s="723"/>
      <c r="S937" s="471"/>
      <c r="T937" s="471"/>
      <c r="U937" s="473"/>
      <c r="V937" s="473"/>
      <c r="W937" s="472"/>
      <c r="X937" s="474"/>
      <c r="Y937" s="475"/>
      <c r="Z937" s="476"/>
      <c r="AA937" s="477"/>
      <c r="AB937" s="478"/>
      <c r="AC937" s="471"/>
      <c r="AD937" s="478"/>
    </row>
    <row r="938" spans="14:30">
      <c r="N938" s="470"/>
      <c r="O938" s="471"/>
      <c r="P938" s="472"/>
      <c r="Q938" s="472"/>
      <c r="R938" s="723"/>
      <c r="S938" s="471"/>
      <c r="T938" s="471"/>
      <c r="U938" s="473"/>
      <c r="V938" s="473"/>
      <c r="W938" s="472"/>
      <c r="X938" s="474"/>
      <c r="Y938" s="475"/>
      <c r="Z938" s="476"/>
      <c r="AA938" s="477"/>
      <c r="AB938" s="478"/>
      <c r="AC938" s="471"/>
      <c r="AD938" s="478"/>
    </row>
    <row r="939" spans="14:30">
      <c r="N939" s="470"/>
      <c r="O939" s="471"/>
      <c r="P939" s="472"/>
      <c r="Q939" s="472"/>
      <c r="R939" s="723"/>
      <c r="S939" s="471"/>
      <c r="T939" s="471"/>
      <c r="U939" s="473"/>
      <c r="V939" s="473"/>
      <c r="W939" s="472"/>
      <c r="X939" s="474"/>
      <c r="Y939" s="475"/>
      <c r="Z939" s="476"/>
      <c r="AA939" s="477"/>
      <c r="AB939" s="478"/>
      <c r="AC939" s="471"/>
      <c r="AD939" s="478"/>
    </row>
    <row r="940" spans="14:30">
      <c r="N940" s="470"/>
      <c r="O940" s="471"/>
      <c r="P940" s="472"/>
      <c r="Q940" s="472"/>
      <c r="R940" s="723"/>
      <c r="S940" s="471"/>
      <c r="T940" s="471"/>
      <c r="U940" s="473"/>
      <c r="V940" s="473"/>
      <c r="W940" s="472"/>
      <c r="X940" s="474"/>
      <c r="Y940" s="475"/>
      <c r="Z940" s="476"/>
      <c r="AA940" s="477"/>
      <c r="AB940" s="478"/>
      <c r="AC940" s="471"/>
      <c r="AD940" s="478"/>
    </row>
    <row r="941" spans="14:30">
      <c r="N941" s="470"/>
      <c r="O941" s="471"/>
      <c r="P941" s="472"/>
      <c r="Q941" s="472"/>
      <c r="R941" s="723"/>
      <c r="S941" s="471"/>
      <c r="T941" s="471"/>
      <c r="U941" s="473"/>
      <c r="V941" s="473"/>
      <c r="W941" s="472"/>
      <c r="X941" s="474"/>
      <c r="Y941" s="475"/>
      <c r="Z941" s="476"/>
      <c r="AA941" s="477"/>
      <c r="AB941" s="478"/>
      <c r="AC941" s="471"/>
      <c r="AD941" s="478"/>
    </row>
    <row r="942" spans="14:30">
      <c r="N942" s="470"/>
      <c r="O942" s="471"/>
      <c r="P942" s="472"/>
      <c r="Q942" s="472"/>
      <c r="R942" s="723"/>
      <c r="S942" s="471"/>
      <c r="T942" s="471"/>
      <c r="U942" s="473"/>
      <c r="V942" s="473"/>
      <c r="W942" s="472"/>
      <c r="X942" s="474"/>
      <c r="Y942" s="475"/>
      <c r="Z942" s="476"/>
      <c r="AA942" s="477"/>
      <c r="AB942" s="478"/>
      <c r="AC942" s="471"/>
      <c r="AD942" s="478"/>
    </row>
    <row r="943" spans="14:30">
      <c r="N943" s="470"/>
      <c r="O943" s="471"/>
      <c r="P943" s="472"/>
      <c r="Q943" s="472"/>
      <c r="R943" s="723"/>
      <c r="S943" s="471"/>
      <c r="T943" s="471"/>
      <c r="U943" s="473"/>
      <c r="V943" s="473"/>
      <c r="W943" s="472"/>
      <c r="X943" s="474"/>
      <c r="Y943" s="475"/>
      <c r="Z943" s="476"/>
      <c r="AA943" s="477"/>
      <c r="AB943" s="478"/>
      <c r="AC943" s="471"/>
      <c r="AD943" s="478"/>
    </row>
    <row r="944" spans="14:30">
      <c r="N944" s="470"/>
      <c r="O944" s="471"/>
      <c r="P944" s="472"/>
      <c r="Q944" s="472"/>
      <c r="R944" s="723"/>
      <c r="S944" s="471"/>
      <c r="T944" s="471"/>
      <c r="U944" s="473"/>
      <c r="V944" s="473"/>
      <c r="W944" s="472"/>
      <c r="X944" s="474"/>
      <c r="Y944" s="475"/>
      <c r="Z944" s="476"/>
      <c r="AA944" s="477"/>
      <c r="AB944" s="478"/>
      <c r="AC944" s="471"/>
      <c r="AD944" s="478"/>
    </row>
    <row r="945" spans="14:30">
      <c r="N945" s="470"/>
      <c r="O945" s="471"/>
      <c r="P945" s="472"/>
      <c r="Q945" s="472"/>
      <c r="R945" s="723"/>
      <c r="S945" s="471"/>
      <c r="T945" s="471"/>
      <c r="U945" s="473"/>
      <c r="V945" s="473"/>
      <c r="W945" s="472"/>
      <c r="X945" s="474"/>
      <c r="Y945" s="475"/>
      <c r="Z945" s="476"/>
      <c r="AA945" s="477"/>
      <c r="AB945" s="478"/>
      <c r="AC945" s="471"/>
      <c r="AD945" s="478"/>
    </row>
    <row r="946" spans="14:30">
      <c r="N946" s="470"/>
      <c r="O946" s="471"/>
      <c r="P946" s="472"/>
      <c r="Q946" s="472"/>
      <c r="R946" s="723"/>
      <c r="S946" s="471"/>
      <c r="T946" s="471"/>
      <c r="U946" s="473"/>
      <c r="V946" s="473"/>
      <c r="W946" s="472"/>
      <c r="X946" s="474"/>
      <c r="Y946" s="475"/>
      <c r="Z946" s="476"/>
      <c r="AA946" s="477"/>
      <c r="AB946" s="478"/>
      <c r="AC946" s="471"/>
      <c r="AD946" s="478"/>
    </row>
    <row r="947" spans="14:30">
      <c r="N947" s="470"/>
      <c r="O947" s="471"/>
      <c r="P947" s="472"/>
      <c r="Q947" s="472"/>
      <c r="R947" s="723"/>
      <c r="S947" s="471"/>
      <c r="T947" s="471"/>
      <c r="U947" s="473"/>
      <c r="V947" s="473"/>
      <c r="W947" s="472"/>
      <c r="X947" s="474"/>
      <c r="Y947" s="475"/>
      <c r="Z947" s="476"/>
      <c r="AA947" s="477"/>
      <c r="AB947" s="478"/>
      <c r="AC947" s="471"/>
      <c r="AD947" s="478"/>
    </row>
    <row r="948" spans="14:30">
      <c r="N948" s="470"/>
      <c r="O948" s="471"/>
      <c r="P948" s="472"/>
      <c r="Q948" s="472"/>
      <c r="R948" s="723"/>
      <c r="S948" s="471"/>
      <c r="T948" s="471"/>
      <c r="U948" s="473"/>
      <c r="V948" s="473"/>
      <c r="W948" s="472"/>
      <c r="X948" s="474"/>
      <c r="Y948" s="475"/>
      <c r="Z948" s="476"/>
      <c r="AA948" s="477"/>
      <c r="AB948" s="478"/>
      <c r="AC948" s="471"/>
      <c r="AD948" s="478"/>
    </row>
    <row r="949" spans="14:30">
      <c r="N949" s="470"/>
      <c r="O949" s="471"/>
      <c r="P949" s="472"/>
      <c r="Q949" s="472"/>
      <c r="R949" s="723"/>
      <c r="S949" s="471"/>
      <c r="T949" s="471"/>
      <c r="U949" s="473"/>
      <c r="V949" s="473"/>
      <c r="W949" s="472"/>
      <c r="X949" s="474"/>
      <c r="Y949" s="475"/>
      <c r="Z949" s="476"/>
      <c r="AA949" s="477"/>
      <c r="AB949" s="478"/>
      <c r="AC949" s="471"/>
      <c r="AD949" s="478"/>
    </row>
    <row r="950" spans="14:30">
      <c r="N950" s="470"/>
      <c r="O950" s="471"/>
      <c r="P950" s="472"/>
      <c r="Q950" s="472"/>
      <c r="R950" s="723"/>
      <c r="S950" s="471"/>
      <c r="T950" s="471"/>
      <c r="U950" s="473"/>
      <c r="V950" s="473"/>
      <c r="W950" s="472"/>
      <c r="X950" s="474"/>
      <c r="Y950" s="475"/>
      <c r="Z950" s="476"/>
      <c r="AA950" s="477"/>
      <c r="AB950" s="478"/>
      <c r="AC950" s="471"/>
      <c r="AD950" s="478"/>
    </row>
    <row r="951" spans="14:30">
      <c r="N951" s="470"/>
      <c r="O951" s="471"/>
      <c r="P951" s="472"/>
      <c r="Q951" s="472"/>
      <c r="R951" s="723"/>
      <c r="S951" s="471"/>
      <c r="T951" s="471"/>
      <c r="U951" s="473"/>
      <c r="V951" s="473"/>
      <c r="W951" s="472"/>
      <c r="X951" s="474"/>
      <c r="Y951" s="475"/>
      <c r="Z951" s="476"/>
      <c r="AA951" s="477"/>
      <c r="AB951" s="478"/>
      <c r="AC951" s="471"/>
      <c r="AD951" s="478"/>
    </row>
    <row r="952" spans="14:30">
      <c r="N952" s="470"/>
      <c r="O952" s="471"/>
      <c r="P952" s="472"/>
      <c r="Q952" s="472"/>
      <c r="R952" s="723"/>
      <c r="S952" s="471"/>
      <c r="T952" s="471"/>
      <c r="U952" s="473"/>
      <c r="V952" s="473"/>
      <c r="W952" s="472"/>
      <c r="X952" s="474"/>
      <c r="Y952" s="475"/>
      <c r="Z952" s="476"/>
      <c r="AA952" s="477"/>
      <c r="AB952" s="478"/>
      <c r="AC952" s="471"/>
      <c r="AD952" s="478"/>
    </row>
    <row r="953" spans="14:30">
      <c r="N953" s="470"/>
      <c r="O953" s="471"/>
      <c r="P953" s="472"/>
      <c r="Q953" s="472"/>
      <c r="R953" s="723"/>
      <c r="S953" s="471"/>
      <c r="T953" s="471"/>
      <c r="U953" s="473"/>
      <c r="V953" s="473"/>
      <c r="W953" s="472"/>
      <c r="X953" s="474"/>
      <c r="Y953" s="475"/>
      <c r="Z953" s="476"/>
      <c r="AA953" s="477"/>
      <c r="AB953" s="478"/>
      <c r="AC953" s="471"/>
      <c r="AD953" s="478"/>
    </row>
    <row r="954" spans="14:30">
      <c r="N954" s="470"/>
      <c r="O954" s="471"/>
      <c r="P954" s="472"/>
      <c r="Q954" s="472"/>
      <c r="R954" s="723"/>
      <c r="S954" s="471"/>
      <c r="T954" s="471"/>
      <c r="U954" s="473"/>
      <c r="V954" s="473"/>
      <c r="W954" s="472"/>
      <c r="X954" s="474"/>
      <c r="Y954" s="475"/>
      <c r="Z954" s="476"/>
      <c r="AA954" s="477"/>
      <c r="AB954" s="478"/>
      <c r="AC954" s="471"/>
      <c r="AD954" s="478"/>
    </row>
    <row r="955" spans="14:30">
      <c r="N955" s="470"/>
      <c r="O955" s="471"/>
      <c r="P955" s="472"/>
      <c r="Q955" s="472"/>
      <c r="R955" s="723"/>
      <c r="S955" s="471"/>
      <c r="T955" s="471"/>
      <c r="U955" s="473"/>
      <c r="V955" s="473"/>
      <c r="W955" s="472"/>
      <c r="X955" s="474"/>
      <c r="Y955" s="475"/>
      <c r="Z955" s="476"/>
      <c r="AA955" s="477"/>
      <c r="AB955" s="478"/>
      <c r="AC955" s="471"/>
      <c r="AD955" s="478"/>
    </row>
    <row r="956" spans="14:30">
      <c r="N956" s="470"/>
      <c r="O956" s="471"/>
      <c r="P956" s="472"/>
      <c r="Q956" s="472"/>
      <c r="R956" s="723"/>
      <c r="S956" s="471"/>
      <c r="T956" s="471"/>
      <c r="U956" s="473"/>
      <c r="V956" s="473"/>
      <c r="W956" s="472"/>
      <c r="X956" s="474"/>
      <c r="Y956" s="475"/>
      <c r="Z956" s="476"/>
      <c r="AA956" s="477"/>
      <c r="AB956" s="478"/>
      <c r="AC956" s="471"/>
      <c r="AD956" s="478"/>
    </row>
    <row r="957" spans="14:30">
      <c r="N957" s="470"/>
      <c r="O957" s="471"/>
      <c r="P957" s="472"/>
      <c r="Q957" s="472"/>
      <c r="R957" s="723"/>
      <c r="S957" s="471"/>
      <c r="T957" s="471"/>
      <c r="U957" s="473"/>
      <c r="V957" s="473"/>
      <c r="W957" s="472"/>
      <c r="X957" s="474"/>
      <c r="Y957" s="475"/>
      <c r="Z957" s="476"/>
      <c r="AA957" s="477"/>
      <c r="AB957" s="478"/>
      <c r="AC957" s="471"/>
      <c r="AD957" s="478"/>
    </row>
    <row r="958" spans="14:30">
      <c r="N958" s="470"/>
      <c r="O958" s="471"/>
      <c r="P958" s="472"/>
      <c r="Q958" s="472"/>
      <c r="R958" s="723"/>
      <c r="S958" s="471"/>
      <c r="T958" s="471"/>
      <c r="U958" s="473"/>
      <c r="V958" s="473"/>
      <c r="W958" s="472"/>
      <c r="X958" s="474"/>
      <c r="Y958" s="475"/>
      <c r="Z958" s="476"/>
      <c r="AA958" s="477"/>
      <c r="AB958" s="478"/>
      <c r="AC958" s="471"/>
      <c r="AD958" s="478"/>
    </row>
    <row r="959" spans="14:30">
      <c r="N959" s="470"/>
      <c r="O959" s="471"/>
      <c r="P959" s="472"/>
      <c r="Q959" s="472"/>
      <c r="R959" s="723"/>
      <c r="S959" s="471"/>
      <c r="T959" s="471"/>
      <c r="U959" s="473"/>
      <c r="V959" s="473"/>
      <c r="W959" s="472"/>
      <c r="X959" s="474"/>
      <c r="Y959" s="475"/>
      <c r="Z959" s="476"/>
      <c r="AA959" s="477"/>
      <c r="AB959" s="478"/>
      <c r="AC959" s="471"/>
      <c r="AD959" s="478"/>
    </row>
    <row r="960" spans="14:30">
      <c r="N960" s="470"/>
      <c r="O960" s="471"/>
      <c r="P960" s="472"/>
      <c r="Q960" s="472"/>
      <c r="R960" s="723"/>
      <c r="S960" s="471"/>
      <c r="T960" s="471"/>
      <c r="U960" s="473"/>
      <c r="V960" s="473"/>
      <c r="W960" s="472"/>
      <c r="X960" s="474"/>
      <c r="Y960" s="475"/>
      <c r="Z960" s="476"/>
      <c r="AA960" s="477"/>
      <c r="AB960" s="478"/>
      <c r="AC960" s="471"/>
      <c r="AD960" s="478"/>
    </row>
    <row r="961" spans="14:30">
      <c r="N961" s="470"/>
      <c r="O961" s="471"/>
      <c r="P961" s="472"/>
      <c r="Q961" s="472"/>
      <c r="R961" s="723"/>
      <c r="S961" s="471"/>
      <c r="T961" s="471"/>
      <c r="U961" s="473"/>
      <c r="V961" s="473"/>
      <c r="W961" s="472"/>
      <c r="X961" s="474"/>
      <c r="Y961" s="475"/>
      <c r="Z961" s="476"/>
      <c r="AA961" s="477"/>
      <c r="AB961" s="478"/>
      <c r="AC961" s="471"/>
      <c r="AD961" s="478"/>
    </row>
    <row r="962" spans="14:30">
      <c r="N962" s="470"/>
      <c r="O962" s="471"/>
      <c r="P962" s="472"/>
      <c r="Q962" s="472"/>
      <c r="R962" s="723"/>
      <c r="S962" s="471"/>
      <c r="T962" s="471"/>
      <c r="U962" s="473"/>
      <c r="V962" s="473"/>
      <c r="W962" s="472"/>
      <c r="X962" s="474"/>
      <c r="Y962" s="475"/>
      <c r="Z962" s="476"/>
      <c r="AA962" s="477"/>
      <c r="AB962" s="478"/>
      <c r="AC962" s="471"/>
      <c r="AD962" s="478"/>
    </row>
    <row r="963" spans="14:30">
      <c r="N963" s="470"/>
      <c r="O963" s="471"/>
      <c r="P963" s="472"/>
      <c r="Q963" s="472"/>
      <c r="R963" s="723"/>
      <c r="S963" s="471"/>
      <c r="T963" s="471"/>
      <c r="U963" s="473"/>
      <c r="V963" s="473"/>
      <c r="W963" s="472"/>
      <c r="X963" s="474"/>
      <c r="Y963" s="475"/>
      <c r="Z963" s="476"/>
      <c r="AA963" s="477"/>
      <c r="AB963" s="478"/>
      <c r="AC963" s="471"/>
      <c r="AD963" s="478"/>
    </row>
    <row r="964" spans="14:30">
      <c r="N964" s="470"/>
      <c r="O964" s="471"/>
      <c r="P964" s="472"/>
      <c r="Q964" s="472"/>
      <c r="R964" s="723"/>
      <c r="S964" s="471"/>
      <c r="T964" s="471"/>
      <c r="U964" s="473"/>
      <c r="V964" s="473"/>
      <c r="W964" s="472"/>
      <c r="X964" s="474"/>
      <c r="Y964" s="475"/>
      <c r="Z964" s="476"/>
      <c r="AA964" s="477"/>
      <c r="AB964" s="478"/>
      <c r="AC964" s="471"/>
      <c r="AD964" s="478"/>
    </row>
    <row r="965" spans="14:30">
      <c r="N965" s="470"/>
      <c r="O965" s="471"/>
      <c r="P965" s="472"/>
      <c r="Q965" s="472"/>
      <c r="R965" s="723"/>
      <c r="S965" s="471"/>
      <c r="T965" s="471"/>
      <c r="U965" s="473"/>
      <c r="V965" s="473"/>
      <c r="W965" s="472"/>
      <c r="X965" s="474"/>
      <c r="Y965" s="475"/>
      <c r="Z965" s="476"/>
      <c r="AA965" s="477"/>
      <c r="AB965" s="478"/>
      <c r="AC965" s="471"/>
      <c r="AD965" s="478"/>
    </row>
    <row r="966" spans="14:30">
      <c r="N966" s="470"/>
      <c r="O966" s="471"/>
      <c r="P966" s="472"/>
      <c r="Q966" s="472"/>
      <c r="R966" s="723"/>
      <c r="S966" s="471"/>
      <c r="T966" s="471"/>
      <c r="U966" s="473"/>
      <c r="V966" s="473"/>
      <c r="W966" s="472"/>
      <c r="X966" s="474"/>
      <c r="Y966" s="475"/>
      <c r="Z966" s="476"/>
      <c r="AA966" s="477"/>
      <c r="AB966" s="478"/>
      <c r="AC966" s="471"/>
      <c r="AD966" s="478"/>
    </row>
    <row r="967" spans="14:30">
      <c r="N967" s="470"/>
      <c r="O967" s="471"/>
      <c r="P967" s="472"/>
      <c r="Q967" s="472"/>
      <c r="R967" s="723"/>
      <c r="S967" s="471"/>
      <c r="T967" s="471"/>
      <c r="U967" s="473"/>
      <c r="V967" s="473"/>
      <c r="W967" s="472"/>
      <c r="X967" s="474"/>
      <c r="Y967" s="475"/>
      <c r="Z967" s="476"/>
      <c r="AA967" s="477"/>
      <c r="AB967" s="478"/>
      <c r="AC967" s="471"/>
      <c r="AD967" s="478"/>
    </row>
    <row r="968" spans="14:30">
      <c r="N968" s="470"/>
      <c r="O968" s="471"/>
      <c r="P968" s="472"/>
      <c r="Q968" s="472"/>
      <c r="R968" s="723"/>
      <c r="S968" s="471"/>
      <c r="T968" s="471"/>
      <c r="U968" s="473"/>
      <c r="V968" s="473"/>
      <c r="W968" s="472"/>
      <c r="X968" s="474"/>
      <c r="Y968" s="475"/>
      <c r="Z968" s="476"/>
      <c r="AA968" s="477"/>
      <c r="AB968" s="478"/>
      <c r="AC968" s="471"/>
      <c r="AD968" s="478"/>
    </row>
    <row r="969" spans="14:30">
      <c r="N969" s="470"/>
      <c r="O969" s="471"/>
      <c r="P969" s="472"/>
      <c r="Q969" s="472"/>
      <c r="R969" s="723"/>
      <c r="S969" s="471"/>
      <c r="T969" s="471"/>
      <c r="U969" s="473"/>
      <c r="V969" s="473"/>
      <c r="W969" s="472"/>
      <c r="X969" s="474"/>
      <c r="Y969" s="475"/>
      <c r="Z969" s="476"/>
      <c r="AA969" s="477"/>
      <c r="AB969" s="478"/>
      <c r="AC969" s="471"/>
      <c r="AD969" s="478"/>
    </row>
    <row r="970" spans="14:30">
      <c r="N970" s="470"/>
      <c r="O970" s="471"/>
      <c r="P970" s="472"/>
      <c r="Q970" s="472"/>
      <c r="R970" s="723"/>
      <c r="S970" s="471"/>
      <c r="T970" s="471"/>
      <c r="U970" s="473"/>
      <c r="V970" s="473"/>
      <c r="W970" s="472"/>
      <c r="X970" s="474"/>
      <c r="Y970" s="475"/>
      <c r="Z970" s="476"/>
      <c r="AA970" s="477"/>
      <c r="AB970" s="478"/>
      <c r="AC970" s="471"/>
      <c r="AD970" s="478"/>
    </row>
    <row r="971" spans="14:30">
      <c r="N971" s="470"/>
      <c r="O971" s="471"/>
      <c r="P971" s="472"/>
      <c r="Q971" s="472"/>
      <c r="R971" s="723"/>
      <c r="S971" s="471"/>
      <c r="T971" s="471"/>
      <c r="U971" s="473"/>
      <c r="V971" s="473"/>
      <c r="W971" s="472"/>
      <c r="X971" s="474"/>
      <c r="Y971" s="475"/>
      <c r="Z971" s="476"/>
      <c r="AA971" s="477"/>
      <c r="AB971" s="478"/>
      <c r="AC971" s="471"/>
      <c r="AD971" s="478"/>
    </row>
    <row r="972" spans="14:30">
      <c r="N972" s="470"/>
      <c r="O972" s="471"/>
      <c r="P972" s="472"/>
      <c r="Q972" s="472"/>
      <c r="R972" s="723"/>
      <c r="S972" s="471"/>
      <c r="T972" s="471"/>
      <c r="U972" s="473"/>
      <c r="V972" s="473"/>
      <c r="W972" s="472"/>
      <c r="X972" s="474"/>
      <c r="Y972" s="475"/>
      <c r="Z972" s="476"/>
      <c r="AA972" s="477"/>
      <c r="AB972" s="478"/>
      <c r="AC972" s="471"/>
      <c r="AD972" s="478"/>
    </row>
    <row r="973" spans="14:30">
      <c r="N973" s="470"/>
      <c r="O973" s="471"/>
      <c r="P973" s="472"/>
      <c r="Q973" s="472"/>
      <c r="R973" s="723"/>
      <c r="S973" s="471"/>
      <c r="T973" s="471"/>
      <c r="U973" s="473"/>
      <c r="V973" s="473"/>
      <c r="W973" s="472"/>
      <c r="X973" s="474"/>
      <c r="Y973" s="475"/>
      <c r="Z973" s="476"/>
      <c r="AA973" s="477"/>
      <c r="AB973" s="478"/>
      <c r="AC973" s="471"/>
      <c r="AD973" s="478"/>
    </row>
    <row r="974" spans="14:30">
      <c r="N974" s="470"/>
      <c r="O974" s="471"/>
      <c r="P974" s="472"/>
      <c r="Q974" s="472"/>
      <c r="R974" s="723"/>
      <c r="S974" s="471"/>
      <c r="T974" s="471"/>
      <c r="U974" s="473"/>
      <c r="V974" s="473"/>
      <c r="W974" s="472"/>
      <c r="X974" s="474"/>
      <c r="Y974" s="475"/>
      <c r="Z974" s="476"/>
      <c r="AA974" s="477"/>
      <c r="AB974" s="478"/>
      <c r="AC974" s="471"/>
      <c r="AD974" s="478"/>
    </row>
    <row r="975" spans="14:30">
      <c r="N975" s="470"/>
      <c r="O975" s="471"/>
      <c r="P975" s="472"/>
      <c r="Q975" s="472"/>
      <c r="R975" s="723"/>
      <c r="S975" s="471"/>
      <c r="T975" s="471"/>
      <c r="U975" s="473"/>
      <c r="V975" s="473"/>
      <c r="W975" s="472"/>
      <c r="X975" s="474"/>
      <c r="Y975" s="475"/>
      <c r="Z975" s="476"/>
      <c r="AA975" s="477"/>
      <c r="AB975" s="478"/>
      <c r="AC975" s="471"/>
      <c r="AD975" s="478"/>
    </row>
    <row r="976" spans="14:30">
      <c r="N976" s="470"/>
      <c r="O976" s="471"/>
      <c r="P976" s="472"/>
      <c r="Q976" s="472"/>
      <c r="R976" s="723"/>
      <c r="S976" s="471"/>
      <c r="T976" s="471"/>
      <c r="U976" s="473"/>
      <c r="V976" s="473"/>
      <c r="W976" s="472"/>
      <c r="X976" s="474"/>
      <c r="Y976" s="475"/>
      <c r="Z976" s="476"/>
      <c r="AA976" s="477"/>
      <c r="AB976" s="478"/>
      <c r="AC976" s="471"/>
      <c r="AD976" s="478"/>
    </row>
    <row r="977" spans="14:30">
      <c r="N977" s="470"/>
      <c r="O977" s="471"/>
      <c r="P977" s="472"/>
      <c r="Q977" s="472"/>
      <c r="R977" s="723"/>
      <c r="S977" s="471"/>
      <c r="T977" s="471"/>
      <c r="U977" s="473"/>
      <c r="V977" s="473"/>
      <c r="W977" s="472"/>
      <c r="X977" s="474"/>
      <c r="Y977" s="475"/>
      <c r="Z977" s="476"/>
      <c r="AA977" s="477"/>
      <c r="AB977" s="478"/>
      <c r="AC977" s="471"/>
      <c r="AD977" s="478"/>
    </row>
    <row r="978" spans="14:30">
      <c r="N978" s="470"/>
      <c r="O978" s="471"/>
      <c r="P978" s="472"/>
      <c r="Q978" s="472"/>
      <c r="R978" s="723"/>
      <c r="S978" s="471"/>
      <c r="T978" s="471"/>
      <c r="U978" s="473"/>
      <c r="V978" s="473"/>
      <c r="W978" s="472"/>
      <c r="X978" s="474"/>
      <c r="Y978" s="475"/>
      <c r="Z978" s="476"/>
      <c r="AA978" s="477"/>
      <c r="AB978" s="478"/>
      <c r="AC978" s="471"/>
      <c r="AD978" s="478"/>
    </row>
    <row r="979" spans="14:30">
      <c r="N979" s="470"/>
      <c r="O979" s="471"/>
      <c r="P979" s="472"/>
      <c r="Q979" s="472"/>
      <c r="R979" s="723"/>
      <c r="S979" s="471"/>
      <c r="T979" s="471"/>
      <c r="U979" s="473"/>
      <c r="V979" s="473"/>
      <c r="W979" s="472"/>
      <c r="X979" s="474"/>
      <c r="Y979" s="475"/>
      <c r="Z979" s="476"/>
      <c r="AA979" s="477"/>
      <c r="AB979" s="478"/>
      <c r="AC979" s="471"/>
      <c r="AD979" s="478"/>
    </row>
    <row r="980" spans="14:30">
      <c r="N980" s="470"/>
      <c r="O980" s="471"/>
      <c r="P980" s="472"/>
      <c r="Q980" s="472"/>
      <c r="R980" s="723"/>
      <c r="S980" s="471"/>
      <c r="T980" s="471"/>
      <c r="U980" s="473"/>
      <c r="V980" s="473"/>
      <c r="W980" s="472"/>
      <c r="X980" s="474"/>
      <c r="Y980" s="475"/>
      <c r="Z980" s="476"/>
      <c r="AA980" s="477"/>
      <c r="AB980" s="478"/>
      <c r="AC980" s="471"/>
      <c r="AD980" s="478"/>
    </row>
    <row r="981" spans="14:30">
      <c r="N981" s="470"/>
      <c r="O981" s="471"/>
      <c r="P981" s="472"/>
      <c r="Q981" s="472"/>
      <c r="R981" s="723"/>
      <c r="S981" s="471"/>
      <c r="T981" s="471"/>
      <c r="U981" s="473"/>
      <c r="V981" s="473"/>
      <c r="W981" s="472"/>
      <c r="X981" s="474"/>
      <c r="Y981" s="475"/>
      <c r="Z981" s="476"/>
      <c r="AA981" s="477"/>
      <c r="AB981" s="478"/>
      <c r="AC981" s="471"/>
      <c r="AD981" s="478"/>
    </row>
    <row r="982" spans="14:30">
      <c r="N982" s="470"/>
      <c r="O982" s="471"/>
      <c r="P982" s="472"/>
      <c r="Q982" s="472"/>
      <c r="R982" s="723"/>
      <c r="S982" s="471"/>
      <c r="T982" s="471"/>
      <c r="U982" s="473"/>
      <c r="V982" s="473"/>
      <c r="W982" s="472"/>
      <c r="X982" s="474"/>
      <c r="Y982" s="475"/>
      <c r="Z982" s="476"/>
      <c r="AA982" s="477"/>
      <c r="AB982" s="478"/>
      <c r="AC982" s="471"/>
      <c r="AD982" s="478"/>
    </row>
    <row r="983" spans="14:30">
      <c r="N983" s="470"/>
      <c r="O983" s="471"/>
      <c r="P983" s="472"/>
      <c r="Q983" s="472"/>
      <c r="R983" s="723"/>
      <c r="S983" s="471"/>
      <c r="T983" s="471"/>
      <c r="U983" s="473"/>
      <c r="V983" s="473"/>
      <c r="W983" s="472"/>
      <c r="X983" s="474"/>
      <c r="Y983" s="475"/>
      <c r="Z983" s="476"/>
      <c r="AA983" s="477"/>
      <c r="AB983" s="478"/>
      <c r="AC983" s="471"/>
      <c r="AD983" s="478"/>
    </row>
    <row r="984" spans="14:30">
      <c r="N984" s="470"/>
      <c r="O984" s="471"/>
      <c r="P984" s="472"/>
      <c r="Q984" s="472"/>
      <c r="R984" s="723"/>
      <c r="S984" s="471"/>
      <c r="T984" s="471"/>
      <c r="U984" s="473"/>
      <c r="V984" s="473"/>
      <c r="W984" s="472"/>
      <c r="X984" s="474"/>
      <c r="Y984" s="475"/>
      <c r="Z984" s="476"/>
      <c r="AA984" s="477"/>
      <c r="AB984" s="478"/>
      <c r="AC984" s="471"/>
      <c r="AD984" s="478"/>
    </row>
    <row r="985" spans="14:30">
      <c r="N985" s="470"/>
      <c r="O985" s="471"/>
      <c r="P985" s="472"/>
      <c r="Q985" s="472"/>
      <c r="R985" s="723"/>
      <c r="S985" s="471"/>
      <c r="T985" s="471"/>
      <c r="U985" s="473"/>
      <c r="V985" s="473"/>
      <c r="W985" s="472"/>
      <c r="X985" s="474"/>
      <c r="Y985" s="475"/>
      <c r="Z985" s="476"/>
      <c r="AA985" s="477"/>
      <c r="AB985" s="478"/>
      <c r="AC985" s="471"/>
      <c r="AD985" s="478"/>
    </row>
    <row r="986" spans="14:30">
      <c r="N986" s="470"/>
      <c r="O986" s="471"/>
      <c r="P986" s="472"/>
      <c r="Q986" s="472"/>
      <c r="R986" s="723"/>
      <c r="S986" s="471"/>
      <c r="T986" s="471"/>
      <c r="U986" s="473"/>
      <c r="V986" s="473"/>
      <c r="W986" s="472"/>
      <c r="X986" s="474"/>
      <c r="Y986" s="475"/>
      <c r="Z986" s="476"/>
      <c r="AA986" s="477"/>
      <c r="AB986" s="478"/>
      <c r="AC986" s="471"/>
      <c r="AD986" s="478"/>
    </row>
    <row r="987" spans="14:30">
      <c r="N987" s="470"/>
      <c r="O987" s="471"/>
      <c r="P987" s="472"/>
      <c r="Q987" s="472"/>
      <c r="R987" s="723"/>
      <c r="S987" s="471"/>
      <c r="T987" s="471"/>
      <c r="U987" s="473"/>
      <c r="V987" s="473"/>
      <c r="W987" s="472"/>
      <c r="X987" s="474"/>
      <c r="Y987" s="475"/>
      <c r="Z987" s="476"/>
      <c r="AA987" s="477"/>
      <c r="AB987" s="478"/>
      <c r="AC987" s="471"/>
      <c r="AD987" s="478"/>
    </row>
    <row r="988" spans="14:30">
      <c r="N988" s="470"/>
      <c r="O988" s="471"/>
      <c r="P988" s="472"/>
      <c r="Q988" s="472"/>
      <c r="R988" s="723"/>
      <c r="S988" s="471"/>
      <c r="T988" s="471"/>
      <c r="U988" s="473"/>
      <c r="V988" s="473"/>
      <c r="W988" s="472"/>
      <c r="X988" s="474"/>
      <c r="Y988" s="475"/>
      <c r="Z988" s="476"/>
      <c r="AA988" s="477"/>
      <c r="AB988" s="478"/>
      <c r="AC988" s="471"/>
      <c r="AD988" s="478"/>
    </row>
    <row r="989" spans="14:30">
      <c r="N989" s="470"/>
      <c r="O989" s="471"/>
      <c r="P989" s="472"/>
      <c r="Q989" s="472"/>
      <c r="R989" s="723"/>
      <c r="S989" s="471"/>
      <c r="T989" s="471"/>
      <c r="U989" s="473"/>
      <c r="V989" s="473"/>
      <c r="W989" s="472"/>
      <c r="X989" s="474"/>
      <c r="Y989" s="475"/>
      <c r="Z989" s="476"/>
      <c r="AA989" s="477"/>
      <c r="AB989" s="478"/>
      <c r="AC989" s="471"/>
      <c r="AD989" s="478"/>
    </row>
    <row r="990" spans="14:30">
      <c r="N990" s="470"/>
      <c r="O990" s="471"/>
      <c r="P990" s="472"/>
      <c r="Q990" s="472"/>
      <c r="R990" s="723"/>
      <c r="S990" s="471"/>
      <c r="T990" s="471"/>
      <c r="U990" s="473"/>
      <c r="V990" s="473"/>
      <c r="W990" s="472"/>
      <c r="X990" s="474"/>
      <c r="Y990" s="475"/>
      <c r="Z990" s="476"/>
      <c r="AA990" s="477"/>
      <c r="AB990" s="478"/>
      <c r="AC990" s="471"/>
      <c r="AD990" s="478"/>
    </row>
    <row r="991" spans="14:30">
      <c r="N991" s="470"/>
      <c r="O991" s="471"/>
      <c r="P991" s="472"/>
      <c r="Q991" s="472"/>
      <c r="R991" s="723"/>
      <c r="S991" s="471"/>
      <c r="T991" s="471"/>
      <c r="U991" s="473"/>
      <c r="V991" s="473"/>
      <c r="W991" s="472"/>
      <c r="X991" s="474"/>
      <c r="Y991" s="475"/>
      <c r="Z991" s="476"/>
      <c r="AA991" s="477"/>
      <c r="AB991" s="478"/>
      <c r="AC991" s="471"/>
      <c r="AD991" s="478"/>
    </row>
    <row r="992" spans="14:30">
      <c r="N992" s="470"/>
      <c r="O992" s="471"/>
      <c r="P992" s="472"/>
      <c r="Q992" s="472"/>
      <c r="R992" s="723"/>
      <c r="S992" s="471"/>
      <c r="T992" s="471"/>
      <c r="U992" s="473"/>
      <c r="V992" s="473"/>
      <c r="W992" s="472"/>
      <c r="X992" s="474"/>
      <c r="Y992" s="475"/>
      <c r="Z992" s="476"/>
      <c r="AA992" s="477"/>
      <c r="AB992" s="478"/>
      <c r="AC992" s="471"/>
      <c r="AD992" s="478"/>
    </row>
    <row r="993" spans="14:30">
      <c r="N993" s="470"/>
      <c r="O993" s="471"/>
      <c r="P993" s="472"/>
      <c r="Q993" s="472"/>
      <c r="R993" s="723"/>
      <c r="S993" s="471"/>
      <c r="T993" s="471"/>
      <c r="U993" s="473"/>
      <c r="V993" s="473"/>
      <c r="W993" s="472"/>
      <c r="X993" s="474"/>
      <c r="Y993" s="475"/>
      <c r="Z993" s="476"/>
      <c r="AA993" s="477"/>
      <c r="AB993" s="478"/>
      <c r="AC993" s="471"/>
      <c r="AD993" s="478"/>
    </row>
    <row r="994" spans="14:30">
      <c r="N994" s="470"/>
      <c r="O994" s="471"/>
      <c r="P994" s="472"/>
      <c r="Q994" s="472"/>
      <c r="R994" s="723"/>
      <c r="S994" s="471"/>
      <c r="T994" s="471"/>
      <c r="U994" s="473"/>
      <c r="V994" s="473"/>
      <c r="W994" s="472"/>
      <c r="X994" s="474"/>
      <c r="Y994" s="475"/>
      <c r="Z994" s="476"/>
      <c r="AA994" s="477"/>
      <c r="AB994" s="478"/>
      <c r="AC994" s="471"/>
      <c r="AD994" s="478"/>
    </row>
    <row r="995" spans="14:30">
      <c r="N995" s="470"/>
      <c r="O995" s="471"/>
      <c r="P995" s="472"/>
      <c r="Q995" s="472"/>
      <c r="R995" s="723"/>
      <c r="S995" s="471"/>
      <c r="T995" s="471"/>
      <c r="U995" s="473"/>
      <c r="V995" s="473"/>
      <c r="W995" s="472"/>
      <c r="X995" s="474"/>
      <c r="Y995" s="475"/>
      <c r="Z995" s="476"/>
      <c r="AA995" s="477"/>
      <c r="AB995" s="478"/>
      <c r="AC995" s="471"/>
      <c r="AD995" s="478"/>
    </row>
    <row r="996" spans="14:30">
      <c r="N996" s="470"/>
      <c r="O996" s="471"/>
      <c r="P996" s="472"/>
      <c r="Q996" s="472"/>
      <c r="R996" s="723"/>
      <c r="S996" s="471"/>
      <c r="T996" s="471"/>
      <c r="U996" s="473"/>
      <c r="V996" s="473"/>
      <c r="W996" s="472"/>
      <c r="X996" s="474"/>
      <c r="Y996" s="475"/>
      <c r="Z996" s="476"/>
      <c r="AA996" s="477"/>
      <c r="AB996" s="478"/>
      <c r="AC996" s="471"/>
      <c r="AD996" s="478"/>
    </row>
    <row r="997" spans="14:30">
      <c r="N997" s="470"/>
      <c r="O997" s="471"/>
      <c r="P997" s="472"/>
      <c r="Q997" s="472"/>
      <c r="R997" s="723"/>
      <c r="S997" s="471"/>
      <c r="T997" s="471"/>
      <c r="U997" s="473"/>
      <c r="V997" s="473"/>
      <c r="W997" s="472"/>
      <c r="X997" s="474"/>
      <c r="Y997" s="475"/>
      <c r="Z997" s="476"/>
      <c r="AA997" s="477"/>
      <c r="AB997" s="478"/>
      <c r="AC997" s="471"/>
      <c r="AD997" s="478"/>
    </row>
    <row r="998" spans="14:30">
      <c r="N998" s="470"/>
      <c r="O998" s="471"/>
      <c r="P998" s="472"/>
      <c r="Q998" s="472"/>
      <c r="R998" s="723"/>
      <c r="S998" s="471"/>
      <c r="T998" s="471"/>
      <c r="U998" s="473"/>
      <c r="V998" s="473"/>
      <c r="W998" s="472"/>
      <c r="X998" s="474"/>
      <c r="Y998" s="475"/>
      <c r="Z998" s="476"/>
      <c r="AA998" s="477"/>
      <c r="AB998" s="478"/>
      <c r="AC998" s="471"/>
      <c r="AD998" s="478"/>
    </row>
    <row r="999" spans="14:30">
      <c r="N999" s="470"/>
      <c r="O999" s="471"/>
      <c r="P999" s="472"/>
      <c r="Q999" s="472"/>
      <c r="R999" s="723"/>
      <c r="S999" s="471"/>
      <c r="T999" s="471"/>
      <c r="U999" s="473"/>
      <c r="V999" s="473"/>
      <c r="W999" s="472"/>
      <c r="X999" s="474"/>
      <c r="Y999" s="475"/>
      <c r="Z999" s="476"/>
      <c r="AA999" s="477"/>
      <c r="AB999" s="478"/>
      <c r="AC999" s="471"/>
      <c r="AD999" s="478"/>
    </row>
    <row r="1000" spans="14:30">
      <c r="N1000" s="470"/>
      <c r="O1000" s="471"/>
      <c r="P1000" s="472"/>
      <c r="Q1000" s="472"/>
      <c r="R1000" s="723"/>
      <c r="S1000" s="471"/>
      <c r="T1000" s="471"/>
      <c r="U1000" s="473"/>
      <c r="V1000" s="473"/>
      <c r="W1000" s="472"/>
      <c r="X1000" s="474"/>
      <c r="Y1000" s="475"/>
      <c r="Z1000" s="476"/>
      <c r="AA1000" s="477"/>
      <c r="AB1000" s="478"/>
      <c r="AC1000" s="471"/>
      <c r="AD1000" s="478"/>
    </row>
    <row r="1001" spans="14:30">
      <c r="N1001" s="470"/>
      <c r="O1001" s="471"/>
      <c r="P1001" s="472"/>
      <c r="Q1001" s="472"/>
      <c r="R1001" s="723"/>
      <c r="S1001" s="471"/>
      <c r="T1001" s="471"/>
      <c r="U1001" s="473"/>
      <c r="V1001" s="473"/>
      <c r="W1001" s="472"/>
      <c r="X1001" s="474"/>
      <c r="Y1001" s="475"/>
      <c r="Z1001" s="476"/>
      <c r="AA1001" s="477"/>
      <c r="AB1001" s="478"/>
      <c r="AC1001" s="471"/>
      <c r="AD1001" s="478"/>
    </row>
    <row r="1002" spans="14:30">
      <c r="N1002" s="470"/>
      <c r="O1002" s="471"/>
      <c r="P1002" s="472"/>
      <c r="Q1002" s="472"/>
      <c r="R1002" s="723"/>
      <c r="S1002" s="471"/>
      <c r="T1002" s="471"/>
      <c r="U1002" s="473"/>
      <c r="V1002" s="473"/>
      <c r="W1002" s="472"/>
      <c r="X1002" s="474"/>
      <c r="Y1002" s="475"/>
      <c r="Z1002" s="476"/>
      <c r="AA1002" s="477"/>
      <c r="AB1002" s="478"/>
      <c r="AC1002" s="471"/>
      <c r="AD1002" s="478"/>
    </row>
    <row r="1003" spans="14:30">
      <c r="N1003" s="470"/>
      <c r="O1003" s="471"/>
      <c r="P1003" s="472"/>
      <c r="Q1003" s="472"/>
      <c r="R1003" s="723"/>
      <c r="S1003" s="471"/>
      <c r="T1003" s="471"/>
      <c r="U1003" s="473"/>
      <c r="V1003" s="473"/>
      <c r="W1003" s="472"/>
      <c r="X1003" s="474"/>
      <c r="Y1003" s="475"/>
      <c r="Z1003" s="476"/>
      <c r="AA1003" s="477"/>
      <c r="AB1003" s="478"/>
      <c r="AC1003" s="471"/>
      <c r="AD1003" s="478"/>
    </row>
    <row r="1004" spans="14:30">
      <c r="N1004" s="470"/>
      <c r="O1004" s="471"/>
      <c r="P1004" s="472"/>
      <c r="Q1004" s="472"/>
      <c r="R1004" s="723"/>
      <c r="S1004" s="471"/>
      <c r="T1004" s="471"/>
      <c r="U1004" s="473"/>
      <c r="V1004" s="473"/>
      <c r="W1004" s="472"/>
      <c r="X1004" s="474"/>
      <c r="Y1004" s="475"/>
      <c r="Z1004" s="476"/>
      <c r="AA1004" s="477"/>
      <c r="AB1004" s="478"/>
      <c r="AC1004" s="471"/>
      <c r="AD1004" s="478"/>
    </row>
  </sheetData>
  <mergeCells count="2">
    <mergeCell ref="P4:Q4"/>
    <mergeCell ref="U4:V4"/>
  </mergeCells>
  <phoneticPr fontId="15" type="noConversion"/>
  <hyperlinks>
    <hyperlink ref="F1" r:id="rId1"/>
    <hyperlink ref="F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99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1" width="24.140625" customWidth="1"/>
    <col min="12" max="12" width="17" customWidth="1"/>
    <col min="13" max="15" width="18.85546875" customWidth="1"/>
    <col min="16" max="17" width="4.7109375" customWidth="1"/>
    <col min="18" max="19" width="18.85546875" customWidth="1"/>
    <col min="20" max="21" width="4.7109375" customWidth="1"/>
    <col min="22" max="22" width="18.85546875" customWidth="1"/>
    <col min="23" max="23" width="23.42578125" customWidth="1"/>
    <col min="27" max="28" width="14.140625" customWidth="1"/>
    <col min="29" max="31" width="28.28515625" customWidth="1"/>
  </cols>
  <sheetData>
    <row r="1" spans="1:45">
      <c r="A1" s="204" t="s">
        <v>0</v>
      </c>
      <c r="M1" s="472"/>
      <c r="N1" s="470"/>
      <c r="O1" s="471"/>
      <c r="P1" s="472"/>
      <c r="Q1" s="472"/>
      <c r="R1" s="471"/>
      <c r="S1" s="471"/>
      <c r="T1" s="473"/>
      <c r="U1" s="473"/>
      <c r="V1" s="474"/>
      <c r="W1" s="475"/>
      <c r="X1" s="476"/>
      <c r="Y1" s="477"/>
      <c r="Z1" s="478"/>
      <c r="AA1" s="478"/>
      <c r="AB1" s="478"/>
    </row>
    <row r="2" spans="1:45">
      <c r="A2" s="204"/>
      <c r="D2" s="205" t="s">
        <v>3</v>
      </c>
      <c r="E2" s="468" t="s">
        <v>4</v>
      </c>
      <c r="M2" s="472"/>
      <c r="N2" s="470"/>
      <c r="O2" s="471"/>
      <c r="P2" s="472"/>
      <c r="Q2" s="472"/>
      <c r="R2" s="471"/>
      <c r="S2" s="471"/>
      <c r="T2" s="473"/>
      <c r="U2" s="473"/>
      <c r="V2" s="474"/>
      <c r="W2" s="475"/>
      <c r="X2" s="476"/>
      <c r="Y2" s="477"/>
      <c r="Z2" s="478"/>
      <c r="AA2" s="478"/>
      <c r="AB2" s="478"/>
    </row>
    <row r="3" spans="1:45">
      <c r="A3" s="204"/>
      <c r="K3" s="205"/>
      <c r="L3" s="205" t="s">
        <v>0</v>
      </c>
      <c r="M3" s="472"/>
      <c r="N3" s="470"/>
      <c r="O3" s="471"/>
      <c r="P3" s="472"/>
      <c r="Q3" s="472"/>
      <c r="R3" s="471"/>
      <c r="S3" s="471"/>
      <c r="T3" s="473"/>
      <c r="U3" s="473"/>
      <c r="V3" s="474"/>
      <c r="W3" s="475"/>
      <c r="X3" s="476"/>
      <c r="Y3" s="477"/>
      <c r="Z3" s="478"/>
      <c r="AA3" s="478"/>
      <c r="AB3" s="478"/>
    </row>
    <row r="4" spans="1:45">
      <c r="A4" s="204" t="s">
        <v>6</v>
      </c>
      <c r="B4" s="206"/>
      <c r="M4" s="472"/>
      <c r="N4" s="470"/>
      <c r="O4" s="471"/>
      <c r="P4" s="1059" t="s">
        <v>7</v>
      </c>
      <c r="Q4" s="1057"/>
      <c r="R4" s="480"/>
      <c r="S4" s="480" t="s">
        <v>8</v>
      </c>
      <c r="T4" s="1059" t="s">
        <v>9</v>
      </c>
      <c r="U4" s="1057"/>
      <c r="V4" s="474"/>
      <c r="W4" s="475"/>
      <c r="X4" s="481" t="s">
        <v>10</v>
      </c>
      <c r="Y4" s="482">
        <f>SUM(Y6:Y78)</f>
        <v>4409700</v>
      </c>
      <c r="Z4" s="483" t="s">
        <v>1461</v>
      </c>
      <c r="AA4" s="478"/>
      <c r="AB4" s="478"/>
    </row>
    <row r="5" spans="1:4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22</v>
      </c>
      <c r="M5" s="488" t="s">
        <v>30</v>
      </c>
      <c r="N5" s="486" t="s">
        <v>23</v>
      </c>
      <c r="O5" s="487" t="s">
        <v>24</v>
      </c>
      <c r="P5" s="488" t="s">
        <v>26</v>
      </c>
      <c r="Q5" s="488" t="s">
        <v>27</v>
      </c>
      <c r="R5" s="488" t="s">
        <v>28</v>
      </c>
      <c r="S5" s="487" t="s">
        <v>29</v>
      </c>
      <c r="T5" s="488" t="s">
        <v>26</v>
      </c>
      <c r="U5" s="488" t="s">
        <v>27</v>
      </c>
      <c r="V5" s="776" t="s">
        <v>951</v>
      </c>
      <c r="W5" s="489" t="s">
        <v>32</v>
      </c>
      <c r="X5" s="490" t="s">
        <v>33</v>
      </c>
      <c r="Y5" s="491" t="s">
        <v>34</v>
      </c>
      <c r="Z5" s="492" t="s">
        <v>35</v>
      </c>
      <c r="AA5" s="213" t="s">
        <v>36</v>
      </c>
      <c r="AB5" s="493" t="s">
        <v>37</v>
      </c>
      <c r="AC5" s="210" t="s">
        <v>38</v>
      </c>
      <c r="AD5" s="210" t="s">
        <v>39</v>
      </c>
      <c r="AE5" s="210" t="s">
        <v>40</v>
      </c>
      <c r="AF5" s="205" t="s">
        <v>41</v>
      </c>
      <c r="AG5" s="205" t="s">
        <v>42</v>
      </c>
      <c r="AS5" s="205" t="s">
        <v>1462</v>
      </c>
    </row>
    <row r="6" spans="1:45">
      <c r="A6" s="233">
        <v>1</v>
      </c>
      <c r="B6" s="233" t="s">
        <v>1463</v>
      </c>
      <c r="C6" s="233" t="s">
        <v>47</v>
      </c>
      <c r="D6" s="233">
        <v>20021020</v>
      </c>
      <c r="E6" s="233" t="s">
        <v>1464</v>
      </c>
      <c r="F6" s="233" t="s">
        <v>1465</v>
      </c>
      <c r="G6" s="233" t="s">
        <v>51</v>
      </c>
      <c r="H6" s="233" t="s">
        <v>172</v>
      </c>
      <c r="I6" s="233" t="s">
        <v>1466</v>
      </c>
      <c r="J6" s="233" t="s">
        <v>125</v>
      </c>
      <c r="K6" s="233" t="s">
        <v>1467</v>
      </c>
      <c r="L6" s="233" t="s">
        <v>1468</v>
      </c>
      <c r="M6" s="777"/>
      <c r="N6" s="346"/>
      <c r="O6" s="347"/>
      <c r="P6" s="777"/>
      <c r="Q6" s="777"/>
      <c r="R6" s="347"/>
      <c r="S6" s="347"/>
      <c r="T6" s="261"/>
      <c r="U6" s="261"/>
      <c r="V6" s="778">
        <v>0.33333333333333331</v>
      </c>
      <c r="W6" s="779">
        <v>0.29166666666666669</v>
      </c>
      <c r="X6" s="780">
        <v>45166</v>
      </c>
      <c r="Y6" s="781"/>
      <c r="Z6" s="353">
        <v>45202</v>
      </c>
      <c r="AA6" s="353"/>
      <c r="AB6" s="353">
        <v>45198</v>
      </c>
      <c r="AC6" s="233" t="s">
        <v>681</v>
      </c>
      <c r="AD6" s="233" t="s">
        <v>920</v>
      </c>
      <c r="AE6" s="233" t="s">
        <v>1469</v>
      </c>
      <c r="AF6" s="782"/>
      <c r="AG6" s="782"/>
      <c r="AH6" s="782"/>
      <c r="AI6" s="782"/>
      <c r="AJ6" s="782"/>
      <c r="AK6" s="782"/>
      <c r="AL6" s="782"/>
      <c r="AM6" s="782"/>
      <c r="AN6" s="782"/>
      <c r="AO6" s="782"/>
      <c r="AP6" s="782"/>
      <c r="AQ6" s="782"/>
      <c r="AR6" s="782"/>
      <c r="AS6" s="782"/>
    </row>
    <row r="7" spans="1:45">
      <c r="A7" s="233">
        <v>2</v>
      </c>
      <c r="B7" s="233" t="s">
        <v>1470</v>
      </c>
      <c r="C7" s="233" t="s">
        <v>47</v>
      </c>
      <c r="D7" s="233" t="s">
        <v>1471</v>
      </c>
      <c r="E7" s="233">
        <v>601151429714</v>
      </c>
      <c r="F7" s="233" t="s">
        <v>1472</v>
      </c>
      <c r="G7" s="233" t="s">
        <v>122</v>
      </c>
      <c r="H7" s="233" t="s">
        <v>154</v>
      </c>
      <c r="I7" s="233" t="s">
        <v>1473</v>
      </c>
      <c r="J7" s="233" t="s">
        <v>54</v>
      </c>
      <c r="K7" s="233" t="s">
        <v>1474</v>
      </c>
      <c r="L7" s="233" t="s">
        <v>56</v>
      </c>
      <c r="M7" s="252"/>
      <c r="N7" s="346"/>
      <c r="O7" s="347"/>
      <c r="P7" s="252"/>
      <c r="Q7" s="252"/>
      <c r="R7" s="347"/>
      <c r="S7" s="347"/>
      <c r="T7" s="261"/>
      <c r="U7" s="261"/>
      <c r="V7" s="778" t="s">
        <v>1475</v>
      </c>
      <c r="W7" s="779">
        <v>0.375</v>
      </c>
      <c r="X7" s="780">
        <v>45215</v>
      </c>
      <c r="Y7" s="781"/>
      <c r="Z7" s="353">
        <v>45238</v>
      </c>
      <c r="AA7" s="353"/>
      <c r="AB7" s="353">
        <v>45236</v>
      </c>
      <c r="AC7" s="233" t="s">
        <v>1065</v>
      </c>
      <c r="AD7" s="233" t="s">
        <v>1066</v>
      </c>
      <c r="AE7" s="233" t="s">
        <v>1476</v>
      </c>
      <c r="AF7" s="782"/>
      <c r="AG7" s="783" t="s">
        <v>1068</v>
      </c>
      <c r="AH7" s="782"/>
      <c r="AI7" s="782"/>
      <c r="AJ7" s="782"/>
      <c r="AK7" s="782"/>
      <c r="AL7" s="782"/>
      <c r="AM7" s="782"/>
      <c r="AN7" s="782"/>
      <c r="AO7" s="782"/>
      <c r="AP7" s="782"/>
      <c r="AQ7" s="782"/>
      <c r="AR7" s="782"/>
      <c r="AS7" s="782"/>
    </row>
    <row r="8" spans="1:45">
      <c r="A8" s="233">
        <v>3</v>
      </c>
      <c r="B8" s="233" t="s">
        <v>942</v>
      </c>
      <c r="C8" s="233" t="s">
        <v>96</v>
      </c>
      <c r="D8" s="233">
        <v>860603</v>
      </c>
      <c r="E8" s="233" t="s">
        <v>944</v>
      </c>
      <c r="F8" s="233" t="s">
        <v>945</v>
      </c>
      <c r="G8" s="233" t="s">
        <v>81</v>
      </c>
      <c r="H8" s="233" t="s">
        <v>123</v>
      </c>
      <c r="I8" s="233" t="s">
        <v>946</v>
      </c>
      <c r="J8" s="233" t="s">
        <v>84</v>
      </c>
      <c r="K8" s="233" t="s">
        <v>947</v>
      </c>
      <c r="L8" s="233" t="s">
        <v>369</v>
      </c>
      <c r="M8" s="252"/>
      <c r="N8" s="346"/>
      <c r="O8" s="347"/>
      <c r="P8" s="252"/>
      <c r="Q8" s="252"/>
      <c r="R8" s="347"/>
      <c r="S8" s="347"/>
      <c r="T8" s="261"/>
      <c r="U8" s="261"/>
      <c r="V8" s="778" t="s">
        <v>948</v>
      </c>
      <c r="W8" s="779">
        <v>0.39583333333333331</v>
      </c>
      <c r="X8" s="780">
        <v>45119</v>
      </c>
      <c r="Y8" s="781"/>
      <c r="Z8" s="353">
        <v>45230</v>
      </c>
      <c r="AA8" s="353"/>
      <c r="AB8" s="353">
        <v>45224</v>
      </c>
      <c r="AC8" s="233" t="s">
        <v>949</v>
      </c>
      <c r="AD8" s="233" t="s">
        <v>115</v>
      </c>
      <c r="AE8" s="233" t="s">
        <v>950</v>
      </c>
      <c r="AF8" s="782"/>
      <c r="AG8" s="782"/>
      <c r="AH8" s="782"/>
      <c r="AI8" s="782"/>
      <c r="AJ8" s="782"/>
      <c r="AK8" s="782"/>
      <c r="AL8" s="782"/>
      <c r="AM8" s="782"/>
      <c r="AN8" s="782"/>
      <c r="AO8" s="782"/>
      <c r="AP8" s="782"/>
      <c r="AQ8" s="782"/>
      <c r="AR8" s="782"/>
      <c r="AS8" s="782"/>
    </row>
    <row r="9" spans="1:45">
      <c r="A9" s="233">
        <v>4</v>
      </c>
      <c r="B9" s="784" t="s">
        <v>1269</v>
      </c>
      <c r="C9" s="785" t="s">
        <v>47</v>
      </c>
      <c r="D9" s="785" t="s">
        <v>1270</v>
      </c>
      <c r="E9" s="786"/>
      <c r="F9" s="785" t="s">
        <v>1477</v>
      </c>
      <c r="G9" s="785" t="s">
        <v>171</v>
      </c>
      <c r="H9" s="785" t="s">
        <v>154</v>
      </c>
      <c r="I9" s="786"/>
      <c r="J9" s="786"/>
      <c r="K9" s="787" t="s">
        <v>1272</v>
      </c>
      <c r="L9" s="785" t="s">
        <v>56</v>
      </c>
      <c r="M9" s="359"/>
      <c r="N9" s="788"/>
      <c r="O9" s="775"/>
      <c r="P9" s="301"/>
      <c r="Q9" s="293"/>
      <c r="R9" s="775"/>
      <c r="S9" s="775"/>
      <c r="T9" s="252">
        <v>1</v>
      </c>
      <c r="U9" s="293">
        <v>1</v>
      </c>
      <c r="V9" s="789"/>
      <c r="W9" s="790"/>
      <c r="X9" s="791">
        <v>45307</v>
      </c>
      <c r="Y9" s="792"/>
      <c r="Z9" s="524"/>
      <c r="AA9" s="524"/>
      <c r="AB9" s="524">
        <v>45328</v>
      </c>
      <c r="AC9" s="785" t="s">
        <v>114</v>
      </c>
      <c r="AD9" s="785" t="s">
        <v>236</v>
      </c>
      <c r="AE9" s="786"/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5"/>
      <c r="AQ9" s="385"/>
      <c r="AR9" s="385"/>
      <c r="AS9" s="385"/>
    </row>
    <row r="10" spans="1:45">
      <c r="A10" s="345">
        <v>1</v>
      </c>
      <c r="B10" s="458" t="s">
        <v>1292</v>
      </c>
      <c r="C10" s="450" t="s">
        <v>47</v>
      </c>
      <c r="D10" s="726" t="s">
        <v>1293</v>
      </c>
      <c r="E10" s="726" t="s">
        <v>1294</v>
      </c>
      <c r="F10" s="450" t="s">
        <v>1197</v>
      </c>
      <c r="G10" s="450" t="s">
        <v>171</v>
      </c>
      <c r="H10" s="345" t="s">
        <v>82</v>
      </c>
      <c r="I10" s="450" t="s">
        <v>524</v>
      </c>
      <c r="J10" s="450" t="s">
        <v>351</v>
      </c>
      <c r="K10" s="450" t="s">
        <v>1295</v>
      </c>
      <c r="L10" s="345" t="s">
        <v>56</v>
      </c>
      <c r="M10" s="301" t="s">
        <v>824</v>
      </c>
      <c r="N10" s="793" t="s">
        <v>110</v>
      </c>
      <c r="O10" s="301" t="s">
        <v>61</v>
      </c>
      <c r="P10" s="301">
        <v>4</v>
      </c>
      <c r="Q10" s="301">
        <v>5</v>
      </c>
      <c r="R10" s="301" t="s">
        <v>61</v>
      </c>
      <c r="S10" s="301" t="s">
        <v>61</v>
      </c>
      <c r="T10" s="252">
        <v>3</v>
      </c>
      <c r="U10" s="301">
        <v>3</v>
      </c>
      <c r="V10" s="726" t="s">
        <v>1297</v>
      </c>
      <c r="W10" s="459" t="s">
        <v>1297</v>
      </c>
      <c r="X10" s="459" t="s">
        <v>1478</v>
      </c>
      <c r="Y10" s="459" t="s">
        <v>90</v>
      </c>
      <c r="Z10" s="459" t="s">
        <v>935</v>
      </c>
      <c r="AA10" s="459" t="s">
        <v>180</v>
      </c>
      <c r="AB10" s="498">
        <v>45355</v>
      </c>
      <c r="AC10" s="450" t="s">
        <v>1298</v>
      </c>
      <c r="AD10" s="450"/>
      <c r="AE10" s="450"/>
      <c r="AF10" s="354"/>
      <c r="AG10" s="354"/>
      <c r="AH10" s="354"/>
      <c r="AI10" s="354"/>
      <c r="AJ10" s="354"/>
      <c r="AK10" s="354"/>
      <c r="AL10" s="354"/>
      <c r="AM10" s="354"/>
      <c r="AN10" s="354"/>
      <c r="AO10" s="354"/>
      <c r="AP10" s="354"/>
      <c r="AQ10" s="354"/>
      <c r="AR10" s="354"/>
      <c r="AS10" s="354"/>
    </row>
    <row r="11" spans="1:45">
      <c r="A11" s="226">
        <v>2</v>
      </c>
      <c r="B11" s="794" t="s">
        <v>46</v>
      </c>
      <c r="C11" s="465" t="s">
        <v>47</v>
      </c>
      <c r="D11" s="465" t="s">
        <v>48</v>
      </c>
      <c r="E11" s="795">
        <v>1068889229</v>
      </c>
      <c r="F11" s="465" t="s">
        <v>50</v>
      </c>
      <c r="G11" s="465" t="s">
        <v>51</v>
      </c>
      <c r="H11" s="465" t="s">
        <v>52</v>
      </c>
      <c r="I11" s="465" t="s">
        <v>53</v>
      </c>
      <c r="J11" s="465" t="s">
        <v>385</v>
      </c>
      <c r="K11" s="465" t="s">
        <v>55</v>
      </c>
      <c r="L11" s="465"/>
      <c r="M11" s="301" t="s">
        <v>64</v>
      </c>
      <c r="N11" s="338"/>
      <c r="O11" s="331"/>
      <c r="P11" s="301">
        <v>5</v>
      </c>
      <c r="Q11" s="279">
        <v>5</v>
      </c>
      <c r="R11" s="331"/>
      <c r="S11" s="331"/>
      <c r="T11" s="252">
        <v>3</v>
      </c>
      <c r="U11" s="279">
        <v>3</v>
      </c>
      <c r="V11" s="796">
        <v>0.39583333333333331</v>
      </c>
      <c r="W11" s="334">
        <v>0.89583333333333337</v>
      </c>
      <c r="X11" s="637">
        <v>45252</v>
      </c>
      <c r="Y11" s="797">
        <v>89000</v>
      </c>
      <c r="Z11" s="498">
        <v>45376</v>
      </c>
      <c r="AA11" s="498"/>
      <c r="AB11" s="498">
        <v>45372</v>
      </c>
      <c r="AC11" s="465" t="s">
        <v>72</v>
      </c>
      <c r="AD11" s="465" t="s">
        <v>73</v>
      </c>
      <c r="AE11" s="465" t="s">
        <v>74</v>
      </c>
      <c r="AF11" s="341"/>
      <c r="AG11" s="341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341"/>
      <c r="AS11" s="341"/>
    </row>
    <row r="12" spans="1:45">
      <c r="A12" s="226">
        <v>3</v>
      </c>
      <c r="B12" s="220" t="s">
        <v>332</v>
      </c>
      <c r="C12" s="220" t="s">
        <v>96</v>
      </c>
      <c r="D12" s="220" t="s">
        <v>333</v>
      </c>
      <c r="E12" s="220" t="s">
        <v>334</v>
      </c>
      <c r="F12" s="220" t="s">
        <v>335</v>
      </c>
      <c r="G12" s="220" t="s">
        <v>51</v>
      </c>
      <c r="H12" s="220" t="s">
        <v>82</v>
      </c>
      <c r="I12" s="220" t="s">
        <v>336</v>
      </c>
      <c r="J12" s="220" t="s">
        <v>54</v>
      </c>
      <c r="K12" s="220" t="s">
        <v>338</v>
      </c>
      <c r="L12" s="220" t="s">
        <v>104</v>
      </c>
      <c r="M12" s="252" t="s">
        <v>576</v>
      </c>
      <c r="N12" s="346"/>
      <c r="O12" s="347"/>
      <c r="P12" s="301">
        <v>2</v>
      </c>
      <c r="Q12" s="261">
        <v>2</v>
      </c>
      <c r="R12" s="347"/>
      <c r="S12" s="347"/>
      <c r="T12" s="252">
        <v>1</v>
      </c>
      <c r="U12" s="261">
        <v>1</v>
      </c>
      <c r="V12" s="798">
        <v>0.89583333333333337</v>
      </c>
      <c r="W12" s="799">
        <v>0.83333333333333337</v>
      </c>
      <c r="X12" s="800">
        <v>45349</v>
      </c>
      <c r="Y12" s="801">
        <v>69000</v>
      </c>
      <c r="Z12" s="513">
        <v>45372</v>
      </c>
      <c r="AA12" s="733"/>
      <c r="AB12" s="733">
        <v>45369</v>
      </c>
      <c r="AC12" s="220" t="s">
        <v>341</v>
      </c>
      <c r="AD12" s="220" t="s">
        <v>342</v>
      </c>
      <c r="AE12" s="220" t="s">
        <v>343</v>
      </c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</row>
    <row r="13" spans="1:45">
      <c r="A13" s="345">
        <v>4</v>
      </c>
      <c r="B13" s="449" t="s">
        <v>1341</v>
      </c>
      <c r="C13" s="449" t="s">
        <v>47</v>
      </c>
      <c r="D13" s="449" t="s">
        <v>1342</v>
      </c>
      <c r="E13" s="449" t="s">
        <v>1343</v>
      </c>
      <c r="F13" s="449" t="s">
        <v>1479</v>
      </c>
      <c r="G13" s="449" t="s">
        <v>51</v>
      </c>
      <c r="H13" s="345" t="s">
        <v>82</v>
      </c>
      <c r="I13" s="449" t="s">
        <v>666</v>
      </c>
      <c r="J13" s="449" t="s">
        <v>1199</v>
      </c>
      <c r="K13" s="449" t="s">
        <v>1345</v>
      </c>
      <c r="L13" s="345" t="s">
        <v>56</v>
      </c>
      <c r="M13" s="308" t="s">
        <v>576</v>
      </c>
      <c r="N13" s="456"/>
      <c r="O13" s="802"/>
      <c r="P13" s="301">
        <v>5</v>
      </c>
      <c r="Q13" s="310">
        <v>5</v>
      </c>
      <c r="R13" s="802"/>
      <c r="S13" s="802"/>
      <c r="T13" s="252">
        <v>3</v>
      </c>
      <c r="U13" s="310">
        <v>3</v>
      </c>
      <c r="V13" s="803">
        <v>0.41666666666666669</v>
      </c>
      <c r="W13" s="804">
        <v>0.375</v>
      </c>
      <c r="X13" s="805">
        <v>45260</v>
      </c>
      <c r="Y13" s="806">
        <v>69000</v>
      </c>
      <c r="Z13" s="578">
        <v>45351</v>
      </c>
      <c r="AA13" s="578"/>
      <c r="AB13" s="578">
        <v>45349</v>
      </c>
      <c r="AC13" s="449" t="s">
        <v>1349</v>
      </c>
      <c r="AD13" s="345" t="s">
        <v>185</v>
      </c>
      <c r="AE13" s="449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</row>
    <row r="14" spans="1:45">
      <c r="A14" s="345">
        <v>5</v>
      </c>
      <c r="B14" s="345" t="s">
        <v>95</v>
      </c>
      <c r="C14" s="449" t="s">
        <v>96</v>
      </c>
      <c r="D14" s="449" t="s">
        <v>97</v>
      </c>
      <c r="E14" s="449">
        <v>81318849400</v>
      </c>
      <c r="F14" s="449" t="s">
        <v>99</v>
      </c>
      <c r="G14" s="449" t="s">
        <v>100</v>
      </c>
      <c r="H14" s="345" t="s">
        <v>52</v>
      </c>
      <c r="I14" s="500" t="s">
        <v>101</v>
      </c>
      <c r="J14" s="345" t="s">
        <v>1480</v>
      </c>
      <c r="K14" s="345" t="s">
        <v>103</v>
      </c>
      <c r="L14" s="345" t="s">
        <v>104</v>
      </c>
      <c r="M14" s="252" t="s">
        <v>64</v>
      </c>
      <c r="N14" s="346"/>
      <c r="O14" s="347"/>
      <c r="P14" s="301">
        <v>7</v>
      </c>
      <c r="Q14" s="261">
        <v>7</v>
      </c>
      <c r="R14" s="347"/>
      <c r="S14" s="347"/>
      <c r="T14" s="252">
        <v>3</v>
      </c>
      <c r="U14" s="261">
        <v>3</v>
      </c>
      <c r="V14" s="348" t="s">
        <v>1481</v>
      </c>
      <c r="W14" s="349">
        <v>0.45833333333333331</v>
      </c>
      <c r="X14" s="807">
        <v>45322</v>
      </c>
      <c r="Y14" s="808">
        <v>89000</v>
      </c>
      <c r="Z14" s="504">
        <v>45404</v>
      </c>
      <c r="AA14" s="504"/>
      <c r="AB14" s="504">
        <v>45401</v>
      </c>
      <c r="AC14" s="343" t="s">
        <v>114</v>
      </c>
      <c r="AD14" s="343" t="s">
        <v>115</v>
      </c>
      <c r="AE14" s="343" t="s">
        <v>116</v>
      </c>
      <c r="AF14" s="354"/>
      <c r="AG14" s="354"/>
      <c r="AH14" s="354"/>
      <c r="AI14" s="354"/>
      <c r="AJ14" s="354"/>
      <c r="AK14" s="354"/>
      <c r="AL14" s="354"/>
      <c r="AM14" s="354"/>
      <c r="AN14" s="354"/>
      <c r="AO14" s="354"/>
      <c r="AP14" s="354"/>
      <c r="AQ14" s="354"/>
      <c r="AR14" s="354"/>
      <c r="AS14" s="354"/>
    </row>
    <row r="15" spans="1:45">
      <c r="A15" s="226">
        <v>6</v>
      </c>
      <c r="B15" s="226" t="s">
        <v>118</v>
      </c>
      <c r="C15" s="226" t="s">
        <v>47</v>
      </c>
      <c r="D15" s="809">
        <v>29271</v>
      </c>
      <c r="E15" s="226" t="s">
        <v>120</v>
      </c>
      <c r="F15" s="226" t="s">
        <v>121</v>
      </c>
      <c r="G15" s="226" t="s">
        <v>122</v>
      </c>
      <c r="H15" s="226" t="s">
        <v>123</v>
      </c>
      <c r="I15" s="226" t="s">
        <v>124</v>
      </c>
      <c r="J15" s="226" t="s">
        <v>54</v>
      </c>
      <c r="K15" s="226" t="s">
        <v>126</v>
      </c>
      <c r="L15" s="226" t="s">
        <v>127</v>
      </c>
      <c r="M15" s="252" t="s">
        <v>130</v>
      </c>
      <c r="N15" s="346"/>
      <c r="O15" s="347"/>
      <c r="P15" s="301">
        <v>5</v>
      </c>
      <c r="Q15" s="261">
        <v>5</v>
      </c>
      <c r="R15" s="347"/>
      <c r="S15" s="347"/>
      <c r="T15" s="252">
        <v>1</v>
      </c>
      <c r="U15" s="261">
        <v>1</v>
      </c>
      <c r="V15" s="810">
        <v>0.91666666666666663</v>
      </c>
      <c r="W15" s="766">
        <v>0.89583333333333337</v>
      </c>
      <c r="X15" s="767">
        <v>45274</v>
      </c>
      <c r="Y15" s="574"/>
      <c r="Z15" s="509">
        <v>45322</v>
      </c>
      <c r="AA15" s="353"/>
      <c r="AB15" s="346">
        <v>45320</v>
      </c>
      <c r="AC15" s="226" t="s">
        <v>137</v>
      </c>
      <c r="AD15" s="226" t="s">
        <v>138</v>
      </c>
      <c r="AE15" s="229"/>
    </row>
    <row r="16" spans="1:45">
      <c r="A16" s="226"/>
      <c r="B16" s="220" t="s">
        <v>118</v>
      </c>
      <c r="C16" s="220" t="s">
        <v>47</v>
      </c>
      <c r="D16" s="811">
        <v>29271</v>
      </c>
      <c r="E16" s="220" t="s">
        <v>120</v>
      </c>
      <c r="F16" s="220" t="s">
        <v>141</v>
      </c>
      <c r="G16" s="220" t="s">
        <v>122</v>
      </c>
      <c r="H16" s="220" t="s">
        <v>123</v>
      </c>
      <c r="I16" s="220" t="s">
        <v>124</v>
      </c>
      <c r="J16" s="220" t="s">
        <v>125</v>
      </c>
      <c r="K16" s="220" t="s">
        <v>126</v>
      </c>
      <c r="L16" s="220" t="s">
        <v>143</v>
      </c>
      <c r="M16" s="252" t="s">
        <v>130</v>
      </c>
      <c r="N16" s="346"/>
      <c r="O16" s="347"/>
      <c r="P16" s="301">
        <v>5</v>
      </c>
      <c r="Q16" s="261">
        <v>5</v>
      </c>
      <c r="R16" s="347"/>
      <c r="S16" s="347"/>
      <c r="T16" s="252">
        <v>1</v>
      </c>
      <c r="U16" s="261">
        <v>1</v>
      </c>
      <c r="V16" s="798">
        <v>0.41666666666666669</v>
      </c>
      <c r="W16" s="799">
        <v>0.375</v>
      </c>
      <c r="X16" s="800">
        <v>45281</v>
      </c>
      <c r="Y16" s="801"/>
      <c r="Z16" s="513">
        <v>45327</v>
      </c>
      <c r="AA16" s="353"/>
      <c r="AB16" s="733">
        <v>45324</v>
      </c>
      <c r="AC16" s="220" t="s">
        <v>137</v>
      </c>
      <c r="AD16" s="220" t="s">
        <v>138</v>
      </c>
      <c r="AE16" s="221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</row>
    <row r="17" spans="1:45">
      <c r="A17" s="226">
        <v>7</v>
      </c>
      <c r="B17" s="345" t="s">
        <v>1253</v>
      </c>
      <c r="C17" s="345" t="s">
        <v>47</v>
      </c>
      <c r="D17" s="345">
        <v>891214</v>
      </c>
      <c r="E17" s="345" t="s">
        <v>1254</v>
      </c>
      <c r="F17" s="345" t="s">
        <v>1255</v>
      </c>
      <c r="G17" s="345" t="s">
        <v>51</v>
      </c>
      <c r="H17" s="345" t="s">
        <v>211</v>
      </c>
      <c r="I17" s="345" t="s">
        <v>1256</v>
      </c>
      <c r="J17" s="345" t="s">
        <v>385</v>
      </c>
      <c r="K17" s="345" t="s">
        <v>1257</v>
      </c>
      <c r="L17" s="345" t="s">
        <v>804</v>
      </c>
      <c r="M17" s="252" t="s">
        <v>64</v>
      </c>
      <c r="N17" s="346"/>
      <c r="O17" s="252" t="s">
        <v>1258</v>
      </c>
      <c r="P17" s="301">
        <v>5</v>
      </c>
      <c r="Q17" s="261">
        <v>7</v>
      </c>
      <c r="R17" s="347"/>
      <c r="S17" s="347"/>
      <c r="T17" s="252">
        <v>3</v>
      </c>
      <c r="U17" s="261">
        <v>3</v>
      </c>
      <c r="V17" s="348">
        <v>0.3125</v>
      </c>
      <c r="W17" s="349">
        <v>0.27083333333333331</v>
      </c>
      <c r="X17" s="350">
        <v>45226</v>
      </c>
      <c r="Y17" s="351"/>
      <c r="Z17" s="352">
        <v>45327</v>
      </c>
      <c r="AA17" s="353"/>
      <c r="AB17" s="733">
        <v>45324</v>
      </c>
      <c r="AC17" s="345" t="s">
        <v>529</v>
      </c>
      <c r="AD17" s="345" t="s">
        <v>185</v>
      </c>
      <c r="AE17" s="345" t="s">
        <v>1260</v>
      </c>
      <c r="AF17" s="354"/>
      <c r="AG17" s="354"/>
      <c r="AH17" s="354"/>
      <c r="AI17" s="354"/>
      <c r="AJ17" s="354"/>
      <c r="AK17" s="354"/>
      <c r="AL17" s="354"/>
      <c r="AM17" s="354"/>
      <c r="AN17" s="354"/>
      <c r="AO17" s="354"/>
      <c r="AP17" s="354"/>
      <c r="AQ17" s="354"/>
      <c r="AR17" s="354"/>
      <c r="AS17" s="354"/>
    </row>
    <row r="18" spans="1:45">
      <c r="A18" s="226">
        <v>8</v>
      </c>
      <c r="B18" s="342" t="s">
        <v>684</v>
      </c>
      <c r="C18" s="343" t="s">
        <v>47</v>
      </c>
      <c r="D18" s="344">
        <v>27747</v>
      </c>
      <c r="E18" s="345" t="s">
        <v>1226</v>
      </c>
      <c r="F18" s="345" t="s">
        <v>687</v>
      </c>
      <c r="G18" s="345" t="s">
        <v>1227</v>
      </c>
      <c r="H18" s="345" t="s">
        <v>154</v>
      </c>
      <c r="I18" s="345" t="s">
        <v>1228</v>
      </c>
      <c r="J18" s="345" t="s">
        <v>84</v>
      </c>
      <c r="K18" s="345" t="s">
        <v>689</v>
      </c>
      <c r="L18" s="345" t="s">
        <v>56</v>
      </c>
      <c r="M18" s="252" t="s">
        <v>576</v>
      </c>
      <c r="N18" s="346"/>
      <c r="O18" s="347"/>
      <c r="P18" s="301">
        <v>5</v>
      </c>
      <c r="Q18" s="261">
        <v>5</v>
      </c>
      <c r="R18" s="347"/>
      <c r="S18" s="347"/>
      <c r="T18" s="252">
        <v>3</v>
      </c>
      <c r="U18" s="261">
        <v>3</v>
      </c>
      <c r="V18" s="348">
        <v>0.45833333333333331</v>
      </c>
      <c r="W18" s="349">
        <v>0.41666666666666669</v>
      </c>
      <c r="X18" s="350">
        <v>45216</v>
      </c>
      <c r="Y18" s="351"/>
      <c r="Z18" s="352">
        <v>45322</v>
      </c>
      <c r="AA18" s="353"/>
      <c r="AB18" s="346">
        <v>45320</v>
      </c>
      <c r="AC18" s="345" t="s">
        <v>940</v>
      </c>
      <c r="AD18" s="345" t="s">
        <v>1229</v>
      </c>
      <c r="AE18" s="345" t="s">
        <v>164</v>
      </c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</row>
    <row r="19" spans="1:45">
      <c r="A19" s="226">
        <v>9</v>
      </c>
      <c r="B19" s="345" t="s">
        <v>150</v>
      </c>
      <c r="C19" s="345" t="s">
        <v>47</v>
      </c>
      <c r="D19" s="345" t="s">
        <v>151</v>
      </c>
      <c r="E19" s="345" t="s">
        <v>152</v>
      </c>
      <c r="F19" s="812" t="s">
        <v>153</v>
      </c>
      <c r="G19" s="345" t="s">
        <v>122</v>
      </c>
      <c r="H19" s="345" t="s">
        <v>154</v>
      </c>
      <c r="I19" s="345" t="s">
        <v>155</v>
      </c>
      <c r="J19" s="345" t="s">
        <v>125</v>
      </c>
      <c r="K19" s="563" t="s">
        <v>156</v>
      </c>
      <c r="L19" s="345" t="s">
        <v>56</v>
      </c>
      <c r="M19" s="252" t="s">
        <v>157</v>
      </c>
      <c r="N19" s="346"/>
      <c r="O19" s="347"/>
      <c r="P19" s="301">
        <v>2</v>
      </c>
      <c r="Q19" s="261">
        <v>2</v>
      </c>
      <c r="R19" s="347"/>
      <c r="S19" s="347"/>
      <c r="T19" s="252">
        <v>3</v>
      </c>
      <c r="U19" s="261">
        <v>3</v>
      </c>
      <c r="V19" s="348">
        <v>0.66666666666666663</v>
      </c>
      <c r="W19" s="349">
        <v>0.625</v>
      </c>
      <c r="X19" s="350">
        <v>45272</v>
      </c>
      <c r="Y19" s="351">
        <v>43900</v>
      </c>
      <c r="Z19" s="352">
        <v>45328</v>
      </c>
      <c r="AA19" s="352"/>
      <c r="AB19" s="352">
        <v>45324</v>
      </c>
      <c r="AC19" s="345" t="s">
        <v>72</v>
      </c>
      <c r="AD19" s="345" t="s">
        <v>138</v>
      </c>
      <c r="AE19" s="345" t="s">
        <v>164</v>
      </c>
      <c r="AF19" s="354"/>
      <c r="AG19" s="354"/>
      <c r="AH19" s="354"/>
      <c r="AI19" s="354"/>
      <c r="AJ19" s="354"/>
      <c r="AK19" s="354"/>
      <c r="AL19" s="354"/>
      <c r="AM19" s="354"/>
      <c r="AN19" s="354"/>
      <c r="AO19" s="354"/>
      <c r="AP19" s="354"/>
      <c r="AQ19" s="354"/>
      <c r="AR19" s="354"/>
      <c r="AS19" s="354"/>
    </row>
    <row r="20" spans="1:45">
      <c r="A20" s="226">
        <v>10</v>
      </c>
      <c r="B20" s="235" t="s">
        <v>1274</v>
      </c>
      <c r="C20" s="236" t="s">
        <v>47</v>
      </c>
      <c r="D20" s="400" t="s">
        <v>1275</v>
      </c>
      <c r="E20" s="236" t="s">
        <v>1276</v>
      </c>
      <c r="F20" s="236" t="s">
        <v>1277</v>
      </c>
      <c r="G20" s="236" t="s">
        <v>122</v>
      </c>
      <c r="H20" s="236" t="s">
        <v>211</v>
      </c>
      <c r="I20" s="236" t="s">
        <v>1278</v>
      </c>
      <c r="J20" s="236" t="s">
        <v>1063</v>
      </c>
      <c r="K20" s="236" t="s">
        <v>1279</v>
      </c>
      <c r="L20" s="236" t="s">
        <v>1280</v>
      </c>
      <c r="M20" s="359" t="s">
        <v>1281</v>
      </c>
      <c r="N20" s="360"/>
      <c r="O20" s="361"/>
      <c r="P20" s="301">
        <v>3</v>
      </c>
      <c r="Q20" s="293">
        <v>3</v>
      </c>
      <c r="R20" s="361"/>
      <c r="S20" s="361"/>
      <c r="T20" s="252">
        <v>1</v>
      </c>
      <c r="U20" s="293">
        <v>1</v>
      </c>
      <c r="V20" s="813">
        <v>0.6875</v>
      </c>
      <c r="W20" s="402">
        <v>0.64583333333333337</v>
      </c>
      <c r="X20" s="403">
        <v>45260</v>
      </c>
      <c r="Y20" s="404">
        <v>47200</v>
      </c>
      <c r="Z20" s="405">
        <v>45344</v>
      </c>
      <c r="AA20" s="405"/>
      <c r="AB20" s="405">
        <v>45342</v>
      </c>
      <c r="AC20" s="236" t="s">
        <v>1283</v>
      </c>
      <c r="AD20" s="401" t="s">
        <v>1284</v>
      </c>
      <c r="AE20" s="401" t="s">
        <v>1285</v>
      </c>
      <c r="AF20" s="407"/>
      <c r="AG20" s="385"/>
      <c r="AH20" s="385"/>
      <c r="AI20" s="385"/>
      <c r="AJ20" s="385"/>
      <c r="AK20" s="385"/>
      <c r="AL20" s="385"/>
      <c r="AM20" s="385"/>
      <c r="AN20" s="385"/>
      <c r="AO20" s="385"/>
      <c r="AP20" s="385"/>
      <c r="AQ20" s="385"/>
      <c r="AR20" s="385"/>
      <c r="AS20" s="385"/>
    </row>
    <row r="21" spans="1:45">
      <c r="A21" s="226">
        <v>11</v>
      </c>
      <c r="B21" s="794" t="s">
        <v>167</v>
      </c>
      <c r="C21" s="465" t="s">
        <v>96</v>
      </c>
      <c r="D21" s="814" t="s">
        <v>168</v>
      </c>
      <c r="E21" s="465" t="s">
        <v>169</v>
      </c>
      <c r="F21" s="450" t="s">
        <v>1482</v>
      </c>
      <c r="G21" s="465" t="s">
        <v>171</v>
      </c>
      <c r="H21" s="465" t="s">
        <v>172</v>
      </c>
      <c r="I21" s="465" t="s">
        <v>173</v>
      </c>
      <c r="J21" s="465" t="s">
        <v>1175</v>
      </c>
      <c r="K21" s="465" t="s">
        <v>175</v>
      </c>
      <c r="L21" s="465"/>
      <c r="M21" s="301" t="s">
        <v>130</v>
      </c>
      <c r="N21" s="338"/>
      <c r="O21" s="331"/>
      <c r="P21" s="301">
        <v>10</v>
      </c>
      <c r="Q21" s="279">
        <v>10</v>
      </c>
      <c r="R21" s="331"/>
      <c r="S21" s="331"/>
      <c r="T21" s="252">
        <v>3</v>
      </c>
      <c r="U21" s="279">
        <v>3</v>
      </c>
      <c r="V21" s="796">
        <v>0.83333333333333337</v>
      </c>
      <c r="W21" s="334">
        <v>0.79166666666666663</v>
      </c>
      <c r="X21" s="637">
        <v>45212</v>
      </c>
      <c r="Y21" s="797">
        <v>149900</v>
      </c>
      <c r="Z21" s="498">
        <v>45468</v>
      </c>
      <c r="AA21" s="498"/>
      <c r="AB21" s="498">
        <v>45464</v>
      </c>
      <c r="AC21" s="465" t="s">
        <v>114</v>
      </c>
      <c r="AD21" s="465" t="s">
        <v>185</v>
      </c>
      <c r="AE21" s="450" t="s">
        <v>186</v>
      </c>
      <c r="AF21" s="341"/>
      <c r="AG21" s="341"/>
      <c r="AH21" s="341"/>
      <c r="AI21" s="341"/>
      <c r="AJ21" s="341"/>
      <c r="AK21" s="341"/>
      <c r="AL21" s="341"/>
      <c r="AM21" s="341"/>
      <c r="AN21" s="341"/>
      <c r="AO21" s="341"/>
      <c r="AP21" s="341"/>
      <c r="AQ21" s="341"/>
      <c r="AR21" s="341"/>
      <c r="AS21" s="341"/>
    </row>
    <row r="22" spans="1:45">
      <c r="A22" s="226">
        <v>12</v>
      </c>
      <c r="B22" s="355" t="s">
        <v>188</v>
      </c>
      <c r="C22" s="356" t="s">
        <v>47</v>
      </c>
      <c r="D22" s="356" t="s">
        <v>189</v>
      </c>
      <c r="E22" s="356" t="s">
        <v>190</v>
      </c>
      <c r="F22" s="356" t="s">
        <v>191</v>
      </c>
      <c r="G22" s="356" t="s">
        <v>192</v>
      </c>
      <c r="H22" s="356" t="s">
        <v>172</v>
      </c>
      <c r="I22" s="356" t="s">
        <v>193</v>
      </c>
      <c r="J22" s="356" t="s">
        <v>1480</v>
      </c>
      <c r="K22" s="356" t="s">
        <v>194</v>
      </c>
      <c r="L22" s="356" t="s">
        <v>56</v>
      </c>
      <c r="M22" s="359" t="s">
        <v>64</v>
      </c>
      <c r="N22" s="360"/>
      <c r="O22" s="361"/>
      <c r="P22" s="301">
        <v>7</v>
      </c>
      <c r="Q22" s="293">
        <v>7</v>
      </c>
      <c r="R22" s="361"/>
      <c r="S22" s="361"/>
      <c r="T22" s="252">
        <v>3</v>
      </c>
      <c r="U22" s="293">
        <v>3</v>
      </c>
      <c r="V22" s="363" t="s">
        <v>1483</v>
      </c>
      <c r="W22" s="364"/>
      <c r="X22" s="365">
        <v>45278</v>
      </c>
      <c r="Y22" s="366">
        <v>119000</v>
      </c>
      <c r="Z22" s="373">
        <v>45384</v>
      </c>
      <c r="AA22" s="373"/>
      <c r="AB22" s="373">
        <v>45380</v>
      </c>
      <c r="AC22" s="356" t="s">
        <v>202</v>
      </c>
      <c r="AD22" s="356" t="s">
        <v>203</v>
      </c>
      <c r="AE22" s="387" t="s">
        <v>204</v>
      </c>
      <c r="AF22" s="341"/>
      <c r="AG22" s="341"/>
      <c r="AH22" s="341"/>
      <c r="AI22" s="341"/>
      <c r="AJ22" s="341"/>
      <c r="AK22" s="341"/>
      <c r="AL22" s="341"/>
      <c r="AM22" s="341"/>
      <c r="AN22" s="341"/>
      <c r="AO22" s="341"/>
      <c r="AP22" s="341"/>
      <c r="AQ22" s="341"/>
      <c r="AR22" s="341"/>
      <c r="AS22" s="341"/>
    </row>
    <row r="23" spans="1:45">
      <c r="A23" s="226">
        <v>13</v>
      </c>
      <c r="B23" s="355" t="s">
        <v>207</v>
      </c>
      <c r="C23" s="356" t="s">
        <v>47</v>
      </c>
      <c r="D23" s="815">
        <v>31187</v>
      </c>
      <c r="E23" s="356" t="s">
        <v>209</v>
      </c>
      <c r="F23" s="356" t="s">
        <v>210</v>
      </c>
      <c r="G23" s="356" t="s">
        <v>122</v>
      </c>
      <c r="H23" s="356" t="s">
        <v>211</v>
      </c>
      <c r="I23" s="356" t="s">
        <v>212</v>
      </c>
      <c r="J23" s="356" t="s">
        <v>84</v>
      </c>
      <c r="K23" s="356" t="s">
        <v>213</v>
      </c>
      <c r="L23" s="356" t="s">
        <v>56</v>
      </c>
      <c r="M23" s="359" t="s">
        <v>64</v>
      </c>
      <c r="N23" s="360"/>
      <c r="O23" s="361"/>
      <c r="P23" s="301">
        <v>7</v>
      </c>
      <c r="Q23" s="293">
        <v>7</v>
      </c>
      <c r="R23" s="361"/>
      <c r="S23" s="361"/>
      <c r="T23" s="252">
        <v>3</v>
      </c>
      <c r="U23" s="293">
        <v>3</v>
      </c>
      <c r="V23" s="363">
        <v>0.45833333333333331</v>
      </c>
      <c r="W23" s="364">
        <v>0.41666666666666669</v>
      </c>
      <c r="X23" s="365">
        <v>45294</v>
      </c>
      <c r="Y23" s="366">
        <v>89000</v>
      </c>
      <c r="Z23" s="373">
        <v>45380</v>
      </c>
      <c r="AA23" s="519"/>
      <c r="AB23" s="519">
        <v>45378</v>
      </c>
      <c r="AC23" s="370" t="s">
        <v>137</v>
      </c>
      <c r="AD23" s="371" t="s">
        <v>221</v>
      </c>
      <c r="AE23" s="371" t="s">
        <v>164</v>
      </c>
      <c r="AF23" s="520" t="s">
        <v>222</v>
      </c>
      <c r="AG23" s="341"/>
      <c r="AH23" s="341"/>
      <c r="AI23" s="341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</row>
    <row r="24" spans="1:45">
      <c r="A24" s="226">
        <v>14</v>
      </c>
      <c r="B24" s="355" t="s">
        <v>662</v>
      </c>
      <c r="C24" s="356" t="s">
        <v>47</v>
      </c>
      <c r="D24" s="356" t="s">
        <v>1230</v>
      </c>
      <c r="E24" s="356" t="s">
        <v>1231</v>
      </c>
      <c r="F24" s="357" t="s">
        <v>1232</v>
      </c>
      <c r="G24" s="356" t="s">
        <v>51</v>
      </c>
      <c r="H24" s="358" t="s">
        <v>211</v>
      </c>
      <c r="I24" s="356" t="s">
        <v>1233</v>
      </c>
      <c r="J24" s="356" t="s">
        <v>1175</v>
      </c>
      <c r="K24" s="356" t="s">
        <v>1234</v>
      </c>
      <c r="L24" s="356" t="s">
        <v>56</v>
      </c>
      <c r="M24" s="359" t="s">
        <v>1235</v>
      </c>
      <c r="N24" s="360"/>
      <c r="O24" s="361"/>
      <c r="P24" s="301">
        <v>7</v>
      </c>
      <c r="Q24" s="293">
        <v>7</v>
      </c>
      <c r="R24" s="361"/>
      <c r="S24" s="361"/>
      <c r="T24" s="252">
        <v>3</v>
      </c>
      <c r="U24" s="293">
        <v>3</v>
      </c>
      <c r="V24" s="363">
        <v>0.89583333333333337</v>
      </c>
      <c r="W24" s="364">
        <v>0.77083333333333337</v>
      </c>
      <c r="X24" s="365">
        <v>45222</v>
      </c>
      <c r="Y24" s="366">
        <v>89000</v>
      </c>
      <c r="Z24" s="367">
        <v>45323</v>
      </c>
      <c r="AA24" s="623"/>
      <c r="AB24" s="816">
        <v>45321</v>
      </c>
      <c r="AC24" s="370" t="s">
        <v>1236</v>
      </c>
      <c r="AD24" s="371" t="s">
        <v>1096</v>
      </c>
      <c r="AE24" s="371"/>
      <c r="AF24" s="341"/>
      <c r="AG24" s="341"/>
      <c r="AH24" s="341"/>
      <c r="AI24" s="341"/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</row>
    <row r="25" spans="1:45">
      <c r="A25" s="226">
        <v>15</v>
      </c>
      <c r="B25" s="355" t="s">
        <v>1237</v>
      </c>
      <c r="C25" s="356" t="s">
        <v>96</v>
      </c>
      <c r="D25" s="372" t="s">
        <v>1238</v>
      </c>
      <c r="E25" s="356" t="s">
        <v>1231</v>
      </c>
      <c r="F25" s="357" t="s">
        <v>1239</v>
      </c>
      <c r="G25" s="356" t="s">
        <v>51</v>
      </c>
      <c r="H25" s="358" t="s">
        <v>211</v>
      </c>
      <c r="I25" s="356" t="s">
        <v>1233</v>
      </c>
      <c r="J25" s="356" t="s">
        <v>1240</v>
      </c>
      <c r="K25" s="356" t="s">
        <v>1241</v>
      </c>
      <c r="L25" s="356" t="s">
        <v>56</v>
      </c>
      <c r="M25" s="359" t="s">
        <v>1242</v>
      </c>
      <c r="N25" s="360"/>
      <c r="O25" s="361"/>
      <c r="P25" s="301">
        <v>7</v>
      </c>
      <c r="Q25" s="293">
        <v>7</v>
      </c>
      <c r="R25" s="361"/>
      <c r="S25" s="361"/>
      <c r="T25" s="252">
        <v>3</v>
      </c>
      <c r="U25" s="293">
        <v>3</v>
      </c>
      <c r="V25" s="363">
        <v>0.91666666666666663</v>
      </c>
      <c r="W25" s="364">
        <v>0.79166666666666663</v>
      </c>
      <c r="X25" s="365">
        <v>45216</v>
      </c>
      <c r="Y25" s="366">
        <v>89000</v>
      </c>
      <c r="Z25" s="367">
        <v>45325</v>
      </c>
      <c r="AA25" s="367"/>
      <c r="AB25" s="367">
        <v>45323</v>
      </c>
      <c r="AC25" s="370" t="s">
        <v>1236</v>
      </c>
      <c r="AD25" s="370" t="s">
        <v>138</v>
      </c>
      <c r="AE25" s="370"/>
      <c r="AF25" s="371"/>
      <c r="AG25" s="341"/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</row>
    <row r="26" spans="1:45">
      <c r="A26" s="226">
        <v>16</v>
      </c>
      <c r="B26" s="794" t="s">
        <v>1180</v>
      </c>
      <c r="C26" s="465" t="s">
        <v>47</v>
      </c>
      <c r="D26" s="329" t="s">
        <v>1181</v>
      </c>
      <c r="E26" s="635">
        <v>1082083330</v>
      </c>
      <c r="F26" s="329" t="s">
        <v>1182</v>
      </c>
      <c r="G26" s="329" t="s">
        <v>171</v>
      </c>
      <c r="H26" s="465" t="s">
        <v>154</v>
      </c>
      <c r="I26" s="465" t="s">
        <v>1183</v>
      </c>
      <c r="J26" s="465" t="s">
        <v>385</v>
      </c>
      <c r="K26" s="465" t="s">
        <v>1184</v>
      </c>
      <c r="L26" s="465" t="s">
        <v>56</v>
      </c>
      <c r="M26" s="301" t="s">
        <v>576</v>
      </c>
      <c r="N26" s="338"/>
      <c r="O26" s="331"/>
      <c r="P26" s="301">
        <v>5</v>
      </c>
      <c r="Q26" s="279">
        <v>5</v>
      </c>
      <c r="R26" s="331"/>
      <c r="S26" s="331"/>
      <c r="T26" s="252">
        <v>3</v>
      </c>
      <c r="U26" s="279">
        <v>3</v>
      </c>
      <c r="V26" s="796">
        <v>0.41666666666666669</v>
      </c>
      <c r="W26" s="334">
        <v>0.375</v>
      </c>
      <c r="X26" s="817">
        <v>45300</v>
      </c>
      <c r="Y26" s="818">
        <v>69000</v>
      </c>
      <c r="Z26" s="498">
        <v>45386</v>
      </c>
      <c r="AA26" s="498"/>
      <c r="AB26" s="498">
        <v>45384</v>
      </c>
      <c r="AC26" s="329" t="s">
        <v>940</v>
      </c>
      <c r="AD26" s="465" t="s">
        <v>203</v>
      </c>
      <c r="AE26" s="329" t="s">
        <v>164</v>
      </c>
      <c r="AF26" s="341"/>
      <c r="AG26" s="341"/>
      <c r="AH26" s="341"/>
      <c r="AI26" s="341"/>
      <c r="AJ26" s="341"/>
      <c r="AK26" s="341"/>
      <c r="AL26" s="341"/>
      <c r="AM26" s="341"/>
      <c r="AN26" s="341"/>
      <c r="AO26" s="341"/>
      <c r="AP26" s="341"/>
      <c r="AQ26" s="341"/>
      <c r="AR26" s="341"/>
      <c r="AS26" s="341"/>
    </row>
    <row r="27" spans="1:45">
      <c r="A27" s="226">
        <v>17</v>
      </c>
      <c r="B27" s="794" t="s">
        <v>1261</v>
      </c>
      <c r="C27" s="465" t="s">
        <v>47</v>
      </c>
      <c r="D27" s="819">
        <v>41362</v>
      </c>
      <c r="E27" s="329" t="s">
        <v>1262</v>
      </c>
      <c r="F27" s="329" t="s">
        <v>1263</v>
      </c>
      <c r="G27" s="329" t="s">
        <v>171</v>
      </c>
      <c r="H27" s="465" t="s">
        <v>273</v>
      </c>
      <c r="I27" s="465" t="s">
        <v>1264</v>
      </c>
      <c r="J27" s="465" t="s">
        <v>385</v>
      </c>
      <c r="K27" s="329" t="s">
        <v>1265</v>
      </c>
      <c r="L27" s="465" t="s">
        <v>1266</v>
      </c>
      <c r="M27" s="279" t="s">
        <v>130</v>
      </c>
      <c r="N27" s="338"/>
      <c r="O27" s="331"/>
      <c r="P27" s="324">
        <v>10</v>
      </c>
      <c r="Q27" s="324">
        <v>10</v>
      </c>
      <c r="R27" s="331"/>
      <c r="S27" s="331"/>
      <c r="T27" s="324">
        <v>3</v>
      </c>
      <c r="U27" s="324">
        <v>3</v>
      </c>
      <c r="V27" s="333">
        <v>0.875</v>
      </c>
      <c r="W27" s="334">
        <v>0.79166666666666663</v>
      </c>
      <c r="X27" s="637">
        <v>45209</v>
      </c>
      <c r="Y27" s="336"/>
      <c r="Z27" s="521">
        <v>45334</v>
      </c>
      <c r="AA27" s="337"/>
      <c r="AB27" s="521">
        <v>45331</v>
      </c>
      <c r="AC27" s="329" t="s">
        <v>940</v>
      </c>
      <c r="AD27" s="465" t="s">
        <v>73</v>
      </c>
      <c r="AE27" s="465" t="s">
        <v>1268</v>
      </c>
      <c r="AF27" s="341"/>
      <c r="AG27" s="341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</row>
    <row r="28" spans="1:45">
      <c r="A28" s="226">
        <v>18</v>
      </c>
      <c r="B28" s="820" t="s">
        <v>1243</v>
      </c>
      <c r="C28" s="821" t="s">
        <v>47</v>
      </c>
      <c r="D28" s="822">
        <v>630510</v>
      </c>
      <c r="E28" s="655">
        <v>6281311113965</v>
      </c>
      <c r="F28" s="821" t="s">
        <v>1244</v>
      </c>
      <c r="G28" s="821" t="s">
        <v>171</v>
      </c>
      <c r="H28" s="821" t="s">
        <v>273</v>
      </c>
      <c r="I28" s="821" t="s">
        <v>932</v>
      </c>
      <c r="J28" s="821" t="s">
        <v>933</v>
      </c>
      <c r="K28" s="821" t="s">
        <v>934</v>
      </c>
      <c r="L28" s="821" t="s">
        <v>56</v>
      </c>
      <c r="M28" s="821" t="s">
        <v>130</v>
      </c>
      <c r="N28" s="360"/>
      <c r="O28" s="654" t="s">
        <v>1484</v>
      </c>
      <c r="P28" s="655">
        <v>8</v>
      </c>
      <c r="Q28" s="655">
        <v>10</v>
      </c>
      <c r="R28" s="654"/>
      <c r="S28" s="654" t="s">
        <v>1485</v>
      </c>
      <c r="T28" s="655">
        <v>2</v>
      </c>
      <c r="U28" s="655">
        <v>3</v>
      </c>
      <c r="V28" s="823">
        <v>0.9375</v>
      </c>
      <c r="W28" s="657">
        <v>0.85416666666666663</v>
      </c>
      <c r="X28" s="658">
        <v>45229</v>
      </c>
      <c r="Y28" s="824">
        <v>119000</v>
      </c>
      <c r="Z28" s="620">
        <v>45324</v>
      </c>
      <c r="AA28" s="654"/>
      <c r="AB28" s="620">
        <v>45322</v>
      </c>
      <c r="AC28" s="821" t="s">
        <v>940</v>
      </c>
      <c r="AD28" s="821" t="s">
        <v>941</v>
      </c>
      <c r="AE28" s="821"/>
      <c r="AF28" s="523"/>
      <c r="AG28" s="523"/>
      <c r="AH28" s="523"/>
      <c r="AI28" s="523"/>
      <c r="AJ28" s="523"/>
      <c r="AK28" s="523"/>
      <c r="AL28" s="523"/>
      <c r="AM28" s="523"/>
      <c r="AN28" s="523"/>
      <c r="AO28" s="523"/>
      <c r="AP28" s="523"/>
      <c r="AQ28" s="523"/>
      <c r="AR28" s="523"/>
      <c r="AS28" s="523"/>
    </row>
    <row r="29" spans="1:45">
      <c r="A29" s="825">
        <v>19</v>
      </c>
      <c r="B29" s="820" t="s">
        <v>909</v>
      </c>
      <c r="C29" s="821" t="s">
        <v>47</v>
      </c>
      <c r="D29" s="655">
        <v>801125</v>
      </c>
      <c r="E29" s="821" t="s">
        <v>911</v>
      </c>
      <c r="F29" s="821" t="s">
        <v>912</v>
      </c>
      <c r="G29" s="821" t="s">
        <v>122</v>
      </c>
      <c r="H29" s="821" t="s">
        <v>154</v>
      </c>
      <c r="I29" s="821" t="s">
        <v>913</v>
      </c>
      <c r="J29" s="821" t="s">
        <v>385</v>
      </c>
      <c r="K29" s="821" t="s">
        <v>914</v>
      </c>
      <c r="L29" s="821" t="s">
        <v>127</v>
      </c>
      <c r="M29" s="821" t="s">
        <v>916</v>
      </c>
      <c r="N29" s="360"/>
      <c r="O29" s="654"/>
      <c r="P29" s="655">
        <v>5</v>
      </c>
      <c r="Q29" s="655">
        <v>5</v>
      </c>
      <c r="R29" s="654"/>
      <c r="S29" s="654" t="s">
        <v>1486</v>
      </c>
      <c r="T29" s="655">
        <v>2</v>
      </c>
      <c r="U29" s="655">
        <v>3</v>
      </c>
      <c r="V29" s="823">
        <v>0.89583333333333337</v>
      </c>
      <c r="W29" s="657">
        <v>0.375</v>
      </c>
      <c r="X29" s="658">
        <v>45203</v>
      </c>
      <c r="Y29" s="659"/>
      <c r="Z29" s="654"/>
      <c r="AA29" s="654"/>
      <c r="AB29" s="620">
        <v>45313</v>
      </c>
      <c r="AC29" s="821" t="s">
        <v>137</v>
      </c>
      <c r="AD29" s="821" t="s">
        <v>920</v>
      </c>
      <c r="AE29" s="826" t="s">
        <v>921</v>
      </c>
      <c r="AF29" s="523"/>
      <c r="AG29" s="523"/>
      <c r="AH29" s="523"/>
      <c r="AI29" s="523"/>
      <c r="AJ29" s="523"/>
      <c r="AK29" s="523"/>
      <c r="AL29" s="523"/>
      <c r="AM29" s="523"/>
      <c r="AN29" s="523"/>
      <c r="AO29" s="523"/>
      <c r="AP29" s="523"/>
      <c r="AQ29" s="523"/>
      <c r="AR29" s="523"/>
      <c r="AS29" s="523"/>
    </row>
    <row r="30" spans="1:45">
      <c r="A30" s="825">
        <v>20</v>
      </c>
      <c r="B30" s="820" t="s">
        <v>817</v>
      </c>
      <c r="C30" s="821" t="s">
        <v>96</v>
      </c>
      <c r="D30" s="827" t="s">
        <v>818</v>
      </c>
      <c r="E30" s="821" t="s">
        <v>819</v>
      </c>
      <c r="F30" s="821" t="s">
        <v>820</v>
      </c>
      <c r="G30" s="821" t="s">
        <v>81</v>
      </c>
      <c r="H30" s="821" t="s">
        <v>154</v>
      </c>
      <c r="I30" s="821" t="s">
        <v>821</v>
      </c>
      <c r="J30" s="821" t="s">
        <v>125</v>
      </c>
      <c r="K30" s="821" t="s">
        <v>822</v>
      </c>
      <c r="L30" s="821" t="s">
        <v>127</v>
      </c>
      <c r="M30" s="821" t="s">
        <v>824</v>
      </c>
      <c r="N30" s="360"/>
      <c r="O30" s="654"/>
      <c r="P30" s="655">
        <v>5</v>
      </c>
      <c r="Q30" s="655">
        <v>5</v>
      </c>
      <c r="R30" s="654"/>
      <c r="S30" s="654" t="s">
        <v>1404</v>
      </c>
      <c r="T30" s="655">
        <v>2</v>
      </c>
      <c r="U30" s="655">
        <v>3</v>
      </c>
      <c r="V30" s="823">
        <v>0.91666666666666663</v>
      </c>
      <c r="W30" s="657">
        <v>0.875</v>
      </c>
      <c r="X30" s="658">
        <v>45222</v>
      </c>
      <c r="Y30" s="824">
        <v>69000</v>
      </c>
      <c r="Z30" s="620">
        <v>45390</v>
      </c>
      <c r="AA30" s="654"/>
      <c r="AB30" s="620">
        <v>45387</v>
      </c>
      <c r="AC30" s="821" t="s">
        <v>828</v>
      </c>
      <c r="AD30" s="821" t="s">
        <v>138</v>
      </c>
      <c r="AE30" s="821" t="s">
        <v>164</v>
      </c>
      <c r="AF30" s="523"/>
      <c r="AG30" s="523"/>
      <c r="AH30" s="523"/>
      <c r="AI30" s="523"/>
      <c r="AJ30" s="523"/>
      <c r="AK30" s="523"/>
      <c r="AL30" s="523"/>
      <c r="AM30" s="523"/>
      <c r="AN30" s="523"/>
      <c r="AO30" s="523"/>
      <c r="AP30" s="523"/>
      <c r="AQ30" s="523"/>
      <c r="AR30" s="523"/>
      <c r="AS30" s="523"/>
    </row>
    <row r="31" spans="1:45">
      <c r="A31" s="825">
        <v>21</v>
      </c>
      <c r="B31" s="355" t="s">
        <v>239</v>
      </c>
      <c r="C31" s="356" t="s">
        <v>96</v>
      </c>
      <c r="D31" s="828" t="s">
        <v>240</v>
      </c>
      <c r="E31" s="356" t="s">
        <v>241</v>
      </c>
      <c r="F31" s="356" t="s">
        <v>242</v>
      </c>
      <c r="G31" s="356" t="s">
        <v>122</v>
      </c>
      <c r="H31" s="356" t="s">
        <v>211</v>
      </c>
      <c r="I31" s="356" t="s">
        <v>243</v>
      </c>
      <c r="J31" s="356" t="s">
        <v>1175</v>
      </c>
      <c r="K31" s="356" t="s">
        <v>244</v>
      </c>
      <c r="L31" s="356" t="s">
        <v>245</v>
      </c>
      <c r="M31" s="293" t="s">
        <v>196</v>
      </c>
      <c r="N31" s="360"/>
      <c r="O31" s="361"/>
      <c r="P31" s="378">
        <v>7</v>
      </c>
      <c r="Q31" s="378">
        <v>7</v>
      </c>
      <c r="R31" s="361"/>
      <c r="S31" s="361"/>
      <c r="T31" s="378">
        <v>3</v>
      </c>
      <c r="U31" s="378">
        <v>3</v>
      </c>
      <c r="V31" s="829">
        <v>0.91666666666666663</v>
      </c>
      <c r="W31" s="364">
        <v>0.875</v>
      </c>
      <c r="X31" s="365">
        <v>45225</v>
      </c>
      <c r="Y31" s="381"/>
      <c r="Z31" s="367">
        <v>45321</v>
      </c>
      <c r="AA31" s="745"/>
      <c r="AB31" s="384">
        <v>45320</v>
      </c>
      <c r="AC31" s="356" t="s">
        <v>137</v>
      </c>
      <c r="AD31" s="356" t="s">
        <v>185</v>
      </c>
      <c r="AE31" s="387" t="s">
        <v>251</v>
      </c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</row>
    <row r="32" spans="1:45">
      <c r="A32" s="226">
        <v>22</v>
      </c>
      <c r="B32" s="355" t="s">
        <v>901</v>
      </c>
      <c r="C32" s="356" t="s">
        <v>96</v>
      </c>
      <c r="D32" s="830">
        <v>33619</v>
      </c>
      <c r="E32" s="356" t="s">
        <v>903</v>
      </c>
      <c r="F32" s="356" t="s">
        <v>904</v>
      </c>
      <c r="G32" s="356" t="s">
        <v>598</v>
      </c>
      <c r="H32" s="356" t="s">
        <v>273</v>
      </c>
      <c r="I32" s="356" t="s">
        <v>905</v>
      </c>
      <c r="J32" s="356" t="s">
        <v>125</v>
      </c>
      <c r="K32" s="356" t="s">
        <v>906</v>
      </c>
      <c r="L32" s="356" t="s">
        <v>127</v>
      </c>
      <c r="M32" s="293" t="s">
        <v>130</v>
      </c>
      <c r="N32" s="360"/>
      <c r="O32" s="361"/>
      <c r="P32" s="378">
        <v>10</v>
      </c>
      <c r="Q32" s="378">
        <v>10</v>
      </c>
      <c r="R32" s="361"/>
      <c r="S32" s="361"/>
      <c r="T32" s="378">
        <v>3</v>
      </c>
      <c r="U32" s="378">
        <v>3</v>
      </c>
      <c r="V32" s="829">
        <v>0.35416666666666669</v>
      </c>
      <c r="W32" s="364">
        <v>0.91666666666666663</v>
      </c>
      <c r="X32" s="365">
        <v>45229</v>
      </c>
      <c r="Y32" s="366">
        <v>119000</v>
      </c>
      <c r="Z32" s="367">
        <v>45322</v>
      </c>
      <c r="AA32" s="745"/>
      <c r="AB32" s="384">
        <v>45320</v>
      </c>
      <c r="AC32" s="356" t="s">
        <v>908</v>
      </c>
      <c r="AD32" s="356" t="s">
        <v>138</v>
      </c>
      <c r="AE32" s="377" t="s">
        <v>164</v>
      </c>
      <c r="AF32" s="341"/>
      <c r="AG32" s="341"/>
      <c r="AH32" s="341"/>
      <c r="AI32" s="341"/>
      <c r="AJ32" s="341"/>
      <c r="AK32" s="341"/>
      <c r="AL32" s="341"/>
      <c r="AM32" s="341"/>
      <c r="AN32" s="341"/>
      <c r="AO32" s="341"/>
      <c r="AP32" s="341"/>
      <c r="AQ32" s="341"/>
      <c r="AR32" s="341"/>
      <c r="AS32" s="341"/>
    </row>
    <row r="33" spans="1:45">
      <c r="A33" s="226">
        <v>23</v>
      </c>
      <c r="B33" s="388" t="s">
        <v>1350</v>
      </c>
      <c r="C33" s="389" t="s">
        <v>47</v>
      </c>
      <c r="D33" s="831" t="s">
        <v>1351</v>
      </c>
      <c r="E33" s="389" t="s">
        <v>1352</v>
      </c>
      <c r="F33" s="832" t="s">
        <v>1353</v>
      </c>
      <c r="G33" s="389" t="s">
        <v>171</v>
      </c>
      <c r="H33" s="389" t="s">
        <v>154</v>
      </c>
      <c r="I33" s="389" t="s">
        <v>1152</v>
      </c>
      <c r="J33" s="389" t="s">
        <v>125</v>
      </c>
      <c r="K33" s="389" t="s">
        <v>1354</v>
      </c>
      <c r="L33" s="389" t="s">
        <v>56</v>
      </c>
      <c r="M33" s="293" t="s">
        <v>576</v>
      </c>
      <c r="N33" s="360"/>
      <c r="O33" s="361"/>
      <c r="P33" s="378">
        <v>2</v>
      </c>
      <c r="Q33" s="378">
        <v>2</v>
      </c>
      <c r="R33" s="361"/>
      <c r="S33" s="361"/>
      <c r="T33" s="378">
        <v>1</v>
      </c>
      <c r="U33" s="378">
        <v>1</v>
      </c>
      <c r="V33" s="833">
        <v>0.4375</v>
      </c>
      <c r="W33" s="395">
        <v>0.875</v>
      </c>
      <c r="X33" s="396">
        <v>45309</v>
      </c>
      <c r="Y33" s="834">
        <v>83900</v>
      </c>
      <c r="Z33" s="835">
        <v>45337</v>
      </c>
      <c r="AA33" s="689"/>
      <c r="AB33" s="835">
        <v>45335</v>
      </c>
      <c r="AC33" s="389" t="s">
        <v>114</v>
      </c>
      <c r="AD33" s="389" t="s">
        <v>185</v>
      </c>
      <c r="AE33" s="389"/>
      <c r="AF33" s="341"/>
      <c r="AG33" s="341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</row>
    <row r="34" spans="1:45">
      <c r="A34" s="226">
        <v>24</v>
      </c>
      <c r="B34" s="355" t="s">
        <v>269</v>
      </c>
      <c r="C34" s="356" t="s">
        <v>96</v>
      </c>
      <c r="D34" s="356" t="s">
        <v>270</v>
      </c>
      <c r="E34" s="356" t="s">
        <v>271</v>
      </c>
      <c r="F34" s="356" t="s">
        <v>272</v>
      </c>
      <c r="G34" s="356" t="s">
        <v>51</v>
      </c>
      <c r="H34" s="356" t="s">
        <v>273</v>
      </c>
      <c r="I34" s="356" t="s">
        <v>274</v>
      </c>
      <c r="J34" s="356" t="s">
        <v>1175</v>
      </c>
      <c r="K34" s="356" t="s">
        <v>276</v>
      </c>
      <c r="L34" s="356" t="s">
        <v>56</v>
      </c>
      <c r="M34" s="293" t="s">
        <v>130</v>
      </c>
      <c r="N34" s="360"/>
      <c r="O34" s="361"/>
      <c r="P34" s="378">
        <v>10</v>
      </c>
      <c r="Q34" s="378">
        <v>10</v>
      </c>
      <c r="R34" s="361"/>
      <c r="S34" s="361"/>
      <c r="T34" s="378">
        <v>3</v>
      </c>
      <c r="U34" s="378">
        <v>3</v>
      </c>
      <c r="V34" s="829" t="s">
        <v>1487</v>
      </c>
      <c r="W34" s="364">
        <v>0.77083333333333337</v>
      </c>
      <c r="X34" s="365">
        <v>45239</v>
      </c>
      <c r="Y34" s="366">
        <v>119000</v>
      </c>
      <c r="Z34" s="367">
        <v>45349</v>
      </c>
      <c r="AA34" s="836"/>
      <c r="AB34" s="367">
        <v>45348</v>
      </c>
      <c r="AC34" s="356" t="s">
        <v>283</v>
      </c>
      <c r="AD34" s="356" t="s">
        <v>185</v>
      </c>
      <c r="AE34" s="387" t="s">
        <v>284</v>
      </c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5"/>
      <c r="AQ34" s="385"/>
      <c r="AR34" s="385"/>
      <c r="AS34" s="385"/>
    </row>
    <row r="35" spans="1:45">
      <c r="A35" s="226">
        <v>25</v>
      </c>
      <c r="B35" s="355" t="s">
        <v>287</v>
      </c>
      <c r="C35" s="356" t="s">
        <v>47</v>
      </c>
      <c r="D35" s="815">
        <v>41948</v>
      </c>
      <c r="E35" s="356" t="s">
        <v>289</v>
      </c>
      <c r="F35" s="356" t="s">
        <v>290</v>
      </c>
      <c r="G35" s="356" t="s">
        <v>122</v>
      </c>
      <c r="H35" s="356" t="s">
        <v>154</v>
      </c>
      <c r="I35" s="356" t="s">
        <v>291</v>
      </c>
      <c r="J35" s="356" t="s">
        <v>125</v>
      </c>
      <c r="K35" s="356" t="s">
        <v>1488</v>
      </c>
      <c r="L35" s="356" t="s">
        <v>293</v>
      </c>
      <c r="M35" s="293" t="s">
        <v>296</v>
      </c>
      <c r="N35" s="360"/>
      <c r="O35" s="361"/>
      <c r="P35" s="378">
        <v>5</v>
      </c>
      <c r="Q35" s="378">
        <v>5</v>
      </c>
      <c r="R35" s="361"/>
      <c r="S35" s="361"/>
      <c r="T35" s="378">
        <v>3</v>
      </c>
      <c r="U35" s="378">
        <v>3</v>
      </c>
      <c r="V35" s="829">
        <v>0.875</v>
      </c>
      <c r="W35" s="364">
        <v>0.83333333333333337</v>
      </c>
      <c r="X35" s="365">
        <v>45239</v>
      </c>
      <c r="Y35" s="366">
        <v>69000</v>
      </c>
      <c r="Z35" s="367">
        <v>45337</v>
      </c>
      <c r="AA35" s="836"/>
      <c r="AB35" s="367">
        <v>45335</v>
      </c>
      <c r="AC35" s="356" t="s">
        <v>302</v>
      </c>
      <c r="AD35" s="356" t="s">
        <v>185</v>
      </c>
      <c r="AE35" s="356"/>
      <c r="AF35" s="341"/>
      <c r="AG35" s="520" t="s">
        <v>360</v>
      </c>
      <c r="AH35" s="341"/>
      <c r="AI35" s="341"/>
      <c r="AJ35" s="341"/>
      <c r="AK35" s="341"/>
      <c r="AL35" s="341"/>
      <c r="AM35" s="341"/>
      <c r="AN35" s="341"/>
      <c r="AO35" s="341"/>
      <c r="AP35" s="341"/>
      <c r="AQ35" s="341"/>
      <c r="AR35" s="341"/>
      <c r="AS35" s="341"/>
    </row>
    <row r="36" spans="1:45">
      <c r="A36" s="226">
        <v>26</v>
      </c>
      <c r="B36" s="355" t="s">
        <v>1299</v>
      </c>
      <c r="C36" s="356" t="s">
        <v>96</v>
      </c>
      <c r="D36" s="837">
        <v>41720</v>
      </c>
      <c r="E36" s="356" t="s">
        <v>1301</v>
      </c>
      <c r="F36" s="356" t="s">
        <v>1302</v>
      </c>
      <c r="G36" s="356" t="s">
        <v>51</v>
      </c>
      <c r="H36" s="356" t="s">
        <v>273</v>
      </c>
      <c r="I36" s="356" t="s">
        <v>1303</v>
      </c>
      <c r="J36" s="356" t="s">
        <v>1199</v>
      </c>
      <c r="K36" s="356" t="s">
        <v>1304</v>
      </c>
      <c r="L36" s="356" t="s">
        <v>293</v>
      </c>
      <c r="M36" s="293" t="s">
        <v>130</v>
      </c>
      <c r="N36" s="360"/>
      <c r="O36" s="361"/>
      <c r="P36" s="378">
        <v>10</v>
      </c>
      <c r="Q36" s="378">
        <v>10</v>
      </c>
      <c r="R36" s="361"/>
      <c r="S36" s="361" t="s">
        <v>1489</v>
      </c>
      <c r="T36" s="378">
        <v>3</v>
      </c>
      <c r="U36" s="378">
        <v>3</v>
      </c>
      <c r="V36" s="829">
        <v>0.83333333333333337</v>
      </c>
      <c r="W36" s="364">
        <v>0.79166666666666663</v>
      </c>
      <c r="X36" s="365">
        <v>45252</v>
      </c>
      <c r="Y36" s="366">
        <v>119000</v>
      </c>
      <c r="Z36" s="373">
        <v>45362</v>
      </c>
      <c r="AA36" s="836"/>
      <c r="AB36" s="373">
        <v>45359</v>
      </c>
      <c r="AC36" s="356" t="s">
        <v>1306</v>
      </c>
      <c r="AD36" s="356" t="s">
        <v>185</v>
      </c>
      <c r="AE36" s="356"/>
      <c r="AF36" s="341"/>
      <c r="AG36" s="341"/>
      <c r="AH36" s="341"/>
      <c r="AI36" s="341"/>
      <c r="AJ36" s="341"/>
      <c r="AK36" s="341"/>
      <c r="AL36" s="341"/>
      <c r="AM36" s="341"/>
      <c r="AN36" s="341"/>
      <c r="AO36" s="341"/>
      <c r="AP36" s="341"/>
      <c r="AQ36" s="341"/>
      <c r="AR36" s="341"/>
      <c r="AS36" s="341"/>
    </row>
    <row r="37" spans="1:45">
      <c r="A37" s="226">
        <v>27</v>
      </c>
      <c r="B37" s="355" t="s">
        <v>1334</v>
      </c>
      <c r="C37" s="356" t="s">
        <v>47</v>
      </c>
      <c r="D37" s="838" t="s">
        <v>1335</v>
      </c>
      <c r="E37" s="356" t="s">
        <v>1336</v>
      </c>
      <c r="F37" s="356" t="s">
        <v>1337</v>
      </c>
      <c r="G37" s="356" t="s">
        <v>122</v>
      </c>
      <c r="H37" s="356" t="s">
        <v>211</v>
      </c>
      <c r="I37" s="356" t="s">
        <v>1338</v>
      </c>
      <c r="J37" s="356" t="s">
        <v>351</v>
      </c>
      <c r="K37" s="356" t="s">
        <v>1339</v>
      </c>
      <c r="L37" s="356" t="s">
        <v>127</v>
      </c>
      <c r="M37" s="293" t="s">
        <v>64</v>
      </c>
      <c r="N37" s="360"/>
      <c r="O37" s="361"/>
      <c r="P37" s="378">
        <v>7</v>
      </c>
      <c r="Q37" s="378">
        <v>7</v>
      </c>
      <c r="R37" s="361"/>
      <c r="S37" s="361"/>
      <c r="T37" s="378">
        <v>3</v>
      </c>
      <c r="U37" s="378">
        <v>3</v>
      </c>
      <c r="V37" s="829">
        <v>0.45833333333333331</v>
      </c>
      <c r="W37" s="364">
        <v>0.41666666666666669</v>
      </c>
      <c r="X37" s="365">
        <v>45257</v>
      </c>
      <c r="Y37" s="366">
        <v>89000</v>
      </c>
      <c r="Z37" s="367">
        <v>45369</v>
      </c>
      <c r="AA37" s="836"/>
      <c r="AB37" s="367">
        <v>45366</v>
      </c>
      <c r="AC37" s="356" t="s">
        <v>137</v>
      </c>
      <c r="AD37" s="356"/>
      <c r="AE37" s="356"/>
      <c r="AF37" s="341"/>
      <c r="AG37" s="341"/>
      <c r="AH37" s="341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71"/>
    </row>
    <row r="38" spans="1:45">
      <c r="A38" s="226">
        <v>28</v>
      </c>
      <c r="B38" s="355" t="s">
        <v>305</v>
      </c>
      <c r="C38" s="356" t="s">
        <v>96</v>
      </c>
      <c r="D38" s="356" t="s">
        <v>306</v>
      </c>
      <c r="E38" s="370" t="s">
        <v>307</v>
      </c>
      <c r="F38" s="356" t="s">
        <v>308</v>
      </c>
      <c r="G38" s="356" t="s">
        <v>171</v>
      </c>
      <c r="H38" s="356" t="s">
        <v>273</v>
      </c>
      <c r="I38" s="356" t="s">
        <v>309</v>
      </c>
      <c r="J38" s="356" t="s">
        <v>1428</v>
      </c>
      <c r="K38" s="356" t="s">
        <v>311</v>
      </c>
      <c r="L38" s="356" t="s">
        <v>312</v>
      </c>
      <c r="M38" s="293" t="s">
        <v>130</v>
      </c>
      <c r="N38" s="360"/>
      <c r="O38" s="361"/>
      <c r="P38" s="378">
        <v>10</v>
      </c>
      <c r="Q38" s="378">
        <v>10</v>
      </c>
      <c r="R38" s="361"/>
      <c r="S38" s="361"/>
      <c r="T38" s="378">
        <v>3</v>
      </c>
      <c r="U38" s="378">
        <v>3</v>
      </c>
      <c r="V38" s="829">
        <v>0.41666666666666669</v>
      </c>
      <c r="W38" s="364">
        <v>0.375</v>
      </c>
      <c r="X38" s="365">
        <v>45296</v>
      </c>
      <c r="Y38" s="366">
        <v>119000</v>
      </c>
      <c r="Z38" s="367">
        <v>45386</v>
      </c>
      <c r="AA38" s="836"/>
      <c r="AB38" s="367">
        <v>45384</v>
      </c>
      <c r="AC38" s="356" t="s">
        <v>318</v>
      </c>
      <c r="AD38" s="356" t="s">
        <v>185</v>
      </c>
      <c r="AE38" s="377"/>
      <c r="AF38" s="341"/>
      <c r="AG38" s="341"/>
      <c r="AH38" s="341"/>
      <c r="AI38" s="341"/>
      <c r="AJ38" s="341"/>
      <c r="AK38" s="341"/>
      <c r="AL38" s="341"/>
      <c r="AM38" s="341"/>
      <c r="AN38" s="341"/>
      <c r="AO38" s="341"/>
      <c r="AP38" s="341"/>
      <c r="AQ38" s="341"/>
      <c r="AR38" s="341"/>
      <c r="AS38" s="341"/>
    </row>
    <row r="39" spans="1:45">
      <c r="A39" s="226">
        <v>29</v>
      </c>
      <c r="B39" s="355" t="s">
        <v>1377</v>
      </c>
      <c r="C39" s="356" t="s">
        <v>96</v>
      </c>
      <c r="D39" s="372" t="s">
        <v>1378</v>
      </c>
      <c r="E39" s="356" t="s">
        <v>1379</v>
      </c>
      <c r="F39" s="356" t="s">
        <v>1380</v>
      </c>
      <c r="G39" s="356" t="s">
        <v>81</v>
      </c>
      <c r="H39" s="356" t="s">
        <v>154</v>
      </c>
      <c r="I39" s="356" t="s">
        <v>1381</v>
      </c>
      <c r="J39" s="356" t="s">
        <v>1199</v>
      </c>
      <c r="K39" s="356" t="s">
        <v>1382</v>
      </c>
      <c r="L39" s="356" t="s">
        <v>127</v>
      </c>
      <c r="M39" s="293" t="s">
        <v>339</v>
      </c>
      <c r="N39" s="360"/>
      <c r="O39" s="361"/>
      <c r="P39" s="378">
        <v>5</v>
      </c>
      <c r="Q39" s="378">
        <v>5</v>
      </c>
      <c r="R39" s="361"/>
      <c r="S39" s="361"/>
      <c r="T39" s="378">
        <v>3</v>
      </c>
      <c r="U39" s="378">
        <v>3</v>
      </c>
      <c r="V39" s="829">
        <v>0.875</v>
      </c>
      <c r="W39" s="364">
        <v>0.83333333333333337</v>
      </c>
      <c r="X39" s="365">
        <v>45299</v>
      </c>
      <c r="Y39" s="366">
        <v>69000</v>
      </c>
      <c r="Z39" s="367">
        <v>45378</v>
      </c>
      <c r="AA39" s="836"/>
      <c r="AB39" s="367">
        <v>45376</v>
      </c>
      <c r="AC39" s="356" t="s">
        <v>1384</v>
      </c>
      <c r="AD39" s="356" t="s">
        <v>185</v>
      </c>
      <c r="AE39" s="370" t="s">
        <v>1385</v>
      </c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5"/>
      <c r="AQ39" s="385"/>
      <c r="AR39" s="385"/>
      <c r="AS39" s="385"/>
    </row>
    <row r="40" spans="1:45">
      <c r="A40" s="226">
        <v>30</v>
      </c>
      <c r="B40" s="355" t="s">
        <v>1356</v>
      </c>
      <c r="C40" s="356" t="s">
        <v>96</v>
      </c>
      <c r="D40" s="815">
        <v>860627</v>
      </c>
      <c r="E40" s="356" t="s">
        <v>1358</v>
      </c>
      <c r="F40" s="356" t="s">
        <v>1359</v>
      </c>
      <c r="G40" s="356" t="s">
        <v>51</v>
      </c>
      <c r="H40" s="356" t="s">
        <v>211</v>
      </c>
      <c r="I40" s="356" t="s">
        <v>1152</v>
      </c>
      <c r="J40" s="356" t="s">
        <v>351</v>
      </c>
      <c r="K40" s="356" t="s">
        <v>1360</v>
      </c>
      <c r="L40" s="356" t="s">
        <v>56</v>
      </c>
      <c r="M40" s="293" t="s">
        <v>1362</v>
      </c>
      <c r="N40" s="360"/>
      <c r="O40" s="361"/>
      <c r="P40" s="378">
        <v>7</v>
      </c>
      <c r="Q40" s="378">
        <v>7</v>
      </c>
      <c r="R40" s="361"/>
      <c r="S40" s="361"/>
      <c r="T40" s="378">
        <v>3</v>
      </c>
      <c r="U40" s="378">
        <v>3</v>
      </c>
      <c r="V40" s="829">
        <v>0.77083333333333337</v>
      </c>
      <c r="W40" s="364">
        <v>0.72916666666666663</v>
      </c>
      <c r="X40" s="365">
        <v>45293</v>
      </c>
      <c r="Y40" s="366">
        <v>89000</v>
      </c>
      <c r="Z40" s="367">
        <v>45380</v>
      </c>
      <c r="AA40" s="836"/>
      <c r="AB40" s="367">
        <v>45378</v>
      </c>
      <c r="AC40" s="356" t="s">
        <v>1364</v>
      </c>
      <c r="AD40" s="356" t="s">
        <v>185</v>
      </c>
      <c r="AE40" s="377" t="s">
        <v>1365</v>
      </c>
      <c r="AF40" s="341"/>
      <c r="AG40" s="371"/>
      <c r="AH40" s="341"/>
      <c r="AI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41"/>
    </row>
    <row r="41" spans="1:45">
      <c r="A41" s="226">
        <v>31</v>
      </c>
      <c r="B41" s="355" t="s">
        <v>346</v>
      </c>
      <c r="C41" s="356" t="s">
        <v>47</v>
      </c>
      <c r="D41" s="839">
        <v>151208</v>
      </c>
      <c r="E41" s="356" t="s">
        <v>348</v>
      </c>
      <c r="F41" s="356" t="s">
        <v>349</v>
      </c>
      <c r="G41" s="356" t="s">
        <v>122</v>
      </c>
      <c r="H41" s="356" t="s">
        <v>273</v>
      </c>
      <c r="I41" s="356" t="s">
        <v>350</v>
      </c>
      <c r="J41" s="356" t="s">
        <v>351</v>
      </c>
      <c r="K41" s="356" t="s">
        <v>352</v>
      </c>
      <c r="L41" s="356" t="s">
        <v>353</v>
      </c>
      <c r="M41" s="293" t="s">
        <v>130</v>
      </c>
      <c r="N41" s="360"/>
      <c r="O41" s="361"/>
      <c r="P41" s="378">
        <v>10</v>
      </c>
      <c r="Q41" s="378">
        <v>10</v>
      </c>
      <c r="R41" s="361"/>
      <c r="S41" s="361"/>
      <c r="T41" s="378">
        <v>3</v>
      </c>
      <c r="U41" s="378">
        <v>3</v>
      </c>
      <c r="V41" s="829">
        <v>0.89583333333333337</v>
      </c>
      <c r="W41" s="364">
        <v>0.85416666666666663</v>
      </c>
      <c r="X41" s="365">
        <v>45280</v>
      </c>
      <c r="Y41" s="366">
        <v>119000</v>
      </c>
      <c r="Z41" s="367">
        <v>45365</v>
      </c>
      <c r="AA41" s="836"/>
      <c r="AB41" s="367">
        <v>45363</v>
      </c>
      <c r="AC41" s="356" t="s">
        <v>358</v>
      </c>
      <c r="AD41" s="356" t="s">
        <v>236</v>
      </c>
      <c r="AE41" s="377"/>
      <c r="AF41" s="341"/>
      <c r="AG41" s="341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</row>
    <row r="42" spans="1:45">
      <c r="A42" s="226">
        <v>32</v>
      </c>
      <c r="B42" s="355" t="s">
        <v>363</v>
      </c>
      <c r="C42" s="356" t="s">
        <v>47</v>
      </c>
      <c r="D42" s="356" t="s">
        <v>364</v>
      </c>
      <c r="E42" s="356" t="s">
        <v>365</v>
      </c>
      <c r="F42" s="377" t="s">
        <v>366</v>
      </c>
      <c r="G42" s="356" t="s">
        <v>51</v>
      </c>
      <c r="H42" s="356" t="s">
        <v>82</v>
      </c>
      <c r="I42" s="356" t="s">
        <v>367</v>
      </c>
      <c r="J42" s="356" t="s">
        <v>1490</v>
      </c>
      <c r="K42" s="356" t="s">
        <v>368</v>
      </c>
      <c r="L42" s="356" t="s">
        <v>369</v>
      </c>
      <c r="M42" s="293" t="s">
        <v>1491</v>
      </c>
      <c r="N42" s="360"/>
      <c r="O42" s="361"/>
      <c r="P42" s="378">
        <v>5</v>
      </c>
      <c r="Q42" s="378">
        <v>5</v>
      </c>
      <c r="R42" s="361"/>
      <c r="S42" s="361"/>
      <c r="T42" s="378">
        <v>3</v>
      </c>
      <c r="U42" s="378">
        <v>3</v>
      </c>
      <c r="V42" s="829">
        <v>0.83333333333333337</v>
      </c>
      <c r="W42" s="364">
        <v>0.79166666666666663</v>
      </c>
      <c r="X42" s="365">
        <v>45294</v>
      </c>
      <c r="Y42" s="366">
        <v>62100</v>
      </c>
      <c r="Z42" s="367">
        <v>45383</v>
      </c>
      <c r="AA42" s="836"/>
      <c r="AB42" s="367">
        <v>45379</v>
      </c>
      <c r="AC42" s="356" t="s">
        <v>375</v>
      </c>
      <c r="AD42" s="356" t="s">
        <v>376</v>
      </c>
      <c r="AE42" s="377" t="s">
        <v>377</v>
      </c>
      <c r="AF42" s="341"/>
      <c r="AG42" s="341"/>
      <c r="AH42" s="341"/>
      <c r="AI42" s="341"/>
      <c r="AJ42" s="341"/>
      <c r="AK42" s="341"/>
      <c r="AL42" s="341"/>
      <c r="AM42" s="341"/>
      <c r="AN42" s="341"/>
      <c r="AO42" s="341"/>
      <c r="AP42" s="341"/>
      <c r="AQ42" s="341"/>
      <c r="AR42" s="341"/>
      <c r="AS42" s="341"/>
    </row>
    <row r="43" spans="1:45">
      <c r="A43" s="226">
        <v>33</v>
      </c>
      <c r="B43" s="355" t="s">
        <v>380</v>
      </c>
      <c r="C43" s="356" t="s">
        <v>96</v>
      </c>
      <c r="D43" s="839">
        <v>971011</v>
      </c>
      <c r="E43" s="356" t="s">
        <v>382</v>
      </c>
      <c r="F43" s="356" t="s">
        <v>383</v>
      </c>
      <c r="G43" s="356" t="s">
        <v>51</v>
      </c>
      <c r="H43" s="356" t="s">
        <v>172</v>
      </c>
      <c r="I43" s="356" t="s">
        <v>384</v>
      </c>
      <c r="J43" s="356" t="s">
        <v>385</v>
      </c>
      <c r="K43" s="356" t="s">
        <v>386</v>
      </c>
      <c r="L43" s="356" t="s">
        <v>387</v>
      </c>
      <c r="M43" s="293" t="s">
        <v>130</v>
      </c>
      <c r="N43" s="360"/>
      <c r="O43" s="361"/>
      <c r="P43" s="378">
        <v>10</v>
      </c>
      <c r="Q43" s="378">
        <v>10</v>
      </c>
      <c r="R43" s="361"/>
      <c r="S43" s="361"/>
      <c r="T43" s="378">
        <v>3</v>
      </c>
      <c r="U43" s="378">
        <v>3</v>
      </c>
      <c r="V43" s="829">
        <v>0.33333333333333331</v>
      </c>
      <c r="W43" s="364">
        <v>0.29166666666666669</v>
      </c>
      <c r="X43" s="365">
        <v>45293</v>
      </c>
      <c r="Y43" s="366">
        <v>107100</v>
      </c>
      <c r="Z43" s="367">
        <v>45377</v>
      </c>
      <c r="AA43" s="836"/>
      <c r="AB43" s="367">
        <v>45373</v>
      </c>
      <c r="AC43" s="356" t="s">
        <v>375</v>
      </c>
      <c r="AD43" s="356" t="s">
        <v>236</v>
      </c>
      <c r="AE43" s="356" t="s">
        <v>377</v>
      </c>
      <c r="AF43" s="341"/>
      <c r="AG43" s="341"/>
      <c r="AH43" s="341"/>
      <c r="AI43" s="341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</row>
    <row r="44" spans="1:45">
      <c r="A44" s="226">
        <v>34</v>
      </c>
      <c r="B44" s="388" t="s">
        <v>395</v>
      </c>
      <c r="C44" s="389" t="s">
        <v>47</v>
      </c>
      <c r="D44" s="389" t="s">
        <v>396</v>
      </c>
      <c r="E44" s="389" t="s">
        <v>397</v>
      </c>
      <c r="F44" s="389" t="s">
        <v>398</v>
      </c>
      <c r="G44" s="389" t="s">
        <v>51</v>
      </c>
      <c r="H44" s="389" t="s">
        <v>172</v>
      </c>
      <c r="I44" s="389" t="s">
        <v>399</v>
      </c>
      <c r="J44" s="389" t="s">
        <v>351</v>
      </c>
      <c r="K44" s="389" t="s">
        <v>400</v>
      </c>
      <c r="L44" s="389" t="s">
        <v>56</v>
      </c>
      <c r="M44" s="293" t="s">
        <v>130</v>
      </c>
      <c r="N44" s="360"/>
      <c r="O44" s="361"/>
      <c r="P44" s="378">
        <v>5</v>
      </c>
      <c r="Q44" s="378">
        <v>5</v>
      </c>
      <c r="R44" s="361"/>
      <c r="S44" s="361"/>
      <c r="T44" s="378">
        <v>1</v>
      </c>
      <c r="U44" s="378">
        <v>1</v>
      </c>
      <c r="V44" s="833">
        <v>0.4375</v>
      </c>
      <c r="W44" s="395">
        <v>0.39583333333333331</v>
      </c>
      <c r="X44" s="396">
        <v>45293</v>
      </c>
      <c r="Y44" s="834">
        <v>149900</v>
      </c>
      <c r="Z44" s="835">
        <v>45322</v>
      </c>
      <c r="AA44" s="745"/>
      <c r="AB44" s="384">
        <v>45320</v>
      </c>
      <c r="AC44" s="389" t="s">
        <v>114</v>
      </c>
      <c r="AD44" s="389" t="s">
        <v>407</v>
      </c>
      <c r="AE44" s="389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5"/>
      <c r="AQ44" s="385"/>
      <c r="AR44" s="385"/>
      <c r="AS44" s="385"/>
    </row>
    <row r="45" spans="1:45">
      <c r="A45" s="226">
        <v>35</v>
      </c>
      <c r="B45" s="355" t="s">
        <v>1322</v>
      </c>
      <c r="C45" s="356" t="s">
        <v>47</v>
      </c>
      <c r="D45" s="840">
        <v>38276</v>
      </c>
      <c r="E45" s="356" t="s">
        <v>1324</v>
      </c>
      <c r="F45" s="356" t="s">
        <v>1325</v>
      </c>
      <c r="G45" s="356" t="s">
        <v>51</v>
      </c>
      <c r="H45" s="356" t="s">
        <v>211</v>
      </c>
      <c r="I45" s="356" t="s">
        <v>1326</v>
      </c>
      <c r="J45" s="356" t="s">
        <v>351</v>
      </c>
      <c r="K45" s="356" t="s">
        <v>1327</v>
      </c>
      <c r="L45" s="356" t="s">
        <v>1328</v>
      </c>
      <c r="M45" s="293" t="s">
        <v>1235</v>
      </c>
      <c r="N45" s="360"/>
      <c r="O45" s="361"/>
      <c r="P45" s="378">
        <v>7</v>
      </c>
      <c r="Q45" s="378">
        <v>7</v>
      </c>
      <c r="R45" s="361"/>
      <c r="S45" s="361"/>
      <c r="T45" s="378">
        <v>3</v>
      </c>
      <c r="U45" s="378">
        <v>3</v>
      </c>
      <c r="V45" s="829">
        <v>0.9375</v>
      </c>
      <c r="W45" s="364">
        <v>0.89583333333333337</v>
      </c>
      <c r="X45" s="365">
        <v>45293</v>
      </c>
      <c r="Y45" s="366">
        <v>80100</v>
      </c>
      <c r="Z45" s="367">
        <v>45377</v>
      </c>
      <c r="AA45" s="836"/>
      <c r="AB45" s="367">
        <v>45373</v>
      </c>
      <c r="AC45" s="356" t="s">
        <v>375</v>
      </c>
      <c r="AD45" s="356" t="s">
        <v>1333</v>
      </c>
      <c r="AE45" s="377" t="s">
        <v>377</v>
      </c>
      <c r="AF45" s="341"/>
      <c r="AG45" s="341"/>
      <c r="AH45" s="341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</row>
    <row r="46" spans="1:45">
      <c r="A46" s="226">
        <v>36</v>
      </c>
      <c r="B46" s="841" t="s">
        <v>1435</v>
      </c>
      <c r="C46" s="389"/>
      <c r="D46" s="842" t="s">
        <v>412</v>
      </c>
      <c r="E46" s="389" t="s">
        <v>413</v>
      </c>
      <c r="F46" s="389" t="s">
        <v>1492</v>
      </c>
      <c r="G46" s="389" t="s">
        <v>51</v>
      </c>
      <c r="H46" s="389" t="s">
        <v>273</v>
      </c>
      <c r="I46" s="389" t="s">
        <v>415</v>
      </c>
      <c r="J46" s="389" t="s">
        <v>84</v>
      </c>
      <c r="K46" s="389" t="s">
        <v>400</v>
      </c>
      <c r="L46" s="389" t="s">
        <v>417</v>
      </c>
      <c r="M46" s="293" t="s">
        <v>130</v>
      </c>
      <c r="N46" s="360"/>
      <c r="O46" s="361"/>
      <c r="P46" s="378">
        <v>5</v>
      </c>
      <c r="Q46" s="378">
        <v>5</v>
      </c>
      <c r="R46" s="361"/>
      <c r="S46" s="361"/>
      <c r="T46" s="378">
        <v>1</v>
      </c>
      <c r="U46" s="378">
        <v>1</v>
      </c>
      <c r="V46" s="833">
        <v>0.47916666666666669</v>
      </c>
      <c r="W46" s="395">
        <v>0.4375</v>
      </c>
      <c r="X46" s="396">
        <v>45296</v>
      </c>
      <c r="Y46" s="834">
        <v>148900</v>
      </c>
      <c r="Z46" s="398">
        <v>45327</v>
      </c>
      <c r="AA46" s="745"/>
      <c r="AB46" s="748">
        <v>45324</v>
      </c>
      <c r="AC46" s="389" t="s">
        <v>114</v>
      </c>
      <c r="AD46" s="389" t="s">
        <v>236</v>
      </c>
      <c r="AE46" s="389" t="s">
        <v>1493</v>
      </c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5"/>
      <c r="AQ46" s="385"/>
      <c r="AR46" s="385"/>
      <c r="AS46" s="385"/>
    </row>
    <row r="47" spans="1:45">
      <c r="A47" s="226">
        <v>37</v>
      </c>
      <c r="B47" s="235" t="s">
        <v>440</v>
      </c>
      <c r="C47" s="236" t="s">
        <v>47</v>
      </c>
      <c r="D47" s="236" t="s">
        <v>441</v>
      </c>
      <c r="E47" s="236" t="s">
        <v>442</v>
      </c>
      <c r="F47" s="236" t="s">
        <v>443</v>
      </c>
      <c r="G47" s="236" t="s">
        <v>51</v>
      </c>
      <c r="H47" s="236" t="s">
        <v>211</v>
      </c>
      <c r="I47" s="236" t="s">
        <v>444</v>
      </c>
      <c r="J47" s="236" t="s">
        <v>84</v>
      </c>
      <c r="K47" s="236" t="s">
        <v>445</v>
      </c>
      <c r="L47" s="236" t="s">
        <v>417</v>
      </c>
      <c r="M47" s="293" t="s">
        <v>64</v>
      </c>
      <c r="N47" s="360"/>
      <c r="O47" s="361"/>
      <c r="P47" s="378">
        <v>3</v>
      </c>
      <c r="Q47" s="378">
        <v>3</v>
      </c>
      <c r="R47" s="361"/>
      <c r="S47" s="361"/>
      <c r="T47" s="378">
        <v>1</v>
      </c>
      <c r="U47" s="378">
        <v>1</v>
      </c>
      <c r="V47" s="843">
        <v>0.39583333333333331</v>
      </c>
      <c r="W47" s="402">
        <v>0.35416666666666669</v>
      </c>
      <c r="X47" s="844">
        <v>45296</v>
      </c>
      <c r="Y47" s="845">
        <v>109900</v>
      </c>
      <c r="Z47" s="405">
        <v>45327</v>
      </c>
      <c r="AA47" s="745"/>
      <c r="AB47" s="748">
        <v>45324</v>
      </c>
      <c r="AC47" s="236" t="s">
        <v>448</v>
      </c>
      <c r="AD47" s="236" t="s">
        <v>449</v>
      </c>
      <c r="AE47" s="236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</row>
    <row r="48" spans="1:45">
      <c r="A48" s="226">
        <v>38</v>
      </c>
      <c r="B48" s="355" t="s">
        <v>1245</v>
      </c>
      <c r="C48" s="356" t="s">
        <v>47</v>
      </c>
      <c r="D48" s="382">
        <v>37473</v>
      </c>
      <c r="E48" s="356" t="s">
        <v>1246</v>
      </c>
      <c r="F48" s="356" t="s">
        <v>1247</v>
      </c>
      <c r="G48" s="356" t="s">
        <v>51</v>
      </c>
      <c r="H48" s="356" t="s">
        <v>211</v>
      </c>
      <c r="I48" s="356" t="s">
        <v>1152</v>
      </c>
      <c r="J48" s="356" t="s">
        <v>1248</v>
      </c>
      <c r="K48" s="356" t="s">
        <v>1249</v>
      </c>
      <c r="L48" s="356" t="s">
        <v>56</v>
      </c>
      <c r="M48" s="293" t="s">
        <v>838</v>
      </c>
      <c r="N48" s="360"/>
      <c r="O48" s="361"/>
      <c r="P48" s="378">
        <v>5</v>
      </c>
      <c r="Q48" s="378">
        <v>5</v>
      </c>
      <c r="R48" s="361"/>
      <c r="S48" s="361"/>
      <c r="T48" s="378">
        <v>3</v>
      </c>
      <c r="U48" s="378">
        <v>3</v>
      </c>
      <c r="V48" s="665" t="s">
        <v>1494</v>
      </c>
      <c r="W48" s="383" t="s">
        <v>1251</v>
      </c>
      <c r="X48" s="365">
        <v>45153</v>
      </c>
      <c r="Y48" s="366">
        <v>89000</v>
      </c>
      <c r="Z48" s="367">
        <v>45336</v>
      </c>
      <c r="AA48" s="836"/>
      <c r="AB48" s="367">
        <v>45334</v>
      </c>
      <c r="AC48" s="356" t="s">
        <v>1252</v>
      </c>
      <c r="AD48" s="356" t="s">
        <v>138</v>
      </c>
      <c r="AE48" s="377" t="s">
        <v>164</v>
      </c>
      <c r="AF48" s="520" t="s">
        <v>478</v>
      </c>
      <c r="AG48" s="341"/>
      <c r="AH48" s="341"/>
      <c r="AI48" s="341"/>
      <c r="AJ48" s="341"/>
      <c r="AK48" s="341"/>
      <c r="AL48" s="341"/>
      <c r="AM48" s="341"/>
      <c r="AN48" s="341"/>
      <c r="AO48" s="341"/>
      <c r="AP48" s="341"/>
      <c r="AQ48" s="341"/>
      <c r="AR48" s="341"/>
      <c r="AS48" s="341"/>
    </row>
    <row r="49" spans="1:45">
      <c r="A49" s="226">
        <v>39</v>
      </c>
      <c r="B49" s="355" t="s">
        <v>1369</v>
      </c>
      <c r="C49" s="356" t="s">
        <v>96</v>
      </c>
      <c r="D49" s="846">
        <v>150727</v>
      </c>
      <c r="E49" s="356"/>
      <c r="F49" s="356" t="s">
        <v>1371</v>
      </c>
      <c r="G49" s="356" t="s">
        <v>51</v>
      </c>
      <c r="H49" s="356" t="s">
        <v>1495</v>
      </c>
      <c r="I49" s="387" t="s">
        <v>1303</v>
      </c>
      <c r="J49" s="356"/>
      <c r="K49" s="356" t="s">
        <v>1304</v>
      </c>
      <c r="L49" s="356" t="s">
        <v>353</v>
      </c>
      <c r="M49" s="293" t="s">
        <v>130</v>
      </c>
      <c r="N49" s="360"/>
      <c r="O49" s="361"/>
      <c r="P49" s="378">
        <v>10</v>
      </c>
      <c r="Q49" s="378">
        <v>10</v>
      </c>
      <c r="R49" s="361"/>
      <c r="S49" s="361"/>
      <c r="T49" s="378">
        <v>3</v>
      </c>
      <c r="U49" s="378">
        <v>3</v>
      </c>
      <c r="V49" s="665" t="s">
        <v>1496</v>
      </c>
      <c r="W49" s="364">
        <v>0.8125</v>
      </c>
      <c r="X49" s="365">
        <v>45299</v>
      </c>
      <c r="Y49" s="366">
        <v>119000</v>
      </c>
      <c r="Z49" s="367">
        <v>45380</v>
      </c>
      <c r="AA49" s="836"/>
      <c r="AB49" s="367">
        <v>45378</v>
      </c>
      <c r="AC49" s="356" t="s">
        <v>1438</v>
      </c>
      <c r="AD49" s="356" t="s">
        <v>466</v>
      </c>
      <c r="AE49" s="377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</row>
    <row r="50" spans="1:45">
      <c r="A50" s="226">
        <v>40</v>
      </c>
      <c r="B50" s="847" t="s">
        <v>469</v>
      </c>
      <c r="C50" s="746" t="s">
        <v>96</v>
      </c>
      <c r="D50" s="746" t="s">
        <v>470</v>
      </c>
      <c r="E50" s="848">
        <v>1077395482</v>
      </c>
      <c r="F50" s="746" t="s">
        <v>472</v>
      </c>
      <c r="G50" s="746" t="s">
        <v>81</v>
      </c>
      <c r="H50" s="746" t="s">
        <v>82</v>
      </c>
      <c r="I50" s="746" t="s">
        <v>1497</v>
      </c>
      <c r="J50" s="746" t="s">
        <v>351</v>
      </c>
      <c r="K50" s="746" t="s">
        <v>1439</v>
      </c>
      <c r="L50" s="746" t="s">
        <v>353</v>
      </c>
      <c r="M50" s="746"/>
      <c r="N50" s="360"/>
      <c r="O50" s="745"/>
      <c r="P50" s="848">
        <v>2</v>
      </c>
      <c r="Q50" s="848">
        <v>2</v>
      </c>
      <c r="R50" s="745"/>
      <c r="S50" s="745"/>
      <c r="T50" s="848">
        <v>1</v>
      </c>
      <c r="U50" s="848">
        <v>1</v>
      </c>
      <c r="V50" s="849"/>
      <c r="W50" s="850"/>
      <c r="X50" s="851"/>
      <c r="Y50" s="852"/>
      <c r="Z50" s="745"/>
      <c r="AA50" s="745"/>
      <c r="AB50" s="745"/>
      <c r="AC50" s="746" t="s">
        <v>283</v>
      </c>
      <c r="AD50" s="746" t="s">
        <v>449</v>
      </c>
      <c r="AE50" s="853" t="s">
        <v>477</v>
      </c>
      <c r="AF50" s="553"/>
      <c r="AG50" s="553"/>
      <c r="AH50" s="553"/>
      <c r="AI50" s="553"/>
      <c r="AJ50" s="553"/>
      <c r="AK50" s="553"/>
      <c r="AL50" s="553"/>
      <c r="AM50" s="553"/>
      <c r="AN50" s="553"/>
      <c r="AO50" s="553"/>
      <c r="AP50" s="553"/>
      <c r="AQ50" s="553"/>
      <c r="AR50" s="553"/>
      <c r="AS50" s="553"/>
    </row>
    <row r="51" spans="1:45">
      <c r="A51" s="233">
        <v>41</v>
      </c>
      <c r="B51" s="355" t="s">
        <v>481</v>
      </c>
      <c r="C51" s="356" t="s">
        <v>96</v>
      </c>
      <c r="D51" s="839">
        <v>761202</v>
      </c>
      <c r="E51" s="356" t="s">
        <v>483</v>
      </c>
      <c r="F51" s="356" t="s">
        <v>484</v>
      </c>
      <c r="G51" s="356" t="s">
        <v>122</v>
      </c>
      <c r="H51" s="356" t="s">
        <v>211</v>
      </c>
      <c r="I51" s="356" t="s">
        <v>485</v>
      </c>
      <c r="J51" s="356" t="s">
        <v>385</v>
      </c>
      <c r="K51" s="356" t="s">
        <v>486</v>
      </c>
      <c r="L51" s="356" t="s">
        <v>127</v>
      </c>
      <c r="M51" s="293" t="s">
        <v>64</v>
      </c>
      <c r="N51" s="360"/>
      <c r="O51" s="361"/>
      <c r="P51" s="378">
        <v>7</v>
      </c>
      <c r="Q51" s="378">
        <v>7</v>
      </c>
      <c r="R51" s="361"/>
      <c r="S51" s="361"/>
      <c r="T51" s="378">
        <v>3</v>
      </c>
      <c r="U51" s="378">
        <v>3</v>
      </c>
      <c r="V51" s="829">
        <v>0.29166666666666669</v>
      </c>
      <c r="W51" s="364">
        <v>0.25</v>
      </c>
      <c r="X51" s="365">
        <v>45301</v>
      </c>
      <c r="Y51" s="366">
        <v>89000</v>
      </c>
      <c r="Z51" s="367">
        <v>45385</v>
      </c>
      <c r="AA51" s="836"/>
      <c r="AB51" s="367">
        <v>45383</v>
      </c>
      <c r="AC51" s="356" t="s">
        <v>492</v>
      </c>
      <c r="AD51" s="356" t="s">
        <v>449</v>
      </c>
      <c r="AE51" s="356"/>
      <c r="AF51" s="341"/>
      <c r="AG51" s="341"/>
      <c r="AH51" s="341"/>
      <c r="AI51" s="341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</row>
    <row r="52" spans="1:45">
      <c r="A52" s="226">
        <v>42</v>
      </c>
      <c r="B52" s="355" t="s">
        <v>494</v>
      </c>
      <c r="C52" s="356" t="s">
        <v>96</v>
      </c>
      <c r="D52" s="356" t="s">
        <v>495</v>
      </c>
      <c r="E52" s="356" t="s">
        <v>496</v>
      </c>
      <c r="F52" s="356" t="s">
        <v>497</v>
      </c>
      <c r="G52" s="356" t="s">
        <v>81</v>
      </c>
      <c r="H52" s="356" t="s">
        <v>154</v>
      </c>
      <c r="I52" s="356" t="s">
        <v>498</v>
      </c>
      <c r="J52" s="356" t="s">
        <v>84</v>
      </c>
      <c r="K52" s="356" t="s">
        <v>499</v>
      </c>
      <c r="L52" s="356" t="s">
        <v>56</v>
      </c>
      <c r="M52" s="293" t="s">
        <v>576</v>
      </c>
      <c r="N52" s="360"/>
      <c r="O52" s="361"/>
      <c r="P52" s="378">
        <v>5</v>
      </c>
      <c r="Q52" s="378">
        <v>5</v>
      </c>
      <c r="R52" s="361"/>
      <c r="S52" s="361"/>
      <c r="T52" s="378">
        <v>3</v>
      </c>
      <c r="U52" s="378">
        <v>3</v>
      </c>
      <c r="V52" s="829">
        <v>0.45833333333333331</v>
      </c>
      <c r="W52" s="364">
        <v>0.41666666666666669</v>
      </c>
      <c r="X52" s="365">
        <v>45302</v>
      </c>
      <c r="Y52" s="366">
        <v>69000</v>
      </c>
      <c r="Z52" s="367">
        <v>45384</v>
      </c>
      <c r="AA52" s="836"/>
      <c r="AB52" s="367">
        <v>45380</v>
      </c>
      <c r="AC52" s="356" t="s">
        <v>492</v>
      </c>
      <c r="AD52" s="356" t="s">
        <v>449</v>
      </c>
      <c r="AE52" s="377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</row>
    <row r="53" spans="1:45">
      <c r="A53" s="226">
        <v>43</v>
      </c>
      <c r="B53" s="355" t="s">
        <v>1120</v>
      </c>
      <c r="C53" s="356" t="s">
        <v>47</v>
      </c>
      <c r="D53" s="839">
        <v>920831</v>
      </c>
      <c r="E53" s="356" t="s">
        <v>1121</v>
      </c>
      <c r="F53" s="356" t="s">
        <v>1122</v>
      </c>
      <c r="G53" s="356" t="s">
        <v>51</v>
      </c>
      <c r="H53" s="356" t="s">
        <v>154</v>
      </c>
      <c r="I53" s="356" t="s">
        <v>1123</v>
      </c>
      <c r="J53" s="356" t="s">
        <v>125</v>
      </c>
      <c r="K53" s="356" t="s">
        <v>1124</v>
      </c>
      <c r="L53" s="356" t="s">
        <v>678</v>
      </c>
      <c r="M53" s="293" t="s">
        <v>339</v>
      </c>
      <c r="N53" s="360"/>
      <c r="O53" s="361"/>
      <c r="P53" s="378">
        <v>5</v>
      </c>
      <c r="Q53" s="378">
        <v>5</v>
      </c>
      <c r="R53" s="361"/>
      <c r="S53" s="361"/>
      <c r="T53" s="378">
        <v>3</v>
      </c>
      <c r="U53" s="378">
        <v>3</v>
      </c>
      <c r="V53" s="829">
        <v>0.91666666666666663</v>
      </c>
      <c r="W53" s="364">
        <v>0.875</v>
      </c>
      <c r="X53" s="365">
        <v>45306</v>
      </c>
      <c r="Y53" s="366">
        <v>69000</v>
      </c>
      <c r="Z53" s="367">
        <v>45386</v>
      </c>
      <c r="AA53" s="836"/>
      <c r="AB53" s="367">
        <v>45384</v>
      </c>
      <c r="AC53" s="356" t="s">
        <v>72</v>
      </c>
      <c r="AD53" s="356" t="s">
        <v>920</v>
      </c>
      <c r="AE53" s="377" t="s">
        <v>1126</v>
      </c>
      <c r="AF53" s="341"/>
      <c r="AG53" s="341"/>
      <c r="AH53" s="341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</row>
    <row r="54" spans="1:45">
      <c r="A54" s="226">
        <v>44</v>
      </c>
      <c r="B54" s="235" t="s">
        <v>520</v>
      </c>
      <c r="C54" s="236" t="s">
        <v>96</v>
      </c>
      <c r="D54" s="400" t="s">
        <v>521</v>
      </c>
      <c r="E54" s="236" t="s">
        <v>522</v>
      </c>
      <c r="F54" s="236" t="s">
        <v>523</v>
      </c>
      <c r="G54" s="236" t="s">
        <v>51</v>
      </c>
      <c r="H54" s="236" t="s">
        <v>123</v>
      </c>
      <c r="I54" s="236" t="s">
        <v>524</v>
      </c>
      <c r="J54" s="236" t="s">
        <v>385</v>
      </c>
      <c r="K54" s="236" t="s">
        <v>525</v>
      </c>
      <c r="L54" s="236" t="s">
        <v>127</v>
      </c>
      <c r="M54" s="293" t="s">
        <v>130</v>
      </c>
      <c r="N54" s="360"/>
      <c r="O54" s="361"/>
      <c r="P54" s="378">
        <v>5</v>
      </c>
      <c r="Q54" s="378">
        <v>5</v>
      </c>
      <c r="R54" s="361"/>
      <c r="S54" s="361" t="s">
        <v>1498</v>
      </c>
      <c r="T54" s="378">
        <v>0</v>
      </c>
      <c r="U54" s="378">
        <v>1</v>
      </c>
      <c r="V54" s="843">
        <v>0.41666666666666669</v>
      </c>
      <c r="W54" s="402">
        <v>0.375</v>
      </c>
      <c r="X54" s="844">
        <v>45306</v>
      </c>
      <c r="Y54" s="845">
        <v>119000</v>
      </c>
      <c r="Z54" s="854">
        <v>45341</v>
      </c>
      <c r="AA54" s="684"/>
      <c r="AB54" s="854">
        <v>45338</v>
      </c>
      <c r="AC54" s="236" t="s">
        <v>529</v>
      </c>
      <c r="AD54" s="236" t="s">
        <v>530</v>
      </c>
      <c r="AE54" s="236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5"/>
      <c r="AQ54" s="385"/>
      <c r="AR54" s="385"/>
      <c r="AS54" s="385"/>
    </row>
    <row r="55" spans="1:45">
      <c r="A55" s="226">
        <v>45</v>
      </c>
      <c r="B55" s="355" t="s">
        <v>533</v>
      </c>
      <c r="C55" s="356" t="s">
        <v>47</v>
      </c>
      <c r="D55" s="855" t="s">
        <v>534</v>
      </c>
      <c r="E55" s="356" t="s">
        <v>535</v>
      </c>
      <c r="F55" s="356" t="s">
        <v>536</v>
      </c>
      <c r="G55" s="356" t="s">
        <v>171</v>
      </c>
      <c r="H55" s="356" t="s">
        <v>273</v>
      </c>
      <c r="I55" s="356" t="s">
        <v>537</v>
      </c>
      <c r="J55" s="356" t="s">
        <v>102</v>
      </c>
      <c r="K55" s="856" t="s">
        <v>538</v>
      </c>
      <c r="L55" s="356" t="s">
        <v>56</v>
      </c>
      <c r="M55" s="293" t="s">
        <v>130</v>
      </c>
      <c r="N55" s="360"/>
      <c r="O55" s="361"/>
      <c r="P55" s="378">
        <v>10</v>
      </c>
      <c r="Q55" s="378">
        <v>10</v>
      </c>
      <c r="R55" s="361"/>
      <c r="S55" s="361"/>
      <c r="T55" s="378">
        <v>3</v>
      </c>
      <c r="U55" s="378">
        <v>3</v>
      </c>
      <c r="V55" s="665" t="s">
        <v>1499</v>
      </c>
      <c r="W55" s="364">
        <v>0.75</v>
      </c>
      <c r="X55" s="365">
        <v>45306</v>
      </c>
      <c r="Y55" s="366">
        <v>119000</v>
      </c>
      <c r="Z55" s="857">
        <v>45387</v>
      </c>
      <c r="AA55" s="858"/>
      <c r="AB55" s="367">
        <v>45385</v>
      </c>
      <c r="AC55" s="356" t="s">
        <v>114</v>
      </c>
      <c r="AD55" s="356" t="s">
        <v>466</v>
      </c>
      <c r="AE55" s="356" t="s">
        <v>545</v>
      </c>
      <c r="AF55" s="341"/>
      <c r="AG55" s="341"/>
      <c r="AH55" s="341"/>
      <c r="AI55" s="341"/>
      <c r="AJ55" s="341"/>
      <c r="AK55" s="341"/>
      <c r="AL55" s="341"/>
      <c r="AM55" s="341"/>
      <c r="AN55" s="341"/>
      <c r="AO55" s="341"/>
      <c r="AP55" s="341"/>
      <c r="AQ55" s="341"/>
      <c r="AR55" s="341"/>
      <c r="AS55" s="341"/>
    </row>
    <row r="56" spans="1:45">
      <c r="A56" s="226">
        <v>46</v>
      </c>
      <c r="B56" s="355" t="s">
        <v>548</v>
      </c>
      <c r="C56" s="356" t="s">
        <v>96</v>
      </c>
      <c r="D56" s="356" t="s">
        <v>549</v>
      </c>
      <c r="E56" s="377" t="s">
        <v>535</v>
      </c>
      <c r="F56" s="356" t="s">
        <v>1500</v>
      </c>
      <c r="G56" s="356" t="s">
        <v>171</v>
      </c>
      <c r="H56" s="356" t="s">
        <v>273</v>
      </c>
      <c r="I56" s="377" t="s">
        <v>537</v>
      </c>
      <c r="J56" s="377" t="s">
        <v>102</v>
      </c>
      <c r="K56" s="356" t="s">
        <v>551</v>
      </c>
      <c r="L56" s="356" t="s">
        <v>56</v>
      </c>
      <c r="M56" s="293" t="s">
        <v>130</v>
      </c>
      <c r="N56" s="360"/>
      <c r="O56" s="361"/>
      <c r="P56" s="378">
        <v>10</v>
      </c>
      <c r="Q56" s="378">
        <v>10</v>
      </c>
      <c r="R56" s="361"/>
      <c r="S56" s="361"/>
      <c r="T56" s="378">
        <v>3</v>
      </c>
      <c r="U56" s="378">
        <v>3</v>
      </c>
      <c r="V56" s="829">
        <v>0.8125</v>
      </c>
      <c r="W56" s="364">
        <v>0.77083333333333337</v>
      </c>
      <c r="X56" s="365">
        <v>45306</v>
      </c>
      <c r="Y56" s="366">
        <v>119000</v>
      </c>
      <c r="Z56" s="367">
        <v>45387</v>
      </c>
      <c r="AA56" s="836"/>
      <c r="AB56" s="367">
        <v>45385</v>
      </c>
      <c r="AC56" s="356" t="s">
        <v>114</v>
      </c>
      <c r="AD56" s="356" t="s">
        <v>554</v>
      </c>
      <c r="AE56" s="377"/>
      <c r="AF56" s="341"/>
      <c r="AG56" s="341"/>
      <c r="AH56" s="341"/>
      <c r="AI56" s="341"/>
      <c r="AJ56" s="341"/>
      <c r="AK56" s="341"/>
      <c r="AL56" s="341"/>
      <c r="AM56" s="341"/>
      <c r="AN56" s="341"/>
      <c r="AO56" s="341"/>
      <c r="AP56" s="341"/>
      <c r="AQ56" s="341"/>
      <c r="AR56" s="341"/>
      <c r="AS56" s="341"/>
    </row>
    <row r="57" spans="1:45">
      <c r="A57" s="345">
        <v>47</v>
      </c>
      <c r="B57" s="355" t="s">
        <v>557</v>
      </c>
      <c r="C57" s="356" t="s">
        <v>47</v>
      </c>
      <c r="D57" s="356" t="s">
        <v>558</v>
      </c>
      <c r="E57" s="356" t="s">
        <v>559</v>
      </c>
      <c r="F57" s="356" t="s">
        <v>560</v>
      </c>
      <c r="G57" s="356" t="s">
        <v>561</v>
      </c>
      <c r="H57" s="356" t="s">
        <v>273</v>
      </c>
      <c r="I57" s="356" t="s">
        <v>562</v>
      </c>
      <c r="J57" s="356" t="s">
        <v>102</v>
      </c>
      <c r="K57" s="356" t="s">
        <v>563</v>
      </c>
      <c r="L57" s="356" t="s">
        <v>353</v>
      </c>
      <c r="M57" s="293" t="s">
        <v>130</v>
      </c>
      <c r="N57" s="360"/>
      <c r="O57" s="361"/>
      <c r="P57" s="378">
        <v>10</v>
      </c>
      <c r="Q57" s="378">
        <v>10</v>
      </c>
      <c r="R57" s="361"/>
      <c r="S57" s="361"/>
      <c r="T57" s="378">
        <v>3</v>
      </c>
      <c r="U57" s="378">
        <v>3</v>
      </c>
      <c r="V57" s="829">
        <v>0.72916666666666663</v>
      </c>
      <c r="W57" s="364">
        <v>0.6875</v>
      </c>
      <c r="X57" s="365">
        <v>45307</v>
      </c>
      <c r="Y57" s="366">
        <v>119000</v>
      </c>
      <c r="Z57" s="367">
        <v>45390</v>
      </c>
      <c r="AA57" s="836"/>
      <c r="AB57" s="367">
        <v>45387</v>
      </c>
      <c r="AC57" s="356" t="s">
        <v>114</v>
      </c>
      <c r="AD57" s="356" t="s">
        <v>554</v>
      </c>
      <c r="AE57" s="356"/>
      <c r="AF57" s="341"/>
      <c r="AG57" s="341"/>
      <c r="AH57" s="341"/>
      <c r="AI57" s="341"/>
      <c r="AJ57" s="341"/>
      <c r="AK57" s="341"/>
      <c r="AL57" s="341"/>
      <c r="AM57" s="341"/>
      <c r="AN57" s="341"/>
      <c r="AO57" s="341"/>
      <c r="AP57" s="341"/>
      <c r="AQ57" s="341"/>
      <c r="AR57" s="341"/>
      <c r="AS57" s="341"/>
    </row>
    <row r="58" spans="1:45">
      <c r="A58" s="345">
        <v>48</v>
      </c>
      <c r="B58" s="355" t="s">
        <v>569</v>
      </c>
      <c r="C58" s="356" t="s">
        <v>47</v>
      </c>
      <c r="D58" s="356"/>
      <c r="E58" s="356" t="s">
        <v>570</v>
      </c>
      <c r="F58" s="356" t="s">
        <v>571</v>
      </c>
      <c r="G58" s="356" t="s">
        <v>122</v>
      </c>
      <c r="H58" s="356" t="s">
        <v>154</v>
      </c>
      <c r="I58" s="356" t="s">
        <v>572</v>
      </c>
      <c r="J58" s="356" t="s">
        <v>351</v>
      </c>
      <c r="K58" s="356" t="s">
        <v>573</v>
      </c>
      <c r="L58" s="356" t="s">
        <v>353</v>
      </c>
      <c r="M58" s="293" t="s">
        <v>576</v>
      </c>
      <c r="N58" s="360"/>
      <c r="O58" s="361"/>
      <c r="P58" s="378">
        <v>5</v>
      </c>
      <c r="Q58" s="663">
        <v>5</v>
      </c>
      <c r="R58" s="361"/>
      <c r="S58" s="361"/>
      <c r="T58" s="378">
        <v>3</v>
      </c>
      <c r="U58" s="378">
        <v>3</v>
      </c>
      <c r="V58" s="829">
        <v>0.83333333333333337</v>
      </c>
      <c r="W58" s="364">
        <v>0.79166666666666663</v>
      </c>
      <c r="X58" s="365">
        <v>45314</v>
      </c>
      <c r="Y58" s="366">
        <v>69000</v>
      </c>
      <c r="Z58" s="367">
        <v>45398</v>
      </c>
      <c r="AA58" s="836"/>
      <c r="AB58" s="367">
        <v>45391</v>
      </c>
      <c r="AC58" s="356" t="s">
        <v>579</v>
      </c>
      <c r="AD58" s="356" t="s">
        <v>554</v>
      </c>
      <c r="AE58" s="377"/>
      <c r="AF58" s="341"/>
      <c r="AG58" s="341"/>
      <c r="AH58" s="341"/>
      <c r="AI58" s="341"/>
      <c r="AJ58" s="341"/>
      <c r="AK58" s="341"/>
      <c r="AL58" s="341"/>
      <c r="AM58" s="341"/>
      <c r="AN58" s="341"/>
      <c r="AO58" s="341"/>
      <c r="AP58" s="341"/>
      <c r="AQ58" s="341"/>
      <c r="AR58" s="341"/>
      <c r="AS58" s="341"/>
    </row>
    <row r="59" spans="1:45">
      <c r="A59" s="226">
        <v>49</v>
      </c>
      <c r="B59" s="355" t="s">
        <v>582</v>
      </c>
      <c r="C59" s="356" t="s">
        <v>96</v>
      </c>
      <c r="D59" s="356" t="s">
        <v>583</v>
      </c>
      <c r="E59" s="356" t="s">
        <v>584</v>
      </c>
      <c r="F59" s="356" t="s">
        <v>585</v>
      </c>
      <c r="G59" s="356" t="s">
        <v>81</v>
      </c>
      <c r="H59" s="356" t="s">
        <v>211</v>
      </c>
      <c r="I59" s="356" t="s">
        <v>586</v>
      </c>
      <c r="J59" s="356" t="s">
        <v>1397</v>
      </c>
      <c r="K59" s="356" t="s">
        <v>588</v>
      </c>
      <c r="L59" s="356" t="s">
        <v>369</v>
      </c>
      <c r="M59" s="293" t="s">
        <v>64</v>
      </c>
      <c r="N59" s="360"/>
      <c r="O59" s="361"/>
      <c r="P59" s="378">
        <v>7</v>
      </c>
      <c r="Q59" s="378">
        <v>7</v>
      </c>
      <c r="R59" s="361"/>
      <c r="S59" s="361"/>
      <c r="T59" s="378">
        <v>3</v>
      </c>
      <c r="U59" s="378">
        <v>3</v>
      </c>
      <c r="V59" s="829">
        <v>0.58333333333333337</v>
      </c>
      <c r="W59" s="364">
        <v>0.54166666666666663</v>
      </c>
      <c r="X59" s="365">
        <v>45310</v>
      </c>
      <c r="Y59" s="366">
        <v>89000</v>
      </c>
      <c r="Z59" s="373">
        <v>45394</v>
      </c>
      <c r="AA59" s="836"/>
      <c r="AB59" s="373">
        <v>45392</v>
      </c>
      <c r="AC59" s="356" t="s">
        <v>341</v>
      </c>
      <c r="AD59" s="356" t="s">
        <v>203</v>
      </c>
      <c r="AE59" s="377"/>
      <c r="AF59" s="341"/>
      <c r="AG59" s="341"/>
      <c r="AH59" s="341"/>
      <c r="AI59" s="341"/>
      <c r="AJ59" s="341"/>
      <c r="AK59" s="341"/>
      <c r="AL59" s="341"/>
      <c r="AM59" s="341"/>
      <c r="AN59" s="341"/>
      <c r="AO59" s="341"/>
      <c r="AP59" s="341"/>
      <c r="AQ59" s="341"/>
      <c r="AR59" s="341"/>
      <c r="AS59" s="341"/>
    </row>
    <row r="60" spans="1:45">
      <c r="A60" s="345">
        <v>50</v>
      </c>
      <c r="B60" s="355" t="s">
        <v>594</v>
      </c>
      <c r="C60" s="356" t="s">
        <v>96</v>
      </c>
      <c r="D60" s="356" t="s">
        <v>595</v>
      </c>
      <c r="E60" s="356" t="s">
        <v>596</v>
      </c>
      <c r="F60" s="356" t="s">
        <v>597</v>
      </c>
      <c r="G60" s="356" t="s">
        <v>598</v>
      </c>
      <c r="H60" s="356" t="s">
        <v>273</v>
      </c>
      <c r="I60" s="356" t="s">
        <v>599</v>
      </c>
      <c r="J60" s="356" t="s">
        <v>385</v>
      </c>
      <c r="K60" s="356" t="s">
        <v>600</v>
      </c>
      <c r="L60" s="356" t="s">
        <v>369</v>
      </c>
      <c r="M60" s="293" t="s">
        <v>196</v>
      </c>
      <c r="N60" s="360"/>
      <c r="O60" s="361"/>
      <c r="P60" s="378">
        <v>7</v>
      </c>
      <c r="Q60" s="378">
        <v>7</v>
      </c>
      <c r="R60" s="361"/>
      <c r="S60" s="361"/>
      <c r="T60" s="378">
        <v>3</v>
      </c>
      <c r="U60" s="378">
        <v>3</v>
      </c>
      <c r="V60" s="665" t="s">
        <v>1501</v>
      </c>
      <c r="W60" s="364">
        <v>0.35416666666666669</v>
      </c>
      <c r="X60" s="365">
        <v>45309</v>
      </c>
      <c r="Y60" s="366">
        <v>119000</v>
      </c>
      <c r="Z60" s="367">
        <v>45391</v>
      </c>
      <c r="AA60" s="836"/>
      <c r="AB60" s="367">
        <v>45389</v>
      </c>
      <c r="AC60" s="356" t="s">
        <v>604</v>
      </c>
      <c r="AD60" s="356" t="s">
        <v>605</v>
      </c>
      <c r="AE60" s="530" t="s">
        <v>606</v>
      </c>
      <c r="AF60" s="341"/>
      <c r="AG60" s="341"/>
      <c r="AH60" s="341"/>
      <c r="AI60" s="341"/>
      <c r="AJ60" s="341"/>
      <c r="AK60" s="341"/>
      <c r="AL60" s="341"/>
      <c r="AM60" s="341"/>
      <c r="AN60" s="341"/>
      <c r="AO60" s="341"/>
      <c r="AP60" s="341"/>
      <c r="AQ60" s="341"/>
      <c r="AR60" s="341"/>
      <c r="AS60" s="341"/>
    </row>
    <row r="61" spans="1:45">
      <c r="A61" s="345">
        <v>51</v>
      </c>
      <c r="B61" s="388" t="s">
        <v>609</v>
      </c>
      <c r="C61" s="389" t="s">
        <v>47</v>
      </c>
      <c r="D61" s="859">
        <v>40210</v>
      </c>
      <c r="E61" s="389" t="s">
        <v>611</v>
      </c>
      <c r="F61" s="389" t="s">
        <v>612</v>
      </c>
      <c r="G61" s="389" t="s">
        <v>51</v>
      </c>
      <c r="H61" s="389" t="s">
        <v>211</v>
      </c>
      <c r="I61" s="389" t="s">
        <v>613</v>
      </c>
      <c r="J61" s="389" t="s">
        <v>125</v>
      </c>
      <c r="K61" s="389" t="s">
        <v>614</v>
      </c>
      <c r="L61" s="389" t="s">
        <v>56</v>
      </c>
      <c r="M61" s="293" t="s">
        <v>64</v>
      </c>
      <c r="N61" s="360"/>
      <c r="O61" s="361"/>
      <c r="P61" s="378">
        <v>3</v>
      </c>
      <c r="Q61" s="378">
        <v>3</v>
      </c>
      <c r="R61" s="361"/>
      <c r="S61" s="361"/>
      <c r="T61" s="378">
        <v>1</v>
      </c>
      <c r="U61" s="378">
        <v>1</v>
      </c>
      <c r="V61" s="833">
        <v>0.89583333333333337</v>
      </c>
      <c r="W61" s="395">
        <v>0.85416666666666663</v>
      </c>
      <c r="X61" s="396">
        <v>45310</v>
      </c>
      <c r="Y61" s="834">
        <v>109000</v>
      </c>
      <c r="Z61" s="398">
        <v>45343</v>
      </c>
      <c r="AA61" s="689"/>
      <c r="AB61" s="398">
        <v>45341</v>
      </c>
      <c r="AC61" s="389" t="s">
        <v>375</v>
      </c>
      <c r="AD61" s="389" t="s">
        <v>617</v>
      </c>
      <c r="AE61" s="389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5"/>
      <c r="AQ61" s="385"/>
      <c r="AR61" s="385"/>
      <c r="AS61" s="385"/>
    </row>
    <row r="62" spans="1:45">
      <c r="A62" s="226">
        <v>52</v>
      </c>
      <c r="B62" s="235" t="s">
        <v>452</v>
      </c>
      <c r="C62" s="236" t="s">
        <v>47</v>
      </c>
      <c r="D62" s="860">
        <v>28772</v>
      </c>
      <c r="E62" s="236" t="s">
        <v>454</v>
      </c>
      <c r="F62" s="236" t="s">
        <v>170</v>
      </c>
      <c r="G62" s="236" t="s">
        <v>171</v>
      </c>
      <c r="H62" s="236" t="s">
        <v>273</v>
      </c>
      <c r="I62" s="236" t="s">
        <v>456</v>
      </c>
      <c r="J62" s="236" t="s">
        <v>125</v>
      </c>
      <c r="K62" s="236" t="s">
        <v>457</v>
      </c>
      <c r="L62" s="236" t="s">
        <v>387</v>
      </c>
      <c r="M62" s="293" t="s">
        <v>130</v>
      </c>
      <c r="N62" s="360"/>
      <c r="O62" s="361"/>
      <c r="P62" s="378">
        <v>10</v>
      </c>
      <c r="Q62" s="378">
        <v>10</v>
      </c>
      <c r="R62" s="361"/>
      <c r="S62" s="361"/>
      <c r="T62" s="378">
        <v>3</v>
      </c>
      <c r="U62" s="378">
        <v>3</v>
      </c>
      <c r="V62" s="680" t="s">
        <v>1502</v>
      </c>
      <c r="W62" s="402">
        <v>0.33333333333333331</v>
      </c>
      <c r="X62" s="844">
        <v>45314</v>
      </c>
      <c r="Y62" s="845">
        <v>149900</v>
      </c>
      <c r="Z62" s="854">
        <v>45369</v>
      </c>
      <c r="AA62" s="684"/>
      <c r="AB62" s="854">
        <v>45366</v>
      </c>
      <c r="AC62" s="236" t="s">
        <v>114</v>
      </c>
      <c r="AD62" s="236" t="s">
        <v>1096</v>
      </c>
      <c r="AE62" s="547" t="s">
        <v>186</v>
      </c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5"/>
      <c r="AQ62" s="385"/>
      <c r="AR62" s="385"/>
      <c r="AS62" s="385"/>
    </row>
    <row r="63" spans="1:45">
      <c r="A63" s="226">
        <v>53</v>
      </c>
      <c r="B63" s="388" t="s">
        <v>1269</v>
      </c>
      <c r="C63" s="389" t="s">
        <v>47</v>
      </c>
      <c r="D63" s="390" t="s">
        <v>1270</v>
      </c>
      <c r="E63" s="389"/>
      <c r="F63" s="389" t="s">
        <v>1477</v>
      </c>
      <c r="G63" s="389" t="s">
        <v>171</v>
      </c>
      <c r="H63" s="389" t="s">
        <v>154</v>
      </c>
      <c r="I63" s="389"/>
      <c r="J63" s="389"/>
      <c r="K63" s="392" t="s">
        <v>1272</v>
      </c>
      <c r="L63" s="389" t="s">
        <v>56</v>
      </c>
      <c r="M63" s="293" t="s">
        <v>64</v>
      </c>
      <c r="N63" s="360"/>
      <c r="O63" s="361"/>
      <c r="P63" s="378">
        <v>3</v>
      </c>
      <c r="Q63" s="378">
        <v>3</v>
      </c>
      <c r="R63" s="361"/>
      <c r="S63" s="361"/>
      <c r="T63" s="378">
        <v>1</v>
      </c>
      <c r="U63" s="378">
        <v>1</v>
      </c>
      <c r="V63" s="833">
        <v>0.75</v>
      </c>
      <c r="W63" s="395">
        <v>0.70833333333333337</v>
      </c>
      <c r="X63" s="396">
        <v>45315</v>
      </c>
      <c r="Y63" s="861">
        <v>109900</v>
      </c>
      <c r="Z63" s="835">
        <v>45341</v>
      </c>
      <c r="AA63" s="689"/>
      <c r="AB63" s="835">
        <v>45338</v>
      </c>
      <c r="AC63" s="389" t="s">
        <v>114</v>
      </c>
      <c r="AD63" s="389" t="s">
        <v>236</v>
      </c>
      <c r="AE63" s="389"/>
      <c r="AF63" s="562"/>
      <c r="AG63" s="562"/>
      <c r="AH63" s="562"/>
      <c r="AI63" s="562"/>
      <c r="AJ63" s="562"/>
      <c r="AK63" s="562"/>
      <c r="AL63" s="562"/>
      <c r="AM63" s="562"/>
      <c r="AN63" s="562"/>
      <c r="AO63" s="562"/>
      <c r="AP63" s="562"/>
      <c r="AQ63" s="562"/>
      <c r="AR63" s="562"/>
      <c r="AS63" s="562"/>
    </row>
    <row r="64" spans="1:45">
      <c r="A64" s="226">
        <v>54</v>
      </c>
      <c r="B64" s="525"/>
      <c r="C64" s="391"/>
      <c r="D64" s="391"/>
      <c r="E64" s="575"/>
      <c r="F64" s="391"/>
      <c r="G64" s="391"/>
      <c r="H64" s="391"/>
      <c r="I64" s="575"/>
      <c r="J64" s="575"/>
      <c r="K64" s="572"/>
      <c r="L64" s="391"/>
      <c r="M64" s="359"/>
      <c r="N64" s="788"/>
      <c r="O64" s="775"/>
      <c r="P64" s="301"/>
      <c r="Q64" s="359"/>
      <c r="R64" s="775"/>
      <c r="S64" s="775"/>
      <c r="T64" s="252"/>
      <c r="U64" s="293"/>
      <c r="V64" s="862"/>
      <c r="W64" s="863"/>
      <c r="X64" s="864"/>
      <c r="Y64" s="397"/>
      <c r="Z64" s="398"/>
      <c r="AA64" s="398"/>
      <c r="AB64" s="398"/>
      <c r="AC64" s="391"/>
      <c r="AD64" s="391"/>
      <c r="AE64" s="575"/>
      <c r="AF64" s="562"/>
      <c r="AG64" s="562"/>
      <c r="AH64" s="562"/>
      <c r="AI64" s="562"/>
      <c r="AJ64" s="562"/>
      <c r="AK64" s="562"/>
      <c r="AL64" s="562"/>
      <c r="AM64" s="562"/>
      <c r="AN64" s="562"/>
      <c r="AO64" s="562"/>
      <c r="AP64" s="562"/>
      <c r="AQ64" s="562"/>
      <c r="AR64" s="562"/>
      <c r="AS64" s="562"/>
    </row>
    <row r="65" spans="1:31">
      <c r="A65" s="226">
        <v>55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865"/>
      <c r="N65" s="866"/>
      <c r="O65" s="867"/>
      <c r="P65" s="279"/>
      <c r="Q65" s="865"/>
      <c r="R65" s="867"/>
      <c r="S65" s="867"/>
      <c r="T65" s="261"/>
      <c r="U65" s="310"/>
      <c r="V65" s="868"/>
      <c r="W65" s="869"/>
      <c r="X65" s="870"/>
      <c r="Y65" s="871"/>
      <c r="Z65" s="872"/>
      <c r="AA65" s="872"/>
      <c r="AB65" s="872"/>
      <c r="AC65" s="215"/>
      <c r="AD65" s="215"/>
      <c r="AE65" s="215"/>
    </row>
    <row r="66" spans="1:31">
      <c r="A66" s="226">
        <v>56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594"/>
      <c r="N66" s="569"/>
      <c r="O66" s="570"/>
      <c r="P66" s="279"/>
      <c r="Q66" s="594"/>
      <c r="R66" s="570"/>
      <c r="S66" s="570"/>
      <c r="T66" s="261"/>
      <c r="U66" s="261"/>
      <c r="V66" s="634"/>
      <c r="W66" s="596"/>
      <c r="X66" s="597"/>
      <c r="Y66" s="598"/>
      <c r="Z66" s="599"/>
      <c r="AA66" s="599"/>
      <c r="AB66" s="599"/>
      <c r="AC66" s="221"/>
      <c r="AD66" s="221"/>
      <c r="AE66" s="221"/>
    </row>
    <row r="67" spans="1:31">
      <c r="A67" s="226">
        <v>57</v>
      </c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594"/>
      <c r="N67" s="569"/>
      <c r="O67" s="570"/>
      <c r="P67" s="279"/>
      <c r="Q67" s="594"/>
      <c r="R67" s="570"/>
      <c r="S67" s="570"/>
      <c r="T67" s="261"/>
      <c r="U67" s="261"/>
      <c r="V67" s="629"/>
      <c r="W67" s="630"/>
      <c r="X67" s="631"/>
      <c r="Y67" s="632"/>
      <c r="Z67" s="633"/>
      <c r="AA67" s="633"/>
      <c r="AB67" s="633"/>
      <c r="AC67" s="229"/>
      <c r="AD67" s="229"/>
      <c r="AE67" s="229"/>
    </row>
    <row r="68" spans="1:31">
      <c r="A68" s="226">
        <v>58</v>
      </c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594"/>
      <c r="N68" s="569"/>
      <c r="O68" s="570"/>
      <c r="P68" s="279"/>
      <c r="Q68" s="594"/>
      <c r="R68" s="570"/>
      <c r="S68" s="570"/>
      <c r="T68" s="261"/>
      <c r="U68" s="261"/>
      <c r="V68" s="634"/>
      <c r="W68" s="596"/>
      <c r="X68" s="597"/>
      <c r="Y68" s="598"/>
      <c r="Z68" s="599"/>
      <c r="AA68" s="599"/>
      <c r="AB68" s="599"/>
      <c r="AC68" s="221"/>
      <c r="AD68" s="221"/>
      <c r="AE68" s="221"/>
    </row>
    <row r="69" spans="1:31">
      <c r="A69" s="226">
        <v>59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594"/>
      <c r="N69" s="569"/>
      <c r="O69" s="570"/>
      <c r="P69" s="279"/>
      <c r="Q69" s="594"/>
      <c r="R69" s="570"/>
      <c r="S69" s="570"/>
      <c r="T69" s="261"/>
      <c r="U69" s="261"/>
      <c r="V69" s="629"/>
      <c r="W69" s="630"/>
      <c r="X69" s="631"/>
      <c r="Y69" s="632"/>
      <c r="Z69" s="633"/>
      <c r="AA69" s="633"/>
      <c r="AB69" s="633"/>
      <c r="AC69" s="229"/>
      <c r="AD69" s="229"/>
      <c r="AE69" s="229"/>
    </row>
    <row r="70" spans="1:31">
      <c r="A70" s="226">
        <v>60</v>
      </c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594"/>
      <c r="N70" s="569"/>
      <c r="O70" s="570"/>
      <c r="P70" s="279"/>
      <c r="Q70" s="594"/>
      <c r="R70" s="570"/>
      <c r="S70" s="570"/>
      <c r="T70" s="261"/>
      <c r="U70" s="261"/>
      <c r="V70" s="634"/>
      <c r="W70" s="596"/>
      <c r="X70" s="597"/>
      <c r="Y70" s="598"/>
      <c r="Z70" s="599"/>
      <c r="AA70" s="599"/>
      <c r="AB70" s="599"/>
      <c r="AC70" s="221"/>
      <c r="AD70" s="221"/>
      <c r="AE70" s="221"/>
    </row>
    <row r="71" spans="1:31">
      <c r="A71" s="226">
        <v>61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594"/>
      <c r="N71" s="569"/>
      <c r="O71" s="570"/>
      <c r="P71" s="279"/>
      <c r="Q71" s="594"/>
      <c r="R71" s="570"/>
      <c r="S71" s="570"/>
      <c r="T71" s="261"/>
      <c r="U71" s="261"/>
      <c r="V71" s="629"/>
      <c r="W71" s="630"/>
      <c r="X71" s="631"/>
      <c r="Y71" s="632"/>
      <c r="Z71" s="633"/>
      <c r="AA71" s="633"/>
      <c r="AB71" s="633"/>
      <c r="AC71" s="229"/>
      <c r="AD71" s="229"/>
      <c r="AE71" s="229"/>
    </row>
    <row r="72" spans="1:31">
      <c r="A72" s="226">
        <v>62</v>
      </c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594"/>
      <c r="N72" s="569"/>
      <c r="O72" s="570"/>
      <c r="P72" s="279"/>
      <c r="Q72" s="594"/>
      <c r="R72" s="570"/>
      <c r="S72" s="570"/>
      <c r="T72" s="261"/>
      <c r="U72" s="261"/>
      <c r="V72" s="634"/>
      <c r="W72" s="596"/>
      <c r="X72" s="597"/>
      <c r="Y72" s="598"/>
      <c r="Z72" s="599"/>
      <c r="AA72" s="599"/>
      <c r="AB72" s="599"/>
      <c r="AC72" s="221"/>
      <c r="AD72" s="221"/>
      <c r="AE72" s="221"/>
    </row>
    <row r="73" spans="1:31">
      <c r="A73" s="226">
        <v>63</v>
      </c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594"/>
      <c r="N73" s="569"/>
      <c r="O73" s="570"/>
      <c r="P73" s="279"/>
      <c r="Q73" s="594"/>
      <c r="R73" s="570"/>
      <c r="S73" s="570"/>
      <c r="T73" s="261"/>
      <c r="U73" s="261"/>
      <c r="V73" s="629"/>
      <c r="W73" s="630"/>
      <c r="X73" s="631"/>
      <c r="Y73" s="632"/>
      <c r="Z73" s="633"/>
      <c r="AA73" s="633"/>
      <c r="AB73" s="633"/>
      <c r="AC73" s="229"/>
      <c r="AD73" s="229"/>
      <c r="AE73" s="229"/>
    </row>
    <row r="74" spans="1:31">
      <c r="A74" s="226">
        <v>64</v>
      </c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594"/>
      <c r="N74" s="569"/>
      <c r="O74" s="570"/>
      <c r="P74" s="279"/>
      <c r="Q74" s="594"/>
      <c r="R74" s="570"/>
      <c r="S74" s="570"/>
      <c r="T74" s="261"/>
      <c r="U74" s="261"/>
      <c r="V74" s="634"/>
      <c r="W74" s="596"/>
      <c r="X74" s="597"/>
      <c r="Y74" s="598"/>
      <c r="Z74" s="513"/>
      <c r="AA74" s="599"/>
      <c r="AB74" s="599"/>
      <c r="AC74" s="221"/>
      <c r="AD74" s="221"/>
      <c r="AE74" s="221"/>
    </row>
    <row r="75" spans="1:31">
      <c r="A75" s="226">
        <v>65</v>
      </c>
      <c r="B75" s="226" t="s">
        <v>928</v>
      </c>
      <c r="C75" s="226" t="s">
        <v>96</v>
      </c>
      <c r="D75" s="505" t="s">
        <v>929</v>
      </c>
      <c r="E75" s="505" t="s">
        <v>930</v>
      </c>
      <c r="F75" s="447" t="s">
        <v>931</v>
      </c>
      <c r="G75" s="357" t="s">
        <v>171</v>
      </c>
      <c r="H75" s="357" t="s">
        <v>273</v>
      </c>
      <c r="I75" s="357" t="s">
        <v>932</v>
      </c>
      <c r="J75" s="357" t="s">
        <v>933</v>
      </c>
      <c r="K75" s="357" t="s">
        <v>934</v>
      </c>
      <c r="L75" s="357" t="s">
        <v>56</v>
      </c>
      <c r="M75" s="357" t="s">
        <v>262</v>
      </c>
      <c r="N75" s="556" t="s">
        <v>404</v>
      </c>
      <c r="O75" s="448" t="s">
        <v>1460</v>
      </c>
      <c r="P75" s="359">
        <v>3</v>
      </c>
      <c r="Q75" s="301">
        <v>5</v>
      </c>
      <c r="R75" s="359" t="s">
        <v>61</v>
      </c>
      <c r="S75" s="448" t="s">
        <v>316</v>
      </c>
      <c r="T75" s="359">
        <v>2</v>
      </c>
      <c r="U75" s="252">
        <v>3</v>
      </c>
      <c r="V75" s="448" t="s">
        <v>704</v>
      </c>
      <c r="W75" s="558" t="s">
        <v>340</v>
      </c>
      <c r="X75" s="443" t="s">
        <v>826</v>
      </c>
      <c r="Y75" s="443" t="s">
        <v>199</v>
      </c>
      <c r="Z75" s="443" t="s">
        <v>1503</v>
      </c>
      <c r="AA75" s="443" t="s">
        <v>404</v>
      </c>
      <c r="AB75" s="622">
        <v>45303</v>
      </c>
      <c r="AC75" s="623">
        <v>45322</v>
      </c>
      <c r="AD75" s="356" t="s">
        <v>940</v>
      </c>
      <c r="AE75" s="356" t="s">
        <v>941</v>
      </c>
    </row>
    <row r="76" spans="1:31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594"/>
      <c r="N76" s="569"/>
      <c r="O76" s="570"/>
      <c r="P76" s="279"/>
      <c r="Q76" s="594"/>
      <c r="R76" s="570"/>
      <c r="S76" s="570"/>
      <c r="T76" s="261"/>
      <c r="U76" s="261"/>
      <c r="V76" s="634"/>
      <c r="W76" s="596"/>
      <c r="X76" s="597"/>
      <c r="Y76" s="598"/>
      <c r="Z76" s="599"/>
      <c r="AA76" s="599"/>
      <c r="AB76" s="599"/>
      <c r="AC76" s="221"/>
      <c r="AD76" s="221"/>
      <c r="AE76" s="221"/>
    </row>
    <row r="77" spans="1:31">
      <c r="A77" s="229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594"/>
      <c r="N77" s="569"/>
      <c r="O77" s="570"/>
      <c r="P77" s="279"/>
      <c r="Q77" s="594"/>
      <c r="R77" s="570"/>
      <c r="S77" s="570"/>
      <c r="T77" s="261"/>
      <c r="U77" s="261"/>
      <c r="V77" s="629"/>
      <c r="W77" s="630"/>
      <c r="X77" s="631"/>
      <c r="Y77" s="632"/>
      <c r="Z77" s="633"/>
      <c r="AA77" s="633"/>
      <c r="AB77" s="633"/>
      <c r="AC77" s="229"/>
      <c r="AD77" s="229"/>
      <c r="AE77" s="229"/>
    </row>
    <row r="78" spans="1:31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594"/>
      <c r="N78" s="569"/>
      <c r="O78" s="570"/>
      <c r="P78" s="279"/>
      <c r="Q78" s="594"/>
      <c r="R78" s="570"/>
      <c r="S78" s="570"/>
      <c r="T78" s="261"/>
      <c r="U78" s="261"/>
      <c r="V78" s="634"/>
      <c r="W78" s="596"/>
      <c r="X78" s="597"/>
      <c r="Y78" s="598"/>
      <c r="Z78" s="599"/>
      <c r="AA78" s="599"/>
      <c r="AB78" s="599"/>
      <c r="AC78" s="221"/>
      <c r="AD78" s="221"/>
      <c r="AE78" s="221"/>
    </row>
    <row r="79" spans="1:31">
      <c r="M79" s="472"/>
      <c r="N79" s="470"/>
      <c r="O79" s="471"/>
      <c r="P79" s="472"/>
      <c r="Q79" s="472"/>
      <c r="R79" s="471"/>
      <c r="S79" s="471"/>
      <c r="T79" s="473"/>
      <c r="U79" s="473"/>
      <c r="V79" s="474"/>
      <c r="W79" s="475"/>
      <c r="X79" s="476"/>
      <c r="Y79" s="477"/>
      <c r="Z79" s="478"/>
      <c r="AA79" s="478"/>
      <c r="AB79" s="478"/>
    </row>
    <row r="80" spans="1:31">
      <c r="M80" s="472"/>
      <c r="N80" s="470"/>
      <c r="O80" s="471"/>
      <c r="P80" s="472"/>
      <c r="Q80" s="472"/>
      <c r="R80" s="471"/>
      <c r="S80" s="471"/>
      <c r="T80" s="473"/>
      <c r="U80" s="473"/>
      <c r="V80" s="474"/>
      <c r="W80" s="475"/>
      <c r="X80" s="476"/>
      <c r="Y80" s="477"/>
      <c r="Z80" s="478"/>
      <c r="AA80" s="478"/>
      <c r="AB80" s="478"/>
    </row>
    <row r="81" spans="13:28">
      <c r="M81" s="472"/>
      <c r="N81" s="470"/>
      <c r="O81" s="471"/>
      <c r="P81" s="472"/>
      <c r="Q81" s="472"/>
      <c r="R81" s="471"/>
      <c r="S81" s="471"/>
      <c r="T81" s="473"/>
      <c r="U81" s="473"/>
      <c r="V81" s="474"/>
      <c r="W81" s="475"/>
      <c r="X81" s="476"/>
      <c r="Y81" s="477"/>
      <c r="Z81" s="478"/>
      <c r="AA81" s="478"/>
      <c r="AB81" s="478"/>
    </row>
    <row r="82" spans="13:28">
      <c r="M82" s="472"/>
      <c r="N82" s="470"/>
      <c r="O82" s="471"/>
      <c r="P82" s="472"/>
      <c r="Q82" s="472"/>
      <c r="R82" s="471"/>
      <c r="S82" s="471"/>
      <c r="T82" s="473"/>
      <c r="U82" s="473"/>
      <c r="V82" s="474"/>
      <c r="W82" s="475"/>
      <c r="X82" s="476"/>
      <c r="Y82" s="477"/>
      <c r="Z82" s="478"/>
      <c r="AA82" s="478"/>
      <c r="AB82" s="478"/>
    </row>
    <row r="83" spans="13:28">
      <c r="M83" s="472"/>
      <c r="N83" s="470"/>
      <c r="O83" s="471"/>
      <c r="P83" s="472"/>
      <c r="Q83" s="472"/>
      <c r="R83" s="471"/>
      <c r="S83" s="471"/>
      <c r="T83" s="473"/>
      <c r="U83" s="473"/>
      <c r="V83" s="474"/>
      <c r="W83" s="475"/>
      <c r="X83" s="476"/>
      <c r="Y83" s="477"/>
      <c r="Z83" s="478"/>
      <c r="AA83" s="478"/>
      <c r="AB83" s="478"/>
    </row>
    <row r="84" spans="13:28">
      <c r="M84" s="472"/>
      <c r="N84" s="470"/>
      <c r="O84" s="471"/>
      <c r="P84" s="472"/>
      <c r="Q84" s="472"/>
      <c r="R84" s="471"/>
      <c r="S84" s="471"/>
      <c r="T84" s="473"/>
      <c r="U84" s="473"/>
      <c r="V84" s="474"/>
      <c r="W84" s="475"/>
      <c r="X84" s="476"/>
      <c r="Y84" s="477"/>
      <c r="Z84" s="478"/>
      <c r="AA84" s="478"/>
      <c r="AB84" s="478"/>
    </row>
    <row r="85" spans="13:28">
      <c r="M85" s="472"/>
      <c r="N85" s="470"/>
      <c r="O85" s="471"/>
      <c r="P85" s="472"/>
      <c r="Q85" s="472"/>
      <c r="R85" s="471"/>
      <c r="S85" s="471"/>
      <c r="T85" s="473"/>
      <c r="U85" s="473"/>
      <c r="V85" s="474"/>
      <c r="W85" s="475"/>
      <c r="X85" s="476"/>
      <c r="Y85" s="477"/>
      <c r="Z85" s="478"/>
      <c r="AA85" s="478"/>
      <c r="AB85" s="478"/>
    </row>
    <row r="86" spans="13:28">
      <c r="M86" s="472"/>
      <c r="N86" s="470"/>
      <c r="O86" s="471"/>
      <c r="P86" s="472"/>
      <c r="Q86" s="472"/>
      <c r="R86" s="471"/>
      <c r="S86" s="471"/>
      <c r="T86" s="473"/>
      <c r="U86" s="473"/>
      <c r="V86" s="474"/>
      <c r="W86" s="475"/>
      <c r="X86" s="476"/>
      <c r="Y86" s="477"/>
      <c r="Z86" s="478"/>
      <c r="AA86" s="478"/>
      <c r="AB86" s="478"/>
    </row>
    <row r="87" spans="13:28">
      <c r="M87" s="472"/>
      <c r="N87" s="470"/>
      <c r="O87" s="471"/>
      <c r="P87" s="472"/>
      <c r="Q87" s="472"/>
      <c r="R87" s="471"/>
      <c r="S87" s="471"/>
      <c r="T87" s="473"/>
      <c r="U87" s="473"/>
      <c r="V87" s="474"/>
      <c r="W87" s="475"/>
      <c r="X87" s="476"/>
      <c r="Y87" s="477"/>
      <c r="Z87" s="478"/>
      <c r="AA87" s="478"/>
      <c r="AB87" s="478"/>
    </row>
    <row r="88" spans="13:28">
      <c r="M88" s="472"/>
      <c r="N88" s="470"/>
      <c r="O88" s="471"/>
      <c r="P88" s="472"/>
      <c r="Q88" s="472"/>
      <c r="R88" s="471"/>
      <c r="S88" s="471"/>
      <c r="T88" s="473"/>
      <c r="U88" s="473"/>
      <c r="V88" s="474"/>
      <c r="W88" s="475"/>
      <c r="X88" s="476"/>
      <c r="Y88" s="477"/>
      <c r="Z88" s="478"/>
      <c r="AA88" s="478"/>
      <c r="AB88" s="478"/>
    </row>
    <row r="89" spans="13:28">
      <c r="M89" s="472"/>
      <c r="N89" s="470"/>
      <c r="O89" s="471"/>
      <c r="P89" s="472"/>
      <c r="Q89" s="472"/>
      <c r="R89" s="471"/>
      <c r="S89" s="471"/>
      <c r="T89" s="473"/>
      <c r="U89" s="473"/>
      <c r="V89" s="474"/>
      <c r="W89" s="475"/>
      <c r="X89" s="476"/>
      <c r="Y89" s="477"/>
      <c r="Z89" s="478"/>
      <c r="AA89" s="478"/>
      <c r="AB89" s="478"/>
    </row>
    <row r="90" spans="13:28">
      <c r="M90" s="472"/>
      <c r="N90" s="470"/>
      <c r="O90" s="471"/>
      <c r="P90" s="472"/>
      <c r="Q90" s="472"/>
      <c r="R90" s="471"/>
      <c r="S90" s="471"/>
      <c r="T90" s="473"/>
      <c r="U90" s="473"/>
      <c r="V90" s="474"/>
      <c r="W90" s="475"/>
      <c r="X90" s="476"/>
      <c r="Y90" s="477"/>
      <c r="Z90" s="478"/>
      <c r="AA90" s="478"/>
      <c r="AB90" s="478"/>
    </row>
    <row r="91" spans="13:28">
      <c r="M91" s="472"/>
      <c r="N91" s="470"/>
      <c r="O91" s="471"/>
      <c r="P91" s="472"/>
      <c r="Q91" s="472"/>
      <c r="R91" s="471"/>
      <c r="S91" s="471"/>
      <c r="T91" s="473"/>
      <c r="U91" s="473"/>
      <c r="V91" s="474"/>
      <c r="W91" s="475"/>
      <c r="X91" s="476"/>
      <c r="Y91" s="477"/>
      <c r="Z91" s="478"/>
      <c r="AA91" s="478"/>
      <c r="AB91" s="478"/>
    </row>
    <row r="92" spans="13:28">
      <c r="M92" s="472"/>
      <c r="N92" s="470"/>
      <c r="O92" s="471"/>
      <c r="P92" s="472"/>
      <c r="Q92" s="472"/>
      <c r="R92" s="471"/>
      <c r="S92" s="471"/>
      <c r="T92" s="473"/>
      <c r="U92" s="473"/>
      <c r="V92" s="474"/>
      <c r="W92" s="475"/>
      <c r="X92" s="476"/>
      <c r="Y92" s="477"/>
      <c r="Z92" s="478"/>
      <c r="AA92" s="478"/>
      <c r="AB92" s="478"/>
    </row>
    <row r="93" spans="13:28">
      <c r="M93" s="472"/>
      <c r="N93" s="470"/>
      <c r="O93" s="471"/>
      <c r="P93" s="472"/>
      <c r="Q93" s="472"/>
      <c r="R93" s="471"/>
      <c r="S93" s="471"/>
      <c r="T93" s="473"/>
      <c r="U93" s="473"/>
      <c r="V93" s="474"/>
      <c r="W93" s="475"/>
      <c r="X93" s="476"/>
      <c r="Y93" s="477"/>
      <c r="Z93" s="478"/>
      <c r="AA93" s="478"/>
      <c r="AB93" s="478"/>
    </row>
    <row r="94" spans="13:28">
      <c r="M94" s="472"/>
      <c r="N94" s="470"/>
      <c r="O94" s="471"/>
      <c r="P94" s="472"/>
      <c r="Q94" s="472"/>
      <c r="R94" s="471"/>
      <c r="S94" s="471"/>
      <c r="T94" s="473"/>
      <c r="U94" s="473"/>
      <c r="V94" s="474"/>
      <c r="W94" s="475"/>
      <c r="X94" s="476"/>
      <c r="Y94" s="477"/>
      <c r="Z94" s="478"/>
      <c r="AA94" s="478"/>
      <c r="AB94" s="478"/>
    </row>
    <row r="95" spans="13:28">
      <c r="M95" s="472"/>
      <c r="N95" s="470"/>
      <c r="O95" s="471"/>
      <c r="P95" s="472"/>
      <c r="Q95" s="472"/>
      <c r="R95" s="471"/>
      <c r="S95" s="471"/>
      <c r="T95" s="473"/>
      <c r="U95" s="473"/>
      <c r="V95" s="474"/>
      <c r="W95" s="475"/>
      <c r="X95" s="476"/>
      <c r="Y95" s="477"/>
      <c r="Z95" s="478"/>
      <c r="AA95" s="478"/>
      <c r="AB95" s="478"/>
    </row>
    <row r="96" spans="13:28">
      <c r="M96" s="472"/>
      <c r="N96" s="470"/>
      <c r="O96" s="471"/>
      <c r="P96" s="472"/>
      <c r="Q96" s="472"/>
      <c r="R96" s="471"/>
      <c r="S96" s="471"/>
      <c r="T96" s="473"/>
      <c r="U96" s="473"/>
      <c r="V96" s="474"/>
      <c r="W96" s="475"/>
      <c r="X96" s="476"/>
      <c r="Y96" s="477"/>
      <c r="Z96" s="478"/>
      <c r="AA96" s="478"/>
      <c r="AB96" s="478"/>
    </row>
    <row r="97" spans="13:28">
      <c r="M97" s="472"/>
      <c r="N97" s="470"/>
      <c r="O97" s="471"/>
      <c r="P97" s="472"/>
      <c r="Q97" s="472"/>
      <c r="R97" s="471"/>
      <c r="S97" s="471"/>
      <c r="T97" s="473"/>
      <c r="U97" s="473"/>
      <c r="V97" s="474"/>
      <c r="W97" s="475"/>
      <c r="X97" s="476"/>
      <c r="Y97" s="477"/>
      <c r="Z97" s="478"/>
      <c r="AA97" s="478"/>
      <c r="AB97" s="478"/>
    </row>
    <row r="98" spans="13:28">
      <c r="M98" s="472"/>
      <c r="N98" s="470"/>
      <c r="O98" s="471"/>
      <c r="P98" s="472"/>
      <c r="Q98" s="472"/>
      <c r="R98" s="471"/>
      <c r="S98" s="471"/>
      <c r="T98" s="473"/>
      <c r="U98" s="473"/>
      <c r="V98" s="474"/>
      <c r="W98" s="475"/>
      <c r="X98" s="476"/>
      <c r="Y98" s="477"/>
      <c r="Z98" s="478"/>
      <c r="AA98" s="478"/>
      <c r="AB98" s="478"/>
    </row>
    <row r="99" spans="13:28">
      <c r="M99" s="472"/>
      <c r="N99" s="470"/>
      <c r="O99" s="471"/>
      <c r="P99" s="472"/>
      <c r="Q99" s="472"/>
      <c r="R99" s="471"/>
      <c r="S99" s="471"/>
      <c r="T99" s="473"/>
      <c r="U99" s="473"/>
      <c r="V99" s="474"/>
      <c r="W99" s="475"/>
      <c r="X99" s="476"/>
      <c r="Y99" s="477"/>
      <c r="Z99" s="478"/>
      <c r="AA99" s="478"/>
      <c r="AB99" s="478"/>
    </row>
    <row r="100" spans="13:28">
      <c r="M100" s="472"/>
      <c r="N100" s="470"/>
      <c r="O100" s="471"/>
      <c r="P100" s="472"/>
      <c r="Q100" s="472"/>
      <c r="R100" s="471"/>
      <c r="S100" s="471"/>
      <c r="T100" s="473"/>
      <c r="U100" s="473"/>
      <c r="V100" s="474"/>
      <c r="W100" s="475"/>
      <c r="X100" s="476"/>
      <c r="Y100" s="477"/>
      <c r="Z100" s="478"/>
      <c r="AA100" s="478"/>
      <c r="AB100" s="478"/>
    </row>
    <row r="101" spans="13:28">
      <c r="M101" s="472"/>
      <c r="N101" s="470"/>
      <c r="O101" s="471"/>
      <c r="P101" s="472"/>
      <c r="Q101" s="472"/>
      <c r="R101" s="471"/>
      <c r="S101" s="471"/>
      <c r="T101" s="473"/>
      <c r="U101" s="473"/>
      <c r="V101" s="474"/>
      <c r="W101" s="475"/>
      <c r="X101" s="476"/>
      <c r="Y101" s="477"/>
      <c r="Z101" s="478"/>
      <c r="AA101" s="478"/>
      <c r="AB101" s="478"/>
    </row>
    <row r="102" spans="13:28">
      <c r="M102" s="472"/>
      <c r="N102" s="774"/>
      <c r="O102" s="775"/>
      <c r="P102" s="472"/>
      <c r="Q102" s="472"/>
      <c r="R102" s="471"/>
      <c r="S102" s="471"/>
      <c r="T102" s="473"/>
      <c r="U102" s="473"/>
      <c r="V102" s="474"/>
      <c r="W102" s="475"/>
      <c r="X102" s="476"/>
      <c r="Y102" s="477"/>
      <c r="Z102" s="478"/>
      <c r="AA102" s="478"/>
      <c r="AB102" s="478"/>
    </row>
    <row r="103" spans="13:28">
      <c r="M103" s="472"/>
      <c r="N103" s="470"/>
      <c r="O103" s="471"/>
      <c r="P103" s="472"/>
      <c r="Q103" s="472"/>
      <c r="R103" s="471"/>
      <c r="S103" s="471"/>
      <c r="T103" s="473"/>
      <c r="U103" s="473"/>
      <c r="V103" s="474"/>
      <c r="W103" s="475"/>
      <c r="X103" s="476"/>
      <c r="Y103" s="477"/>
      <c r="Z103" s="478"/>
      <c r="AA103" s="478"/>
      <c r="AB103" s="478"/>
    </row>
    <row r="104" spans="13:28">
      <c r="M104" s="472"/>
      <c r="N104" s="470"/>
      <c r="O104" s="471"/>
      <c r="P104" s="471"/>
      <c r="Q104" s="471"/>
      <c r="R104" s="471"/>
      <c r="S104" s="471"/>
      <c r="T104" s="472"/>
      <c r="U104" s="472"/>
      <c r="V104" s="474"/>
      <c r="W104" s="475"/>
      <c r="X104" s="476"/>
      <c r="Y104" s="477"/>
      <c r="Z104" s="478"/>
      <c r="AA104" s="478"/>
      <c r="AB104" s="478"/>
    </row>
    <row r="105" spans="13:28">
      <c r="M105" s="472"/>
      <c r="N105" s="470"/>
      <c r="O105" s="471"/>
      <c r="P105" s="472"/>
      <c r="Q105" s="472"/>
      <c r="R105" s="471"/>
      <c r="S105" s="471"/>
      <c r="T105" s="473"/>
      <c r="U105" s="473"/>
      <c r="V105" s="474"/>
      <c r="W105" s="475"/>
      <c r="X105" s="476"/>
      <c r="Y105" s="477"/>
      <c r="Z105" s="478"/>
      <c r="AA105" s="478"/>
      <c r="AB105" s="478"/>
    </row>
    <row r="106" spans="13:28">
      <c r="M106" s="472"/>
      <c r="N106" s="470"/>
      <c r="O106" s="471"/>
      <c r="P106" s="472"/>
      <c r="Q106" s="472"/>
      <c r="R106" s="471"/>
      <c r="S106" s="471"/>
      <c r="T106" s="473"/>
      <c r="U106" s="473"/>
      <c r="V106" s="474"/>
      <c r="W106" s="475"/>
      <c r="X106" s="476"/>
      <c r="Y106" s="477"/>
      <c r="Z106" s="478"/>
      <c r="AA106" s="478"/>
      <c r="AB106" s="478"/>
    </row>
    <row r="107" spans="13:28">
      <c r="M107" s="472"/>
      <c r="N107" s="470"/>
      <c r="O107" s="471"/>
      <c r="P107" s="472"/>
      <c r="Q107" s="472"/>
      <c r="R107" s="471"/>
      <c r="S107" s="471"/>
      <c r="T107" s="473"/>
      <c r="U107" s="473"/>
      <c r="V107" s="474"/>
      <c r="W107" s="475"/>
      <c r="X107" s="476"/>
      <c r="Y107" s="477"/>
      <c r="Z107" s="478"/>
      <c r="AA107" s="478"/>
      <c r="AB107" s="478"/>
    </row>
    <row r="108" spans="13:28">
      <c r="M108" s="472"/>
      <c r="N108" s="470"/>
      <c r="O108" s="471"/>
      <c r="P108" s="472"/>
      <c r="Q108" s="472"/>
      <c r="R108" s="471"/>
      <c r="S108" s="471"/>
      <c r="T108" s="473"/>
      <c r="U108" s="473"/>
      <c r="V108" s="474"/>
      <c r="W108" s="475"/>
      <c r="X108" s="476"/>
      <c r="Y108" s="477"/>
      <c r="Z108" s="478"/>
      <c r="AA108" s="478"/>
      <c r="AB108" s="478"/>
    </row>
    <row r="109" spans="13:28">
      <c r="M109" s="472"/>
      <c r="N109" s="470"/>
      <c r="O109" s="471"/>
      <c r="P109" s="472"/>
      <c r="Q109" s="472"/>
      <c r="R109" s="471"/>
      <c r="S109" s="471"/>
      <c r="T109" s="473"/>
      <c r="U109" s="473"/>
      <c r="V109" s="474"/>
      <c r="W109" s="475"/>
      <c r="X109" s="476"/>
      <c r="Y109" s="477"/>
      <c r="Z109" s="478"/>
      <c r="AA109" s="478"/>
      <c r="AB109" s="478"/>
    </row>
    <row r="110" spans="13:28">
      <c r="M110" s="472"/>
      <c r="N110" s="470"/>
      <c r="O110" s="471"/>
      <c r="P110" s="472"/>
      <c r="Q110" s="472"/>
      <c r="R110" s="471"/>
      <c r="S110" s="471"/>
      <c r="T110" s="473"/>
      <c r="U110" s="473"/>
      <c r="V110" s="474"/>
      <c r="W110" s="475"/>
      <c r="X110" s="476"/>
      <c r="Y110" s="477"/>
      <c r="Z110" s="478"/>
      <c r="AA110" s="478"/>
      <c r="AB110" s="478"/>
    </row>
    <row r="111" spans="13:28">
      <c r="M111" s="472"/>
      <c r="N111" s="470"/>
      <c r="O111" s="471"/>
      <c r="P111" s="472"/>
      <c r="Q111" s="472"/>
      <c r="R111" s="471"/>
      <c r="S111" s="471"/>
      <c r="T111" s="473"/>
      <c r="U111" s="473"/>
      <c r="V111" s="474"/>
      <c r="W111" s="475"/>
      <c r="X111" s="476"/>
      <c r="Y111" s="477"/>
      <c r="Z111" s="478"/>
      <c r="AA111" s="478"/>
      <c r="AB111" s="478"/>
    </row>
    <row r="112" spans="13:28">
      <c r="M112" s="472"/>
      <c r="N112" s="470"/>
      <c r="O112" s="471"/>
      <c r="P112" s="472"/>
      <c r="Q112" s="472"/>
      <c r="R112" s="471"/>
      <c r="S112" s="471"/>
      <c r="T112" s="473"/>
      <c r="U112" s="473"/>
      <c r="V112" s="474"/>
      <c r="W112" s="475"/>
      <c r="X112" s="476"/>
      <c r="Y112" s="477"/>
      <c r="Z112" s="478"/>
      <c r="AA112" s="478"/>
      <c r="AB112" s="478"/>
    </row>
    <row r="113" spans="13:28">
      <c r="M113" s="472"/>
      <c r="N113" s="470"/>
      <c r="O113" s="471"/>
      <c r="P113" s="472"/>
      <c r="Q113" s="472"/>
      <c r="R113" s="471"/>
      <c r="S113" s="471"/>
      <c r="T113" s="473"/>
      <c r="U113" s="473"/>
      <c r="V113" s="474"/>
      <c r="W113" s="475"/>
      <c r="X113" s="476"/>
      <c r="Y113" s="477"/>
      <c r="Z113" s="478"/>
      <c r="AA113" s="478"/>
      <c r="AB113" s="478"/>
    </row>
    <row r="114" spans="13:28">
      <c r="M114" s="472"/>
      <c r="N114" s="470"/>
      <c r="O114" s="471"/>
      <c r="P114" s="472"/>
      <c r="Q114" s="472"/>
      <c r="R114" s="471"/>
      <c r="S114" s="471"/>
      <c r="T114" s="473"/>
      <c r="U114" s="473"/>
      <c r="V114" s="474"/>
      <c r="W114" s="475"/>
      <c r="X114" s="476"/>
      <c r="Y114" s="477"/>
      <c r="Z114" s="478"/>
      <c r="AA114" s="478"/>
      <c r="AB114" s="478"/>
    </row>
    <row r="115" spans="13:28">
      <c r="M115" s="472"/>
      <c r="N115" s="470"/>
      <c r="O115" s="471"/>
      <c r="P115" s="472"/>
      <c r="Q115" s="472"/>
      <c r="R115" s="471"/>
      <c r="S115" s="471"/>
      <c r="T115" s="473"/>
      <c r="U115" s="473"/>
      <c r="V115" s="474"/>
      <c r="W115" s="475"/>
      <c r="X115" s="476"/>
      <c r="Y115" s="477"/>
      <c r="Z115" s="478"/>
      <c r="AA115" s="478"/>
      <c r="AB115" s="478"/>
    </row>
    <row r="116" spans="13:28">
      <c r="M116" s="472"/>
      <c r="N116" s="470"/>
      <c r="O116" s="471"/>
      <c r="P116" s="472"/>
      <c r="Q116" s="472"/>
      <c r="R116" s="471"/>
      <c r="S116" s="471"/>
      <c r="T116" s="473"/>
      <c r="U116" s="473"/>
      <c r="V116" s="474"/>
      <c r="W116" s="475"/>
      <c r="X116" s="476"/>
      <c r="Y116" s="477"/>
      <c r="Z116" s="478"/>
      <c r="AA116" s="478"/>
      <c r="AB116" s="478"/>
    </row>
    <row r="117" spans="13:28">
      <c r="M117" s="472"/>
      <c r="N117" s="470"/>
      <c r="O117" s="471"/>
      <c r="P117" s="472"/>
      <c r="Q117" s="472"/>
      <c r="R117" s="471"/>
      <c r="S117" s="471"/>
      <c r="T117" s="473"/>
      <c r="U117" s="473"/>
      <c r="V117" s="474"/>
      <c r="W117" s="475"/>
      <c r="X117" s="476"/>
      <c r="Y117" s="477"/>
      <c r="Z117" s="478"/>
      <c r="AA117" s="478"/>
      <c r="AB117" s="478"/>
    </row>
    <row r="118" spans="13:28">
      <c r="M118" s="472"/>
      <c r="N118" s="470"/>
      <c r="O118" s="471"/>
      <c r="P118" s="472"/>
      <c r="Q118" s="472"/>
      <c r="R118" s="471"/>
      <c r="S118" s="471"/>
      <c r="T118" s="473"/>
      <c r="U118" s="473"/>
      <c r="V118" s="474"/>
      <c r="W118" s="475"/>
      <c r="X118" s="476"/>
      <c r="Y118" s="477"/>
      <c r="Z118" s="478"/>
      <c r="AA118" s="478"/>
      <c r="AB118" s="478"/>
    </row>
    <row r="119" spans="13:28">
      <c r="M119" s="472"/>
      <c r="N119" s="470"/>
      <c r="O119" s="471"/>
      <c r="P119" s="472"/>
      <c r="Q119" s="472"/>
      <c r="R119" s="471"/>
      <c r="S119" s="471"/>
      <c r="T119" s="473"/>
      <c r="U119" s="473"/>
      <c r="V119" s="474"/>
      <c r="W119" s="475"/>
      <c r="X119" s="476"/>
      <c r="Y119" s="477"/>
      <c r="Z119" s="478"/>
      <c r="AA119" s="478"/>
      <c r="AB119" s="478"/>
    </row>
    <row r="120" spans="13:28">
      <c r="M120" s="472"/>
      <c r="N120" s="470"/>
      <c r="O120" s="471"/>
      <c r="P120" s="472"/>
      <c r="Q120" s="472"/>
      <c r="R120" s="471"/>
      <c r="S120" s="471"/>
      <c r="T120" s="473"/>
      <c r="U120" s="473"/>
      <c r="V120" s="474"/>
      <c r="W120" s="475"/>
      <c r="X120" s="476"/>
      <c r="Y120" s="477"/>
      <c r="Z120" s="478"/>
      <c r="AA120" s="478"/>
      <c r="AB120" s="478"/>
    </row>
    <row r="121" spans="13:28">
      <c r="M121" s="472"/>
      <c r="N121" s="470"/>
      <c r="O121" s="471"/>
      <c r="P121" s="472"/>
      <c r="Q121" s="472"/>
      <c r="R121" s="471"/>
      <c r="S121" s="471"/>
      <c r="T121" s="473"/>
      <c r="U121" s="473"/>
      <c r="V121" s="474"/>
      <c r="W121" s="475"/>
      <c r="X121" s="476"/>
      <c r="Y121" s="477"/>
      <c r="Z121" s="478"/>
      <c r="AA121" s="478"/>
      <c r="AB121" s="478"/>
    </row>
    <row r="122" spans="13:28">
      <c r="M122" s="472"/>
      <c r="N122" s="470"/>
      <c r="O122" s="471"/>
      <c r="P122" s="472"/>
      <c r="Q122" s="472"/>
      <c r="R122" s="471"/>
      <c r="S122" s="471"/>
      <c r="T122" s="473"/>
      <c r="U122" s="473"/>
      <c r="V122" s="474"/>
      <c r="W122" s="475"/>
      <c r="X122" s="476"/>
      <c r="Y122" s="477"/>
      <c r="Z122" s="478"/>
      <c r="AA122" s="478"/>
      <c r="AB122" s="478"/>
    </row>
    <row r="123" spans="13:28">
      <c r="M123" s="472"/>
      <c r="N123" s="470"/>
      <c r="O123" s="471"/>
      <c r="P123" s="472"/>
      <c r="Q123" s="472"/>
      <c r="R123" s="471"/>
      <c r="S123" s="471"/>
      <c r="T123" s="473"/>
      <c r="U123" s="473"/>
      <c r="V123" s="474"/>
      <c r="W123" s="475"/>
      <c r="X123" s="476"/>
      <c r="Y123" s="477"/>
      <c r="Z123" s="478"/>
      <c r="AA123" s="478"/>
      <c r="AB123" s="478"/>
    </row>
    <row r="124" spans="13:28">
      <c r="M124" s="472"/>
      <c r="N124" s="470"/>
      <c r="O124" s="471"/>
      <c r="P124" s="472"/>
      <c r="Q124" s="472"/>
      <c r="R124" s="471"/>
      <c r="S124" s="471"/>
      <c r="T124" s="473"/>
      <c r="U124" s="473"/>
      <c r="V124" s="474"/>
      <c r="W124" s="475"/>
      <c r="X124" s="476"/>
      <c r="Y124" s="477"/>
      <c r="Z124" s="478"/>
      <c r="AA124" s="478"/>
      <c r="AB124" s="478"/>
    </row>
    <row r="125" spans="13:28">
      <c r="M125" s="472"/>
      <c r="N125" s="470"/>
      <c r="O125" s="471"/>
      <c r="P125" s="472"/>
      <c r="Q125" s="472"/>
      <c r="R125" s="471"/>
      <c r="S125" s="471"/>
      <c r="T125" s="473"/>
      <c r="U125" s="473"/>
      <c r="V125" s="474"/>
      <c r="W125" s="475"/>
      <c r="X125" s="476"/>
      <c r="Y125" s="477"/>
      <c r="Z125" s="478"/>
      <c r="AA125" s="478"/>
      <c r="AB125" s="478"/>
    </row>
    <row r="126" spans="13:28">
      <c r="M126" s="472"/>
      <c r="N126" s="470"/>
      <c r="O126" s="471"/>
      <c r="P126" s="472"/>
      <c r="Q126" s="472"/>
      <c r="R126" s="471"/>
      <c r="S126" s="471"/>
      <c r="T126" s="473"/>
      <c r="U126" s="473"/>
      <c r="V126" s="474"/>
      <c r="W126" s="475"/>
      <c r="X126" s="476"/>
      <c r="Y126" s="477"/>
      <c r="Z126" s="478"/>
      <c r="AA126" s="478"/>
      <c r="AB126" s="478"/>
    </row>
    <row r="127" spans="13:28">
      <c r="M127" s="472"/>
      <c r="N127" s="470"/>
      <c r="O127" s="471"/>
      <c r="P127" s="472"/>
      <c r="Q127" s="472"/>
      <c r="R127" s="471"/>
      <c r="S127" s="471"/>
      <c r="T127" s="473"/>
      <c r="U127" s="473"/>
      <c r="V127" s="474"/>
      <c r="W127" s="475"/>
      <c r="X127" s="476"/>
      <c r="Y127" s="477"/>
      <c r="Z127" s="478"/>
      <c r="AA127" s="478"/>
      <c r="AB127" s="478"/>
    </row>
    <row r="128" spans="13:28">
      <c r="M128" s="472"/>
      <c r="N128" s="470"/>
      <c r="O128" s="471"/>
      <c r="P128" s="472"/>
      <c r="Q128" s="472"/>
      <c r="R128" s="471"/>
      <c r="S128" s="471"/>
      <c r="T128" s="473"/>
      <c r="U128" s="473"/>
      <c r="V128" s="474"/>
      <c r="W128" s="475"/>
      <c r="X128" s="476"/>
      <c r="Y128" s="477"/>
      <c r="Z128" s="478"/>
      <c r="AA128" s="478"/>
      <c r="AB128" s="478"/>
    </row>
    <row r="129" spans="13:28">
      <c r="M129" s="472"/>
      <c r="N129" s="470"/>
      <c r="O129" s="471"/>
      <c r="P129" s="472"/>
      <c r="Q129" s="472"/>
      <c r="R129" s="471"/>
      <c r="S129" s="471"/>
      <c r="T129" s="473"/>
      <c r="U129" s="473"/>
      <c r="V129" s="474"/>
      <c r="W129" s="475"/>
      <c r="X129" s="476"/>
      <c r="Y129" s="477"/>
      <c r="Z129" s="478"/>
      <c r="AA129" s="478"/>
      <c r="AB129" s="478"/>
    </row>
    <row r="130" spans="13:28">
      <c r="M130" s="472"/>
      <c r="N130" s="470"/>
      <c r="O130" s="471"/>
      <c r="P130" s="472"/>
      <c r="Q130" s="472"/>
      <c r="R130" s="471"/>
      <c r="S130" s="471"/>
      <c r="T130" s="473"/>
      <c r="U130" s="473"/>
      <c r="V130" s="474"/>
      <c r="W130" s="475"/>
      <c r="X130" s="476"/>
      <c r="Y130" s="477"/>
      <c r="Z130" s="478"/>
      <c r="AA130" s="478"/>
      <c r="AB130" s="478"/>
    </row>
    <row r="131" spans="13:28">
      <c r="M131" s="472"/>
      <c r="N131" s="470"/>
      <c r="O131" s="471"/>
      <c r="P131" s="472"/>
      <c r="Q131" s="472"/>
      <c r="R131" s="471"/>
      <c r="S131" s="471"/>
      <c r="T131" s="473"/>
      <c r="U131" s="473"/>
      <c r="V131" s="474"/>
      <c r="W131" s="475"/>
      <c r="X131" s="476"/>
      <c r="Y131" s="477"/>
      <c r="Z131" s="478"/>
      <c r="AA131" s="478"/>
      <c r="AB131" s="478"/>
    </row>
    <row r="132" spans="13:28">
      <c r="M132" s="472"/>
      <c r="N132" s="470"/>
      <c r="O132" s="471"/>
      <c r="P132" s="472"/>
      <c r="Q132" s="472"/>
      <c r="R132" s="471"/>
      <c r="S132" s="471"/>
      <c r="T132" s="473"/>
      <c r="U132" s="473"/>
      <c r="V132" s="474"/>
      <c r="W132" s="475"/>
      <c r="X132" s="476"/>
      <c r="Y132" s="477"/>
      <c r="Z132" s="478"/>
      <c r="AA132" s="478"/>
      <c r="AB132" s="478"/>
    </row>
    <row r="133" spans="13:28">
      <c r="M133" s="472"/>
      <c r="N133" s="470"/>
      <c r="O133" s="471"/>
      <c r="P133" s="472"/>
      <c r="Q133" s="472"/>
      <c r="R133" s="471"/>
      <c r="S133" s="471"/>
      <c r="T133" s="473"/>
      <c r="U133" s="473"/>
      <c r="V133" s="474"/>
      <c r="W133" s="475"/>
      <c r="X133" s="476"/>
      <c r="Y133" s="477"/>
      <c r="Z133" s="478"/>
      <c r="AA133" s="478"/>
      <c r="AB133" s="478"/>
    </row>
    <row r="134" spans="13:28">
      <c r="M134" s="472"/>
      <c r="N134" s="470"/>
      <c r="O134" s="471"/>
      <c r="P134" s="472"/>
      <c r="Q134" s="472"/>
      <c r="R134" s="471"/>
      <c r="S134" s="471"/>
      <c r="T134" s="473"/>
      <c r="U134" s="473"/>
      <c r="V134" s="474"/>
      <c r="W134" s="475"/>
      <c r="X134" s="476"/>
      <c r="Y134" s="477"/>
      <c r="Z134" s="478"/>
      <c r="AA134" s="478"/>
      <c r="AB134" s="478"/>
    </row>
    <row r="135" spans="13:28">
      <c r="M135" s="472"/>
      <c r="N135" s="470"/>
      <c r="O135" s="471"/>
      <c r="P135" s="472"/>
      <c r="Q135" s="472"/>
      <c r="R135" s="471"/>
      <c r="S135" s="471"/>
      <c r="T135" s="473"/>
      <c r="U135" s="473"/>
      <c r="V135" s="474"/>
      <c r="W135" s="475"/>
      <c r="X135" s="476"/>
      <c r="Y135" s="477"/>
      <c r="Z135" s="478"/>
      <c r="AA135" s="478"/>
      <c r="AB135" s="478"/>
    </row>
    <row r="136" spans="13:28">
      <c r="M136" s="472"/>
      <c r="N136" s="470"/>
      <c r="O136" s="471"/>
      <c r="P136" s="472"/>
      <c r="Q136" s="472"/>
      <c r="R136" s="471"/>
      <c r="S136" s="471"/>
      <c r="T136" s="473"/>
      <c r="U136" s="473"/>
      <c r="V136" s="474"/>
      <c r="W136" s="475"/>
      <c r="X136" s="476"/>
      <c r="Y136" s="477"/>
      <c r="Z136" s="478"/>
      <c r="AA136" s="478"/>
      <c r="AB136" s="478"/>
    </row>
    <row r="137" spans="13:28">
      <c r="M137" s="472"/>
      <c r="N137" s="470"/>
      <c r="O137" s="471"/>
      <c r="P137" s="472"/>
      <c r="Q137" s="472"/>
      <c r="R137" s="471"/>
      <c r="S137" s="471"/>
      <c r="T137" s="473"/>
      <c r="U137" s="473"/>
      <c r="V137" s="474"/>
      <c r="W137" s="475"/>
      <c r="X137" s="476"/>
      <c r="Y137" s="477"/>
      <c r="Z137" s="478"/>
      <c r="AA137" s="478"/>
      <c r="AB137" s="478"/>
    </row>
    <row r="138" spans="13:28">
      <c r="M138" s="472"/>
      <c r="N138" s="470"/>
      <c r="O138" s="471"/>
      <c r="P138" s="472"/>
      <c r="Q138" s="472"/>
      <c r="R138" s="471"/>
      <c r="S138" s="471"/>
      <c r="T138" s="473"/>
      <c r="U138" s="473"/>
      <c r="V138" s="474"/>
      <c r="W138" s="475"/>
      <c r="X138" s="476"/>
      <c r="Y138" s="477"/>
      <c r="Z138" s="478"/>
      <c r="AA138" s="478"/>
      <c r="AB138" s="478"/>
    </row>
    <row r="139" spans="13:28">
      <c r="M139" s="472"/>
      <c r="N139" s="470"/>
      <c r="O139" s="471"/>
      <c r="P139" s="472"/>
      <c r="Q139" s="472"/>
      <c r="R139" s="471"/>
      <c r="S139" s="471"/>
      <c r="T139" s="473"/>
      <c r="U139" s="473"/>
      <c r="V139" s="474"/>
      <c r="W139" s="475"/>
      <c r="X139" s="476"/>
      <c r="Y139" s="477"/>
      <c r="Z139" s="478"/>
      <c r="AA139" s="478"/>
      <c r="AB139" s="478"/>
    </row>
    <row r="140" spans="13:28">
      <c r="M140" s="472"/>
      <c r="N140" s="470"/>
      <c r="O140" s="471"/>
      <c r="P140" s="472"/>
      <c r="Q140" s="472"/>
      <c r="R140" s="471"/>
      <c r="S140" s="471"/>
      <c r="T140" s="473"/>
      <c r="U140" s="473"/>
      <c r="V140" s="474"/>
      <c r="W140" s="475"/>
      <c r="X140" s="476"/>
      <c r="Y140" s="477"/>
      <c r="Z140" s="478"/>
      <c r="AA140" s="478"/>
      <c r="AB140" s="478"/>
    </row>
    <row r="141" spans="13:28">
      <c r="M141" s="472"/>
      <c r="N141" s="470"/>
      <c r="O141" s="471"/>
      <c r="P141" s="472"/>
      <c r="Q141" s="472"/>
      <c r="R141" s="471"/>
      <c r="S141" s="471"/>
      <c r="T141" s="473"/>
      <c r="U141" s="473"/>
      <c r="V141" s="474"/>
      <c r="W141" s="475"/>
      <c r="X141" s="476"/>
      <c r="Y141" s="477"/>
      <c r="Z141" s="478"/>
      <c r="AA141" s="478"/>
      <c r="AB141" s="478"/>
    </row>
    <row r="142" spans="13:28">
      <c r="M142" s="472"/>
      <c r="N142" s="470"/>
      <c r="O142" s="471"/>
      <c r="P142" s="472"/>
      <c r="Q142" s="472"/>
      <c r="R142" s="471"/>
      <c r="S142" s="471"/>
      <c r="T142" s="473"/>
      <c r="U142" s="473"/>
      <c r="V142" s="474"/>
      <c r="W142" s="475"/>
      <c r="X142" s="476"/>
      <c r="Y142" s="477"/>
      <c r="Z142" s="478"/>
      <c r="AA142" s="478"/>
      <c r="AB142" s="478"/>
    </row>
    <row r="143" spans="13:28">
      <c r="M143" s="472"/>
      <c r="N143" s="470"/>
      <c r="O143" s="471"/>
      <c r="P143" s="472"/>
      <c r="Q143" s="472"/>
      <c r="R143" s="471"/>
      <c r="S143" s="471"/>
      <c r="T143" s="473"/>
      <c r="U143" s="473"/>
      <c r="V143" s="474"/>
      <c r="W143" s="475"/>
      <c r="X143" s="476"/>
      <c r="Y143" s="477"/>
      <c r="Z143" s="478"/>
      <c r="AA143" s="478"/>
      <c r="AB143" s="478"/>
    </row>
    <row r="144" spans="13:28">
      <c r="M144" s="472"/>
      <c r="N144" s="470"/>
      <c r="O144" s="471"/>
      <c r="P144" s="472"/>
      <c r="Q144" s="472"/>
      <c r="R144" s="471"/>
      <c r="S144" s="471"/>
      <c r="T144" s="473"/>
      <c r="U144" s="473"/>
      <c r="V144" s="474"/>
      <c r="W144" s="475"/>
      <c r="X144" s="476"/>
      <c r="Y144" s="477"/>
      <c r="Z144" s="478"/>
      <c r="AA144" s="478"/>
      <c r="AB144" s="478"/>
    </row>
    <row r="145" spans="13:28">
      <c r="M145" s="472"/>
      <c r="N145" s="470"/>
      <c r="O145" s="471"/>
      <c r="P145" s="472"/>
      <c r="Q145" s="472"/>
      <c r="R145" s="471"/>
      <c r="S145" s="471"/>
      <c r="T145" s="473"/>
      <c r="U145" s="473"/>
      <c r="V145" s="474"/>
      <c r="W145" s="475"/>
      <c r="X145" s="476"/>
      <c r="Y145" s="477"/>
      <c r="Z145" s="478"/>
      <c r="AA145" s="478"/>
      <c r="AB145" s="478"/>
    </row>
    <row r="146" spans="13:28">
      <c r="M146" s="472"/>
      <c r="N146" s="470"/>
      <c r="O146" s="471"/>
      <c r="P146" s="472"/>
      <c r="Q146" s="472"/>
      <c r="R146" s="471"/>
      <c r="S146" s="471"/>
      <c r="T146" s="473"/>
      <c r="U146" s="473"/>
      <c r="V146" s="474"/>
      <c r="W146" s="475"/>
      <c r="X146" s="476"/>
      <c r="Y146" s="477"/>
      <c r="Z146" s="478"/>
      <c r="AA146" s="478"/>
      <c r="AB146" s="478"/>
    </row>
    <row r="147" spans="13:28">
      <c r="M147" s="472"/>
      <c r="N147" s="470"/>
      <c r="O147" s="471"/>
      <c r="P147" s="472"/>
      <c r="Q147" s="472"/>
      <c r="R147" s="471"/>
      <c r="S147" s="471"/>
      <c r="T147" s="473"/>
      <c r="U147" s="473"/>
      <c r="V147" s="474"/>
      <c r="W147" s="475"/>
      <c r="X147" s="476"/>
      <c r="Y147" s="477"/>
      <c r="Z147" s="478"/>
      <c r="AA147" s="478"/>
      <c r="AB147" s="478"/>
    </row>
    <row r="148" spans="13:28">
      <c r="M148" s="472"/>
      <c r="N148" s="470"/>
      <c r="O148" s="471"/>
      <c r="P148" s="472"/>
      <c r="Q148" s="472"/>
      <c r="R148" s="471"/>
      <c r="S148" s="471"/>
      <c r="T148" s="473"/>
      <c r="U148" s="473"/>
      <c r="V148" s="474"/>
      <c r="W148" s="475"/>
      <c r="X148" s="476"/>
      <c r="Y148" s="477"/>
      <c r="Z148" s="478"/>
      <c r="AA148" s="478"/>
      <c r="AB148" s="478"/>
    </row>
    <row r="149" spans="13:28">
      <c r="M149" s="472"/>
      <c r="N149" s="470"/>
      <c r="O149" s="471"/>
      <c r="P149" s="472"/>
      <c r="Q149" s="472"/>
      <c r="R149" s="471"/>
      <c r="S149" s="471"/>
      <c r="T149" s="473"/>
      <c r="U149" s="473"/>
      <c r="V149" s="474"/>
      <c r="W149" s="475"/>
      <c r="X149" s="476"/>
      <c r="Y149" s="477"/>
      <c r="Z149" s="478"/>
      <c r="AA149" s="478"/>
      <c r="AB149" s="478"/>
    </row>
    <row r="150" spans="13:28">
      <c r="M150" s="472"/>
      <c r="N150" s="470"/>
      <c r="O150" s="471"/>
      <c r="P150" s="472"/>
      <c r="Q150" s="472"/>
      <c r="R150" s="471"/>
      <c r="S150" s="471"/>
      <c r="T150" s="473"/>
      <c r="U150" s="473"/>
      <c r="V150" s="474"/>
      <c r="W150" s="475"/>
      <c r="X150" s="476"/>
      <c r="Y150" s="477"/>
      <c r="Z150" s="478"/>
      <c r="AA150" s="478"/>
      <c r="AB150" s="478"/>
    </row>
    <row r="151" spans="13:28">
      <c r="M151" s="472"/>
      <c r="N151" s="470"/>
      <c r="O151" s="471"/>
      <c r="P151" s="472"/>
      <c r="Q151" s="472"/>
      <c r="R151" s="471"/>
      <c r="S151" s="471"/>
      <c r="T151" s="473"/>
      <c r="U151" s="473"/>
      <c r="V151" s="474"/>
      <c r="W151" s="475"/>
      <c r="X151" s="476"/>
      <c r="Y151" s="477"/>
      <c r="Z151" s="478"/>
      <c r="AA151" s="478"/>
      <c r="AB151" s="478"/>
    </row>
    <row r="152" spans="13:28">
      <c r="M152" s="472"/>
      <c r="N152" s="470"/>
      <c r="O152" s="471"/>
      <c r="P152" s="472"/>
      <c r="Q152" s="472"/>
      <c r="R152" s="471"/>
      <c r="S152" s="471"/>
      <c r="T152" s="473"/>
      <c r="U152" s="473"/>
      <c r="V152" s="474"/>
      <c r="W152" s="475"/>
      <c r="X152" s="476"/>
      <c r="Y152" s="477"/>
      <c r="Z152" s="478"/>
      <c r="AA152" s="478"/>
      <c r="AB152" s="478"/>
    </row>
    <row r="153" spans="13:28">
      <c r="M153" s="472"/>
      <c r="N153" s="470"/>
      <c r="O153" s="471"/>
      <c r="P153" s="472"/>
      <c r="Q153" s="472"/>
      <c r="R153" s="471"/>
      <c r="S153" s="471"/>
      <c r="T153" s="473"/>
      <c r="U153" s="473"/>
      <c r="V153" s="474"/>
      <c r="W153" s="475"/>
      <c r="X153" s="476"/>
      <c r="Y153" s="477"/>
      <c r="Z153" s="478"/>
      <c r="AA153" s="478"/>
      <c r="AB153" s="478"/>
    </row>
    <row r="154" spans="13:28">
      <c r="M154" s="472"/>
      <c r="N154" s="470"/>
      <c r="O154" s="471"/>
      <c r="P154" s="472"/>
      <c r="Q154" s="472"/>
      <c r="R154" s="471"/>
      <c r="S154" s="471"/>
      <c r="T154" s="473"/>
      <c r="U154" s="473"/>
      <c r="V154" s="474"/>
      <c r="W154" s="475"/>
      <c r="X154" s="476"/>
      <c r="Y154" s="477"/>
      <c r="Z154" s="478"/>
      <c r="AA154" s="478"/>
      <c r="AB154" s="478"/>
    </row>
    <row r="155" spans="13:28">
      <c r="M155" s="472"/>
      <c r="N155" s="470"/>
      <c r="O155" s="471"/>
      <c r="P155" s="472"/>
      <c r="Q155" s="472"/>
      <c r="R155" s="471"/>
      <c r="S155" s="471"/>
      <c r="T155" s="473"/>
      <c r="U155" s="473"/>
      <c r="V155" s="474"/>
      <c r="W155" s="475"/>
      <c r="X155" s="476"/>
      <c r="Y155" s="477"/>
      <c r="Z155" s="478"/>
      <c r="AA155" s="478"/>
      <c r="AB155" s="478"/>
    </row>
    <row r="156" spans="13:28">
      <c r="M156" s="472"/>
      <c r="N156" s="470"/>
      <c r="O156" s="471"/>
      <c r="P156" s="472"/>
      <c r="Q156" s="472"/>
      <c r="R156" s="471"/>
      <c r="S156" s="471"/>
      <c r="T156" s="473"/>
      <c r="U156" s="473"/>
      <c r="V156" s="474"/>
      <c r="W156" s="475"/>
      <c r="X156" s="476"/>
      <c r="Y156" s="477"/>
      <c r="Z156" s="478"/>
      <c r="AA156" s="478"/>
      <c r="AB156" s="478"/>
    </row>
    <row r="157" spans="13:28">
      <c r="M157" s="472"/>
      <c r="N157" s="470"/>
      <c r="O157" s="471"/>
      <c r="P157" s="472"/>
      <c r="Q157" s="472"/>
      <c r="R157" s="471"/>
      <c r="S157" s="471"/>
      <c r="T157" s="473"/>
      <c r="U157" s="473"/>
      <c r="V157" s="474"/>
      <c r="W157" s="475"/>
      <c r="X157" s="476"/>
      <c r="Y157" s="477"/>
      <c r="Z157" s="478"/>
      <c r="AA157" s="478"/>
      <c r="AB157" s="478"/>
    </row>
    <row r="158" spans="13:28">
      <c r="M158" s="472"/>
      <c r="N158" s="470"/>
      <c r="O158" s="471"/>
      <c r="P158" s="472"/>
      <c r="Q158" s="472"/>
      <c r="R158" s="471"/>
      <c r="S158" s="471"/>
      <c r="T158" s="473"/>
      <c r="U158" s="473"/>
      <c r="V158" s="474"/>
      <c r="W158" s="475"/>
      <c r="X158" s="476"/>
      <c r="Y158" s="477"/>
      <c r="Z158" s="478"/>
      <c r="AA158" s="478"/>
      <c r="AB158" s="478"/>
    </row>
    <row r="159" spans="13:28">
      <c r="M159" s="472"/>
      <c r="N159" s="470"/>
      <c r="O159" s="471"/>
      <c r="P159" s="472"/>
      <c r="Q159" s="472"/>
      <c r="R159" s="471"/>
      <c r="S159" s="471"/>
      <c r="T159" s="473"/>
      <c r="U159" s="473"/>
      <c r="V159" s="474"/>
      <c r="W159" s="475"/>
      <c r="X159" s="476"/>
      <c r="Y159" s="477"/>
      <c r="Z159" s="478"/>
      <c r="AA159" s="478"/>
      <c r="AB159" s="478"/>
    </row>
    <row r="160" spans="13:28">
      <c r="M160" s="472"/>
      <c r="N160" s="470"/>
      <c r="O160" s="471"/>
      <c r="P160" s="472"/>
      <c r="Q160" s="472"/>
      <c r="R160" s="471"/>
      <c r="S160" s="471"/>
      <c r="T160" s="473"/>
      <c r="U160" s="473"/>
      <c r="V160" s="474"/>
      <c r="W160" s="475"/>
      <c r="X160" s="476"/>
      <c r="Y160" s="477"/>
      <c r="Z160" s="478"/>
      <c r="AA160" s="478"/>
      <c r="AB160" s="478"/>
    </row>
    <row r="161" spans="13:28">
      <c r="M161" s="472"/>
      <c r="N161" s="470"/>
      <c r="O161" s="471"/>
      <c r="P161" s="472"/>
      <c r="Q161" s="472"/>
      <c r="R161" s="471"/>
      <c r="S161" s="471"/>
      <c r="T161" s="473"/>
      <c r="U161" s="473"/>
      <c r="V161" s="474"/>
      <c r="W161" s="475"/>
      <c r="X161" s="476"/>
      <c r="Y161" s="477"/>
      <c r="Z161" s="478"/>
      <c r="AA161" s="478"/>
      <c r="AB161" s="478"/>
    </row>
    <row r="162" spans="13:28">
      <c r="M162" s="472"/>
      <c r="N162" s="470"/>
      <c r="O162" s="471"/>
      <c r="P162" s="472"/>
      <c r="Q162" s="472"/>
      <c r="R162" s="471"/>
      <c r="S162" s="471"/>
      <c r="T162" s="473"/>
      <c r="U162" s="473"/>
      <c r="V162" s="474"/>
      <c r="W162" s="475"/>
      <c r="X162" s="476"/>
      <c r="Y162" s="477"/>
      <c r="Z162" s="478"/>
      <c r="AA162" s="478"/>
      <c r="AB162" s="478"/>
    </row>
    <row r="163" spans="13:28">
      <c r="M163" s="472"/>
      <c r="N163" s="470"/>
      <c r="O163" s="471"/>
      <c r="P163" s="472"/>
      <c r="Q163" s="472"/>
      <c r="R163" s="471"/>
      <c r="S163" s="471"/>
      <c r="T163" s="473"/>
      <c r="U163" s="473"/>
      <c r="V163" s="474"/>
      <c r="W163" s="475"/>
      <c r="X163" s="476"/>
      <c r="Y163" s="477"/>
      <c r="Z163" s="478"/>
      <c r="AA163" s="478"/>
      <c r="AB163" s="478"/>
    </row>
    <row r="164" spans="13:28">
      <c r="M164" s="472"/>
      <c r="N164" s="470"/>
      <c r="O164" s="471"/>
      <c r="P164" s="472"/>
      <c r="Q164" s="472"/>
      <c r="R164" s="471"/>
      <c r="S164" s="471"/>
      <c r="T164" s="473"/>
      <c r="U164" s="473"/>
      <c r="V164" s="474"/>
      <c r="W164" s="475"/>
      <c r="X164" s="476"/>
      <c r="Y164" s="477"/>
      <c r="Z164" s="478"/>
      <c r="AA164" s="478"/>
      <c r="AB164" s="478"/>
    </row>
    <row r="165" spans="13:28">
      <c r="M165" s="472"/>
      <c r="N165" s="470"/>
      <c r="O165" s="471"/>
      <c r="P165" s="472"/>
      <c r="Q165" s="472"/>
      <c r="R165" s="471"/>
      <c r="S165" s="471"/>
      <c r="T165" s="473"/>
      <c r="U165" s="473"/>
      <c r="V165" s="474"/>
      <c r="W165" s="475"/>
      <c r="X165" s="476"/>
      <c r="Y165" s="477"/>
      <c r="Z165" s="478"/>
      <c r="AA165" s="478"/>
      <c r="AB165" s="478"/>
    </row>
    <row r="166" spans="13:28">
      <c r="M166" s="472"/>
      <c r="N166" s="470"/>
      <c r="O166" s="471"/>
      <c r="P166" s="472"/>
      <c r="Q166" s="472"/>
      <c r="R166" s="471"/>
      <c r="S166" s="471"/>
      <c r="T166" s="473"/>
      <c r="U166" s="473"/>
      <c r="V166" s="474"/>
      <c r="W166" s="475"/>
      <c r="X166" s="476"/>
      <c r="Y166" s="477"/>
      <c r="Z166" s="478"/>
      <c r="AA166" s="478"/>
      <c r="AB166" s="478"/>
    </row>
    <row r="167" spans="13:28">
      <c r="M167" s="472"/>
      <c r="N167" s="470"/>
      <c r="O167" s="471"/>
      <c r="P167" s="472"/>
      <c r="Q167" s="472"/>
      <c r="R167" s="471"/>
      <c r="S167" s="471"/>
      <c r="T167" s="473"/>
      <c r="U167" s="473"/>
      <c r="V167" s="474"/>
      <c r="W167" s="475"/>
      <c r="X167" s="476"/>
      <c r="Y167" s="477"/>
      <c r="Z167" s="478"/>
      <c r="AA167" s="478"/>
      <c r="AB167" s="478"/>
    </row>
    <row r="168" spans="13:28">
      <c r="M168" s="472"/>
      <c r="N168" s="470"/>
      <c r="O168" s="471"/>
      <c r="P168" s="472"/>
      <c r="Q168" s="472"/>
      <c r="R168" s="471"/>
      <c r="S168" s="471"/>
      <c r="T168" s="473"/>
      <c r="U168" s="473"/>
      <c r="V168" s="474"/>
      <c r="W168" s="475"/>
      <c r="X168" s="476"/>
      <c r="Y168" s="477"/>
      <c r="Z168" s="478"/>
      <c r="AA168" s="478"/>
      <c r="AB168" s="478"/>
    </row>
    <row r="169" spans="13:28">
      <c r="M169" s="472"/>
      <c r="N169" s="470"/>
      <c r="O169" s="471"/>
      <c r="P169" s="472"/>
      <c r="Q169" s="472"/>
      <c r="R169" s="471"/>
      <c r="S169" s="471"/>
      <c r="T169" s="473"/>
      <c r="U169" s="473"/>
      <c r="V169" s="474"/>
      <c r="W169" s="475"/>
      <c r="X169" s="476"/>
      <c r="Y169" s="477"/>
      <c r="Z169" s="478"/>
      <c r="AA169" s="478"/>
      <c r="AB169" s="478"/>
    </row>
    <row r="170" spans="13:28">
      <c r="M170" s="472"/>
      <c r="N170" s="470"/>
      <c r="O170" s="471"/>
      <c r="P170" s="472"/>
      <c r="Q170" s="472"/>
      <c r="R170" s="471"/>
      <c r="S170" s="471"/>
      <c r="T170" s="473"/>
      <c r="U170" s="473"/>
      <c r="V170" s="474"/>
      <c r="W170" s="475"/>
      <c r="X170" s="476"/>
      <c r="Y170" s="477"/>
      <c r="Z170" s="478"/>
      <c r="AA170" s="478"/>
      <c r="AB170" s="478"/>
    </row>
    <row r="171" spans="13:28">
      <c r="M171" s="472"/>
      <c r="N171" s="470"/>
      <c r="O171" s="471"/>
      <c r="P171" s="472"/>
      <c r="Q171" s="472"/>
      <c r="R171" s="471"/>
      <c r="S171" s="471"/>
      <c r="T171" s="473"/>
      <c r="U171" s="473"/>
      <c r="V171" s="474"/>
      <c r="W171" s="475"/>
      <c r="X171" s="476"/>
      <c r="Y171" s="477"/>
      <c r="Z171" s="478"/>
      <c r="AA171" s="478"/>
      <c r="AB171" s="478"/>
    </row>
    <row r="172" spans="13:28">
      <c r="M172" s="472"/>
      <c r="N172" s="470"/>
      <c r="O172" s="471"/>
      <c r="P172" s="472"/>
      <c r="Q172" s="472"/>
      <c r="R172" s="471"/>
      <c r="S172" s="471"/>
      <c r="T172" s="473"/>
      <c r="U172" s="473"/>
      <c r="V172" s="474"/>
      <c r="W172" s="475"/>
      <c r="X172" s="476"/>
      <c r="Y172" s="477"/>
      <c r="Z172" s="478"/>
      <c r="AA172" s="478"/>
      <c r="AB172" s="478"/>
    </row>
    <row r="173" spans="13:28">
      <c r="M173" s="472"/>
      <c r="N173" s="470"/>
      <c r="O173" s="471"/>
      <c r="P173" s="472"/>
      <c r="Q173" s="472"/>
      <c r="R173" s="471"/>
      <c r="S173" s="471"/>
      <c r="T173" s="473"/>
      <c r="U173" s="473"/>
      <c r="V173" s="474"/>
      <c r="W173" s="475"/>
      <c r="X173" s="476"/>
      <c r="Y173" s="477"/>
      <c r="Z173" s="478"/>
      <c r="AA173" s="478"/>
      <c r="AB173" s="478"/>
    </row>
    <row r="174" spans="13:28">
      <c r="M174" s="472"/>
      <c r="N174" s="470"/>
      <c r="O174" s="471"/>
      <c r="P174" s="472"/>
      <c r="Q174" s="472"/>
      <c r="R174" s="471"/>
      <c r="S174" s="471"/>
      <c r="T174" s="473"/>
      <c r="U174" s="473"/>
      <c r="V174" s="474"/>
      <c r="W174" s="475"/>
      <c r="X174" s="476"/>
      <c r="Y174" s="477"/>
      <c r="Z174" s="478"/>
      <c r="AA174" s="478"/>
      <c r="AB174" s="478"/>
    </row>
    <row r="175" spans="13:28">
      <c r="M175" s="472"/>
      <c r="N175" s="470"/>
      <c r="O175" s="471"/>
      <c r="P175" s="472"/>
      <c r="Q175" s="472"/>
      <c r="R175" s="471"/>
      <c r="S175" s="471"/>
      <c r="T175" s="473"/>
      <c r="U175" s="473"/>
      <c r="V175" s="474"/>
      <c r="W175" s="475"/>
      <c r="X175" s="476"/>
      <c r="Y175" s="477"/>
      <c r="Z175" s="478"/>
      <c r="AA175" s="478"/>
      <c r="AB175" s="478"/>
    </row>
    <row r="176" spans="13:28">
      <c r="M176" s="472"/>
      <c r="N176" s="470"/>
      <c r="O176" s="471"/>
      <c r="P176" s="472"/>
      <c r="Q176" s="472"/>
      <c r="R176" s="471"/>
      <c r="S176" s="471"/>
      <c r="T176" s="473"/>
      <c r="U176" s="473"/>
      <c r="V176" s="474"/>
      <c r="W176" s="475"/>
      <c r="X176" s="476"/>
      <c r="Y176" s="477"/>
      <c r="Z176" s="478"/>
      <c r="AA176" s="478"/>
      <c r="AB176" s="478"/>
    </row>
    <row r="177" spans="13:28">
      <c r="M177" s="472"/>
      <c r="N177" s="470"/>
      <c r="O177" s="471"/>
      <c r="P177" s="472"/>
      <c r="Q177" s="472"/>
      <c r="R177" s="471"/>
      <c r="S177" s="471"/>
      <c r="T177" s="473"/>
      <c r="U177" s="473"/>
      <c r="V177" s="474"/>
      <c r="W177" s="475"/>
      <c r="X177" s="476"/>
      <c r="Y177" s="477"/>
      <c r="Z177" s="478"/>
      <c r="AA177" s="478"/>
      <c r="AB177" s="478"/>
    </row>
    <row r="178" spans="13:28">
      <c r="M178" s="472"/>
      <c r="N178" s="470"/>
      <c r="O178" s="471"/>
      <c r="P178" s="472"/>
      <c r="Q178" s="472"/>
      <c r="R178" s="471"/>
      <c r="S178" s="471"/>
      <c r="T178" s="473"/>
      <c r="U178" s="473"/>
      <c r="V178" s="474"/>
      <c r="W178" s="475"/>
      <c r="X178" s="476"/>
      <c r="Y178" s="477"/>
      <c r="Z178" s="478"/>
      <c r="AA178" s="478"/>
      <c r="AB178" s="478"/>
    </row>
    <row r="179" spans="13:28">
      <c r="M179" s="472"/>
      <c r="N179" s="470"/>
      <c r="O179" s="471"/>
      <c r="P179" s="472"/>
      <c r="Q179" s="472"/>
      <c r="R179" s="471"/>
      <c r="S179" s="471"/>
      <c r="T179" s="473"/>
      <c r="U179" s="473"/>
      <c r="V179" s="474"/>
      <c r="W179" s="475"/>
      <c r="X179" s="476"/>
      <c r="Y179" s="477"/>
      <c r="Z179" s="478"/>
      <c r="AA179" s="478"/>
      <c r="AB179" s="478"/>
    </row>
    <row r="180" spans="13:28">
      <c r="M180" s="472"/>
      <c r="N180" s="470"/>
      <c r="O180" s="471"/>
      <c r="P180" s="472"/>
      <c r="Q180" s="472"/>
      <c r="R180" s="471"/>
      <c r="S180" s="471"/>
      <c r="T180" s="473"/>
      <c r="U180" s="473"/>
      <c r="V180" s="474"/>
      <c r="W180" s="475"/>
      <c r="X180" s="476"/>
      <c r="Y180" s="477"/>
      <c r="Z180" s="478"/>
      <c r="AA180" s="478"/>
      <c r="AB180" s="478"/>
    </row>
    <row r="181" spans="13:28">
      <c r="M181" s="472"/>
      <c r="N181" s="470"/>
      <c r="O181" s="471"/>
      <c r="P181" s="472"/>
      <c r="Q181" s="472"/>
      <c r="R181" s="471"/>
      <c r="S181" s="471"/>
      <c r="T181" s="473"/>
      <c r="U181" s="473"/>
      <c r="V181" s="474"/>
      <c r="W181" s="475"/>
      <c r="X181" s="476"/>
      <c r="Y181" s="477"/>
      <c r="Z181" s="478"/>
      <c r="AA181" s="478"/>
      <c r="AB181" s="478"/>
    </row>
    <row r="182" spans="13:28">
      <c r="M182" s="472"/>
      <c r="N182" s="470"/>
      <c r="O182" s="471"/>
      <c r="P182" s="472"/>
      <c r="Q182" s="472"/>
      <c r="R182" s="471"/>
      <c r="S182" s="471"/>
      <c r="T182" s="473"/>
      <c r="U182" s="473"/>
      <c r="V182" s="474"/>
      <c r="W182" s="475"/>
      <c r="X182" s="476"/>
      <c r="Y182" s="477"/>
      <c r="Z182" s="478"/>
      <c r="AA182" s="478"/>
      <c r="AB182" s="478"/>
    </row>
    <row r="183" spans="13:28">
      <c r="M183" s="472"/>
      <c r="N183" s="470"/>
      <c r="O183" s="471"/>
      <c r="P183" s="472"/>
      <c r="Q183" s="472"/>
      <c r="R183" s="471"/>
      <c r="S183" s="471"/>
      <c r="T183" s="473"/>
      <c r="U183" s="473"/>
      <c r="V183" s="474"/>
      <c r="W183" s="475"/>
      <c r="X183" s="476"/>
      <c r="Y183" s="477"/>
      <c r="Z183" s="478"/>
      <c r="AA183" s="478"/>
      <c r="AB183" s="478"/>
    </row>
    <row r="184" spans="13:28">
      <c r="M184" s="472"/>
      <c r="N184" s="470"/>
      <c r="O184" s="471"/>
      <c r="P184" s="472"/>
      <c r="Q184" s="472"/>
      <c r="R184" s="471"/>
      <c r="S184" s="471"/>
      <c r="T184" s="473"/>
      <c r="U184" s="473"/>
      <c r="V184" s="474"/>
      <c r="W184" s="475"/>
      <c r="X184" s="476"/>
      <c r="Y184" s="477"/>
      <c r="Z184" s="478"/>
      <c r="AA184" s="478"/>
      <c r="AB184" s="478"/>
    </row>
    <row r="185" spans="13:28">
      <c r="M185" s="472"/>
      <c r="N185" s="470"/>
      <c r="O185" s="471"/>
      <c r="P185" s="472"/>
      <c r="Q185" s="472"/>
      <c r="R185" s="471"/>
      <c r="S185" s="471"/>
      <c r="T185" s="473"/>
      <c r="U185" s="473"/>
      <c r="V185" s="474"/>
      <c r="W185" s="475"/>
      <c r="X185" s="476"/>
      <c r="Y185" s="477"/>
      <c r="Z185" s="478"/>
      <c r="AA185" s="478"/>
      <c r="AB185" s="478"/>
    </row>
    <row r="186" spans="13:28">
      <c r="M186" s="472"/>
      <c r="N186" s="470"/>
      <c r="O186" s="471"/>
      <c r="P186" s="472"/>
      <c r="Q186" s="472"/>
      <c r="R186" s="471"/>
      <c r="S186" s="471"/>
      <c r="T186" s="473"/>
      <c r="U186" s="473"/>
      <c r="V186" s="474"/>
      <c r="W186" s="475"/>
      <c r="X186" s="476"/>
      <c r="Y186" s="477"/>
      <c r="Z186" s="478"/>
      <c r="AA186" s="478"/>
      <c r="AB186" s="478"/>
    </row>
    <row r="187" spans="13:28">
      <c r="M187" s="472"/>
      <c r="N187" s="470"/>
      <c r="O187" s="471"/>
      <c r="P187" s="472"/>
      <c r="Q187" s="472"/>
      <c r="R187" s="471"/>
      <c r="S187" s="471"/>
      <c r="T187" s="473"/>
      <c r="U187" s="473"/>
      <c r="V187" s="474"/>
      <c r="W187" s="475"/>
      <c r="X187" s="476"/>
      <c r="Y187" s="477"/>
      <c r="Z187" s="478"/>
      <c r="AA187" s="478"/>
      <c r="AB187" s="478"/>
    </row>
    <row r="188" spans="13:28">
      <c r="M188" s="472"/>
      <c r="N188" s="470"/>
      <c r="O188" s="471"/>
      <c r="P188" s="472"/>
      <c r="Q188" s="472"/>
      <c r="R188" s="471"/>
      <c r="S188" s="471"/>
      <c r="T188" s="473"/>
      <c r="U188" s="473"/>
      <c r="V188" s="474"/>
      <c r="W188" s="475"/>
      <c r="X188" s="476"/>
      <c r="Y188" s="477"/>
      <c r="Z188" s="478"/>
      <c r="AA188" s="478"/>
      <c r="AB188" s="478"/>
    </row>
    <row r="189" spans="13:28">
      <c r="M189" s="472"/>
      <c r="N189" s="470"/>
      <c r="O189" s="471"/>
      <c r="P189" s="472"/>
      <c r="Q189" s="472"/>
      <c r="R189" s="471"/>
      <c r="S189" s="471"/>
      <c r="T189" s="473"/>
      <c r="U189" s="473"/>
      <c r="V189" s="474"/>
      <c r="W189" s="475"/>
      <c r="X189" s="476"/>
      <c r="Y189" s="477"/>
      <c r="Z189" s="478"/>
      <c r="AA189" s="478"/>
      <c r="AB189" s="478"/>
    </row>
    <row r="190" spans="13:28">
      <c r="M190" s="472"/>
      <c r="N190" s="470"/>
      <c r="O190" s="471"/>
      <c r="P190" s="472"/>
      <c r="Q190" s="472"/>
      <c r="R190" s="471"/>
      <c r="S190" s="471"/>
      <c r="T190" s="473"/>
      <c r="U190" s="473"/>
      <c r="V190" s="474"/>
      <c r="W190" s="475"/>
      <c r="X190" s="476"/>
      <c r="Y190" s="477"/>
      <c r="Z190" s="478"/>
      <c r="AA190" s="478"/>
      <c r="AB190" s="478"/>
    </row>
    <row r="191" spans="13:28">
      <c r="M191" s="472"/>
      <c r="N191" s="470"/>
      <c r="O191" s="471"/>
      <c r="P191" s="472"/>
      <c r="Q191" s="472"/>
      <c r="R191" s="471"/>
      <c r="S191" s="471"/>
      <c r="T191" s="473"/>
      <c r="U191" s="473"/>
      <c r="V191" s="474"/>
      <c r="W191" s="475"/>
      <c r="X191" s="476"/>
      <c r="Y191" s="477"/>
      <c r="Z191" s="478"/>
      <c r="AA191" s="478"/>
      <c r="AB191" s="478"/>
    </row>
    <row r="192" spans="13:28">
      <c r="M192" s="472"/>
      <c r="N192" s="470"/>
      <c r="O192" s="471"/>
      <c r="P192" s="472"/>
      <c r="Q192" s="472"/>
      <c r="R192" s="471"/>
      <c r="S192" s="471"/>
      <c r="T192" s="473"/>
      <c r="U192" s="473"/>
      <c r="V192" s="474"/>
      <c r="W192" s="475"/>
      <c r="X192" s="476"/>
      <c r="Y192" s="477"/>
      <c r="Z192" s="478"/>
      <c r="AA192" s="478"/>
      <c r="AB192" s="478"/>
    </row>
    <row r="193" spans="13:28">
      <c r="M193" s="472"/>
      <c r="N193" s="470"/>
      <c r="O193" s="471"/>
      <c r="P193" s="472"/>
      <c r="Q193" s="472"/>
      <c r="R193" s="471"/>
      <c r="S193" s="471"/>
      <c r="T193" s="473"/>
      <c r="U193" s="473"/>
      <c r="V193" s="474"/>
      <c r="W193" s="475"/>
      <c r="X193" s="476"/>
      <c r="Y193" s="477"/>
      <c r="Z193" s="478"/>
      <c r="AA193" s="478"/>
      <c r="AB193" s="478"/>
    </row>
    <row r="194" spans="13:28">
      <c r="M194" s="472"/>
      <c r="N194" s="470"/>
      <c r="O194" s="471"/>
      <c r="P194" s="472"/>
      <c r="Q194" s="472"/>
      <c r="R194" s="471"/>
      <c r="S194" s="471"/>
      <c r="T194" s="473"/>
      <c r="U194" s="473"/>
      <c r="V194" s="474"/>
      <c r="W194" s="475"/>
      <c r="X194" s="476"/>
      <c r="Y194" s="477"/>
      <c r="Z194" s="478"/>
      <c r="AA194" s="478"/>
      <c r="AB194" s="478"/>
    </row>
    <row r="195" spans="13:28">
      <c r="M195" s="472"/>
      <c r="N195" s="470"/>
      <c r="O195" s="471"/>
      <c r="P195" s="472"/>
      <c r="Q195" s="472"/>
      <c r="R195" s="471"/>
      <c r="S195" s="471"/>
      <c r="T195" s="473"/>
      <c r="U195" s="473"/>
      <c r="V195" s="474"/>
      <c r="W195" s="475"/>
      <c r="X195" s="476"/>
      <c r="Y195" s="477"/>
      <c r="Z195" s="478"/>
      <c r="AA195" s="478"/>
      <c r="AB195" s="478"/>
    </row>
    <row r="196" spans="13:28">
      <c r="M196" s="472"/>
      <c r="N196" s="470"/>
      <c r="O196" s="471"/>
      <c r="P196" s="472"/>
      <c r="Q196" s="472"/>
      <c r="R196" s="471"/>
      <c r="S196" s="471"/>
      <c r="T196" s="473"/>
      <c r="U196" s="473"/>
      <c r="V196" s="474"/>
      <c r="W196" s="475"/>
      <c r="X196" s="476"/>
      <c r="Y196" s="477"/>
      <c r="Z196" s="478"/>
      <c r="AA196" s="478"/>
      <c r="AB196" s="478"/>
    </row>
    <row r="197" spans="13:28">
      <c r="M197" s="472"/>
      <c r="N197" s="470"/>
      <c r="O197" s="471"/>
      <c r="P197" s="472"/>
      <c r="Q197" s="472"/>
      <c r="R197" s="471"/>
      <c r="S197" s="471"/>
      <c r="T197" s="473"/>
      <c r="U197" s="473"/>
      <c r="V197" s="474"/>
      <c r="W197" s="475"/>
      <c r="X197" s="476"/>
      <c r="Y197" s="477"/>
      <c r="Z197" s="478"/>
      <c r="AA197" s="478"/>
      <c r="AB197" s="478"/>
    </row>
    <row r="198" spans="13:28">
      <c r="M198" s="472"/>
      <c r="N198" s="470"/>
      <c r="O198" s="471"/>
      <c r="P198" s="472"/>
      <c r="Q198" s="472"/>
      <c r="R198" s="471"/>
      <c r="S198" s="471"/>
      <c r="T198" s="473"/>
      <c r="U198" s="473"/>
      <c r="V198" s="474"/>
      <c r="W198" s="475"/>
      <c r="X198" s="476"/>
      <c r="Y198" s="477"/>
      <c r="Z198" s="478"/>
      <c r="AA198" s="478"/>
      <c r="AB198" s="478"/>
    </row>
    <row r="199" spans="13:28">
      <c r="M199" s="472"/>
      <c r="N199" s="470"/>
      <c r="O199" s="471"/>
      <c r="P199" s="472"/>
      <c r="Q199" s="472"/>
      <c r="R199" s="471"/>
      <c r="S199" s="471"/>
      <c r="T199" s="473"/>
      <c r="U199" s="473"/>
      <c r="V199" s="474"/>
      <c r="W199" s="475"/>
      <c r="X199" s="476"/>
      <c r="Y199" s="477"/>
      <c r="Z199" s="478"/>
      <c r="AA199" s="478"/>
      <c r="AB199" s="478"/>
    </row>
    <row r="200" spans="13:28">
      <c r="M200" s="472"/>
      <c r="N200" s="470"/>
      <c r="O200" s="471"/>
      <c r="P200" s="472"/>
      <c r="Q200" s="472"/>
      <c r="R200" s="471"/>
      <c r="S200" s="471"/>
      <c r="T200" s="473"/>
      <c r="U200" s="473"/>
      <c r="V200" s="474"/>
      <c r="W200" s="475"/>
      <c r="X200" s="476"/>
      <c r="Y200" s="477"/>
      <c r="Z200" s="478"/>
      <c r="AA200" s="478"/>
      <c r="AB200" s="478"/>
    </row>
    <row r="201" spans="13:28">
      <c r="M201" s="472"/>
      <c r="N201" s="470"/>
      <c r="O201" s="471"/>
      <c r="P201" s="472"/>
      <c r="Q201" s="472"/>
      <c r="R201" s="471"/>
      <c r="S201" s="471"/>
      <c r="T201" s="473"/>
      <c r="U201" s="473"/>
      <c r="V201" s="474"/>
      <c r="W201" s="475"/>
      <c r="X201" s="476"/>
      <c r="Y201" s="477"/>
      <c r="Z201" s="478"/>
      <c r="AA201" s="478"/>
      <c r="AB201" s="478"/>
    </row>
    <row r="202" spans="13:28">
      <c r="M202" s="472"/>
      <c r="N202" s="470"/>
      <c r="O202" s="471"/>
      <c r="P202" s="472"/>
      <c r="Q202" s="472"/>
      <c r="R202" s="471"/>
      <c r="S202" s="471"/>
      <c r="T202" s="473"/>
      <c r="U202" s="473"/>
      <c r="V202" s="474"/>
      <c r="W202" s="475"/>
      <c r="X202" s="476"/>
      <c r="Y202" s="477"/>
      <c r="Z202" s="478"/>
      <c r="AA202" s="478"/>
      <c r="AB202" s="478"/>
    </row>
    <row r="203" spans="13:28">
      <c r="M203" s="472"/>
      <c r="N203" s="470"/>
      <c r="O203" s="471"/>
      <c r="P203" s="472"/>
      <c r="Q203" s="472"/>
      <c r="R203" s="471"/>
      <c r="S203" s="471"/>
      <c r="T203" s="473"/>
      <c r="U203" s="473"/>
      <c r="V203" s="474"/>
      <c r="W203" s="475"/>
      <c r="X203" s="476"/>
      <c r="Y203" s="477"/>
      <c r="Z203" s="478"/>
      <c r="AA203" s="478"/>
      <c r="AB203" s="478"/>
    </row>
    <row r="204" spans="13:28">
      <c r="M204" s="472"/>
      <c r="N204" s="470"/>
      <c r="O204" s="471"/>
      <c r="P204" s="472"/>
      <c r="Q204" s="472"/>
      <c r="R204" s="471"/>
      <c r="S204" s="471"/>
      <c r="T204" s="473"/>
      <c r="U204" s="473"/>
      <c r="V204" s="474"/>
      <c r="W204" s="475"/>
      <c r="X204" s="476"/>
      <c r="Y204" s="477"/>
      <c r="Z204" s="478"/>
      <c r="AA204" s="478"/>
      <c r="AB204" s="478"/>
    </row>
    <row r="205" spans="13:28">
      <c r="M205" s="472"/>
      <c r="N205" s="470"/>
      <c r="O205" s="471"/>
      <c r="P205" s="472"/>
      <c r="Q205" s="472"/>
      <c r="R205" s="471"/>
      <c r="S205" s="471"/>
      <c r="T205" s="473"/>
      <c r="U205" s="473"/>
      <c r="V205" s="474"/>
      <c r="W205" s="475"/>
      <c r="X205" s="476"/>
      <c r="Y205" s="477"/>
      <c r="Z205" s="478"/>
      <c r="AA205" s="478"/>
      <c r="AB205" s="478"/>
    </row>
    <row r="206" spans="13:28">
      <c r="M206" s="472"/>
      <c r="N206" s="470"/>
      <c r="O206" s="471"/>
      <c r="P206" s="472"/>
      <c r="Q206" s="472"/>
      <c r="R206" s="471"/>
      <c r="S206" s="471"/>
      <c r="T206" s="473"/>
      <c r="U206" s="473"/>
      <c r="V206" s="474"/>
      <c r="W206" s="475"/>
      <c r="X206" s="476"/>
      <c r="Y206" s="477"/>
      <c r="Z206" s="478"/>
      <c r="AA206" s="478"/>
      <c r="AB206" s="478"/>
    </row>
    <row r="207" spans="13:28">
      <c r="M207" s="472"/>
      <c r="N207" s="470"/>
      <c r="O207" s="471"/>
      <c r="P207" s="472"/>
      <c r="Q207" s="472"/>
      <c r="R207" s="471"/>
      <c r="S207" s="471"/>
      <c r="T207" s="473"/>
      <c r="U207" s="473"/>
      <c r="V207" s="474"/>
      <c r="W207" s="475"/>
      <c r="X207" s="476"/>
      <c r="Y207" s="477"/>
      <c r="Z207" s="478"/>
      <c r="AA207" s="478"/>
      <c r="AB207" s="478"/>
    </row>
    <row r="208" spans="13:28">
      <c r="M208" s="472"/>
      <c r="N208" s="470"/>
      <c r="O208" s="471"/>
      <c r="P208" s="472"/>
      <c r="Q208" s="472"/>
      <c r="R208" s="471"/>
      <c r="S208" s="471"/>
      <c r="T208" s="473"/>
      <c r="U208" s="473"/>
      <c r="V208" s="474"/>
      <c r="W208" s="475"/>
      <c r="X208" s="476"/>
      <c r="Y208" s="477"/>
      <c r="Z208" s="478"/>
      <c r="AA208" s="478"/>
      <c r="AB208" s="478"/>
    </row>
    <row r="209" spans="13:28">
      <c r="M209" s="472"/>
      <c r="N209" s="470"/>
      <c r="O209" s="471"/>
      <c r="P209" s="472"/>
      <c r="Q209" s="472"/>
      <c r="R209" s="471"/>
      <c r="S209" s="471"/>
      <c r="T209" s="473"/>
      <c r="U209" s="473"/>
      <c r="V209" s="474"/>
      <c r="W209" s="475"/>
      <c r="X209" s="476"/>
      <c r="Y209" s="477"/>
      <c r="Z209" s="478"/>
      <c r="AA209" s="478"/>
      <c r="AB209" s="478"/>
    </row>
    <row r="210" spans="13:28">
      <c r="M210" s="472"/>
      <c r="N210" s="470"/>
      <c r="O210" s="471"/>
      <c r="P210" s="472"/>
      <c r="Q210" s="472"/>
      <c r="R210" s="471"/>
      <c r="S210" s="471"/>
      <c r="T210" s="473"/>
      <c r="U210" s="473"/>
      <c r="V210" s="474"/>
      <c r="W210" s="475"/>
      <c r="X210" s="476"/>
      <c r="Y210" s="477"/>
      <c r="Z210" s="478"/>
      <c r="AA210" s="478"/>
      <c r="AB210" s="478"/>
    </row>
    <row r="211" spans="13:28">
      <c r="M211" s="472"/>
      <c r="N211" s="470"/>
      <c r="O211" s="471"/>
      <c r="P211" s="472"/>
      <c r="Q211" s="472"/>
      <c r="R211" s="471"/>
      <c r="S211" s="471"/>
      <c r="T211" s="473"/>
      <c r="U211" s="473"/>
      <c r="V211" s="474"/>
      <c r="W211" s="475"/>
      <c r="X211" s="476"/>
      <c r="Y211" s="477"/>
      <c r="Z211" s="478"/>
      <c r="AA211" s="478"/>
      <c r="AB211" s="478"/>
    </row>
    <row r="212" spans="13:28">
      <c r="M212" s="472"/>
      <c r="N212" s="470"/>
      <c r="O212" s="471"/>
      <c r="P212" s="472"/>
      <c r="Q212" s="472"/>
      <c r="R212" s="471"/>
      <c r="S212" s="471"/>
      <c r="T212" s="473"/>
      <c r="U212" s="473"/>
      <c r="V212" s="474"/>
      <c r="W212" s="475"/>
      <c r="X212" s="476"/>
      <c r="Y212" s="477"/>
      <c r="Z212" s="478"/>
      <c r="AA212" s="478"/>
      <c r="AB212" s="478"/>
    </row>
    <row r="213" spans="13:28">
      <c r="M213" s="472"/>
      <c r="N213" s="470"/>
      <c r="O213" s="471"/>
      <c r="P213" s="472"/>
      <c r="Q213" s="472"/>
      <c r="R213" s="471"/>
      <c r="S213" s="471"/>
      <c r="T213" s="473"/>
      <c r="U213" s="473"/>
      <c r="V213" s="474"/>
      <c r="W213" s="475"/>
      <c r="X213" s="476"/>
      <c r="Y213" s="477"/>
      <c r="Z213" s="478"/>
      <c r="AA213" s="478"/>
      <c r="AB213" s="478"/>
    </row>
    <row r="214" spans="13:28">
      <c r="M214" s="472"/>
      <c r="N214" s="470"/>
      <c r="O214" s="471"/>
      <c r="P214" s="472"/>
      <c r="Q214" s="472"/>
      <c r="R214" s="471"/>
      <c r="S214" s="471"/>
      <c r="T214" s="473"/>
      <c r="U214" s="473"/>
      <c r="V214" s="474"/>
      <c r="W214" s="475"/>
      <c r="X214" s="476"/>
      <c r="Y214" s="477"/>
      <c r="Z214" s="478"/>
      <c r="AA214" s="478"/>
      <c r="AB214" s="478"/>
    </row>
    <row r="215" spans="13:28">
      <c r="M215" s="472"/>
      <c r="N215" s="470"/>
      <c r="O215" s="471"/>
      <c r="P215" s="472"/>
      <c r="Q215" s="472"/>
      <c r="R215" s="471"/>
      <c r="S215" s="471"/>
      <c r="T215" s="473"/>
      <c r="U215" s="473"/>
      <c r="V215" s="474"/>
      <c r="W215" s="475"/>
      <c r="X215" s="476"/>
      <c r="Y215" s="477"/>
      <c r="Z215" s="478"/>
      <c r="AA215" s="478"/>
      <c r="AB215" s="478"/>
    </row>
    <row r="216" spans="13:28">
      <c r="M216" s="472"/>
      <c r="N216" s="470"/>
      <c r="O216" s="471"/>
      <c r="P216" s="472"/>
      <c r="Q216" s="472"/>
      <c r="R216" s="471"/>
      <c r="S216" s="471"/>
      <c r="T216" s="473"/>
      <c r="U216" s="473"/>
      <c r="V216" s="474"/>
      <c r="W216" s="475"/>
      <c r="X216" s="476"/>
      <c r="Y216" s="477"/>
      <c r="Z216" s="478"/>
      <c r="AA216" s="478"/>
      <c r="AB216" s="478"/>
    </row>
    <row r="217" spans="13:28">
      <c r="M217" s="472"/>
      <c r="N217" s="470"/>
      <c r="O217" s="471"/>
      <c r="P217" s="472"/>
      <c r="Q217" s="472"/>
      <c r="R217" s="471"/>
      <c r="S217" s="471"/>
      <c r="T217" s="473"/>
      <c r="U217" s="473"/>
      <c r="V217" s="474"/>
      <c r="W217" s="475"/>
      <c r="X217" s="476"/>
      <c r="Y217" s="477"/>
      <c r="Z217" s="478"/>
      <c r="AA217" s="478"/>
      <c r="AB217" s="478"/>
    </row>
    <row r="218" spans="13:28">
      <c r="M218" s="472"/>
      <c r="N218" s="470"/>
      <c r="O218" s="471"/>
      <c r="P218" s="472"/>
      <c r="Q218" s="472"/>
      <c r="R218" s="471"/>
      <c r="S218" s="471"/>
      <c r="T218" s="473"/>
      <c r="U218" s="473"/>
      <c r="V218" s="474"/>
      <c r="W218" s="475"/>
      <c r="X218" s="476"/>
      <c r="Y218" s="477"/>
      <c r="Z218" s="478"/>
      <c r="AA218" s="478"/>
      <c r="AB218" s="478"/>
    </row>
    <row r="219" spans="13:28">
      <c r="M219" s="472"/>
      <c r="N219" s="470"/>
      <c r="O219" s="471"/>
      <c r="P219" s="472"/>
      <c r="Q219" s="472"/>
      <c r="R219" s="471"/>
      <c r="S219" s="471"/>
      <c r="T219" s="473"/>
      <c r="U219" s="473"/>
      <c r="V219" s="474"/>
      <c r="W219" s="475"/>
      <c r="X219" s="476"/>
      <c r="Y219" s="477"/>
      <c r="Z219" s="478"/>
      <c r="AA219" s="478"/>
      <c r="AB219" s="478"/>
    </row>
    <row r="220" spans="13:28">
      <c r="M220" s="472"/>
      <c r="N220" s="470"/>
      <c r="O220" s="471"/>
      <c r="P220" s="472"/>
      <c r="Q220" s="472"/>
      <c r="R220" s="471"/>
      <c r="S220" s="471"/>
      <c r="T220" s="473"/>
      <c r="U220" s="473"/>
      <c r="V220" s="474"/>
      <c r="W220" s="475"/>
      <c r="X220" s="476"/>
      <c r="Y220" s="477"/>
      <c r="Z220" s="478"/>
      <c r="AA220" s="478"/>
      <c r="AB220" s="478"/>
    </row>
    <row r="221" spans="13:28">
      <c r="M221" s="472"/>
      <c r="N221" s="470"/>
      <c r="O221" s="471"/>
      <c r="P221" s="472"/>
      <c r="Q221" s="472"/>
      <c r="R221" s="471"/>
      <c r="S221" s="471"/>
      <c r="T221" s="473"/>
      <c r="U221" s="473"/>
      <c r="V221" s="474"/>
      <c r="W221" s="475"/>
      <c r="X221" s="476"/>
      <c r="Y221" s="477"/>
      <c r="Z221" s="478"/>
      <c r="AA221" s="478"/>
      <c r="AB221" s="478"/>
    </row>
    <row r="222" spans="13:28">
      <c r="M222" s="472"/>
      <c r="N222" s="470"/>
      <c r="O222" s="471"/>
      <c r="P222" s="472"/>
      <c r="Q222" s="472"/>
      <c r="R222" s="471"/>
      <c r="S222" s="471"/>
      <c r="T222" s="473"/>
      <c r="U222" s="473"/>
      <c r="V222" s="474"/>
      <c r="W222" s="475"/>
      <c r="X222" s="476"/>
      <c r="Y222" s="477"/>
      <c r="Z222" s="478"/>
      <c r="AA222" s="478"/>
      <c r="AB222" s="478"/>
    </row>
    <row r="223" spans="13:28">
      <c r="M223" s="472"/>
      <c r="N223" s="470"/>
      <c r="O223" s="471"/>
      <c r="P223" s="472"/>
      <c r="Q223" s="472"/>
      <c r="R223" s="471"/>
      <c r="S223" s="471"/>
      <c r="T223" s="473"/>
      <c r="U223" s="473"/>
      <c r="V223" s="474"/>
      <c r="W223" s="475"/>
      <c r="X223" s="476"/>
      <c r="Y223" s="477"/>
      <c r="Z223" s="478"/>
      <c r="AA223" s="478"/>
      <c r="AB223" s="478"/>
    </row>
    <row r="224" spans="13:28">
      <c r="M224" s="472"/>
      <c r="N224" s="470"/>
      <c r="O224" s="471"/>
      <c r="P224" s="472"/>
      <c r="Q224" s="472"/>
      <c r="R224" s="471"/>
      <c r="S224" s="471"/>
      <c r="T224" s="473"/>
      <c r="U224" s="473"/>
      <c r="V224" s="474"/>
      <c r="W224" s="475"/>
      <c r="X224" s="476"/>
      <c r="Y224" s="477"/>
      <c r="Z224" s="478"/>
      <c r="AA224" s="478"/>
      <c r="AB224" s="478"/>
    </row>
    <row r="225" spans="13:28">
      <c r="M225" s="472"/>
      <c r="N225" s="470"/>
      <c r="O225" s="471"/>
      <c r="P225" s="472"/>
      <c r="Q225" s="472"/>
      <c r="R225" s="471"/>
      <c r="S225" s="471"/>
      <c r="T225" s="473"/>
      <c r="U225" s="473"/>
      <c r="V225" s="474"/>
      <c r="W225" s="475"/>
      <c r="X225" s="476"/>
      <c r="Y225" s="477"/>
      <c r="Z225" s="478"/>
      <c r="AA225" s="478"/>
      <c r="AB225" s="478"/>
    </row>
    <row r="226" spans="13:28">
      <c r="M226" s="472"/>
      <c r="N226" s="470"/>
      <c r="O226" s="471"/>
      <c r="P226" s="472"/>
      <c r="Q226" s="472"/>
      <c r="R226" s="471"/>
      <c r="S226" s="471"/>
      <c r="T226" s="473"/>
      <c r="U226" s="473"/>
      <c r="V226" s="474"/>
      <c r="W226" s="475"/>
      <c r="X226" s="476"/>
      <c r="Y226" s="477"/>
      <c r="Z226" s="478"/>
      <c r="AA226" s="478"/>
      <c r="AB226" s="478"/>
    </row>
    <row r="227" spans="13:28">
      <c r="M227" s="472"/>
      <c r="N227" s="470"/>
      <c r="O227" s="471"/>
      <c r="P227" s="472"/>
      <c r="Q227" s="472"/>
      <c r="R227" s="471"/>
      <c r="S227" s="471"/>
      <c r="T227" s="473"/>
      <c r="U227" s="473"/>
      <c r="V227" s="474"/>
      <c r="W227" s="475"/>
      <c r="X227" s="476"/>
      <c r="Y227" s="477"/>
      <c r="Z227" s="478"/>
      <c r="AA227" s="478"/>
      <c r="AB227" s="478"/>
    </row>
    <row r="228" spans="13:28">
      <c r="M228" s="472"/>
      <c r="N228" s="470"/>
      <c r="O228" s="471"/>
      <c r="P228" s="472"/>
      <c r="Q228" s="472"/>
      <c r="R228" s="471"/>
      <c r="S228" s="471"/>
      <c r="T228" s="473"/>
      <c r="U228" s="473"/>
      <c r="V228" s="474"/>
      <c r="W228" s="475"/>
      <c r="X228" s="476"/>
      <c r="Y228" s="477"/>
      <c r="Z228" s="478"/>
      <c r="AA228" s="478"/>
      <c r="AB228" s="478"/>
    </row>
    <row r="229" spans="13:28">
      <c r="M229" s="472"/>
      <c r="N229" s="470"/>
      <c r="O229" s="471"/>
      <c r="P229" s="472"/>
      <c r="Q229" s="472"/>
      <c r="R229" s="471"/>
      <c r="S229" s="471"/>
      <c r="T229" s="473"/>
      <c r="U229" s="473"/>
      <c r="V229" s="474"/>
      <c r="W229" s="475"/>
      <c r="X229" s="476"/>
      <c r="Y229" s="477"/>
      <c r="Z229" s="478"/>
      <c r="AA229" s="478"/>
      <c r="AB229" s="478"/>
    </row>
    <row r="230" spans="13:28">
      <c r="M230" s="472"/>
      <c r="N230" s="470"/>
      <c r="O230" s="471"/>
      <c r="P230" s="472"/>
      <c r="Q230" s="472"/>
      <c r="R230" s="471"/>
      <c r="S230" s="471"/>
      <c r="T230" s="473"/>
      <c r="U230" s="473"/>
      <c r="V230" s="474"/>
      <c r="W230" s="475"/>
      <c r="X230" s="476"/>
      <c r="Y230" s="477"/>
      <c r="Z230" s="478"/>
      <c r="AA230" s="478"/>
      <c r="AB230" s="478"/>
    </row>
    <row r="231" spans="13:28">
      <c r="M231" s="472"/>
      <c r="N231" s="470"/>
      <c r="O231" s="471"/>
      <c r="P231" s="472"/>
      <c r="Q231" s="472"/>
      <c r="R231" s="471"/>
      <c r="S231" s="471"/>
      <c r="T231" s="473"/>
      <c r="U231" s="473"/>
      <c r="V231" s="474"/>
      <c r="W231" s="475"/>
      <c r="X231" s="476"/>
      <c r="Y231" s="477"/>
      <c r="Z231" s="478"/>
      <c r="AA231" s="478"/>
      <c r="AB231" s="478"/>
    </row>
    <row r="232" spans="13:28">
      <c r="M232" s="472"/>
      <c r="N232" s="470"/>
      <c r="O232" s="471"/>
      <c r="P232" s="472"/>
      <c r="Q232" s="472"/>
      <c r="R232" s="471"/>
      <c r="S232" s="471"/>
      <c r="T232" s="473"/>
      <c r="U232" s="473"/>
      <c r="V232" s="474"/>
      <c r="W232" s="475"/>
      <c r="X232" s="476"/>
      <c r="Y232" s="477"/>
      <c r="Z232" s="478"/>
      <c r="AA232" s="478"/>
      <c r="AB232" s="478"/>
    </row>
    <row r="233" spans="13:28">
      <c r="M233" s="472"/>
      <c r="N233" s="470"/>
      <c r="O233" s="471"/>
      <c r="P233" s="472"/>
      <c r="Q233" s="472"/>
      <c r="R233" s="471"/>
      <c r="S233" s="471"/>
      <c r="T233" s="473"/>
      <c r="U233" s="473"/>
      <c r="V233" s="474"/>
      <c r="W233" s="475"/>
      <c r="X233" s="476"/>
      <c r="Y233" s="477"/>
      <c r="Z233" s="478"/>
      <c r="AA233" s="478"/>
      <c r="AB233" s="478"/>
    </row>
    <row r="234" spans="13:28">
      <c r="M234" s="472"/>
      <c r="N234" s="470"/>
      <c r="O234" s="471"/>
      <c r="P234" s="472"/>
      <c r="Q234" s="472"/>
      <c r="R234" s="471"/>
      <c r="S234" s="471"/>
      <c r="T234" s="473"/>
      <c r="U234" s="473"/>
      <c r="V234" s="474"/>
      <c r="W234" s="475"/>
      <c r="X234" s="476"/>
      <c r="Y234" s="477"/>
      <c r="Z234" s="478"/>
      <c r="AA234" s="478"/>
      <c r="AB234" s="478"/>
    </row>
    <row r="235" spans="13:28">
      <c r="M235" s="472"/>
      <c r="N235" s="470"/>
      <c r="O235" s="471"/>
      <c r="P235" s="472"/>
      <c r="Q235" s="472"/>
      <c r="R235" s="471"/>
      <c r="S235" s="471"/>
      <c r="T235" s="473"/>
      <c r="U235" s="473"/>
      <c r="V235" s="474"/>
      <c r="W235" s="475"/>
      <c r="X235" s="476"/>
      <c r="Y235" s="477"/>
      <c r="Z235" s="478"/>
      <c r="AA235" s="478"/>
      <c r="AB235" s="478"/>
    </row>
    <row r="236" spans="13:28">
      <c r="M236" s="472"/>
      <c r="N236" s="470"/>
      <c r="O236" s="471"/>
      <c r="P236" s="472"/>
      <c r="Q236" s="472"/>
      <c r="R236" s="471"/>
      <c r="S236" s="471"/>
      <c r="T236" s="473"/>
      <c r="U236" s="473"/>
      <c r="V236" s="474"/>
      <c r="W236" s="475"/>
      <c r="X236" s="476"/>
      <c r="Y236" s="477"/>
      <c r="Z236" s="478"/>
      <c r="AA236" s="478"/>
      <c r="AB236" s="478"/>
    </row>
    <row r="237" spans="13:28">
      <c r="M237" s="472"/>
      <c r="N237" s="470"/>
      <c r="O237" s="471"/>
      <c r="P237" s="472"/>
      <c r="Q237" s="472"/>
      <c r="R237" s="471"/>
      <c r="S237" s="471"/>
      <c r="T237" s="473"/>
      <c r="U237" s="473"/>
      <c r="V237" s="474"/>
      <c r="W237" s="475"/>
      <c r="X237" s="476"/>
      <c r="Y237" s="477"/>
      <c r="Z237" s="478"/>
      <c r="AA237" s="478"/>
      <c r="AB237" s="478"/>
    </row>
    <row r="238" spans="13:28">
      <c r="M238" s="472"/>
      <c r="N238" s="470"/>
      <c r="O238" s="471"/>
      <c r="P238" s="472"/>
      <c r="Q238" s="472"/>
      <c r="R238" s="471"/>
      <c r="S238" s="471"/>
      <c r="T238" s="473"/>
      <c r="U238" s="473"/>
      <c r="V238" s="474"/>
      <c r="W238" s="475"/>
      <c r="X238" s="476"/>
      <c r="Y238" s="477"/>
      <c r="Z238" s="478"/>
      <c r="AA238" s="478"/>
      <c r="AB238" s="478"/>
    </row>
    <row r="239" spans="13:28">
      <c r="M239" s="472"/>
      <c r="N239" s="470"/>
      <c r="O239" s="471"/>
      <c r="P239" s="472"/>
      <c r="Q239" s="472"/>
      <c r="R239" s="471"/>
      <c r="S239" s="471"/>
      <c r="T239" s="473"/>
      <c r="U239" s="473"/>
      <c r="V239" s="474"/>
      <c r="W239" s="475"/>
      <c r="X239" s="476"/>
      <c r="Y239" s="477"/>
      <c r="Z239" s="478"/>
      <c r="AA239" s="478"/>
      <c r="AB239" s="478"/>
    </row>
    <row r="240" spans="13:28">
      <c r="M240" s="472"/>
      <c r="N240" s="470"/>
      <c r="O240" s="471"/>
      <c r="P240" s="472"/>
      <c r="Q240" s="472"/>
      <c r="R240" s="471"/>
      <c r="S240" s="471"/>
      <c r="T240" s="473"/>
      <c r="U240" s="473"/>
      <c r="V240" s="474"/>
      <c r="W240" s="475"/>
      <c r="X240" s="476"/>
      <c r="Y240" s="477"/>
      <c r="Z240" s="478"/>
      <c r="AA240" s="478"/>
      <c r="AB240" s="478"/>
    </row>
    <row r="241" spans="13:28">
      <c r="M241" s="472"/>
      <c r="N241" s="470"/>
      <c r="O241" s="471"/>
      <c r="P241" s="472"/>
      <c r="Q241" s="472"/>
      <c r="R241" s="471"/>
      <c r="S241" s="471"/>
      <c r="T241" s="473"/>
      <c r="U241" s="473"/>
      <c r="V241" s="474"/>
      <c r="W241" s="475"/>
      <c r="X241" s="476"/>
      <c r="Y241" s="477"/>
      <c r="Z241" s="478"/>
      <c r="AA241" s="478"/>
      <c r="AB241" s="478"/>
    </row>
    <row r="242" spans="13:28">
      <c r="M242" s="472"/>
      <c r="N242" s="470"/>
      <c r="O242" s="471"/>
      <c r="P242" s="472"/>
      <c r="Q242" s="472"/>
      <c r="R242" s="471"/>
      <c r="S242" s="471"/>
      <c r="T242" s="473"/>
      <c r="U242" s="473"/>
      <c r="V242" s="474"/>
      <c r="W242" s="475"/>
      <c r="X242" s="476"/>
      <c r="Y242" s="477"/>
      <c r="Z242" s="478"/>
      <c r="AA242" s="478"/>
      <c r="AB242" s="478"/>
    </row>
    <row r="243" spans="13:28">
      <c r="M243" s="472"/>
      <c r="N243" s="470"/>
      <c r="O243" s="471"/>
      <c r="P243" s="472"/>
      <c r="Q243" s="472"/>
      <c r="R243" s="471"/>
      <c r="S243" s="471"/>
      <c r="T243" s="473"/>
      <c r="U243" s="473"/>
      <c r="V243" s="474"/>
      <c r="W243" s="475"/>
      <c r="X243" s="476"/>
      <c r="Y243" s="477"/>
      <c r="Z243" s="478"/>
      <c r="AA243" s="478"/>
      <c r="AB243" s="478"/>
    </row>
    <row r="244" spans="13:28">
      <c r="M244" s="472"/>
      <c r="N244" s="470"/>
      <c r="O244" s="471"/>
      <c r="P244" s="472"/>
      <c r="Q244" s="472"/>
      <c r="R244" s="471"/>
      <c r="S244" s="471"/>
      <c r="T244" s="473"/>
      <c r="U244" s="473"/>
      <c r="V244" s="474"/>
      <c r="W244" s="475"/>
      <c r="X244" s="476"/>
      <c r="Y244" s="477"/>
      <c r="Z244" s="478"/>
      <c r="AA244" s="478"/>
      <c r="AB244" s="478"/>
    </row>
    <row r="245" spans="13:28">
      <c r="M245" s="472"/>
      <c r="N245" s="470"/>
      <c r="O245" s="471"/>
      <c r="P245" s="472"/>
      <c r="Q245" s="472"/>
      <c r="R245" s="471"/>
      <c r="S245" s="471"/>
      <c r="T245" s="473"/>
      <c r="U245" s="473"/>
      <c r="V245" s="474"/>
      <c r="W245" s="475"/>
      <c r="X245" s="476"/>
      <c r="Y245" s="477"/>
      <c r="Z245" s="478"/>
      <c r="AA245" s="478"/>
      <c r="AB245" s="478"/>
    </row>
    <row r="246" spans="13:28">
      <c r="M246" s="472"/>
      <c r="N246" s="470"/>
      <c r="O246" s="471"/>
      <c r="P246" s="472"/>
      <c r="Q246" s="472"/>
      <c r="R246" s="471"/>
      <c r="S246" s="471"/>
      <c r="T246" s="473"/>
      <c r="U246" s="473"/>
      <c r="V246" s="474"/>
      <c r="W246" s="475"/>
      <c r="X246" s="476"/>
      <c r="Y246" s="477"/>
      <c r="Z246" s="478"/>
      <c r="AA246" s="478"/>
      <c r="AB246" s="478"/>
    </row>
    <row r="247" spans="13:28">
      <c r="M247" s="472"/>
      <c r="N247" s="470"/>
      <c r="O247" s="471"/>
      <c r="P247" s="472"/>
      <c r="Q247" s="472"/>
      <c r="R247" s="471"/>
      <c r="S247" s="471"/>
      <c r="T247" s="473"/>
      <c r="U247" s="473"/>
      <c r="V247" s="474"/>
      <c r="W247" s="475"/>
      <c r="X247" s="476"/>
      <c r="Y247" s="477"/>
      <c r="Z247" s="478"/>
      <c r="AA247" s="478"/>
      <c r="AB247" s="478"/>
    </row>
    <row r="248" spans="13:28">
      <c r="M248" s="472"/>
      <c r="N248" s="470"/>
      <c r="O248" s="471"/>
      <c r="P248" s="472"/>
      <c r="Q248" s="472"/>
      <c r="R248" s="471"/>
      <c r="S248" s="471"/>
      <c r="T248" s="473"/>
      <c r="U248" s="473"/>
      <c r="V248" s="474"/>
      <c r="W248" s="475"/>
      <c r="X248" s="476"/>
      <c r="Y248" s="477"/>
      <c r="Z248" s="478"/>
      <c r="AA248" s="478"/>
      <c r="AB248" s="478"/>
    </row>
    <row r="249" spans="13:28">
      <c r="M249" s="472"/>
      <c r="N249" s="470"/>
      <c r="O249" s="471"/>
      <c r="P249" s="472"/>
      <c r="Q249" s="472"/>
      <c r="R249" s="471"/>
      <c r="S249" s="471"/>
      <c r="T249" s="473"/>
      <c r="U249" s="473"/>
      <c r="V249" s="474"/>
      <c r="W249" s="475"/>
      <c r="X249" s="476"/>
      <c r="Y249" s="477"/>
      <c r="Z249" s="478"/>
      <c r="AA249" s="478"/>
      <c r="AB249" s="478"/>
    </row>
    <row r="250" spans="13:28">
      <c r="M250" s="472"/>
      <c r="N250" s="470"/>
      <c r="O250" s="471"/>
      <c r="P250" s="472"/>
      <c r="Q250" s="472"/>
      <c r="R250" s="471"/>
      <c r="S250" s="471"/>
      <c r="T250" s="473"/>
      <c r="U250" s="473"/>
      <c r="V250" s="474"/>
      <c r="W250" s="475"/>
      <c r="X250" s="476"/>
      <c r="Y250" s="477"/>
      <c r="Z250" s="478"/>
      <c r="AA250" s="478"/>
      <c r="AB250" s="478"/>
    </row>
    <row r="251" spans="13:28">
      <c r="M251" s="472"/>
      <c r="N251" s="470"/>
      <c r="O251" s="471"/>
      <c r="P251" s="472"/>
      <c r="Q251" s="472"/>
      <c r="R251" s="471"/>
      <c r="S251" s="471"/>
      <c r="T251" s="473"/>
      <c r="U251" s="473"/>
      <c r="V251" s="474"/>
      <c r="W251" s="475"/>
      <c r="X251" s="476"/>
      <c r="Y251" s="477"/>
      <c r="Z251" s="478"/>
      <c r="AA251" s="478"/>
      <c r="AB251" s="478"/>
    </row>
    <row r="252" spans="13:28">
      <c r="M252" s="472"/>
      <c r="N252" s="470"/>
      <c r="O252" s="471"/>
      <c r="P252" s="472"/>
      <c r="Q252" s="472"/>
      <c r="R252" s="471"/>
      <c r="S252" s="471"/>
      <c r="T252" s="473"/>
      <c r="U252" s="473"/>
      <c r="V252" s="474"/>
      <c r="W252" s="475"/>
      <c r="X252" s="476"/>
      <c r="Y252" s="477"/>
      <c r="Z252" s="478"/>
      <c r="AA252" s="478"/>
      <c r="AB252" s="478"/>
    </row>
    <row r="253" spans="13:28">
      <c r="M253" s="472"/>
      <c r="N253" s="470"/>
      <c r="O253" s="471"/>
      <c r="P253" s="472"/>
      <c r="Q253" s="472"/>
      <c r="R253" s="471"/>
      <c r="S253" s="471"/>
      <c r="T253" s="473"/>
      <c r="U253" s="473"/>
      <c r="V253" s="474"/>
      <c r="W253" s="475"/>
      <c r="X253" s="476"/>
      <c r="Y253" s="477"/>
      <c r="Z253" s="478"/>
      <c r="AA253" s="478"/>
      <c r="AB253" s="478"/>
    </row>
    <row r="254" spans="13:28">
      <c r="M254" s="472"/>
      <c r="N254" s="470"/>
      <c r="O254" s="471"/>
      <c r="P254" s="472"/>
      <c r="Q254" s="472"/>
      <c r="R254" s="471"/>
      <c r="S254" s="471"/>
      <c r="T254" s="473"/>
      <c r="U254" s="473"/>
      <c r="V254" s="474"/>
      <c r="W254" s="475"/>
      <c r="X254" s="476"/>
      <c r="Y254" s="477"/>
      <c r="Z254" s="478"/>
      <c r="AA254" s="478"/>
      <c r="AB254" s="478"/>
    </row>
    <row r="255" spans="13:28">
      <c r="M255" s="472"/>
      <c r="N255" s="470"/>
      <c r="O255" s="471"/>
      <c r="P255" s="472"/>
      <c r="Q255" s="472"/>
      <c r="R255" s="471"/>
      <c r="S255" s="471"/>
      <c r="T255" s="473"/>
      <c r="U255" s="473"/>
      <c r="V255" s="474"/>
      <c r="W255" s="475"/>
      <c r="X255" s="476"/>
      <c r="Y255" s="477"/>
      <c r="Z255" s="478"/>
      <c r="AA255" s="478"/>
      <c r="AB255" s="478"/>
    </row>
    <row r="256" spans="13:28">
      <c r="M256" s="472"/>
      <c r="N256" s="470"/>
      <c r="O256" s="471"/>
      <c r="P256" s="472"/>
      <c r="Q256" s="472"/>
      <c r="R256" s="471"/>
      <c r="S256" s="471"/>
      <c r="T256" s="473"/>
      <c r="U256" s="473"/>
      <c r="V256" s="474"/>
      <c r="W256" s="475"/>
      <c r="X256" s="476"/>
      <c r="Y256" s="477"/>
      <c r="Z256" s="478"/>
      <c r="AA256" s="478"/>
      <c r="AB256" s="478"/>
    </row>
    <row r="257" spans="13:28">
      <c r="M257" s="472"/>
      <c r="N257" s="470"/>
      <c r="O257" s="471"/>
      <c r="P257" s="472"/>
      <c r="Q257" s="472"/>
      <c r="R257" s="471"/>
      <c r="S257" s="471"/>
      <c r="T257" s="473"/>
      <c r="U257" s="473"/>
      <c r="V257" s="474"/>
      <c r="W257" s="475"/>
      <c r="X257" s="476"/>
      <c r="Y257" s="477"/>
      <c r="Z257" s="478"/>
      <c r="AA257" s="478"/>
      <c r="AB257" s="478"/>
    </row>
    <row r="258" spans="13:28">
      <c r="M258" s="472"/>
      <c r="N258" s="470"/>
      <c r="O258" s="471"/>
      <c r="P258" s="472"/>
      <c r="Q258" s="472"/>
      <c r="R258" s="471"/>
      <c r="S258" s="471"/>
      <c r="T258" s="473"/>
      <c r="U258" s="473"/>
      <c r="V258" s="474"/>
      <c r="W258" s="475"/>
      <c r="X258" s="476"/>
      <c r="Y258" s="477"/>
      <c r="Z258" s="478"/>
      <c r="AA258" s="478"/>
      <c r="AB258" s="478"/>
    </row>
    <row r="259" spans="13:28">
      <c r="M259" s="472"/>
      <c r="N259" s="470"/>
      <c r="O259" s="471"/>
      <c r="P259" s="472"/>
      <c r="Q259" s="472"/>
      <c r="R259" s="471"/>
      <c r="S259" s="471"/>
      <c r="T259" s="473"/>
      <c r="U259" s="473"/>
      <c r="V259" s="474"/>
      <c r="W259" s="475"/>
      <c r="X259" s="476"/>
      <c r="Y259" s="477"/>
      <c r="Z259" s="478"/>
      <c r="AA259" s="478"/>
      <c r="AB259" s="478"/>
    </row>
    <row r="260" spans="13:28">
      <c r="M260" s="472"/>
      <c r="N260" s="470"/>
      <c r="O260" s="471"/>
      <c r="P260" s="472"/>
      <c r="Q260" s="472"/>
      <c r="R260" s="471"/>
      <c r="S260" s="471"/>
      <c r="T260" s="473"/>
      <c r="U260" s="473"/>
      <c r="V260" s="474"/>
      <c r="W260" s="475"/>
      <c r="X260" s="476"/>
      <c r="Y260" s="477"/>
      <c r="Z260" s="478"/>
      <c r="AA260" s="478"/>
      <c r="AB260" s="478"/>
    </row>
    <row r="261" spans="13:28">
      <c r="M261" s="472"/>
      <c r="N261" s="470"/>
      <c r="O261" s="471"/>
      <c r="P261" s="472"/>
      <c r="Q261" s="472"/>
      <c r="R261" s="471"/>
      <c r="S261" s="471"/>
      <c r="T261" s="473"/>
      <c r="U261" s="473"/>
      <c r="V261" s="474"/>
      <c r="W261" s="475"/>
      <c r="X261" s="476"/>
      <c r="Y261" s="477"/>
      <c r="Z261" s="478"/>
      <c r="AA261" s="478"/>
      <c r="AB261" s="478"/>
    </row>
    <row r="262" spans="13:28">
      <c r="M262" s="472"/>
      <c r="N262" s="470"/>
      <c r="O262" s="471"/>
      <c r="P262" s="472"/>
      <c r="Q262" s="472"/>
      <c r="R262" s="471"/>
      <c r="S262" s="471"/>
      <c r="T262" s="473"/>
      <c r="U262" s="473"/>
      <c r="V262" s="474"/>
      <c r="W262" s="475"/>
      <c r="X262" s="476"/>
      <c r="Y262" s="477"/>
      <c r="Z262" s="478"/>
      <c r="AA262" s="478"/>
      <c r="AB262" s="478"/>
    </row>
    <row r="263" spans="13:28">
      <c r="M263" s="472"/>
      <c r="N263" s="470"/>
      <c r="O263" s="471"/>
      <c r="P263" s="472"/>
      <c r="Q263" s="472"/>
      <c r="R263" s="471"/>
      <c r="S263" s="471"/>
      <c r="T263" s="473"/>
      <c r="U263" s="473"/>
      <c r="V263" s="474"/>
      <c r="W263" s="475"/>
      <c r="X263" s="476"/>
      <c r="Y263" s="477"/>
      <c r="Z263" s="478"/>
      <c r="AA263" s="478"/>
      <c r="AB263" s="478"/>
    </row>
    <row r="264" spans="13:28">
      <c r="M264" s="472"/>
      <c r="N264" s="470"/>
      <c r="O264" s="471"/>
      <c r="P264" s="472"/>
      <c r="Q264" s="472"/>
      <c r="R264" s="471"/>
      <c r="S264" s="471"/>
      <c r="T264" s="473"/>
      <c r="U264" s="473"/>
      <c r="V264" s="474"/>
      <c r="W264" s="475"/>
      <c r="X264" s="476"/>
      <c r="Y264" s="477"/>
      <c r="Z264" s="478"/>
      <c r="AA264" s="478"/>
      <c r="AB264" s="478"/>
    </row>
    <row r="265" spans="13:28">
      <c r="M265" s="472"/>
      <c r="N265" s="470"/>
      <c r="O265" s="471"/>
      <c r="P265" s="472"/>
      <c r="Q265" s="472"/>
      <c r="R265" s="471"/>
      <c r="S265" s="471"/>
      <c r="T265" s="473"/>
      <c r="U265" s="473"/>
      <c r="V265" s="474"/>
      <c r="W265" s="475"/>
      <c r="X265" s="476"/>
      <c r="Y265" s="477"/>
      <c r="Z265" s="478"/>
      <c r="AA265" s="478"/>
      <c r="AB265" s="478"/>
    </row>
    <row r="266" spans="13:28">
      <c r="M266" s="472"/>
      <c r="N266" s="470"/>
      <c r="O266" s="471"/>
      <c r="P266" s="472"/>
      <c r="Q266" s="472"/>
      <c r="R266" s="471"/>
      <c r="S266" s="471"/>
      <c r="T266" s="473"/>
      <c r="U266" s="473"/>
      <c r="V266" s="474"/>
      <c r="W266" s="475"/>
      <c r="X266" s="476"/>
      <c r="Y266" s="477"/>
      <c r="Z266" s="478"/>
      <c r="AA266" s="478"/>
      <c r="AB266" s="478"/>
    </row>
    <row r="267" spans="13:28">
      <c r="M267" s="472"/>
      <c r="N267" s="470"/>
      <c r="O267" s="471"/>
      <c r="P267" s="472"/>
      <c r="Q267" s="472"/>
      <c r="R267" s="471"/>
      <c r="S267" s="471"/>
      <c r="T267" s="473"/>
      <c r="U267" s="473"/>
      <c r="V267" s="474"/>
      <c r="W267" s="475"/>
      <c r="X267" s="476"/>
      <c r="Y267" s="477"/>
      <c r="Z267" s="478"/>
      <c r="AA267" s="478"/>
      <c r="AB267" s="478"/>
    </row>
    <row r="268" spans="13:28">
      <c r="M268" s="472"/>
      <c r="N268" s="470"/>
      <c r="O268" s="471"/>
      <c r="P268" s="472"/>
      <c r="Q268" s="472"/>
      <c r="R268" s="471"/>
      <c r="S268" s="471"/>
      <c r="T268" s="473"/>
      <c r="U268" s="473"/>
      <c r="V268" s="474"/>
      <c r="W268" s="475"/>
      <c r="X268" s="476"/>
      <c r="Y268" s="477"/>
      <c r="Z268" s="478"/>
      <c r="AA268" s="478"/>
      <c r="AB268" s="478"/>
    </row>
    <row r="269" spans="13:28">
      <c r="M269" s="472"/>
      <c r="N269" s="470"/>
      <c r="O269" s="471"/>
      <c r="P269" s="472"/>
      <c r="Q269" s="472"/>
      <c r="R269" s="471"/>
      <c r="S269" s="471"/>
      <c r="T269" s="473"/>
      <c r="U269" s="473"/>
      <c r="V269" s="474"/>
      <c r="W269" s="475"/>
      <c r="X269" s="476"/>
      <c r="Y269" s="477"/>
      <c r="Z269" s="478"/>
      <c r="AA269" s="478"/>
      <c r="AB269" s="478"/>
    </row>
    <row r="270" spans="13:28">
      <c r="M270" s="472"/>
      <c r="N270" s="470"/>
      <c r="O270" s="471"/>
      <c r="P270" s="472"/>
      <c r="Q270" s="472"/>
      <c r="R270" s="471"/>
      <c r="S270" s="471"/>
      <c r="T270" s="473"/>
      <c r="U270" s="473"/>
      <c r="V270" s="474"/>
      <c r="W270" s="475"/>
      <c r="X270" s="476"/>
      <c r="Y270" s="477"/>
      <c r="Z270" s="478"/>
      <c r="AA270" s="478"/>
      <c r="AB270" s="478"/>
    </row>
    <row r="271" spans="13:28">
      <c r="M271" s="472"/>
      <c r="N271" s="470"/>
      <c r="O271" s="471"/>
      <c r="P271" s="472"/>
      <c r="Q271" s="472"/>
      <c r="R271" s="471"/>
      <c r="S271" s="471"/>
      <c r="T271" s="473"/>
      <c r="U271" s="473"/>
      <c r="V271" s="474"/>
      <c r="W271" s="475"/>
      <c r="X271" s="476"/>
      <c r="Y271" s="477"/>
      <c r="Z271" s="478"/>
      <c r="AA271" s="478"/>
      <c r="AB271" s="478"/>
    </row>
    <row r="272" spans="13:28">
      <c r="M272" s="472"/>
      <c r="N272" s="470"/>
      <c r="O272" s="471"/>
      <c r="P272" s="472"/>
      <c r="Q272" s="472"/>
      <c r="R272" s="471"/>
      <c r="S272" s="471"/>
      <c r="T272" s="473"/>
      <c r="U272" s="473"/>
      <c r="V272" s="474"/>
      <c r="W272" s="475"/>
      <c r="X272" s="476"/>
      <c r="Y272" s="477"/>
      <c r="Z272" s="478"/>
      <c r="AA272" s="478"/>
      <c r="AB272" s="478"/>
    </row>
    <row r="273" spans="13:28">
      <c r="M273" s="472"/>
      <c r="N273" s="470"/>
      <c r="O273" s="471"/>
      <c r="P273" s="472"/>
      <c r="Q273" s="472"/>
      <c r="R273" s="471"/>
      <c r="S273" s="471"/>
      <c r="T273" s="473"/>
      <c r="U273" s="473"/>
      <c r="V273" s="474"/>
      <c r="W273" s="475"/>
      <c r="X273" s="476"/>
      <c r="Y273" s="477"/>
      <c r="Z273" s="478"/>
      <c r="AA273" s="478"/>
      <c r="AB273" s="478"/>
    </row>
    <row r="274" spans="13:28">
      <c r="M274" s="472"/>
      <c r="N274" s="470"/>
      <c r="O274" s="471"/>
      <c r="P274" s="472"/>
      <c r="Q274" s="472"/>
      <c r="R274" s="471"/>
      <c r="S274" s="471"/>
      <c r="T274" s="473"/>
      <c r="U274" s="473"/>
      <c r="V274" s="474"/>
      <c r="W274" s="475"/>
      <c r="X274" s="476"/>
      <c r="Y274" s="477"/>
      <c r="Z274" s="478"/>
      <c r="AA274" s="478"/>
      <c r="AB274" s="478"/>
    </row>
    <row r="275" spans="13:28">
      <c r="M275" s="472"/>
      <c r="N275" s="470"/>
      <c r="O275" s="471"/>
      <c r="P275" s="472"/>
      <c r="Q275" s="472"/>
      <c r="R275" s="471"/>
      <c r="S275" s="471"/>
      <c r="T275" s="473"/>
      <c r="U275" s="473"/>
      <c r="V275" s="474"/>
      <c r="W275" s="475"/>
      <c r="X275" s="476"/>
      <c r="Y275" s="477"/>
      <c r="Z275" s="478"/>
      <c r="AA275" s="478"/>
      <c r="AB275" s="478"/>
    </row>
    <row r="276" spans="13:28">
      <c r="M276" s="472"/>
      <c r="N276" s="470"/>
      <c r="O276" s="471"/>
      <c r="P276" s="472"/>
      <c r="Q276" s="472"/>
      <c r="R276" s="471"/>
      <c r="S276" s="471"/>
      <c r="T276" s="473"/>
      <c r="U276" s="473"/>
      <c r="V276" s="474"/>
      <c r="W276" s="475"/>
      <c r="X276" s="476"/>
      <c r="Y276" s="477"/>
      <c r="Z276" s="478"/>
      <c r="AA276" s="478"/>
      <c r="AB276" s="478"/>
    </row>
    <row r="277" spans="13:28">
      <c r="M277" s="472"/>
      <c r="N277" s="470"/>
      <c r="O277" s="471"/>
      <c r="P277" s="472"/>
      <c r="Q277" s="472"/>
      <c r="R277" s="471"/>
      <c r="S277" s="471"/>
      <c r="T277" s="473"/>
      <c r="U277" s="473"/>
      <c r="V277" s="474"/>
      <c r="W277" s="475"/>
      <c r="X277" s="476"/>
      <c r="Y277" s="477"/>
      <c r="Z277" s="478"/>
      <c r="AA277" s="478"/>
      <c r="AB277" s="478"/>
    </row>
    <row r="278" spans="13:28">
      <c r="M278" s="472"/>
      <c r="N278" s="470"/>
      <c r="O278" s="471"/>
      <c r="P278" s="472"/>
      <c r="Q278" s="472"/>
      <c r="R278" s="471"/>
      <c r="S278" s="471"/>
      <c r="T278" s="473"/>
      <c r="U278" s="473"/>
      <c r="V278" s="474"/>
      <c r="W278" s="475"/>
      <c r="X278" s="476"/>
      <c r="Y278" s="477"/>
      <c r="Z278" s="478"/>
      <c r="AA278" s="478"/>
      <c r="AB278" s="478"/>
    </row>
    <row r="279" spans="13:28">
      <c r="M279" s="472"/>
      <c r="N279" s="470"/>
      <c r="O279" s="471"/>
      <c r="P279" s="472"/>
      <c r="Q279" s="472"/>
      <c r="R279" s="471"/>
      <c r="S279" s="471"/>
      <c r="T279" s="473"/>
      <c r="U279" s="473"/>
      <c r="V279" s="474"/>
      <c r="W279" s="475"/>
      <c r="X279" s="476"/>
      <c r="Y279" s="477"/>
      <c r="Z279" s="478"/>
      <c r="AA279" s="478"/>
      <c r="AB279" s="478"/>
    </row>
    <row r="280" spans="13:28">
      <c r="M280" s="472"/>
      <c r="N280" s="470"/>
      <c r="O280" s="471"/>
      <c r="P280" s="472"/>
      <c r="Q280" s="472"/>
      <c r="R280" s="471"/>
      <c r="S280" s="471"/>
      <c r="T280" s="473"/>
      <c r="U280" s="473"/>
      <c r="V280" s="474"/>
      <c r="W280" s="475"/>
      <c r="X280" s="476"/>
      <c r="Y280" s="477"/>
      <c r="Z280" s="478"/>
      <c r="AA280" s="478"/>
      <c r="AB280" s="478"/>
    </row>
    <row r="281" spans="13:28">
      <c r="M281" s="472"/>
      <c r="N281" s="470"/>
      <c r="O281" s="471"/>
      <c r="P281" s="472"/>
      <c r="Q281" s="472"/>
      <c r="R281" s="471"/>
      <c r="S281" s="471"/>
      <c r="T281" s="473"/>
      <c r="U281" s="473"/>
      <c r="V281" s="474"/>
      <c r="W281" s="475"/>
      <c r="X281" s="476"/>
      <c r="Y281" s="477"/>
      <c r="Z281" s="478"/>
      <c r="AA281" s="478"/>
      <c r="AB281" s="478"/>
    </row>
    <row r="282" spans="13:28">
      <c r="M282" s="472"/>
      <c r="N282" s="470"/>
      <c r="O282" s="471"/>
      <c r="P282" s="472"/>
      <c r="Q282" s="472"/>
      <c r="R282" s="471"/>
      <c r="S282" s="471"/>
      <c r="T282" s="473"/>
      <c r="U282" s="473"/>
      <c r="V282" s="474"/>
      <c r="W282" s="475"/>
      <c r="X282" s="476"/>
      <c r="Y282" s="477"/>
      <c r="Z282" s="478"/>
      <c r="AA282" s="478"/>
      <c r="AB282" s="478"/>
    </row>
    <row r="283" spans="13:28">
      <c r="M283" s="472"/>
      <c r="N283" s="470"/>
      <c r="O283" s="471"/>
      <c r="P283" s="472"/>
      <c r="Q283" s="472"/>
      <c r="R283" s="471"/>
      <c r="S283" s="471"/>
      <c r="T283" s="473"/>
      <c r="U283" s="473"/>
      <c r="V283" s="474"/>
      <c r="W283" s="475"/>
      <c r="X283" s="476"/>
      <c r="Y283" s="477"/>
      <c r="Z283" s="478"/>
      <c r="AA283" s="478"/>
      <c r="AB283" s="478"/>
    </row>
    <row r="284" spans="13:28">
      <c r="M284" s="472"/>
      <c r="N284" s="470"/>
      <c r="O284" s="471"/>
      <c r="P284" s="472"/>
      <c r="Q284" s="472"/>
      <c r="R284" s="471"/>
      <c r="S284" s="471"/>
      <c r="T284" s="473"/>
      <c r="U284" s="473"/>
      <c r="V284" s="474"/>
      <c r="W284" s="475"/>
      <c r="X284" s="476"/>
      <c r="Y284" s="477"/>
      <c r="Z284" s="478"/>
      <c r="AA284" s="478"/>
      <c r="AB284" s="478"/>
    </row>
    <row r="285" spans="13:28">
      <c r="M285" s="472"/>
      <c r="N285" s="470"/>
      <c r="O285" s="471"/>
      <c r="P285" s="472"/>
      <c r="Q285" s="472"/>
      <c r="R285" s="471"/>
      <c r="S285" s="471"/>
      <c r="T285" s="473"/>
      <c r="U285" s="473"/>
      <c r="V285" s="474"/>
      <c r="W285" s="475"/>
      <c r="X285" s="476"/>
      <c r="Y285" s="477"/>
      <c r="Z285" s="478"/>
      <c r="AA285" s="478"/>
      <c r="AB285" s="478"/>
    </row>
    <row r="286" spans="13:28">
      <c r="M286" s="472"/>
      <c r="N286" s="470"/>
      <c r="O286" s="471"/>
      <c r="P286" s="472"/>
      <c r="Q286" s="472"/>
      <c r="R286" s="471"/>
      <c r="S286" s="471"/>
      <c r="T286" s="473"/>
      <c r="U286" s="473"/>
      <c r="V286" s="474"/>
      <c r="W286" s="475"/>
      <c r="X286" s="476"/>
      <c r="Y286" s="477"/>
      <c r="Z286" s="478"/>
      <c r="AA286" s="478"/>
      <c r="AB286" s="478"/>
    </row>
    <row r="287" spans="13:28">
      <c r="M287" s="472"/>
      <c r="N287" s="470"/>
      <c r="O287" s="471"/>
      <c r="P287" s="472"/>
      <c r="Q287" s="472"/>
      <c r="R287" s="471"/>
      <c r="S287" s="471"/>
      <c r="T287" s="473"/>
      <c r="U287" s="473"/>
      <c r="V287" s="474"/>
      <c r="W287" s="475"/>
      <c r="X287" s="476"/>
      <c r="Y287" s="477"/>
      <c r="Z287" s="478"/>
      <c r="AA287" s="478"/>
      <c r="AB287" s="478"/>
    </row>
    <row r="288" spans="13:28">
      <c r="M288" s="472"/>
      <c r="N288" s="470"/>
      <c r="O288" s="471"/>
      <c r="P288" s="472"/>
      <c r="Q288" s="472"/>
      <c r="R288" s="471"/>
      <c r="S288" s="471"/>
      <c r="T288" s="473"/>
      <c r="U288" s="473"/>
      <c r="V288" s="474"/>
      <c r="W288" s="475"/>
      <c r="X288" s="476"/>
      <c r="Y288" s="477"/>
      <c r="Z288" s="478"/>
      <c r="AA288" s="478"/>
      <c r="AB288" s="478"/>
    </row>
    <row r="289" spans="13:28">
      <c r="M289" s="472"/>
      <c r="N289" s="470"/>
      <c r="O289" s="471"/>
      <c r="P289" s="472"/>
      <c r="Q289" s="472"/>
      <c r="R289" s="471"/>
      <c r="S289" s="471"/>
      <c r="T289" s="473"/>
      <c r="U289" s="473"/>
      <c r="V289" s="474"/>
      <c r="W289" s="475"/>
      <c r="X289" s="476"/>
      <c r="Y289" s="477"/>
      <c r="Z289" s="478"/>
      <c r="AA289" s="478"/>
      <c r="AB289" s="478"/>
    </row>
    <row r="290" spans="13:28">
      <c r="M290" s="472"/>
      <c r="N290" s="470"/>
      <c r="O290" s="471"/>
      <c r="P290" s="472"/>
      <c r="Q290" s="472"/>
      <c r="R290" s="471"/>
      <c r="S290" s="471"/>
      <c r="T290" s="473"/>
      <c r="U290" s="473"/>
      <c r="V290" s="474"/>
      <c r="W290" s="475"/>
      <c r="X290" s="476"/>
      <c r="Y290" s="477"/>
      <c r="Z290" s="478"/>
      <c r="AA290" s="478"/>
      <c r="AB290" s="478"/>
    </row>
    <row r="291" spans="13:28">
      <c r="M291" s="472"/>
      <c r="N291" s="470"/>
      <c r="O291" s="471"/>
      <c r="P291" s="472"/>
      <c r="Q291" s="472"/>
      <c r="R291" s="471"/>
      <c r="S291" s="471"/>
      <c r="T291" s="473"/>
      <c r="U291" s="473"/>
      <c r="V291" s="474"/>
      <c r="W291" s="475"/>
      <c r="X291" s="476"/>
      <c r="Y291" s="477"/>
      <c r="Z291" s="478"/>
      <c r="AA291" s="478"/>
      <c r="AB291" s="478"/>
    </row>
    <row r="292" spans="13:28">
      <c r="M292" s="472"/>
      <c r="N292" s="470"/>
      <c r="O292" s="471"/>
      <c r="P292" s="472"/>
      <c r="Q292" s="472"/>
      <c r="R292" s="471"/>
      <c r="S292" s="471"/>
      <c r="T292" s="473"/>
      <c r="U292" s="473"/>
      <c r="V292" s="474"/>
      <c r="W292" s="475"/>
      <c r="X292" s="476"/>
      <c r="Y292" s="477"/>
      <c r="Z292" s="478"/>
      <c r="AA292" s="478"/>
      <c r="AB292" s="478"/>
    </row>
    <row r="293" spans="13:28">
      <c r="M293" s="472"/>
      <c r="N293" s="470"/>
      <c r="O293" s="471"/>
      <c r="P293" s="472"/>
      <c r="Q293" s="472"/>
      <c r="R293" s="471"/>
      <c r="S293" s="471"/>
      <c r="T293" s="473"/>
      <c r="U293" s="473"/>
      <c r="V293" s="474"/>
      <c r="W293" s="475"/>
      <c r="X293" s="476"/>
      <c r="Y293" s="477"/>
      <c r="Z293" s="478"/>
      <c r="AA293" s="478"/>
      <c r="AB293" s="478"/>
    </row>
    <row r="294" spans="13:28">
      <c r="M294" s="472"/>
      <c r="N294" s="470"/>
      <c r="O294" s="471"/>
      <c r="P294" s="472"/>
      <c r="Q294" s="472"/>
      <c r="R294" s="471"/>
      <c r="S294" s="471"/>
      <c r="T294" s="473"/>
      <c r="U294" s="473"/>
      <c r="V294" s="474"/>
      <c r="W294" s="475"/>
      <c r="X294" s="476"/>
      <c r="Y294" s="477"/>
      <c r="Z294" s="478"/>
      <c r="AA294" s="478"/>
      <c r="AB294" s="478"/>
    </row>
    <row r="295" spans="13:28">
      <c r="M295" s="472"/>
      <c r="N295" s="470"/>
      <c r="O295" s="471"/>
      <c r="P295" s="472"/>
      <c r="Q295" s="472"/>
      <c r="R295" s="471"/>
      <c r="S295" s="471"/>
      <c r="T295" s="473"/>
      <c r="U295" s="473"/>
      <c r="V295" s="474"/>
      <c r="W295" s="475"/>
      <c r="X295" s="476"/>
      <c r="Y295" s="477"/>
      <c r="Z295" s="478"/>
      <c r="AA295" s="478"/>
      <c r="AB295" s="478"/>
    </row>
    <row r="296" spans="13:28">
      <c r="M296" s="472"/>
      <c r="N296" s="470"/>
      <c r="O296" s="471"/>
      <c r="P296" s="472"/>
      <c r="Q296" s="472"/>
      <c r="R296" s="471"/>
      <c r="S296" s="471"/>
      <c r="T296" s="473"/>
      <c r="U296" s="473"/>
      <c r="V296" s="474"/>
      <c r="W296" s="475"/>
      <c r="X296" s="476"/>
      <c r="Y296" s="477"/>
      <c r="Z296" s="478"/>
      <c r="AA296" s="478"/>
      <c r="AB296" s="478"/>
    </row>
    <row r="297" spans="13:28">
      <c r="M297" s="472"/>
      <c r="N297" s="470"/>
      <c r="O297" s="471"/>
      <c r="P297" s="472"/>
      <c r="Q297" s="472"/>
      <c r="R297" s="471"/>
      <c r="S297" s="471"/>
      <c r="T297" s="473"/>
      <c r="U297" s="473"/>
      <c r="V297" s="474"/>
      <c r="W297" s="475"/>
      <c r="X297" s="476"/>
      <c r="Y297" s="477"/>
      <c r="Z297" s="478"/>
      <c r="AA297" s="478"/>
      <c r="AB297" s="478"/>
    </row>
    <row r="298" spans="13:28">
      <c r="M298" s="472"/>
      <c r="N298" s="470"/>
      <c r="O298" s="471"/>
      <c r="P298" s="472"/>
      <c r="Q298" s="472"/>
      <c r="R298" s="471"/>
      <c r="S298" s="471"/>
      <c r="T298" s="473"/>
      <c r="U298" s="473"/>
      <c r="V298" s="474"/>
      <c r="W298" s="475"/>
      <c r="X298" s="476"/>
      <c r="Y298" s="477"/>
      <c r="Z298" s="478"/>
      <c r="AA298" s="478"/>
      <c r="AB298" s="478"/>
    </row>
    <row r="299" spans="13:28">
      <c r="M299" s="472"/>
      <c r="N299" s="470"/>
      <c r="O299" s="471"/>
      <c r="P299" s="472"/>
      <c r="Q299" s="472"/>
      <c r="R299" s="471"/>
      <c r="S299" s="471"/>
      <c r="T299" s="473"/>
      <c r="U299" s="473"/>
      <c r="V299" s="474"/>
      <c r="W299" s="475"/>
      <c r="X299" s="476"/>
      <c r="Y299" s="477"/>
      <c r="Z299" s="478"/>
      <c r="AA299" s="478"/>
      <c r="AB299" s="478"/>
    </row>
    <row r="300" spans="13:28">
      <c r="M300" s="472"/>
      <c r="N300" s="470"/>
      <c r="O300" s="471"/>
      <c r="P300" s="472"/>
      <c r="Q300" s="472"/>
      <c r="R300" s="471"/>
      <c r="S300" s="471"/>
      <c r="T300" s="473"/>
      <c r="U300" s="473"/>
      <c r="V300" s="474"/>
      <c r="W300" s="475"/>
      <c r="X300" s="476"/>
      <c r="Y300" s="477"/>
      <c r="Z300" s="478"/>
      <c r="AA300" s="478"/>
      <c r="AB300" s="478"/>
    </row>
    <row r="301" spans="13:28">
      <c r="M301" s="472"/>
      <c r="N301" s="470"/>
      <c r="O301" s="471"/>
      <c r="P301" s="472"/>
      <c r="Q301" s="472"/>
      <c r="R301" s="471"/>
      <c r="S301" s="471"/>
      <c r="T301" s="473"/>
      <c r="U301" s="473"/>
      <c r="V301" s="474"/>
      <c r="W301" s="475"/>
      <c r="X301" s="476"/>
      <c r="Y301" s="477"/>
      <c r="Z301" s="478"/>
      <c r="AA301" s="478"/>
      <c r="AB301" s="478"/>
    </row>
    <row r="302" spans="13:28">
      <c r="M302" s="472"/>
      <c r="N302" s="470"/>
      <c r="O302" s="471"/>
      <c r="P302" s="472"/>
      <c r="Q302" s="472"/>
      <c r="R302" s="471"/>
      <c r="S302" s="471"/>
      <c r="T302" s="473"/>
      <c r="U302" s="473"/>
      <c r="V302" s="474"/>
      <c r="W302" s="475"/>
      <c r="X302" s="476"/>
      <c r="Y302" s="477"/>
      <c r="Z302" s="478"/>
      <c r="AA302" s="478"/>
      <c r="AB302" s="478"/>
    </row>
    <row r="303" spans="13:28">
      <c r="M303" s="472"/>
      <c r="N303" s="470"/>
      <c r="O303" s="471"/>
      <c r="P303" s="472"/>
      <c r="Q303" s="472"/>
      <c r="R303" s="471"/>
      <c r="S303" s="471"/>
      <c r="T303" s="473"/>
      <c r="U303" s="473"/>
      <c r="V303" s="474"/>
      <c r="W303" s="475"/>
      <c r="X303" s="476"/>
      <c r="Y303" s="477"/>
      <c r="Z303" s="478"/>
      <c r="AA303" s="478"/>
      <c r="AB303" s="478"/>
    </row>
    <row r="304" spans="13:28">
      <c r="M304" s="472"/>
      <c r="N304" s="470"/>
      <c r="O304" s="471"/>
      <c r="P304" s="472"/>
      <c r="Q304" s="472"/>
      <c r="R304" s="471"/>
      <c r="S304" s="471"/>
      <c r="T304" s="473"/>
      <c r="U304" s="473"/>
      <c r="V304" s="474"/>
      <c r="W304" s="475"/>
      <c r="X304" s="476"/>
      <c r="Y304" s="477"/>
      <c r="Z304" s="478"/>
      <c r="AA304" s="478"/>
      <c r="AB304" s="478"/>
    </row>
    <row r="305" spans="13:28">
      <c r="M305" s="472"/>
      <c r="N305" s="470"/>
      <c r="O305" s="471"/>
      <c r="P305" s="472"/>
      <c r="Q305" s="472"/>
      <c r="R305" s="471"/>
      <c r="S305" s="471"/>
      <c r="T305" s="473"/>
      <c r="U305" s="473"/>
      <c r="V305" s="474"/>
      <c r="W305" s="475"/>
      <c r="X305" s="476"/>
      <c r="Y305" s="477"/>
      <c r="Z305" s="478"/>
      <c r="AA305" s="478"/>
      <c r="AB305" s="478"/>
    </row>
    <row r="306" spans="13:28">
      <c r="M306" s="472"/>
      <c r="N306" s="470"/>
      <c r="O306" s="471"/>
      <c r="P306" s="472"/>
      <c r="Q306" s="472"/>
      <c r="R306" s="471"/>
      <c r="S306" s="471"/>
      <c r="T306" s="473"/>
      <c r="U306" s="473"/>
      <c r="V306" s="474"/>
      <c r="W306" s="475"/>
      <c r="X306" s="476"/>
      <c r="Y306" s="477"/>
      <c r="Z306" s="478"/>
      <c r="AA306" s="478"/>
      <c r="AB306" s="478"/>
    </row>
    <row r="307" spans="13:28">
      <c r="M307" s="472"/>
      <c r="N307" s="470"/>
      <c r="O307" s="471"/>
      <c r="P307" s="472"/>
      <c r="Q307" s="472"/>
      <c r="R307" s="471"/>
      <c r="S307" s="471"/>
      <c r="T307" s="473"/>
      <c r="U307" s="473"/>
      <c r="V307" s="474"/>
      <c r="W307" s="475"/>
      <c r="X307" s="476"/>
      <c r="Y307" s="477"/>
      <c r="Z307" s="478"/>
      <c r="AA307" s="478"/>
      <c r="AB307" s="478"/>
    </row>
    <row r="308" spans="13:28">
      <c r="M308" s="472"/>
      <c r="N308" s="470"/>
      <c r="O308" s="471"/>
      <c r="P308" s="472"/>
      <c r="Q308" s="472"/>
      <c r="R308" s="471"/>
      <c r="S308" s="471"/>
      <c r="T308" s="473"/>
      <c r="U308" s="473"/>
      <c r="V308" s="474"/>
      <c r="W308" s="475"/>
      <c r="X308" s="476"/>
      <c r="Y308" s="477"/>
      <c r="Z308" s="478"/>
      <c r="AA308" s="478"/>
      <c r="AB308" s="478"/>
    </row>
    <row r="309" spans="13:28">
      <c r="M309" s="472"/>
      <c r="N309" s="470"/>
      <c r="O309" s="471"/>
      <c r="P309" s="472"/>
      <c r="Q309" s="472"/>
      <c r="R309" s="471"/>
      <c r="S309" s="471"/>
      <c r="T309" s="473"/>
      <c r="U309" s="473"/>
      <c r="V309" s="474"/>
      <c r="W309" s="475"/>
      <c r="X309" s="476"/>
      <c r="Y309" s="477"/>
      <c r="Z309" s="478"/>
      <c r="AA309" s="478"/>
      <c r="AB309" s="478"/>
    </row>
    <row r="310" spans="13:28">
      <c r="M310" s="472"/>
      <c r="N310" s="470"/>
      <c r="O310" s="471"/>
      <c r="P310" s="472"/>
      <c r="Q310" s="472"/>
      <c r="R310" s="471"/>
      <c r="S310" s="471"/>
      <c r="T310" s="473"/>
      <c r="U310" s="473"/>
      <c r="V310" s="474"/>
      <c r="W310" s="475"/>
      <c r="X310" s="476"/>
      <c r="Y310" s="477"/>
      <c r="Z310" s="478"/>
      <c r="AA310" s="478"/>
      <c r="AB310" s="478"/>
    </row>
    <row r="311" spans="13:28">
      <c r="M311" s="472"/>
      <c r="N311" s="470"/>
      <c r="O311" s="471"/>
      <c r="P311" s="472"/>
      <c r="Q311" s="472"/>
      <c r="R311" s="471"/>
      <c r="S311" s="471"/>
      <c r="T311" s="473"/>
      <c r="U311" s="473"/>
      <c r="V311" s="474"/>
      <c r="W311" s="475"/>
      <c r="X311" s="476"/>
      <c r="Y311" s="477"/>
      <c r="Z311" s="478"/>
      <c r="AA311" s="478"/>
      <c r="AB311" s="478"/>
    </row>
    <row r="312" spans="13:28">
      <c r="M312" s="472"/>
      <c r="N312" s="470"/>
      <c r="O312" s="471"/>
      <c r="P312" s="472"/>
      <c r="Q312" s="472"/>
      <c r="R312" s="471"/>
      <c r="S312" s="471"/>
      <c r="T312" s="473"/>
      <c r="U312" s="473"/>
      <c r="V312" s="474"/>
      <c r="W312" s="475"/>
      <c r="X312" s="476"/>
      <c r="Y312" s="477"/>
      <c r="Z312" s="478"/>
      <c r="AA312" s="478"/>
      <c r="AB312" s="478"/>
    </row>
    <row r="313" spans="13:28">
      <c r="M313" s="472"/>
      <c r="N313" s="470"/>
      <c r="O313" s="471"/>
      <c r="P313" s="472"/>
      <c r="Q313" s="472"/>
      <c r="R313" s="471"/>
      <c r="S313" s="471"/>
      <c r="T313" s="473"/>
      <c r="U313" s="473"/>
      <c r="V313" s="474"/>
      <c r="W313" s="475"/>
      <c r="X313" s="476"/>
      <c r="Y313" s="477"/>
      <c r="Z313" s="478"/>
      <c r="AA313" s="478"/>
      <c r="AB313" s="478"/>
    </row>
    <row r="314" spans="13:28">
      <c r="M314" s="472"/>
      <c r="N314" s="470"/>
      <c r="O314" s="471"/>
      <c r="P314" s="472"/>
      <c r="Q314" s="472"/>
      <c r="R314" s="471"/>
      <c r="S314" s="471"/>
      <c r="T314" s="473"/>
      <c r="U314" s="473"/>
      <c r="V314" s="474"/>
      <c r="W314" s="475"/>
      <c r="X314" s="476"/>
      <c r="Y314" s="477"/>
      <c r="Z314" s="478"/>
      <c r="AA314" s="478"/>
      <c r="AB314" s="478"/>
    </row>
    <row r="315" spans="13:28">
      <c r="M315" s="472"/>
      <c r="N315" s="470"/>
      <c r="O315" s="471"/>
      <c r="P315" s="472"/>
      <c r="Q315" s="472"/>
      <c r="R315" s="471"/>
      <c r="S315" s="471"/>
      <c r="T315" s="473"/>
      <c r="U315" s="473"/>
      <c r="V315" s="474"/>
      <c r="W315" s="475"/>
      <c r="X315" s="476"/>
      <c r="Y315" s="477"/>
      <c r="Z315" s="478"/>
      <c r="AA315" s="478"/>
      <c r="AB315" s="478"/>
    </row>
    <row r="316" spans="13:28">
      <c r="M316" s="472"/>
      <c r="N316" s="470"/>
      <c r="O316" s="471"/>
      <c r="P316" s="472"/>
      <c r="Q316" s="472"/>
      <c r="R316" s="471"/>
      <c r="S316" s="471"/>
      <c r="T316" s="473"/>
      <c r="U316" s="473"/>
      <c r="V316" s="474"/>
      <c r="W316" s="475"/>
      <c r="X316" s="476"/>
      <c r="Y316" s="477"/>
      <c r="Z316" s="478"/>
      <c r="AA316" s="478"/>
      <c r="AB316" s="478"/>
    </row>
    <row r="317" spans="13:28">
      <c r="M317" s="472"/>
      <c r="N317" s="470"/>
      <c r="O317" s="471"/>
      <c r="P317" s="472"/>
      <c r="Q317" s="472"/>
      <c r="R317" s="471"/>
      <c r="S317" s="471"/>
      <c r="T317" s="473"/>
      <c r="U317" s="473"/>
      <c r="V317" s="474"/>
      <c r="W317" s="475"/>
      <c r="X317" s="476"/>
      <c r="Y317" s="477"/>
      <c r="Z317" s="478"/>
      <c r="AA317" s="478"/>
      <c r="AB317" s="478"/>
    </row>
    <row r="318" spans="13:28">
      <c r="M318" s="472"/>
      <c r="N318" s="470"/>
      <c r="O318" s="471"/>
      <c r="P318" s="472"/>
      <c r="Q318" s="472"/>
      <c r="R318" s="471"/>
      <c r="S318" s="471"/>
      <c r="T318" s="473"/>
      <c r="U318" s="473"/>
      <c r="V318" s="474"/>
      <c r="W318" s="475"/>
      <c r="X318" s="476"/>
      <c r="Y318" s="477"/>
      <c r="Z318" s="478"/>
      <c r="AA318" s="478"/>
      <c r="AB318" s="478"/>
    </row>
    <row r="319" spans="13:28">
      <c r="M319" s="472"/>
      <c r="N319" s="470"/>
      <c r="O319" s="471"/>
      <c r="P319" s="472"/>
      <c r="Q319" s="472"/>
      <c r="R319" s="471"/>
      <c r="S319" s="471"/>
      <c r="T319" s="473"/>
      <c r="U319" s="473"/>
      <c r="V319" s="474"/>
      <c r="W319" s="475"/>
      <c r="X319" s="476"/>
      <c r="Y319" s="477"/>
      <c r="Z319" s="478"/>
      <c r="AA319" s="478"/>
      <c r="AB319" s="478"/>
    </row>
    <row r="320" spans="13:28">
      <c r="M320" s="472"/>
      <c r="N320" s="470"/>
      <c r="O320" s="471"/>
      <c r="P320" s="472"/>
      <c r="Q320" s="472"/>
      <c r="R320" s="471"/>
      <c r="S320" s="471"/>
      <c r="T320" s="473"/>
      <c r="U320" s="473"/>
      <c r="V320" s="474"/>
      <c r="W320" s="475"/>
      <c r="X320" s="476"/>
      <c r="Y320" s="477"/>
      <c r="Z320" s="478"/>
      <c r="AA320" s="478"/>
      <c r="AB320" s="478"/>
    </row>
    <row r="321" spans="13:28">
      <c r="M321" s="472"/>
      <c r="N321" s="470"/>
      <c r="O321" s="471"/>
      <c r="P321" s="472"/>
      <c r="Q321" s="472"/>
      <c r="R321" s="471"/>
      <c r="S321" s="471"/>
      <c r="T321" s="473"/>
      <c r="U321" s="473"/>
      <c r="V321" s="474"/>
      <c r="W321" s="475"/>
      <c r="X321" s="476"/>
      <c r="Y321" s="477"/>
      <c r="Z321" s="478"/>
      <c r="AA321" s="478"/>
      <c r="AB321" s="478"/>
    </row>
    <row r="322" spans="13:28">
      <c r="M322" s="472"/>
      <c r="N322" s="470"/>
      <c r="O322" s="471"/>
      <c r="P322" s="472"/>
      <c r="Q322" s="472"/>
      <c r="R322" s="471"/>
      <c r="S322" s="471"/>
      <c r="T322" s="473"/>
      <c r="U322" s="473"/>
      <c r="V322" s="474"/>
      <c r="W322" s="475"/>
      <c r="X322" s="476"/>
      <c r="Y322" s="477"/>
      <c r="Z322" s="478"/>
      <c r="AA322" s="478"/>
      <c r="AB322" s="478"/>
    </row>
    <row r="323" spans="13:28">
      <c r="M323" s="472"/>
      <c r="N323" s="470"/>
      <c r="O323" s="471"/>
      <c r="P323" s="472"/>
      <c r="Q323" s="472"/>
      <c r="R323" s="471"/>
      <c r="S323" s="471"/>
      <c r="T323" s="473"/>
      <c r="U323" s="473"/>
      <c r="V323" s="474"/>
      <c r="W323" s="475"/>
      <c r="X323" s="476"/>
      <c r="Y323" s="477"/>
      <c r="Z323" s="478"/>
      <c r="AA323" s="478"/>
      <c r="AB323" s="478"/>
    </row>
    <row r="324" spans="13:28">
      <c r="M324" s="472"/>
      <c r="N324" s="470"/>
      <c r="O324" s="471"/>
      <c r="P324" s="472"/>
      <c r="Q324" s="472"/>
      <c r="R324" s="471"/>
      <c r="S324" s="471"/>
      <c r="T324" s="473"/>
      <c r="U324" s="473"/>
      <c r="V324" s="474"/>
      <c r="W324" s="475"/>
      <c r="X324" s="476"/>
      <c r="Y324" s="477"/>
      <c r="Z324" s="478"/>
      <c r="AA324" s="478"/>
      <c r="AB324" s="478"/>
    </row>
    <row r="325" spans="13:28">
      <c r="M325" s="472"/>
      <c r="N325" s="470"/>
      <c r="O325" s="471"/>
      <c r="P325" s="472"/>
      <c r="Q325" s="472"/>
      <c r="R325" s="471"/>
      <c r="S325" s="471"/>
      <c r="T325" s="473"/>
      <c r="U325" s="473"/>
      <c r="V325" s="474"/>
      <c r="W325" s="475"/>
      <c r="X325" s="476"/>
      <c r="Y325" s="477"/>
      <c r="Z325" s="478"/>
      <c r="AA325" s="478"/>
      <c r="AB325" s="478"/>
    </row>
    <row r="326" spans="13:28">
      <c r="M326" s="472"/>
      <c r="N326" s="470"/>
      <c r="O326" s="471"/>
      <c r="P326" s="472"/>
      <c r="Q326" s="472"/>
      <c r="R326" s="471"/>
      <c r="S326" s="471"/>
      <c r="T326" s="473"/>
      <c r="U326" s="473"/>
      <c r="V326" s="474"/>
      <c r="W326" s="475"/>
      <c r="X326" s="476"/>
      <c r="Y326" s="477"/>
      <c r="Z326" s="478"/>
      <c r="AA326" s="478"/>
      <c r="AB326" s="478"/>
    </row>
    <row r="327" spans="13:28">
      <c r="M327" s="472"/>
      <c r="N327" s="470"/>
      <c r="O327" s="471"/>
      <c r="P327" s="472"/>
      <c r="Q327" s="472"/>
      <c r="R327" s="471"/>
      <c r="S327" s="471"/>
      <c r="T327" s="473"/>
      <c r="U327" s="473"/>
      <c r="V327" s="474"/>
      <c r="W327" s="475"/>
      <c r="X327" s="476"/>
      <c r="Y327" s="477"/>
      <c r="Z327" s="478"/>
      <c r="AA327" s="478"/>
      <c r="AB327" s="478"/>
    </row>
    <row r="328" spans="13:28">
      <c r="M328" s="472"/>
      <c r="N328" s="470"/>
      <c r="O328" s="471"/>
      <c r="P328" s="472"/>
      <c r="Q328" s="472"/>
      <c r="R328" s="471"/>
      <c r="S328" s="471"/>
      <c r="T328" s="473"/>
      <c r="U328" s="473"/>
      <c r="V328" s="474"/>
      <c r="W328" s="475"/>
      <c r="X328" s="476"/>
      <c r="Y328" s="477"/>
      <c r="Z328" s="478"/>
      <c r="AA328" s="478"/>
      <c r="AB328" s="478"/>
    </row>
    <row r="329" spans="13:28">
      <c r="M329" s="472"/>
      <c r="N329" s="470"/>
      <c r="O329" s="471"/>
      <c r="P329" s="472"/>
      <c r="Q329" s="472"/>
      <c r="R329" s="471"/>
      <c r="S329" s="471"/>
      <c r="T329" s="473"/>
      <c r="U329" s="473"/>
      <c r="V329" s="474"/>
      <c r="W329" s="475"/>
      <c r="X329" s="476"/>
      <c r="Y329" s="477"/>
      <c r="Z329" s="478"/>
      <c r="AA329" s="478"/>
      <c r="AB329" s="478"/>
    </row>
    <row r="330" spans="13:28">
      <c r="M330" s="472"/>
      <c r="N330" s="470"/>
      <c r="O330" s="471"/>
      <c r="P330" s="472"/>
      <c r="Q330" s="472"/>
      <c r="R330" s="471"/>
      <c r="S330" s="471"/>
      <c r="T330" s="473"/>
      <c r="U330" s="473"/>
      <c r="V330" s="474"/>
      <c r="W330" s="475"/>
      <c r="X330" s="476"/>
      <c r="Y330" s="477"/>
      <c r="Z330" s="478"/>
      <c r="AA330" s="478"/>
      <c r="AB330" s="478"/>
    </row>
    <row r="331" spans="13:28">
      <c r="M331" s="472"/>
      <c r="N331" s="470"/>
      <c r="O331" s="471"/>
      <c r="P331" s="472"/>
      <c r="Q331" s="472"/>
      <c r="R331" s="471"/>
      <c r="S331" s="471"/>
      <c r="T331" s="473"/>
      <c r="U331" s="473"/>
      <c r="V331" s="474"/>
      <c r="W331" s="475"/>
      <c r="X331" s="476"/>
      <c r="Y331" s="477"/>
      <c r="Z331" s="478"/>
      <c r="AA331" s="478"/>
      <c r="AB331" s="478"/>
    </row>
    <row r="332" spans="13:28">
      <c r="M332" s="472"/>
      <c r="N332" s="470"/>
      <c r="O332" s="471"/>
      <c r="P332" s="472"/>
      <c r="Q332" s="472"/>
      <c r="R332" s="471"/>
      <c r="S332" s="471"/>
      <c r="T332" s="473"/>
      <c r="U332" s="473"/>
      <c r="V332" s="474"/>
      <c r="W332" s="475"/>
      <c r="X332" s="476"/>
      <c r="Y332" s="477"/>
      <c r="Z332" s="478"/>
      <c r="AA332" s="478"/>
      <c r="AB332" s="478"/>
    </row>
    <row r="333" spans="13:28">
      <c r="M333" s="472"/>
      <c r="N333" s="470"/>
      <c r="O333" s="471"/>
      <c r="P333" s="472"/>
      <c r="Q333" s="472"/>
      <c r="R333" s="471"/>
      <c r="S333" s="471"/>
      <c r="T333" s="473"/>
      <c r="U333" s="473"/>
      <c r="V333" s="474"/>
      <c r="W333" s="475"/>
      <c r="X333" s="476"/>
      <c r="Y333" s="477"/>
      <c r="Z333" s="478"/>
      <c r="AA333" s="478"/>
      <c r="AB333" s="478"/>
    </row>
    <row r="334" spans="13:28">
      <c r="M334" s="472"/>
      <c r="N334" s="470"/>
      <c r="O334" s="471"/>
      <c r="P334" s="472"/>
      <c r="Q334" s="472"/>
      <c r="R334" s="471"/>
      <c r="S334" s="471"/>
      <c r="T334" s="473"/>
      <c r="U334" s="473"/>
      <c r="V334" s="474"/>
      <c r="W334" s="475"/>
      <c r="X334" s="476"/>
      <c r="Y334" s="477"/>
      <c r="Z334" s="478"/>
      <c r="AA334" s="478"/>
      <c r="AB334" s="478"/>
    </row>
    <row r="335" spans="13:28">
      <c r="M335" s="472"/>
      <c r="N335" s="470"/>
      <c r="O335" s="471"/>
      <c r="P335" s="472"/>
      <c r="Q335" s="472"/>
      <c r="R335" s="471"/>
      <c r="S335" s="471"/>
      <c r="T335" s="473"/>
      <c r="U335" s="473"/>
      <c r="V335" s="474"/>
      <c r="W335" s="475"/>
      <c r="X335" s="476"/>
      <c r="Y335" s="477"/>
      <c r="Z335" s="478"/>
      <c r="AA335" s="478"/>
      <c r="AB335" s="478"/>
    </row>
    <row r="336" spans="13:28">
      <c r="M336" s="472"/>
      <c r="N336" s="470"/>
      <c r="O336" s="471"/>
      <c r="P336" s="472"/>
      <c r="Q336" s="472"/>
      <c r="R336" s="471"/>
      <c r="S336" s="471"/>
      <c r="T336" s="473"/>
      <c r="U336" s="473"/>
      <c r="V336" s="474"/>
      <c r="W336" s="475"/>
      <c r="X336" s="476"/>
      <c r="Y336" s="477"/>
      <c r="Z336" s="478"/>
      <c r="AA336" s="478"/>
      <c r="AB336" s="478"/>
    </row>
    <row r="337" spans="13:28">
      <c r="M337" s="472"/>
      <c r="N337" s="470"/>
      <c r="O337" s="471"/>
      <c r="P337" s="472"/>
      <c r="Q337" s="472"/>
      <c r="R337" s="471"/>
      <c r="S337" s="471"/>
      <c r="T337" s="473"/>
      <c r="U337" s="473"/>
      <c r="V337" s="474"/>
      <c r="W337" s="475"/>
      <c r="X337" s="476"/>
      <c r="Y337" s="477"/>
      <c r="Z337" s="478"/>
      <c r="AA337" s="478"/>
      <c r="AB337" s="478"/>
    </row>
    <row r="338" spans="13:28">
      <c r="M338" s="472"/>
      <c r="N338" s="470"/>
      <c r="O338" s="471"/>
      <c r="P338" s="472"/>
      <c r="Q338" s="472"/>
      <c r="R338" s="471"/>
      <c r="S338" s="471"/>
      <c r="T338" s="473"/>
      <c r="U338" s="473"/>
      <c r="V338" s="474"/>
      <c r="W338" s="475"/>
      <c r="X338" s="476"/>
      <c r="Y338" s="477"/>
      <c r="Z338" s="478"/>
      <c r="AA338" s="478"/>
      <c r="AB338" s="478"/>
    </row>
    <row r="339" spans="13:28">
      <c r="M339" s="472"/>
      <c r="N339" s="470"/>
      <c r="O339" s="471"/>
      <c r="P339" s="472"/>
      <c r="Q339" s="472"/>
      <c r="R339" s="471"/>
      <c r="S339" s="471"/>
      <c r="T339" s="473"/>
      <c r="U339" s="473"/>
      <c r="V339" s="474"/>
      <c r="W339" s="475"/>
      <c r="X339" s="476"/>
      <c r="Y339" s="477"/>
      <c r="Z339" s="478"/>
      <c r="AA339" s="478"/>
      <c r="AB339" s="478"/>
    </row>
    <row r="340" spans="13:28">
      <c r="M340" s="472"/>
      <c r="N340" s="470"/>
      <c r="O340" s="471"/>
      <c r="P340" s="472"/>
      <c r="Q340" s="472"/>
      <c r="R340" s="471"/>
      <c r="S340" s="471"/>
      <c r="T340" s="473"/>
      <c r="U340" s="473"/>
      <c r="V340" s="474"/>
      <c r="W340" s="475"/>
      <c r="X340" s="476"/>
      <c r="Y340" s="477"/>
      <c r="Z340" s="478"/>
      <c r="AA340" s="478"/>
      <c r="AB340" s="478"/>
    </row>
    <row r="341" spans="13:28">
      <c r="M341" s="472"/>
      <c r="N341" s="470"/>
      <c r="O341" s="471"/>
      <c r="P341" s="472"/>
      <c r="Q341" s="472"/>
      <c r="R341" s="471"/>
      <c r="S341" s="471"/>
      <c r="T341" s="473"/>
      <c r="U341" s="473"/>
      <c r="V341" s="474"/>
      <c r="W341" s="475"/>
      <c r="X341" s="476"/>
      <c r="Y341" s="477"/>
      <c r="Z341" s="478"/>
      <c r="AA341" s="478"/>
      <c r="AB341" s="478"/>
    </row>
    <row r="342" spans="13:28">
      <c r="M342" s="472"/>
      <c r="N342" s="470"/>
      <c r="O342" s="471"/>
      <c r="P342" s="472"/>
      <c r="Q342" s="472"/>
      <c r="R342" s="471"/>
      <c r="S342" s="471"/>
      <c r="T342" s="473"/>
      <c r="U342" s="473"/>
      <c r="V342" s="474"/>
      <c r="W342" s="475"/>
      <c r="X342" s="476"/>
      <c r="Y342" s="477"/>
      <c r="Z342" s="478"/>
      <c r="AA342" s="478"/>
      <c r="AB342" s="478"/>
    </row>
    <row r="343" spans="13:28">
      <c r="M343" s="472"/>
      <c r="N343" s="470"/>
      <c r="O343" s="471"/>
      <c r="P343" s="472"/>
      <c r="Q343" s="472"/>
      <c r="R343" s="471"/>
      <c r="S343" s="471"/>
      <c r="T343" s="473"/>
      <c r="U343" s="473"/>
      <c r="V343" s="474"/>
      <c r="W343" s="475"/>
      <c r="X343" s="476"/>
      <c r="Y343" s="477"/>
      <c r="Z343" s="478"/>
      <c r="AA343" s="478"/>
      <c r="AB343" s="478"/>
    </row>
    <row r="344" spans="13:28">
      <c r="M344" s="472"/>
      <c r="N344" s="470"/>
      <c r="O344" s="471"/>
      <c r="P344" s="472"/>
      <c r="Q344" s="472"/>
      <c r="R344" s="471"/>
      <c r="S344" s="471"/>
      <c r="T344" s="473"/>
      <c r="U344" s="473"/>
      <c r="V344" s="474"/>
      <c r="W344" s="475"/>
      <c r="X344" s="476"/>
      <c r="Y344" s="477"/>
      <c r="Z344" s="478"/>
      <c r="AA344" s="478"/>
      <c r="AB344" s="478"/>
    </row>
    <row r="345" spans="13:28">
      <c r="M345" s="472"/>
      <c r="N345" s="470"/>
      <c r="O345" s="471"/>
      <c r="P345" s="472"/>
      <c r="Q345" s="472"/>
      <c r="R345" s="471"/>
      <c r="S345" s="471"/>
      <c r="T345" s="473"/>
      <c r="U345" s="473"/>
      <c r="V345" s="474"/>
      <c r="W345" s="475"/>
      <c r="X345" s="476"/>
      <c r="Y345" s="477"/>
      <c r="Z345" s="478"/>
      <c r="AA345" s="478"/>
      <c r="AB345" s="478"/>
    </row>
    <row r="346" spans="13:28">
      <c r="M346" s="472"/>
      <c r="N346" s="470"/>
      <c r="O346" s="471"/>
      <c r="P346" s="472"/>
      <c r="Q346" s="472"/>
      <c r="R346" s="471"/>
      <c r="S346" s="471"/>
      <c r="T346" s="473"/>
      <c r="U346" s="473"/>
      <c r="V346" s="474"/>
      <c r="W346" s="475"/>
      <c r="X346" s="476"/>
      <c r="Y346" s="477"/>
      <c r="Z346" s="478"/>
      <c r="AA346" s="478"/>
      <c r="AB346" s="478"/>
    </row>
    <row r="347" spans="13:28">
      <c r="M347" s="472"/>
      <c r="N347" s="470"/>
      <c r="O347" s="471"/>
      <c r="P347" s="472"/>
      <c r="Q347" s="472"/>
      <c r="R347" s="471"/>
      <c r="S347" s="471"/>
      <c r="T347" s="473"/>
      <c r="U347" s="473"/>
      <c r="V347" s="474"/>
      <c r="W347" s="475"/>
      <c r="X347" s="476"/>
      <c r="Y347" s="477"/>
      <c r="Z347" s="478"/>
      <c r="AA347" s="478"/>
      <c r="AB347" s="478"/>
    </row>
    <row r="348" spans="13:28">
      <c r="M348" s="472"/>
      <c r="N348" s="470"/>
      <c r="O348" s="471"/>
      <c r="P348" s="472"/>
      <c r="Q348" s="472"/>
      <c r="R348" s="471"/>
      <c r="S348" s="471"/>
      <c r="T348" s="473"/>
      <c r="U348" s="473"/>
      <c r="V348" s="474"/>
      <c r="W348" s="475"/>
      <c r="X348" s="476"/>
      <c r="Y348" s="477"/>
      <c r="Z348" s="478"/>
      <c r="AA348" s="478"/>
      <c r="AB348" s="478"/>
    </row>
    <row r="349" spans="13:28">
      <c r="M349" s="472"/>
      <c r="N349" s="470"/>
      <c r="O349" s="471"/>
      <c r="P349" s="472"/>
      <c r="Q349" s="472"/>
      <c r="R349" s="471"/>
      <c r="S349" s="471"/>
      <c r="T349" s="473"/>
      <c r="U349" s="473"/>
      <c r="V349" s="474"/>
      <c r="W349" s="475"/>
      <c r="X349" s="476"/>
      <c r="Y349" s="477"/>
      <c r="Z349" s="478"/>
      <c r="AA349" s="478"/>
      <c r="AB349" s="478"/>
    </row>
    <row r="350" spans="13:28">
      <c r="M350" s="472"/>
      <c r="N350" s="470"/>
      <c r="O350" s="471"/>
      <c r="P350" s="472"/>
      <c r="Q350" s="472"/>
      <c r="R350" s="471"/>
      <c r="S350" s="471"/>
      <c r="T350" s="473"/>
      <c r="U350" s="473"/>
      <c r="V350" s="474"/>
      <c r="W350" s="475"/>
      <c r="X350" s="476"/>
      <c r="Y350" s="477"/>
      <c r="Z350" s="478"/>
      <c r="AA350" s="478"/>
      <c r="AB350" s="478"/>
    </row>
    <row r="351" spans="13:28">
      <c r="M351" s="472"/>
      <c r="N351" s="470"/>
      <c r="O351" s="471"/>
      <c r="P351" s="472"/>
      <c r="Q351" s="472"/>
      <c r="R351" s="471"/>
      <c r="S351" s="471"/>
      <c r="T351" s="473"/>
      <c r="U351" s="473"/>
      <c r="V351" s="474"/>
      <c r="W351" s="475"/>
      <c r="X351" s="476"/>
      <c r="Y351" s="477"/>
      <c r="Z351" s="478"/>
      <c r="AA351" s="478"/>
      <c r="AB351" s="478"/>
    </row>
    <row r="352" spans="13:28">
      <c r="M352" s="472"/>
      <c r="N352" s="470"/>
      <c r="O352" s="471"/>
      <c r="P352" s="472"/>
      <c r="Q352" s="472"/>
      <c r="R352" s="471"/>
      <c r="S352" s="471"/>
      <c r="T352" s="473"/>
      <c r="U352" s="473"/>
      <c r="V352" s="474"/>
      <c r="W352" s="475"/>
      <c r="X352" s="476"/>
      <c r="Y352" s="477"/>
      <c r="Z352" s="478"/>
      <c r="AA352" s="478"/>
      <c r="AB352" s="478"/>
    </row>
    <row r="353" spans="13:28">
      <c r="M353" s="472"/>
      <c r="N353" s="470"/>
      <c r="O353" s="471"/>
      <c r="P353" s="472"/>
      <c r="Q353" s="472"/>
      <c r="R353" s="471"/>
      <c r="S353" s="471"/>
      <c r="T353" s="473"/>
      <c r="U353" s="473"/>
      <c r="V353" s="474"/>
      <c r="W353" s="475"/>
      <c r="X353" s="476"/>
      <c r="Y353" s="477"/>
      <c r="Z353" s="478"/>
      <c r="AA353" s="478"/>
      <c r="AB353" s="478"/>
    </row>
    <row r="354" spans="13:28">
      <c r="M354" s="472"/>
      <c r="N354" s="470"/>
      <c r="O354" s="471"/>
      <c r="P354" s="472"/>
      <c r="Q354" s="472"/>
      <c r="R354" s="471"/>
      <c r="S354" s="471"/>
      <c r="T354" s="473"/>
      <c r="U354" s="473"/>
      <c r="V354" s="474"/>
      <c r="W354" s="475"/>
      <c r="X354" s="476"/>
      <c r="Y354" s="477"/>
      <c r="Z354" s="478"/>
      <c r="AA354" s="478"/>
      <c r="AB354" s="478"/>
    </row>
    <row r="355" spans="13:28">
      <c r="M355" s="472"/>
      <c r="N355" s="470"/>
      <c r="O355" s="471"/>
      <c r="P355" s="472"/>
      <c r="Q355" s="472"/>
      <c r="R355" s="471"/>
      <c r="S355" s="471"/>
      <c r="T355" s="473"/>
      <c r="U355" s="473"/>
      <c r="V355" s="474"/>
      <c r="W355" s="475"/>
      <c r="X355" s="476"/>
      <c r="Y355" s="477"/>
      <c r="Z355" s="478"/>
      <c r="AA355" s="478"/>
      <c r="AB355" s="478"/>
    </row>
    <row r="356" spans="13:28">
      <c r="M356" s="472"/>
      <c r="N356" s="470"/>
      <c r="O356" s="471"/>
      <c r="P356" s="472"/>
      <c r="Q356" s="472"/>
      <c r="R356" s="471"/>
      <c r="S356" s="471"/>
      <c r="T356" s="473"/>
      <c r="U356" s="473"/>
      <c r="V356" s="474"/>
      <c r="W356" s="475"/>
      <c r="X356" s="476"/>
      <c r="Y356" s="477"/>
      <c r="Z356" s="478"/>
      <c r="AA356" s="478"/>
      <c r="AB356" s="478"/>
    </row>
    <row r="357" spans="13:28">
      <c r="M357" s="472"/>
      <c r="N357" s="470"/>
      <c r="O357" s="471"/>
      <c r="P357" s="472"/>
      <c r="Q357" s="472"/>
      <c r="R357" s="471"/>
      <c r="S357" s="471"/>
      <c r="T357" s="473"/>
      <c r="U357" s="473"/>
      <c r="V357" s="474"/>
      <c r="W357" s="475"/>
      <c r="X357" s="476"/>
      <c r="Y357" s="477"/>
      <c r="Z357" s="478"/>
      <c r="AA357" s="478"/>
      <c r="AB357" s="478"/>
    </row>
    <row r="358" spans="13:28">
      <c r="M358" s="472"/>
      <c r="N358" s="470"/>
      <c r="O358" s="471"/>
      <c r="P358" s="472"/>
      <c r="Q358" s="472"/>
      <c r="R358" s="471"/>
      <c r="S358" s="471"/>
      <c r="T358" s="473"/>
      <c r="U358" s="473"/>
      <c r="V358" s="474"/>
      <c r="W358" s="475"/>
      <c r="X358" s="476"/>
      <c r="Y358" s="477"/>
      <c r="Z358" s="478"/>
      <c r="AA358" s="478"/>
      <c r="AB358" s="478"/>
    </row>
    <row r="359" spans="13:28">
      <c r="M359" s="472"/>
      <c r="N359" s="470"/>
      <c r="O359" s="471"/>
      <c r="P359" s="472"/>
      <c r="Q359" s="472"/>
      <c r="R359" s="471"/>
      <c r="S359" s="471"/>
      <c r="T359" s="473"/>
      <c r="U359" s="473"/>
      <c r="V359" s="474"/>
      <c r="W359" s="475"/>
      <c r="X359" s="476"/>
      <c r="Y359" s="477"/>
      <c r="Z359" s="478"/>
      <c r="AA359" s="478"/>
      <c r="AB359" s="478"/>
    </row>
    <row r="360" spans="13:28">
      <c r="M360" s="472"/>
      <c r="N360" s="470"/>
      <c r="O360" s="471"/>
      <c r="P360" s="472"/>
      <c r="Q360" s="472"/>
      <c r="R360" s="471"/>
      <c r="S360" s="471"/>
      <c r="T360" s="473"/>
      <c r="U360" s="473"/>
      <c r="V360" s="474"/>
      <c r="W360" s="475"/>
      <c r="X360" s="476"/>
      <c r="Y360" s="477"/>
      <c r="Z360" s="478"/>
      <c r="AA360" s="478"/>
      <c r="AB360" s="478"/>
    </row>
    <row r="361" spans="13:28">
      <c r="M361" s="472"/>
      <c r="N361" s="470"/>
      <c r="O361" s="471"/>
      <c r="P361" s="472"/>
      <c r="Q361" s="472"/>
      <c r="R361" s="471"/>
      <c r="S361" s="471"/>
      <c r="T361" s="473"/>
      <c r="U361" s="473"/>
      <c r="V361" s="474"/>
      <c r="W361" s="475"/>
      <c r="X361" s="476"/>
      <c r="Y361" s="477"/>
      <c r="Z361" s="478"/>
      <c r="AA361" s="478"/>
      <c r="AB361" s="478"/>
    </row>
    <row r="362" spans="13:28">
      <c r="M362" s="472"/>
      <c r="N362" s="470"/>
      <c r="O362" s="471"/>
      <c r="P362" s="472"/>
      <c r="Q362" s="472"/>
      <c r="R362" s="471"/>
      <c r="S362" s="471"/>
      <c r="T362" s="473"/>
      <c r="U362" s="473"/>
      <c r="V362" s="474"/>
      <c r="W362" s="475"/>
      <c r="X362" s="476"/>
      <c r="Y362" s="477"/>
      <c r="Z362" s="478"/>
      <c r="AA362" s="478"/>
      <c r="AB362" s="478"/>
    </row>
    <row r="363" spans="13:28">
      <c r="M363" s="472"/>
      <c r="N363" s="470"/>
      <c r="O363" s="471"/>
      <c r="P363" s="472"/>
      <c r="Q363" s="472"/>
      <c r="R363" s="471"/>
      <c r="S363" s="471"/>
      <c r="T363" s="473"/>
      <c r="U363" s="473"/>
      <c r="V363" s="474"/>
      <c r="W363" s="475"/>
      <c r="X363" s="476"/>
      <c r="Y363" s="477"/>
      <c r="Z363" s="478"/>
      <c r="AA363" s="478"/>
      <c r="AB363" s="478"/>
    </row>
    <row r="364" spans="13:28">
      <c r="M364" s="472"/>
      <c r="N364" s="470"/>
      <c r="O364" s="471"/>
      <c r="P364" s="472"/>
      <c r="Q364" s="472"/>
      <c r="R364" s="471"/>
      <c r="S364" s="471"/>
      <c r="T364" s="473"/>
      <c r="U364" s="473"/>
      <c r="V364" s="474"/>
      <c r="W364" s="475"/>
      <c r="X364" s="476"/>
      <c r="Y364" s="477"/>
      <c r="Z364" s="478"/>
      <c r="AA364" s="478"/>
      <c r="AB364" s="478"/>
    </row>
    <row r="365" spans="13:28">
      <c r="M365" s="472"/>
      <c r="N365" s="470"/>
      <c r="O365" s="471"/>
      <c r="P365" s="472"/>
      <c r="Q365" s="472"/>
      <c r="R365" s="471"/>
      <c r="S365" s="471"/>
      <c r="T365" s="473"/>
      <c r="U365" s="473"/>
      <c r="V365" s="474"/>
      <c r="W365" s="475"/>
      <c r="X365" s="476"/>
      <c r="Y365" s="477"/>
      <c r="Z365" s="478"/>
      <c r="AA365" s="478"/>
      <c r="AB365" s="478"/>
    </row>
    <row r="366" spans="13:28">
      <c r="M366" s="472"/>
      <c r="N366" s="470"/>
      <c r="O366" s="471"/>
      <c r="P366" s="472"/>
      <c r="Q366" s="472"/>
      <c r="R366" s="471"/>
      <c r="S366" s="471"/>
      <c r="T366" s="473"/>
      <c r="U366" s="473"/>
      <c r="V366" s="474"/>
      <c r="W366" s="475"/>
      <c r="X366" s="476"/>
      <c r="Y366" s="477"/>
      <c r="Z366" s="478"/>
      <c r="AA366" s="478"/>
      <c r="AB366" s="478"/>
    </row>
    <row r="367" spans="13:28">
      <c r="M367" s="472"/>
      <c r="N367" s="470"/>
      <c r="O367" s="471"/>
      <c r="P367" s="472"/>
      <c r="Q367" s="472"/>
      <c r="R367" s="471"/>
      <c r="S367" s="471"/>
      <c r="T367" s="473"/>
      <c r="U367" s="473"/>
      <c r="V367" s="474"/>
      <c r="W367" s="475"/>
      <c r="X367" s="476"/>
      <c r="Y367" s="477"/>
      <c r="Z367" s="478"/>
      <c r="AA367" s="478"/>
      <c r="AB367" s="478"/>
    </row>
    <row r="368" spans="13:28">
      <c r="M368" s="472"/>
      <c r="N368" s="470"/>
      <c r="O368" s="471"/>
      <c r="P368" s="472"/>
      <c r="Q368" s="472"/>
      <c r="R368" s="471"/>
      <c r="S368" s="471"/>
      <c r="T368" s="473"/>
      <c r="U368" s="473"/>
      <c r="V368" s="474"/>
      <c r="W368" s="475"/>
      <c r="X368" s="476"/>
      <c r="Y368" s="477"/>
      <c r="Z368" s="478"/>
      <c r="AA368" s="478"/>
      <c r="AB368" s="478"/>
    </row>
    <row r="369" spans="13:28">
      <c r="M369" s="472"/>
      <c r="N369" s="470"/>
      <c r="O369" s="471"/>
      <c r="P369" s="472"/>
      <c r="Q369" s="472"/>
      <c r="R369" s="471"/>
      <c r="S369" s="471"/>
      <c r="T369" s="473"/>
      <c r="U369" s="473"/>
      <c r="V369" s="474"/>
      <c r="W369" s="475"/>
      <c r="X369" s="476"/>
      <c r="Y369" s="477"/>
      <c r="Z369" s="478"/>
      <c r="AA369" s="478"/>
      <c r="AB369" s="478"/>
    </row>
    <row r="370" spans="13:28">
      <c r="M370" s="472"/>
      <c r="N370" s="470"/>
      <c r="O370" s="471"/>
      <c r="P370" s="472"/>
      <c r="Q370" s="472"/>
      <c r="R370" s="471"/>
      <c r="S370" s="471"/>
      <c r="T370" s="473"/>
      <c r="U370" s="473"/>
      <c r="V370" s="474"/>
      <c r="W370" s="475"/>
      <c r="X370" s="476"/>
      <c r="Y370" s="477"/>
      <c r="Z370" s="478"/>
      <c r="AA370" s="478"/>
      <c r="AB370" s="478"/>
    </row>
    <row r="371" spans="13:28">
      <c r="M371" s="472"/>
      <c r="N371" s="470"/>
      <c r="O371" s="471"/>
      <c r="P371" s="472"/>
      <c r="Q371" s="472"/>
      <c r="R371" s="471"/>
      <c r="S371" s="471"/>
      <c r="T371" s="473"/>
      <c r="U371" s="473"/>
      <c r="V371" s="474"/>
      <c r="W371" s="475"/>
      <c r="X371" s="476"/>
      <c r="Y371" s="477"/>
      <c r="Z371" s="478"/>
      <c r="AA371" s="478"/>
      <c r="AB371" s="478"/>
    </row>
    <row r="372" spans="13:28">
      <c r="M372" s="472"/>
      <c r="N372" s="470"/>
      <c r="O372" s="471"/>
      <c r="P372" s="472"/>
      <c r="Q372" s="472"/>
      <c r="R372" s="471"/>
      <c r="S372" s="471"/>
      <c r="T372" s="473"/>
      <c r="U372" s="473"/>
      <c r="V372" s="474"/>
      <c r="W372" s="475"/>
      <c r="X372" s="476"/>
      <c r="Y372" s="477"/>
      <c r="Z372" s="478"/>
      <c r="AA372" s="478"/>
      <c r="AB372" s="478"/>
    </row>
    <row r="373" spans="13:28">
      <c r="M373" s="472"/>
      <c r="N373" s="470"/>
      <c r="O373" s="471"/>
      <c r="P373" s="472"/>
      <c r="Q373" s="472"/>
      <c r="R373" s="471"/>
      <c r="S373" s="471"/>
      <c r="T373" s="473"/>
      <c r="U373" s="473"/>
      <c r="V373" s="474"/>
      <c r="W373" s="475"/>
      <c r="X373" s="476"/>
      <c r="Y373" s="477"/>
      <c r="Z373" s="478"/>
      <c r="AA373" s="478"/>
      <c r="AB373" s="478"/>
    </row>
    <row r="374" spans="13:28">
      <c r="M374" s="472"/>
      <c r="N374" s="470"/>
      <c r="O374" s="471"/>
      <c r="P374" s="472"/>
      <c r="Q374" s="472"/>
      <c r="R374" s="471"/>
      <c r="S374" s="471"/>
      <c r="T374" s="473"/>
      <c r="U374" s="473"/>
      <c r="V374" s="474"/>
      <c r="W374" s="475"/>
      <c r="X374" s="476"/>
      <c r="Y374" s="477"/>
      <c r="Z374" s="478"/>
      <c r="AA374" s="478"/>
      <c r="AB374" s="478"/>
    </row>
    <row r="375" spans="13:28">
      <c r="M375" s="472"/>
      <c r="N375" s="470"/>
      <c r="O375" s="471"/>
      <c r="P375" s="472"/>
      <c r="Q375" s="472"/>
      <c r="R375" s="471"/>
      <c r="S375" s="471"/>
      <c r="T375" s="473"/>
      <c r="U375" s="473"/>
      <c r="V375" s="474"/>
      <c r="W375" s="475"/>
      <c r="X375" s="476"/>
      <c r="Y375" s="477"/>
      <c r="Z375" s="478"/>
      <c r="AA375" s="478"/>
      <c r="AB375" s="478"/>
    </row>
    <row r="376" spans="13:28">
      <c r="M376" s="472"/>
      <c r="N376" s="470"/>
      <c r="O376" s="471"/>
      <c r="P376" s="472"/>
      <c r="Q376" s="472"/>
      <c r="R376" s="471"/>
      <c r="S376" s="471"/>
      <c r="T376" s="473"/>
      <c r="U376" s="473"/>
      <c r="V376" s="474"/>
      <c r="W376" s="475"/>
      <c r="X376" s="476"/>
      <c r="Y376" s="477"/>
      <c r="Z376" s="478"/>
      <c r="AA376" s="478"/>
      <c r="AB376" s="478"/>
    </row>
    <row r="377" spans="13:28">
      <c r="M377" s="472"/>
      <c r="N377" s="470"/>
      <c r="O377" s="471"/>
      <c r="P377" s="472"/>
      <c r="Q377" s="472"/>
      <c r="R377" s="471"/>
      <c r="S377" s="471"/>
      <c r="T377" s="473"/>
      <c r="U377" s="473"/>
      <c r="V377" s="474"/>
      <c r="W377" s="475"/>
      <c r="X377" s="476"/>
      <c r="Y377" s="477"/>
      <c r="Z377" s="478"/>
      <c r="AA377" s="478"/>
      <c r="AB377" s="478"/>
    </row>
    <row r="378" spans="13:28">
      <c r="M378" s="472"/>
      <c r="N378" s="470"/>
      <c r="O378" s="471"/>
      <c r="P378" s="472"/>
      <c r="Q378" s="472"/>
      <c r="R378" s="471"/>
      <c r="S378" s="471"/>
      <c r="T378" s="473"/>
      <c r="U378" s="473"/>
      <c r="V378" s="474"/>
      <c r="W378" s="475"/>
      <c r="X378" s="476"/>
      <c r="Y378" s="477"/>
      <c r="Z378" s="478"/>
      <c r="AA378" s="478"/>
      <c r="AB378" s="478"/>
    </row>
    <row r="379" spans="13:28">
      <c r="M379" s="472"/>
      <c r="N379" s="470"/>
      <c r="O379" s="471"/>
      <c r="P379" s="472"/>
      <c r="Q379" s="472"/>
      <c r="R379" s="471"/>
      <c r="S379" s="471"/>
      <c r="T379" s="473"/>
      <c r="U379" s="473"/>
      <c r="V379" s="474"/>
      <c r="W379" s="475"/>
      <c r="X379" s="476"/>
      <c r="Y379" s="477"/>
      <c r="Z379" s="478"/>
      <c r="AA379" s="478"/>
      <c r="AB379" s="478"/>
    </row>
    <row r="380" spans="13:28">
      <c r="M380" s="472"/>
      <c r="N380" s="470"/>
      <c r="O380" s="471"/>
      <c r="P380" s="472"/>
      <c r="Q380" s="472"/>
      <c r="R380" s="471"/>
      <c r="S380" s="471"/>
      <c r="T380" s="473"/>
      <c r="U380" s="473"/>
      <c r="V380" s="474"/>
      <c r="W380" s="475"/>
      <c r="X380" s="476"/>
      <c r="Y380" s="477"/>
      <c r="Z380" s="478"/>
      <c r="AA380" s="478"/>
      <c r="AB380" s="478"/>
    </row>
    <row r="381" spans="13:28">
      <c r="M381" s="472"/>
      <c r="N381" s="470"/>
      <c r="O381" s="471"/>
      <c r="P381" s="472"/>
      <c r="Q381" s="472"/>
      <c r="R381" s="471"/>
      <c r="S381" s="471"/>
      <c r="T381" s="473"/>
      <c r="U381" s="473"/>
      <c r="V381" s="474"/>
      <c r="W381" s="475"/>
      <c r="X381" s="476"/>
      <c r="Y381" s="477"/>
      <c r="Z381" s="478"/>
      <c r="AA381" s="478"/>
      <c r="AB381" s="478"/>
    </row>
    <row r="382" spans="13:28">
      <c r="M382" s="472"/>
      <c r="N382" s="470"/>
      <c r="O382" s="471"/>
      <c r="P382" s="472"/>
      <c r="Q382" s="472"/>
      <c r="R382" s="471"/>
      <c r="S382" s="471"/>
      <c r="T382" s="473"/>
      <c r="U382" s="473"/>
      <c r="V382" s="474"/>
      <c r="W382" s="475"/>
      <c r="X382" s="476"/>
      <c r="Y382" s="477"/>
      <c r="Z382" s="478"/>
      <c r="AA382" s="478"/>
      <c r="AB382" s="478"/>
    </row>
    <row r="383" spans="13:28">
      <c r="M383" s="472"/>
      <c r="N383" s="470"/>
      <c r="O383" s="471"/>
      <c r="P383" s="472"/>
      <c r="Q383" s="472"/>
      <c r="R383" s="471"/>
      <c r="S383" s="471"/>
      <c r="T383" s="473"/>
      <c r="U383" s="473"/>
      <c r="V383" s="474"/>
      <c r="W383" s="475"/>
      <c r="X383" s="476"/>
      <c r="Y383" s="477"/>
      <c r="Z383" s="478"/>
      <c r="AA383" s="478"/>
      <c r="AB383" s="478"/>
    </row>
    <row r="384" spans="13:28">
      <c r="M384" s="472"/>
      <c r="N384" s="470"/>
      <c r="O384" s="471"/>
      <c r="P384" s="472"/>
      <c r="Q384" s="472"/>
      <c r="R384" s="471"/>
      <c r="S384" s="471"/>
      <c r="T384" s="473"/>
      <c r="U384" s="473"/>
      <c r="V384" s="474"/>
      <c r="W384" s="475"/>
      <c r="X384" s="476"/>
      <c r="Y384" s="477"/>
      <c r="Z384" s="478"/>
      <c r="AA384" s="478"/>
      <c r="AB384" s="478"/>
    </row>
    <row r="385" spans="13:28">
      <c r="M385" s="472"/>
      <c r="N385" s="470"/>
      <c r="O385" s="471"/>
      <c r="P385" s="472"/>
      <c r="Q385" s="472"/>
      <c r="R385" s="471"/>
      <c r="S385" s="471"/>
      <c r="T385" s="473"/>
      <c r="U385" s="473"/>
      <c r="V385" s="474"/>
      <c r="W385" s="475"/>
      <c r="X385" s="476"/>
      <c r="Y385" s="477"/>
      <c r="Z385" s="478"/>
      <c r="AA385" s="478"/>
      <c r="AB385" s="478"/>
    </row>
    <row r="386" spans="13:28">
      <c r="M386" s="472"/>
      <c r="N386" s="470"/>
      <c r="O386" s="471"/>
      <c r="P386" s="472"/>
      <c r="Q386" s="472"/>
      <c r="R386" s="471"/>
      <c r="S386" s="471"/>
      <c r="T386" s="473"/>
      <c r="U386" s="473"/>
      <c r="V386" s="474"/>
      <c r="W386" s="475"/>
      <c r="X386" s="476"/>
      <c r="Y386" s="477"/>
      <c r="Z386" s="478"/>
      <c r="AA386" s="478"/>
      <c r="AB386" s="478"/>
    </row>
    <row r="387" spans="13:28">
      <c r="M387" s="472"/>
      <c r="N387" s="470"/>
      <c r="O387" s="471"/>
      <c r="P387" s="472"/>
      <c r="Q387" s="472"/>
      <c r="R387" s="471"/>
      <c r="S387" s="471"/>
      <c r="T387" s="473"/>
      <c r="U387" s="473"/>
      <c r="V387" s="474"/>
      <c r="W387" s="475"/>
      <c r="X387" s="476"/>
      <c r="Y387" s="477"/>
      <c r="Z387" s="478"/>
      <c r="AA387" s="478"/>
      <c r="AB387" s="478"/>
    </row>
    <row r="388" spans="13:28">
      <c r="M388" s="472"/>
      <c r="N388" s="470"/>
      <c r="O388" s="471"/>
      <c r="P388" s="472"/>
      <c r="Q388" s="472"/>
      <c r="R388" s="471"/>
      <c r="S388" s="471"/>
      <c r="T388" s="473"/>
      <c r="U388" s="473"/>
      <c r="V388" s="474"/>
      <c r="W388" s="475"/>
      <c r="X388" s="476"/>
      <c r="Y388" s="477"/>
      <c r="Z388" s="478"/>
      <c r="AA388" s="478"/>
      <c r="AB388" s="478"/>
    </row>
    <row r="389" spans="13:28">
      <c r="M389" s="472"/>
      <c r="N389" s="470"/>
      <c r="O389" s="471"/>
      <c r="P389" s="472"/>
      <c r="Q389" s="472"/>
      <c r="R389" s="471"/>
      <c r="S389" s="471"/>
      <c r="T389" s="473"/>
      <c r="U389" s="473"/>
      <c r="V389" s="474"/>
      <c r="W389" s="475"/>
      <c r="X389" s="476"/>
      <c r="Y389" s="477"/>
      <c r="Z389" s="478"/>
      <c r="AA389" s="478"/>
      <c r="AB389" s="478"/>
    </row>
    <row r="390" spans="13:28">
      <c r="M390" s="472"/>
      <c r="N390" s="470"/>
      <c r="O390" s="471"/>
      <c r="P390" s="472"/>
      <c r="Q390" s="472"/>
      <c r="R390" s="471"/>
      <c r="S390" s="471"/>
      <c r="T390" s="473"/>
      <c r="U390" s="473"/>
      <c r="V390" s="474"/>
      <c r="W390" s="475"/>
      <c r="X390" s="476"/>
      <c r="Y390" s="477"/>
      <c r="Z390" s="478"/>
      <c r="AA390" s="478"/>
      <c r="AB390" s="478"/>
    </row>
    <row r="391" spans="13:28">
      <c r="M391" s="472"/>
      <c r="N391" s="470"/>
      <c r="O391" s="471"/>
      <c r="P391" s="472"/>
      <c r="Q391" s="472"/>
      <c r="R391" s="471"/>
      <c r="S391" s="471"/>
      <c r="T391" s="473"/>
      <c r="U391" s="473"/>
      <c r="V391" s="474"/>
      <c r="W391" s="475"/>
      <c r="X391" s="476"/>
      <c r="Y391" s="477"/>
      <c r="Z391" s="478"/>
      <c r="AA391" s="478"/>
      <c r="AB391" s="478"/>
    </row>
    <row r="392" spans="13:28">
      <c r="M392" s="472"/>
      <c r="N392" s="470"/>
      <c r="O392" s="471"/>
      <c r="P392" s="472"/>
      <c r="Q392" s="472"/>
      <c r="R392" s="471"/>
      <c r="S392" s="471"/>
      <c r="T392" s="473"/>
      <c r="U392" s="473"/>
      <c r="V392" s="474"/>
      <c r="W392" s="475"/>
      <c r="X392" s="476"/>
      <c r="Y392" s="477"/>
      <c r="Z392" s="478"/>
      <c r="AA392" s="478"/>
      <c r="AB392" s="478"/>
    </row>
    <row r="393" spans="13:28">
      <c r="M393" s="472"/>
      <c r="N393" s="470"/>
      <c r="O393" s="471"/>
      <c r="P393" s="472"/>
      <c r="Q393" s="472"/>
      <c r="R393" s="471"/>
      <c r="S393" s="471"/>
      <c r="T393" s="473"/>
      <c r="U393" s="473"/>
      <c r="V393" s="474"/>
      <c r="W393" s="475"/>
      <c r="X393" s="476"/>
      <c r="Y393" s="477"/>
      <c r="Z393" s="478"/>
      <c r="AA393" s="478"/>
      <c r="AB393" s="478"/>
    </row>
    <row r="394" spans="13:28">
      <c r="M394" s="472"/>
      <c r="N394" s="470"/>
      <c r="O394" s="471"/>
      <c r="P394" s="472"/>
      <c r="Q394" s="472"/>
      <c r="R394" s="471"/>
      <c r="S394" s="471"/>
      <c r="T394" s="473"/>
      <c r="U394" s="473"/>
      <c r="V394" s="474"/>
      <c r="W394" s="475"/>
      <c r="X394" s="476"/>
      <c r="Y394" s="477"/>
      <c r="Z394" s="478"/>
      <c r="AA394" s="478"/>
      <c r="AB394" s="478"/>
    </row>
    <row r="395" spans="13:28">
      <c r="M395" s="472"/>
      <c r="N395" s="470"/>
      <c r="O395" s="471"/>
      <c r="P395" s="472"/>
      <c r="Q395" s="472"/>
      <c r="R395" s="471"/>
      <c r="S395" s="471"/>
      <c r="T395" s="473"/>
      <c r="U395" s="473"/>
      <c r="V395" s="474"/>
      <c r="W395" s="475"/>
      <c r="X395" s="476"/>
      <c r="Y395" s="477"/>
      <c r="Z395" s="478"/>
      <c r="AA395" s="478"/>
      <c r="AB395" s="478"/>
    </row>
    <row r="396" spans="13:28">
      <c r="M396" s="472"/>
      <c r="N396" s="470"/>
      <c r="O396" s="471"/>
      <c r="P396" s="472"/>
      <c r="Q396" s="472"/>
      <c r="R396" s="471"/>
      <c r="S396" s="471"/>
      <c r="T396" s="473"/>
      <c r="U396" s="473"/>
      <c r="V396" s="474"/>
      <c r="W396" s="475"/>
      <c r="X396" s="476"/>
      <c r="Y396" s="477"/>
      <c r="Z396" s="478"/>
      <c r="AA396" s="478"/>
      <c r="AB396" s="478"/>
    </row>
    <row r="397" spans="13:28">
      <c r="M397" s="472"/>
      <c r="N397" s="470"/>
      <c r="O397" s="471"/>
      <c r="P397" s="472"/>
      <c r="Q397" s="472"/>
      <c r="R397" s="471"/>
      <c r="S397" s="471"/>
      <c r="T397" s="473"/>
      <c r="U397" s="473"/>
      <c r="V397" s="474"/>
      <c r="W397" s="475"/>
      <c r="X397" s="476"/>
      <c r="Y397" s="477"/>
      <c r="Z397" s="478"/>
      <c r="AA397" s="478"/>
      <c r="AB397" s="478"/>
    </row>
    <row r="398" spans="13:28">
      <c r="M398" s="472"/>
      <c r="N398" s="470"/>
      <c r="O398" s="471"/>
      <c r="P398" s="472"/>
      <c r="Q398" s="472"/>
      <c r="R398" s="471"/>
      <c r="S398" s="471"/>
      <c r="T398" s="473"/>
      <c r="U398" s="473"/>
      <c r="V398" s="474"/>
      <c r="W398" s="475"/>
      <c r="X398" s="476"/>
      <c r="Y398" s="477"/>
      <c r="Z398" s="478"/>
      <c r="AA398" s="478"/>
      <c r="AB398" s="478"/>
    </row>
    <row r="399" spans="13:28">
      <c r="M399" s="472"/>
      <c r="N399" s="470"/>
      <c r="O399" s="471"/>
      <c r="P399" s="472"/>
      <c r="Q399" s="472"/>
      <c r="R399" s="471"/>
      <c r="S399" s="471"/>
      <c r="T399" s="473"/>
      <c r="U399" s="473"/>
      <c r="V399" s="474"/>
      <c r="W399" s="475"/>
      <c r="X399" s="476"/>
      <c r="Y399" s="477"/>
      <c r="Z399" s="478"/>
      <c r="AA399" s="478"/>
      <c r="AB399" s="478"/>
    </row>
    <row r="400" spans="13:28">
      <c r="M400" s="472"/>
      <c r="N400" s="470"/>
      <c r="O400" s="471"/>
      <c r="P400" s="472"/>
      <c r="Q400" s="472"/>
      <c r="R400" s="471"/>
      <c r="S400" s="471"/>
      <c r="T400" s="473"/>
      <c r="U400" s="473"/>
      <c r="V400" s="474"/>
      <c r="W400" s="475"/>
      <c r="X400" s="476"/>
      <c r="Y400" s="477"/>
      <c r="Z400" s="478"/>
      <c r="AA400" s="478"/>
      <c r="AB400" s="478"/>
    </row>
    <row r="401" spans="13:28">
      <c r="M401" s="472"/>
      <c r="N401" s="470"/>
      <c r="O401" s="471"/>
      <c r="P401" s="472"/>
      <c r="Q401" s="472"/>
      <c r="R401" s="471"/>
      <c r="S401" s="471"/>
      <c r="T401" s="473"/>
      <c r="U401" s="473"/>
      <c r="V401" s="474"/>
      <c r="W401" s="475"/>
      <c r="X401" s="476"/>
      <c r="Y401" s="477"/>
      <c r="Z401" s="478"/>
      <c r="AA401" s="478"/>
      <c r="AB401" s="478"/>
    </row>
    <row r="402" spans="13:28">
      <c r="M402" s="472"/>
      <c r="N402" s="470"/>
      <c r="O402" s="471"/>
      <c r="P402" s="472"/>
      <c r="Q402" s="472"/>
      <c r="R402" s="471"/>
      <c r="S402" s="471"/>
      <c r="T402" s="473"/>
      <c r="U402" s="473"/>
      <c r="V402" s="474"/>
      <c r="W402" s="475"/>
      <c r="X402" s="476"/>
      <c r="Y402" s="477"/>
      <c r="Z402" s="478"/>
      <c r="AA402" s="478"/>
      <c r="AB402" s="478"/>
    </row>
    <row r="403" spans="13:28">
      <c r="M403" s="472"/>
      <c r="N403" s="470"/>
      <c r="O403" s="471"/>
      <c r="P403" s="472"/>
      <c r="Q403" s="472"/>
      <c r="R403" s="471"/>
      <c r="S403" s="471"/>
      <c r="T403" s="473"/>
      <c r="U403" s="473"/>
      <c r="V403" s="474"/>
      <c r="W403" s="475"/>
      <c r="X403" s="476"/>
      <c r="Y403" s="477"/>
      <c r="Z403" s="478"/>
      <c r="AA403" s="478"/>
      <c r="AB403" s="478"/>
    </row>
    <row r="404" spans="13:28">
      <c r="M404" s="472"/>
      <c r="N404" s="470"/>
      <c r="O404" s="471"/>
      <c r="P404" s="472"/>
      <c r="Q404" s="472"/>
      <c r="R404" s="471"/>
      <c r="S404" s="471"/>
      <c r="T404" s="473"/>
      <c r="U404" s="473"/>
      <c r="V404" s="474"/>
      <c r="W404" s="475"/>
      <c r="X404" s="476"/>
      <c r="Y404" s="477"/>
      <c r="Z404" s="478"/>
      <c r="AA404" s="478"/>
      <c r="AB404" s="478"/>
    </row>
    <row r="405" spans="13:28">
      <c r="M405" s="472"/>
      <c r="N405" s="470"/>
      <c r="O405" s="471"/>
      <c r="P405" s="472"/>
      <c r="Q405" s="472"/>
      <c r="R405" s="471"/>
      <c r="S405" s="471"/>
      <c r="T405" s="473"/>
      <c r="U405" s="473"/>
      <c r="V405" s="474"/>
      <c r="W405" s="475"/>
      <c r="X405" s="476"/>
      <c r="Y405" s="477"/>
      <c r="Z405" s="478"/>
      <c r="AA405" s="478"/>
      <c r="AB405" s="478"/>
    </row>
    <row r="406" spans="13:28">
      <c r="M406" s="472"/>
      <c r="N406" s="470"/>
      <c r="O406" s="471"/>
      <c r="P406" s="472"/>
      <c r="Q406" s="472"/>
      <c r="R406" s="471"/>
      <c r="S406" s="471"/>
      <c r="T406" s="473"/>
      <c r="U406" s="473"/>
      <c r="V406" s="474"/>
      <c r="W406" s="475"/>
      <c r="X406" s="476"/>
      <c r="Y406" s="477"/>
      <c r="Z406" s="478"/>
      <c r="AA406" s="478"/>
      <c r="AB406" s="478"/>
    </row>
    <row r="407" spans="13:28">
      <c r="M407" s="472"/>
      <c r="N407" s="470"/>
      <c r="O407" s="471"/>
      <c r="P407" s="472"/>
      <c r="Q407" s="472"/>
      <c r="R407" s="471"/>
      <c r="S407" s="471"/>
      <c r="T407" s="473"/>
      <c r="U407" s="473"/>
      <c r="V407" s="474"/>
      <c r="W407" s="475"/>
      <c r="X407" s="476"/>
      <c r="Y407" s="477"/>
      <c r="Z407" s="478"/>
      <c r="AA407" s="478"/>
      <c r="AB407" s="478"/>
    </row>
    <row r="408" spans="13:28">
      <c r="M408" s="472"/>
      <c r="N408" s="470"/>
      <c r="O408" s="471"/>
      <c r="P408" s="472"/>
      <c r="Q408" s="472"/>
      <c r="R408" s="471"/>
      <c r="S408" s="471"/>
      <c r="T408" s="473"/>
      <c r="U408" s="473"/>
      <c r="V408" s="474"/>
      <c r="W408" s="475"/>
      <c r="X408" s="476"/>
      <c r="Y408" s="477"/>
      <c r="Z408" s="478"/>
      <c r="AA408" s="478"/>
      <c r="AB408" s="478"/>
    </row>
    <row r="409" spans="13:28">
      <c r="M409" s="472"/>
      <c r="N409" s="470"/>
      <c r="O409" s="471"/>
      <c r="P409" s="472"/>
      <c r="Q409" s="472"/>
      <c r="R409" s="471"/>
      <c r="S409" s="471"/>
      <c r="T409" s="473"/>
      <c r="U409" s="473"/>
      <c r="V409" s="474"/>
      <c r="W409" s="475"/>
      <c r="X409" s="476"/>
      <c r="Y409" s="477"/>
      <c r="Z409" s="478"/>
      <c r="AA409" s="478"/>
      <c r="AB409" s="478"/>
    </row>
    <row r="410" spans="13:28">
      <c r="M410" s="472"/>
      <c r="N410" s="470"/>
      <c r="O410" s="471"/>
      <c r="P410" s="472"/>
      <c r="Q410" s="472"/>
      <c r="R410" s="471"/>
      <c r="S410" s="471"/>
      <c r="T410" s="473"/>
      <c r="U410" s="473"/>
      <c r="V410" s="474"/>
      <c r="W410" s="475"/>
      <c r="X410" s="476"/>
      <c r="Y410" s="477"/>
      <c r="Z410" s="478"/>
      <c r="AA410" s="478"/>
      <c r="AB410" s="478"/>
    </row>
    <row r="411" spans="13:28">
      <c r="M411" s="472"/>
      <c r="N411" s="470"/>
      <c r="O411" s="471"/>
      <c r="P411" s="472"/>
      <c r="Q411" s="472"/>
      <c r="R411" s="471"/>
      <c r="S411" s="471"/>
      <c r="T411" s="473"/>
      <c r="U411" s="473"/>
      <c r="V411" s="474"/>
      <c r="W411" s="475"/>
      <c r="X411" s="476"/>
      <c r="Y411" s="477"/>
      <c r="Z411" s="478"/>
      <c r="AA411" s="478"/>
      <c r="AB411" s="478"/>
    </row>
    <row r="412" spans="13:28">
      <c r="M412" s="472"/>
      <c r="N412" s="470"/>
      <c r="O412" s="471"/>
      <c r="P412" s="472"/>
      <c r="Q412" s="472"/>
      <c r="R412" s="471"/>
      <c r="S412" s="471"/>
      <c r="T412" s="473"/>
      <c r="U412" s="473"/>
      <c r="V412" s="474"/>
      <c r="W412" s="475"/>
      <c r="X412" s="476"/>
      <c r="Y412" s="477"/>
      <c r="Z412" s="478"/>
      <c r="AA412" s="478"/>
      <c r="AB412" s="478"/>
    </row>
    <row r="413" spans="13:28">
      <c r="M413" s="472"/>
      <c r="N413" s="470"/>
      <c r="O413" s="471"/>
      <c r="P413" s="472"/>
      <c r="Q413" s="472"/>
      <c r="R413" s="471"/>
      <c r="S413" s="471"/>
      <c r="T413" s="473"/>
      <c r="U413" s="473"/>
      <c r="V413" s="474"/>
      <c r="W413" s="475"/>
      <c r="X413" s="476"/>
      <c r="Y413" s="477"/>
      <c r="Z413" s="478"/>
      <c r="AA413" s="478"/>
      <c r="AB413" s="478"/>
    </row>
    <row r="414" spans="13:28">
      <c r="M414" s="472"/>
      <c r="N414" s="470"/>
      <c r="O414" s="471"/>
      <c r="P414" s="472"/>
      <c r="Q414" s="472"/>
      <c r="R414" s="471"/>
      <c r="S414" s="471"/>
      <c r="T414" s="473"/>
      <c r="U414" s="473"/>
      <c r="V414" s="474"/>
      <c r="W414" s="475"/>
      <c r="X414" s="476"/>
      <c r="Y414" s="477"/>
      <c r="Z414" s="478"/>
      <c r="AA414" s="478"/>
      <c r="AB414" s="478"/>
    </row>
    <row r="415" spans="13:28">
      <c r="M415" s="472"/>
      <c r="N415" s="470"/>
      <c r="O415" s="471"/>
      <c r="P415" s="472"/>
      <c r="Q415" s="472"/>
      <c r="R415" s="471"/>
      <c r="S415" s="471"/>
      <c r="T415" s="473"/>
      <c r="U415" s="473"/>
      <c r="V415" s="474"/>
      <c r="W415" s="475"/>
      <c r="X415" s="476"/>
      <c r="Y415" s="477"/>
      <c r="Z415" s="478"/>
      <c r="AA415" s="478"/>
      <c r="AB415" s="478"/>
    </row>
    <row r="416" spans="13:28">
      <c r="M416" s="472"/>
      <c r="N416" s="470"/>
      <c r="O416" s="471"/>
      <c r="P416" s="472"/>
      <c r="Q416" s="472"/>
      <c r="R416" s="471"/>
      <c r="S416" s="471"/>
      <c r="T416" s="473"/>
      <c r="U416" s="473"/>
      <c r="V416" s="474"/>
      <c r="W416" s="475"/>
      <c r="X416" s="476"/>
      <c r="Y416" s="477"/>
      <c r="Z416" s="478"/>
      <c r="AA416" s="478"/>
      <c r="AB416" s="478"/>
    </row>
    <row r="417" spans="13:28">
      <c r="M417" s="472"/>
      <c r="N417" s="470"/>
      <c r="O417" s="471"/>
      <c r="P417" s="472"/>
      <c r="Q417" s="472"/>
      <c r="R417" s="471"/>
      <c r="S417" s="471"/>
      <c r="T417" s="473"/>
      <c r="U417" s="473"/>
      <c r="V417" s="474"/>
      <c r="W417" s="475"/>
      <c r="X417" s="476"/>
      <c r="Y417" s="477"/>
      <c r="Z417" s="478"/>
      <c r="AA417" s="478"/>
      <c r="AB417" s="478"/>
    </row>
    <row r="418" spans="13:28">
      <c r="M418" s="472"/>
      <c r="N418" s="470"/>
      <c r="O418" s="471"/>
      <c r="P418" s="472"/>
      <c r="Q418" s="472"/>
      <c r="R418" s="471"/>
      <c r="S418" s="471"/>
      <c r="T418" s="473"/>
      <c r="U418" s="473"/>
      <c r="V418" s="474"/>
      <c r="W418" s="475"/>
      <c r="X418" s="476"/>
      <c r="Y418" s="477"/>
      <c r="Z418" s="478"/>
      <c r="AA418" s="478"/>
      <c r="AB418" s="478"/>
    </row>
    <row r="419" spans="13:28">
      <c r="M419" s="472"/>
      <c r="N419" s="470"/>
      <c r="O419" s="471"/>
      <c r="P419" s="472"/>
      <c r="Q419" s="472"/>
      <c r="R419" s="471"/>
      <c r="S419" s="471"/>
      <c r="T419" s="473"/>
      <c r="U419" s="473"/>
      <c r="V419" s="474"/>
      <c r="W419" s="475"/>
      <c r="X419" s="476"/>
      <c r="Y419" s="477"/>
      <c r="Z419" s="478"/>
      <c r="AA419" s="478"/>
      <c r="AB419" s="478"/>
    </row>
    <row r="420" spans="13:28">
      <c r="M420" s="472"/>
      <c r="N420" s="470"/>
      <c r="O420" s="471"/>
      <c r="P420" s="472"/>
      <c r="Q420" s="472"/>
      <c r="R420" s="471"/>
      <c r="S420" s="471"/>
      <c r="T420" s="473"/>
      <c r="U420" s="473"/>
      <c r="V420" s="474"/>
      <c r="W420" s="475"/>
      <c r="X420" s="476"/>
      <c r="Y420" s="477"/>
      <c r="Z420" s="478"/>
      <c r="AA420" s="478"/>
      <c r="AB420" s="478"/>
    </row>
    <row r="421" spans="13:28">
      <c r="M421" s="472"/>
      <c r="N421" s="470"/>
      <c r="O421" s="471"/>
      <c r="P421" s="472"/>
      <c r="Q421" s="472"/>
      <c r="R421" s="471"/>
      <c r="S421" s="471"/>
      <c r="T421" s="473"/>
      <c r="U421" s="473"/>
      <c r="V421" s="474"/>
      <c r="W421" s="475"/>
      <c r="X421" s="476"/>
      <c r="Y421" s="477"/>
      <c r="Z421" s="478"/>
      <c r="AA421" s="478"/>
      <c r="AB421" s="478"/>
    </row>
    <row r="422" spans="13:28">
      <c r="M422" s="472"/>
      <c r="N422" s="470"/>
      <c r="O422" s="471"/>
      <c r="P422" s="472"/>
      <c r="Q422" s="472"/>
      <c r="R422" s="471"/>
      <c r="S422" s="471"/>
      <c r="T422" s="473"/>
      <c r="U422" s="473"/>
      <c r="V422" s="474"/>
      <c r="W422" s="475"/>
      <c r="X422" s="476"/>
      <c r="Y422" s="477"/>
      <c r="Z422" s="478"/>
      <c r="AA422" s="478"/>
      <c r="AB422" s="478"/>
    </row>
    <row r="423" spans="13:28">
      <c r="M423" s="472"/>
      <c r="N423" s="470"/>
      <c r="O423" s="471"/>
      <c r="P423" s="472"/>
      <c r="Q423" s="472"/>
      <c r="R423" s="471"/>
      <c r="S423" s="471"/>
      <c r="T423" s="473"/>
      <c r="U423" s="473"/>
      <c r="V423" s="474"/>
      <c r="W423" s="475"/>
      <c r="X423" s="476"/>
      <c r="Y423" s="477"/>
      <c r="Z423" s="478"/>
      <c r="AA423" s="478"/>
      <c r="AB423" s="478"/>
    </row>
    <row r="424" spans="13:28">
      <c r="M424" s="472"/>
      <c r="N424" s="470"/>
      <c r="O424" s="471"/>
      <c r="P424" s="472"/>
      <c r="Q424" s="472"/>
      <c r="R424" s="471"/>
      <c r="S424" s="471"/>
      <c r="T424" s="473"/>
      <c r="U424" s="473"/>
      <c r="V424" s="474"/>
      <c r="W424" s="475"/>
      <c r="X424" s="476"/>
      <c r="Y424" s="477"/>
      <c r="Z424" s="478"/>
      <c r="AA424" s="478"/>
      <c r="AB424" s="478"/>
    </row>
    <row r="425" spans="13:28">
      <c r="M425" s="472"/>
      <c r="N425" s="470"/>
      <c r="O425" s="471"/>
      <c r="P425" s="472"/>
      <c r="Q425" s="472"/>
      <c r="R425" s="471"/>
      <c r="S425" s="471"/>
      <c r="T425" s="473"/>
      <c r="U425" s="473"/>
      <c r="V425" s="474"/>
      <c r="W425" s="475"/>
      <c r="X425" s="476"/>
      <c r="Y425" s="477"/>
      <c r="Z425" s="478"/>
      <c r="AA425" s="478"/>
      <c r="AB425" s="478"/>
    </row>
    <row r="426" spans="13:28">
      <c r="M426" s="472"/>
      <c r="N426" s="470"/>
      <c r="O426" s="471"/>
      <c r="P426" s="472"/>
      <c r="Q426" s="472"/>
      <c r="R426" s="471"/>
      <c r="S426" s="471"/>
      <c r="T426" s="473"/>
      <c r="U426" s="473"/>
      <c r="V426" s="474"/>
      <c r="W426" s="475"/>
      <c r="X426" s="476"/>
      <c r="Y426" s="477"/>
      <c r="Z426" s="478"/>
      <c r="AA426" s="478"/>
      <c r="AB426" s="478"/>
    </row>
    <row r="427" spans="13:28">
      <c r="M427" s="472"/>
      <c r="N427" s="470"/>
      <c r="O427" s="471"/>
      <c r="P427" s="472"/>
      <c r="Q427" s="472"/>
      <c r="R427" s="471"/>
      <c r="S427" s="471"/>
      <c r="T427" s="473"/>
      <c r="U427" s="473"/>
      <c r="V427" s="474"/>
      <c r="W427" s="475"/>
      <c r="X427" s="476"/>
      <c r="Y427" s="477"/>
      <c r="Z427" s="478"/>
      <c r="AA427" s="478"/>
      <c r="AB427" s="478"/>
    </row>
    <row r="428" spans="13:28">
      <c r="M428" s="472"/>
      <c r="N428" s="470"/>
      <c r="O428" s="471"/>
      <c r="P428" s="472"/>
      <c r="Q428" s="472"/>
      <c r="R428" s="471"/>
      <c r="S428" s="471"/>
      <c r="T428" s="473"/>
      <c r="U428" s="473"/>
      <c r="V428" s="474"/>
      <c r="W428" s="475"/>
      <c r="X428" s="476"/>
      <c r="Y428" s="477"/>
      <c r="Z428" s="478"/>
      <c r="AA428" s="478"/>
      <c r="AB428" s="478"/>
    </row>
    <row r="429" spans="13:28">
      <c r="M429" s="472"/>
      <c r="N429" s="470"/>
      <c r="O429" s="471"/>
      <c r="P429" s="472"/>
      <c r="Q429" s="472"/>
      <c r="R429" s="471"/>
      <c r="S429" s="471"/>
      <c r="T429" s="473"/>
      <c r="U429" s="473"/>
      <c r="V429" s="474"/>
      <c r="W429" s="475"/>
      <c r="X429" s="476"/>
      <c r="Y429" s="477"/>
      <c r="Z429" s="478"/>
      <c r="AA429" s="478"/>
      <c r="AB429" s="478"/>
    </row>
    <row r="430" spans="13:28">
      <c r="M430" s="472"/>
      <c r="N430" s="470"/>
      <c r="O430" s="471"/>
      <c r="P430" s="472"/>
      <c r="Q430" s="472"/>
      <c r="R430" s="471"/>
      <c r="S430" s="471"/>
      <c r="T430" s="473"/>
      <c r="U430" s="473"/>
      <c r="V430" s="474"/>
      <c r="W430" s="475"/>
      <c r="X430" s="476"/>
      <c r="Y430" s="477"/>
      <c r="Z430" s="478"/>
      <c r="AA430" s="478"/>
      <c r="AB430" s="478"/>
    </row>
    <row r="431" spans="13:28">
      <c r="M431" s="472"/>
      <c r="N431" s="470"/>
      <c r="O431" s="471"/>
      <c r="P431" s="472"/>
      <c r="Q431" s="472"/>
      <c r="R431" s="471"/>
      <c r="S431" s="471"/>
      <c r="T431" s="473"/>
      <c r="U431" s="473"/>
      <c r="V431" s="474"/>
      <c r="W431" s="475"/>
      <c r="X431" s="476"/>
      <c r="Y431" s="477"/>
      <c r="Z431" s="478"/>
      <c r="AA431" s="478"/>
      <c r="AB431" s="478"/>
    </row>
    <row r="432" spans="13:28">
      <c r="M432" s="472"/>
      <c r="N432" s="470"/>
      <c r="O432" s="471"/>
      <c r="P432" s="472"/>
      <c r="Q432" s="472"/>
      <c r="R432" s="471"/>
      <c r="S432" s="471"/>
      <c r="T432" s="473"/>
      <c r="U432" s="473"/>
      <c r="V432" s="474"/>
      <c r="W432" s="475"/>
      <c r="X432" s="476"/>
      <c r="Y432" s="477"/>
      <c r="Z432" s="478"/>
      <c r="AA432" s="478"/>
      <c r="AB432" s="478"/>
    </row>
    <row r="433" spans="13:28">
      <c r="M433" s="472"/>
      <c r="N433" s="470"/>
      <c r="O433" s="471"/>
      <c r="P433" s="472"/>
      <c r="Q433" s="472"/>
      <c r="R433" s="471"/>
      <c r="S433" s="471"/>
      <c r="T433" s="473"/>
      <c r="U433" s="473"/>
      <c r="V433" s="474"/>
      <c r="W433" s="475"/>
      <c r="X433" s="476"/>
      <c r="Y433" s="477"/>
      <c r="Z433" s="478"/>
      <c r="AA433" s="478"/>
      <c r="AB433" s="478"/>
    </row>
    <row r="434" spans="13:28">
      <c r="M434" s="472"/>
      <c r="N434" s="470"/>
      <c r="O434" s="471"/>
      <c r="P434" s="472"/>
      <c r="Q434" s="472"/>
      <c r="R434" s="471"/>
      <c r="S434" s="471"/>
      <c r="T434" s="473"/>
      <c r="U434" s="473"/>
      <c r="V434" s="474"/>
      <c r="W434" s="475"/>
      <c r="X434" s="476"/>
      <c r="Y434" s="477"/>
      <c r="Z434" s="478"/>
      <c r="AA434" s="478"/>
      <c r="AB434" s="478"/>
    </row>
    <row r="435" spans="13:28">
      <c r="M435" s="472"/>
      <c r="N435" s="470"/>
      <c r="O435" s="471"/>
      <c r="P435" s="472"/>
      <c r="Q435" s="472"/>
      <c r="R435" s="471"/>
      <c r="S435" s="471"/>
      <c r="T435" s="473"/>
      <c r="U435" s="473"/>
      <c r="V435" s="474"/>
      <c r="W435" s="475"/>
      <c r="X435" s="476"/>
      <c r="Y435" s="477"/>
      <c r="Z435" s="478"/>
      <c r="AA435" s="478"/>
      <c r="AB435" s="478"/>
    </row>
    <row r="436" spans="13:28">
      <c r="M436" s="472"/>
      <c r="N436" s="470"/>
      <c r="O436" s="471"/>
      <c r="P436" s="472"/>
      <c r="Q436" s="472"/>
      <c r="R436" s="471"/>
      <c r="S436" s="471"/>
      <c r="T436" s="473"/>
      <c r="U436" s="473"/>
      <c r="V436" s="474"/>
      <c r="W436" s="475"/>
      <c r="X436" s="476"/>
      <c r="Y436" s="477"/>
      <c r="Z436" s="478"/>
      <c r="AA436" s="478"/>
      <c r="AB436" s="478"/>
    </row>
    <row r="437" spans="13:28">
      <c r="M437" s="472"/>
      <c r="N437" s="470"/>
      <c r="O437" s="471"/>
      <c r="P437" s="472"/>
      <c r="Q437" s="472"/>
      <c r="R437" s="471"/>
      <c r="S437" s="471"/>
      <c r="T437" s="473"/>
      <c r="U437" s="473"/>
      <c r="V437" s="474"/>
      <c r="W437" s="475"/>
      <c r="X437" s="476"/>
      <c r="Y437" s="477"/>
      <c r="Z437" s="478"/>
      <c r="AA437" s="478"/>
      <c r="AB437" s="478"/>
    </row>
    <row r="438" spans="13:28">
      <c r="M438" s="472"/>
      <c r="N438" s="470"/>
      <c r="O438" s="471"/>
      <c r="P438" s="472"/>
      <c r="Q438" s="472"/>
      <c r="R438" s="471"/>
      <c r="S438" s="471"/>
      <c r="T438" s="473"/>
      <c r="U438" s="473"/>
      <c r="V438" s="474"/>
      <c r="W438" s="475"/>
      <c r="X438" s="476"/>
      <c r="Y438" s="477"/>
      <c r="Z438" s="478"/>
      <c r="AA438" s="478"/>
      <c r="AB438" s="478"/>
    </row>
    <row r="439" spans="13:28">
      <c r="M439" s="472"/>
      <c r="N439" s="470"/>
      <c r="O439" s="471"/>
      <c r="P439" s="472"/>
      <c r="Q439" s="472"/>
      <c r="R439" s="471"/>
      <c r="S439" s="471"/>
      <c r="T439" s="473"/>
      <c r="U439" s="473"/>
      <c r="V439" s="474"/>
      <c r="W439" s="475"/>
      <c r="X439" s="476"/>
      <c r="Y439" s="477"/>
      <c r="Z439" s="478"/>
      <c r="AA439" s="478"/>
      <c r="AB439" s="478"/>
    </row>
    <row r="440" spans="13:28">
      <c r="M440" s="472"/>
      <c r="N440" s="470"/>
      <c r="O440" s="471"/>
      <c r="P440" s="472"/>
      <c r="Q440" s="472"/>
      <c r="R440" s="471"/>
      <c r="S440" s="471"/>
      <c r="T440" s="473"/>
      <c r="U440" s="473"/>
      <c r="V440" s="474"/>
      <c r="W440" s="475"/>
      <c r="X440" s="476"/>
      <c r="Y440" s="477"/>
      <c r="Z440" s="478"/>
      <c r="AA440" s="478"/>
      <c r="AB440" s="478"/>
    </row>
    <row r="441" spans="13:28">
      <c r="M441" s="472"/>
      <c r="N441" s="470"/>
      <c r="O441" s="471"/>
      <c r="P441" s="472"/>
      <c r="Q441" s="472"/>
      <c r="R441" s="471"/>
      <c r="S441" s="471"/>
      <c r="T441" s="473"/>
      <c r="U441" s="473"/>
      <c r="V441" s="474"/>
      <c r="W441" s="475"/>
      <c r="X441" s="476"/>
      <c r="Y441" s="477"/>
      <c r="Z441" s="478"/>
      <c r="AA441" s="478"/>
      <c r="AB441" s="478"/>
    </row>
    <row r="442" spans="13:28">
      <c r="M442" s="472"/>
      <c r="N442" s="470"/>
      <c r="O442" s="471"/>
      <c r="P442" s="472"/>
      <c r="Q442" s="472"/>
      <c r="R442" s="471"/>
      <c r="S442" s="471"/>
      <c r="T442" s="473"/>
      <c r="U442" s="473"/>
      <c r="V442" s="474"/>
      <c r="W442" s="475"/>
      <c r="X442" s="476"/>
      <c r="Y442" s="477"/>
      <c r="Z442" s="478"/>
      <c r="AA442" s="478"/>
      <c r="AB442" s="478"/>
    </row>
    <row r="443" spans="13:28">
      <c r="M443" s="472"/>
      <c r="N443" s="470"/>
      <c r="O443" s="471"/>
      <c r="P443" s="472"/>
      <c r="Q443" s="472"/>
      <c r="R443" s="471"/>
      <c r="S443" s="471"/>
      <c r="T443" s="473"/>
      <c r="U443" s="473"/>
      <c r="V443" s="474"/>
      <c r="W443" s="475"/>
      <c r="X443" s="476"/>
      <c r="Y443" s="477"/>
      <c r="Z443" s="478"/>
      <c r="AA443" s="478"/>
      <c r="AB443" s="478"/>
    </row>
    <row r="444" spans="13:28">
      <c r="M444" s="472"/>
      <c r="N444" s="470"/>
      <c r="O444" s="471"/>
      <c r="P444" s="472"/>
      <c r="Q444" s="472"/>
      <c r="R444" s="471"/>
      <c r="S444" s="471"/>
      <c r="T444" s="473"/>
      <c r="U444" s="473"/>
      <c r="V444" s="474"/>
      <c r="W444" s="475"/>
      <c r="X444" s="476"/>
      <c r="Y444" s="477"/>
      <c r="Z444" s="478"/>
      <c r="AA444" s="478"/>
      <c r="AB444" s="478"/>
    </row>
    <row r="445" spans="13:28">
      <c r="M445" s="472"/>
      <c r="N445" s="470"/>
      <c r="O445" s="471"/>
      <c r="P445" s="472"/>
      <c r="Q445" s="472"/>
      <c r="R445" s="471"/>
      <c r="S445" s="471"/>
      <c r="T445" s="473"/>
      <c r="U445" s="473"/>
      <c r="V445" s="474"/>
      <c r="W445" s="475"/>
      <c r="X445" s="476"/>
      <c r="Y445" s="477"/>
      <c r="Z445" s="478"/>
      <c r="AA445" s="478"/>
      <c r="AB445" s="478"/>
    </row>
    <row r="446" spans="13:28">
      <c r="M446" s="472"/>
      <c r="N446" s="470"/>
      <c r="O446" s="471"/>
      <c r="P446" s="472"/>
      <c r="Q446" s="472"/>
      <c r="R446" s="471"/>
      <c r="S446" s="471"/>
      <c r="T446" s="473"/>
      <c r="U446" s="473"/>
      <c r="V446" s="474"/>
      <c r="W446" s="475"/>
      <c r="X446" s="476"/>
      <c r="Y446" s="477"/>
      <c r="Z446" s="478"/>
      <c r="AA446" s="478"/>
      <c r="AB446" s="478"/>
    </row>
    <row r="447" spans="13:28">
      <c r="M447" s="472"/>
      <c r="N447" s="470"/>
      <c r="O447" s="471"/>
      <c r="P447" s="472"/>
      <c r="Q447" s="472"/>
      <c r="R447" s="471"/>
      <c r="S447" s="471"/>
      <c r="T447" s="473"/>
      <c r="U447" s="473"/>
      <c r="V447" s="474"/>
      <c r="W447" s="475"/>
      <c r="X447" s="476"/>
      <c r="Y447" s="477"/>
      <c r="Z447" s="478"/>
      <c r="AA447" s="478"/>
      <c r="AB447" s="478"/>
    </row>
    <row r="448" spans="13:28">
      <c r="M448" s="472"/>
      <c r="N448" s="470"/>
      <c r="O448" s="471"/>
      <c r="P448" s="472"/>
      <c r="Q448" s="472"/>
      <c r="R448" s="471"/>
      <c r="S448" s="471"/>
      <c r="T448" s="473"/>
      <c r="U448" s="473"/>
      <c r="V448" s="474"/>
      <c r="W448" s="475"/>
      <c r="X448" s="476"/>
      <c r="Y448" s="477"/>
      <c r="Z448" s="478"/>
      <c r="AA448" s="478"/>
      <c r="AB448" s="478"/>
    </row>
    <row r="449" spans="13:28">
      <c r="M449" s="472"/>
      <c r="N449" s="470"/>
      <c r="O449" s="471"/>
      <c r="P449" s="472"/>
      <c r="Q449" s="472"/>
      <c r="R449" s="471"/>
      <c r="S449" s="471"/>
      <c r="T449" s="473"/>
      <c r="U449" s="473"/>
      <c r="V449" s="474"/>
      <c r="W449" s="475"/>
      <c r="X449" s="476"/>
      <c r="Y449" s="477"/>
      <c r="Z449" s="478"/>
      <c r="AA449" s="478"/>
      <c r="AB449" s="478"/>
    </row>
    <row r="450" spans="13:28">
      <c r="M450" s="472"/>
      <c r="N450" s="470"/>
      <c r="O450" s="471"/>
      <c r="P450" s="472"/>
      <c r="Q450" s="472"/>
      <c r="R450" s="471"/>
      <c r="S450" s="471"/>
      <c r="T450" s="473"/>
      <c r="U450" s="473"/>
      <c r="V450" s="474"/>
      <c r="W450" s="475"/>
      <c r="X450" s="476"/>
      <c r="Y450" s="477"/>
      <c r="Z450" s="478"/>
      <c r="AA450" s="478"/>
      <c r="AB450" s="478"/>
    </row>
    <row r="451" spans="13:28">
      <c r="M451" s="472"/>
      <c r="N451" s="470"/>
      <c r="O451" s="471"/>
      <c r="P451" s="472"/>
      <c r="Q451" s="472"/>
      <c r="R451" s="471"/>
      <c r="S451" s="471"/>
      <c r="T451" s="473"/>
      <c r="U451" s="473"/>
      <c r="V451" s="474"/>
      <c r="W451" s="475"/>
      <c r="X451" s="476"/>
      <c r="Y451" s="477"/>
      <c r="Z451" s="478"/>
      <c r="AA451" s="478"/>
      <c r="AB451" s="478"/>
    </row>
    <row r="452" spans="13:28">
      <c r="M452" s="472"/>
      <c r="N452" s="470"/>
      <c r="O452" s="471"/>
      <c r="P452" s="472"/>
      <c r="Q452" s="472"/>
      <c r="R452" s="471"/>
      <c r="S452" s="471"/>
      <c r="T452" s="473"/>
      <c r="U452" s="473"/>
      <c r="V452" s="474"/>
      <c r="W452" s="475"/>
      <c r="X452" s="476"/>
      <c r="Y452" s="477"/>
      <c r="Z452" s="478"/>
      <c r="AA452" s="478"/>
      <c r="AB452" s="478"/>
    </row>
    <row r="453" spans="13:28">
      <c r="M453" s="472"/>
      <c r="N453" s="470"/>
      <c r="O453" s="471"/>
      <c r="P453" s="472"/>
      <c r="Q453" s="472"/>
      <c r="R453" s="471"/>
      <c r="S453" s="471"/>
      <c r="T453" s="473"/>
      <c r="U453" s="473"/>
      <c r="V453" s="474"/>
      <c r="W453" s="475"/>
      <c r="X453" s="476"/>
      <c r="Y453" s="477"/>
      <c r="Z453" s="478"/>
      <c r="AA453" s="478"/>
      <c r="AB453" s="478"/>
    </row>
    <row r="454" spans="13:28">
      <c r="M454" s="472"/>
      <c r="N454" s="470"/>
      <c r="O454" s="471"/>
      <c r="P454" s="472"/>
      <c r="Q454" s="472"/>
      <c r="R454" s="471"/>
      <c r="S454" s="471"/>
      <c r="T454" s="473"/>
      <c r="U454" s="473"/>
      <c r="V454" s="474"/>
      <c r="W454" s="475"/>
      <c r="X454" s="476"/>
      <c r="Y454" s="477"/>
      <c r="Z454" s="478"/>
      <c r="AA454" s="478"/>
      <c r="AB454" s="478"/>
    </row>
    <row r="455" spans="13:28">
      <c r="M455" s="472"/>
      <c r="N455" s="470"/>
      <c r="O455" s="471"/>
      <c r="P455" s="472"/>
      <c r="Q455" s="472"/>
      <c r="R455" s="471"/>
      <c r="S455" s="471"/>
      <c r="T455" s="473"/>
      <c r="U455" s="473"/>
      <c r="V455" s="474"/>
      <c r="W455" s="475"/>
      <c r="X455" s="476"/>
      <c r="Y455" s="477"/>
      <c r="Z455" s="478"/>
      <c r="AA455" s="478"/>
      <c r="AB455" s="478"/>
    </row>
    <row r="456" spans="13:28">
      <c r="M456" s="472"/>
      <c r="N456" s="470"/>
      <c r="O456" s="471"/>
      <c r="P456" s="472"/>
      <c r="Q456" s="472"/>
      <c r="R456" s="471"/>
      <c r="S456" s="471"/>
      <c r="T456" s="473"/>
      <c r="U456" s="473"/>
      <c r="V456" s="474"/>
      <c r="W456" s="475"/>
      <c r="X456" s="476"/>
      <c r="Y456" s="477"/>
      <c r="Z456" s="478"/>
      <c r="AA456" s="478"/>
      <c r="AB456" s="478"/>
    </row>
    <row r="457" spans="13:28">
      <c r="M457" s="472"/>
      <c r="N457" s="470"/>
      <c r="O457" s="471"/>
      <c r="P457" s="472"/>
      <c r="Q457" s="472"/>
      <c r="R457" s="471"/>
      <c r="S457" s="471"/>
      <c r="T457" s="473"/>
      <c r="U457" s="473"/>
      <c r="V457" s="474"/>
      <c r="W457" s="475"/>
      <c r="X457" s="476"/>
      <c r="Y457" s="477"/>
      <c r="Z457" s="478"/>
      <c r="AA457" s="478"/>
      <c r="AB457" s="478"/>
    </row>
    <row r="458" spans="13:28">
      <c r="M458" s="472"/>
      <c r="N458" s="470"/>
      <c r="O458" s="471"/>
      <c r="P458" s="472"/>
      <c r="Q458" s="472"/>
      <c r="R458" s="471"/>
      <c r="S458" s="471"/>
      <c r="T458" s="473"/>
      <c r="U458" s="473"/>
      <c r="V458" s="474"/>
      <c r="W458" s="475"/>
      <c r="X458" s="476"/>
      <c r="Y458" s="477"/>
      <c r="Z458" s="478"/>
      <c r="AA458" s="478"/>
      <c r="AB458" s="478"/>
    </row>
    <row r="459" spans="13:28">
      <c r="M459" s="472"/>
      <c r="N459" s="470"/>
      <c r="O459" s="471"/>
      <c r="P459" s="472"/>
      <c r="Q459" s="472"/>
      <c r="R459" s="471"/>
      <c r="S459" s="471"/>
      <c r="T459" s="473"/>
      <c r="U459" s="473"/>
      <c r="V459" s="474"/>
      <c r="W459" s="475"/>
      <c r="X459" s="476"/>
      <c r="Y459" s="477"/>
      <c r="Z459" s="478"/>
      <c r="AA459" s="478"/>
      <c r="AB459" s="478"/>
    </row>
    <row r="460" spans="13:28">
      <c r="M460" s="472"/>
      <c r="N460" s="470"/>
      <c r="O460" s="471"/>
      <c r="P460" s="472"/>
      <c r="Q460" s="472"/>
      <c r="R460" s="471"/>
      <c r="S460" s="471"/>
      <c r="T460" s="473"/>
      <c r="U460" s="473"/>
      <c r="V460" s="474"/>
      <c r="W460" s="475"/>
      <c r="X460" s="476"/>
      <c r="Y460" s="477"/>
      <c r="Z460" s="478"/>
      <c r="AA460" s="478"/>
      <c r="AB460" s="478"/>
    </row>
    <row r="461" spans="13:28">
      <c r="M461" s="472"/>
      <c r="N461" s="470"/>
      <c r="O461" s="471"/>
      <c r="P461" s="472"/>
      <c r="Q461" s="472"/>
      <c r="R461" s="471"/>
      <c r="S461" s="471"/>
      <c r="T461" s="473"/>
      <c r="U461" s="473"/>
      <c r="V461" s="474"/>
      <c r="W461" s="475"/>
      <c r="X461" s="476"/>
      <c r="Y461" s="477"/>
      <c r="Z461" s="478"/>
      <c r="AA461" s="478"/>
      <c r="AB461" s="478"/>
    </row>
    <row r="462" spans="13:28">
      <c r="M462" s="472"/>
      <c r="N462" s="470"/>
      <c r="O462" s="471"/>
      <c r="P462" s="472"/>
      <c r="Q462" s="472"/>
      <c r="R462" s="471"/>
      <c r="S462" s="471"/>
      <c r="T462" s="473"/>
      <c r="U462" s="473"/>
      <c r="V462" s="474"/>
      <c r="W462" s="475"/>
      <c r="X462" s="476"/>
      <c r="Y462" s="477"/>
      <c r="Z462" s="478"/>
      <c r="AA462" s="478"/>
      <c r="AB462" s="478"/>
    </row>
    <row r="463" spans="13:28">
      <c r="M463" s="472"/>
      <c r="N463" s="470"/>
      <c r="O463" s="471"/>
      <c r="P463" s="472"/>
      <c r="Q463" s="472"/>
      <c r="R463" s="471"/>
      <c r="S463" s="471"/>
      <c r="T463" s="473"/>
      <c r="U463" s="473"/>
      <c r="V463" s="474"/>
      <c r="W463" s="475"/>
      <c r="X463" s="476"/>
      <c r="Y463" s="477"/>
      <c r="Z463" s="478"/>
      <c r="AA463" s="478"/>
      <c r="AB463" s="478"/>
    </row>
    <row r="464" spans="13:28">
      <c r="M464" s="472"/>
      <c r="N464" s="470"/>
      <c r="O464" s="471"/>
      <c r="P464" s="472"/>
      <c r="Q464" s="472"/>
      <c r="R464" s="471"/>
      <c r="S464" s="471"/>
      <c r="T464" s="473"/>
      <c r="U464" s="473"/>
      <c r="V464" s="474"/>
      <c r="W464" s="475"/>
      <c r="X464" s="476"/>
      <c r="Y464" s="477"/>
      <c r="Z464" s="478"/>
      <c r="AA464" s="478"/>
      <c r="AB464" s="478"/>
    </row>
    <row r="465" spans="13:28">
      <c r="M465" s="472"/>
      <c r="N465" s="470"/>
      <c r="O465" s="471"/>
      <c r="P465" s="472"/>
      <c r="Q465" s="472"/>
      <c r="R465" s="471"/>
      <c r="S465" s="471"/>
      <c r="T465" s="473"/>
      <c r="U465" s="473"/>
      <c r="V465" s="474"/>
      <c r="W465" s="475"/>
      <c r="X465" s="476"/>
      <c r="Y465" s="477"/>
      <c r="Z465" s="478"/>
      <c r="AA465" s="478"/>
      <c r="AB465" s="478"/>
    </row>
    <row r="466" spans="13:28">
      <c r="M466" s="472"/>
      <c r="N466" s="470"/>
      <c r="O466" s="471"/>
      <c r="P466" s="472"/>
      <c r="Q466" s="472"/>
      <c r="R466" s="471"/>
      <c r="S466" s="471"/>
      <c r="T466" s="473"/>
      <c r="U466" s="473"/>
      <c r="V466" s="474"/>
      <c r="W466" s="475"/>
      <c r="X466" s="476"/>
      <c r="Y466" s="477"/>
      <c r="Z466" s="478"/>
      <c r="AA466" s="478"/>
      <c r="AB466" s="478"/>
    </row>
    <row r="467" spans="13:28">
      <c r="M467" s="472"/>
      <c r="N467" s="470"/>
      <c r="O467" s="471"/>
      <c r="P467" s="472"/>
      <c r="Q467" s="472"/>
      <c r="R467" s="471"/>
      <c r="S467" s="471"/>
      <c r="T467" s="473"/>
      <c r="U467" s="473"/>
      <c r="V467" s="474"/>
      <c r="W467" s="475"/>
      <c r="X467" s="476"/>
      <c r="Y467" s="477"/>
      <c r="Z467" s="478"/>
      <c r="AA467" s="478"/>
      <c r="AB467" s="478"/>
    </row>
    <row r="468" spans="13:28">
      <c r="M468" s="472"/>
      <c r="N468" s="470"/>
      <c r="O468" s="471"/>
      <c r="P468" s="472"/>
      <c r="Q468" s="472"/>
      <c r="R468" s="471"/>
      <c r="S468" s="471"/>
      <c r="T468" s="473"/>
      <c r="U468" s="473"/>
      <c r="V468" s="474"/>
      <c r="W468" s="475"/>
      <c r="X468" s="476"/>
      <c r="Y468" s="477"/>
      <c r="Z468" s="478"/>
      <c r="AA468" s="478"/>
      <c r="AB468" s="478"/>
    </row>
    <row r="469" spans="13:28">
      <c r="M469" s="472"/>
      <c r="N469" s="470"/>
      <c r="O469" s="471"/>
      <c r="P469" s="472"/>
      <c r="Q469" s="472"/>
      <c r="R469" s="471"/>
      <c r="S469" s="471"/>
      <c r="T469" s="473"/>
      <c r="U469" s="473"/>
      <c r="V469" s="474"/>
      <c r="W469" s="475"/>
      <c r="X469" s="476"/>
      <c r="Y469" s="477"/>
      <c r="Z469" s="478"/>
      <c r="AA469" s="478"/>
      <c r="AB469" s="478"/>
    </row>
    <row r="470" spans="13:28">
      <c r="M470" s="472"/>
      <c r="N470" s="470"/>
      <c r="O470" s="471"/>
      <c r="P470" s="472"/>
      <c r="Q470" s="472"/>
      <c r="R470" s="471"/>
      <c r="S470" s="471"/>
      <c r="T470" s="473"/>
      <c r="U470" s="473"/>
      <c r="V470" s="474"/>
      <c r="W470" s="475"/>
      <c r="X470" s="476"/>
      <c r="Y470" s="477"/>
      <c r="Z470" s="478"/>
      <c r="AA470" s="478"/>
      <c r="AB470" s="478"/>
    </row>
    <row r="471" spans="13:28">
      <c r="M471" s="472"/>
      <c r="N471" s="470"/>
      <c r="O471" s="471"/>
      <c r="P471" s="472"/>
      <c r="Q471" s="472"/>
      <c r="R471" s="471"/>
      <c r="S471" s="471"/>
      <c r="T471" s="473"/>
      <c r="U471" s="473"/>
      <c r="V471" s="474"/>
      <c r="W471" s="475"/>
      <c r="X471" s="476"/>
      <c r="Y471" s="477"/>
      <c r="Z471" s="478"/>
      <c r="AA471" s="478"/>
      <c r="AB471" s="478"/>
    </row>
    <row r="472" spans="13:28">
      <c r="M472" s="472"/>
      <c r="N472" s="470"/>
      <c r="O472" s="471"/>
      <c r="P472" s="472"/>
      <c r="Q472" s="472"/>
      <c r="R472" s="471"/>
      <c r="S472" s="471"/>
      <c r="T472" s="473"/>
      <c r="U472" s="473"/>
      <c r="V472" s="474"/>
      <c r="W472" s="475"/>
      <c r="X472" s="476"/>
      <c r="Y472" s="477"/>
      <c r="Z472" s="478"/>
      <c r="AA472" s="478"/>
      <c r="AB472" s="478"/>
    </row>
    <row r="473" spans="13:28">
      <c r="M473" s="472"/>
      <c r="N473" s="470"/>
      <c r="O473" s="471"/>
      <c r="P473" s="472"/>
      <c r="Q473" s="472"/>
      <c r="R473" s="471"/>
      <c r="S473" s="471"/>
      <c r="T473" s="473"/>
      <c r="U473" s="473"/>
      <c r="V473" s="474"/>
      <c r="W473" s="475"/>
      <c r="X473" s="476"/>
      <c r="Y473" s="477"/>
      <c r="Z473" s="478"/>
      <c r="AA473" s="478"/>
      <c r="AB473" s="478"/>
    </row>
    <row r="474" spans="13:28">
      <c r="M474" s="472"/>
      <c r="N474" s="470"/>
      <c r="O474" s="471"/>
      <c r="P474" s="472"/>
      <c r="Q474" s="472"/>
      <c r="R474" s="471"/>
      <c r="S474" s="471"/>
      <c r="T474" s="473"/>
      <c r="U474" s="473"/>
      <c r="V474" s="474"/>
      <c r="W474" s="475"/>
      <c r="X474" s="476"/>
      <c r="Y474" s="477"/>
      <c r="Z474" s="478"/>
      <c r="AA474" s="478"/>
      <c r="AB474" s="478"/>
    </row>
    <row r="475" spans="13:28">
      <c r="M475" s="472"/>
      <c r="N475" s="470"/>
      <c r="O475" s="471"/>
      <c r="P475" s="472"/>
      <c r="Q475" s="472"/>
      <c r="R475" s="471"/>
      <c r="S475" s="471"/>
      <c r="T475" s="473"/>
      <c r="U475" s="473"/>
      <c r="V475" s="474"/>
      <c r="W475" s="475"/>
      <c r="X475" s="476"/>
      <c r="Y475" s="477"/>
      <c r="Z475" s="478"/>
      <c r="AA475" s="478"/>
      <c r="AB475" s="478"/>
    </row>
    <row r="476" spans="13:28">
      <c r="M476" s="472"/>
      <c r="N476" s="470"/>
      <c r="O476" s="471"/>
      <c r="P476" s="472"/>
      <c r="Q476" s="472"/>
      <c r="R476" s="471"/>
      <c r="S476" s="471"/>
      <c r="T476" s="473"/>
      <c r="U476" s="473"/>
      <c r="V476" s="474"/>
      <c r="W476" s="475"/>
      <c r="X476" s="476"/>
      <c r="Y476" s="477"/>
      <c r="Z476" s="478"/>
      <c r="AA476" s="478"/>
      <c r="AB476" s="478"/>
    </row>
    <row r="477" spans="13:28">
      <c r="M477" s="472"/>
      <c r="N477" s="470"/>
      <c r="O477" s="471"/>
      <c r="P477" s="472"/>
      <c r="Q477" s="472"/>
      <c r="R477" s="471"/>
      <c r="S477" s="471"/>
      <c r="T477" s="473"/>
      <c r="U477" s="473"/>
      <c r="V477" s="474"/>
      <c r="W477" s="475"/>
      <c r="X477" s="476"/>
      <c r="Y477" s="477"/>
      <c r="Z477" s="478"/>
      <c r="AA477" s="478"/>
      <c r="AB477" s="478"/>
    </row>
    <row r="478" spans="13:28">
      <c r="M478" s="472"/>
      <c r="N478" s="470"/>
      <c r="O478" s="471"/>
      <c r="P478" s="472"/>
      <c r="Q478" s="472"/>
      <c r="R478" s="471"/>
      <c r="S478" s="471"/>
      <c r="T478" s="473"/>
      <c r="U478" s="473"/>
      <c r="V478" s="474"/>
      <c r="W478" s="475"/>
      <c r="X478" s="476"/>
      <c r="Y478" s="477"/>
      <c r="Z478" s="478"/>
      <c r="AA478" s="478"/>
      <c r="AB478" s="478"/>
    </row>
    <row r="479" spans="13:28">
      <c r="M479" s="472"/>
      <c r="N479" s="470"/>
      <c r="O479" s="471"/>
      <c r="P479" s="472"/>
      <c r="Q479" s="472"/>
      <c r="R479" s="471"/>
      <c r="S479" s="471"/>
      <c r="T479" s="473"/>
      <c r="U479" s="473"/>
      <c r="V479" s="474"/>
      <c r="W479" s="475"/>
      <c r="X479" s="476"/>
      <c r="Y479" s="477"/>
      <c r="Z479" s="478"/>
      <c r="AA479" s="478"/>
      <c r="AB479" s="478"/>
    </row>
    <row r="480" spans="13:28">
      <c r="M480" s="472"/>
      <c r="N480" s="470"/>
      <c r="O480" s="471"/>
      <c r="P480" s="472"/>
      <c r="Q480" s="472"/>
      <c r="R480" s="471"/>
      <c r="S480" s="471"/>
      <c r="T480" s="473"/>
      <c r="U480" s="473"/>
      <c r="V480" s="474"/>
      <c r="W480" s="475"/>
      <c r="X480" s="476"/>
      <c r="Y480" s="477"/>
      <c r="Z480" s="478"/>
      <c r="AA480" s="478"/>
      <c r="AB480" s="478"/>
    </row>
    <row r="481" spans="13:28">
      <c r="M481" s="472"/>
      <c r="N481" s="470"/>
      <c r="O481" s="471"/>
      <c r="P481" s="472"/>
      <c r="Q481" s="472"/>
      <c r="R481" s="471"/>
      <c r="S481" s="471"/>
      <c r="T481" s="473"/>
      <c r="U481" s="473"/>
      <c r="V481" s="474"/>
      <c r="W481" s="475"/>
      <c r="X481" s="476"/>
      <c r="Y481" s="477"/>
      <c r="Z481" s="478"/>
      <c r="AA481" s="478"/>
      <c r="AB481" s="478"/>
    </row>
    <row r="482" spans="13:28">
      <c r="M482" s="472"/>
      <c r="N482" s="470"/>
      <c r="O482" s="471"/>
      <c r="P482" s="472"/>
      <c r="Q482" s="472"/>
      <c r="R482" s="471"/>
      <c r="S482" s="471"/>
      <c r="T482" s="473"/>
      <c r="U482" s="473"/>
      <c r="V482" s="474"/>
      <c r="W482" s="475"/>
      <c r="X482" s="476"/>
      <c r="Y482" s="477"/>
      <c r="Z482" s="478"/>
      <c r="AA482" s="478"/>
      <c r="AB482" s="478"/>
    </row>
    <row r="483" spans="13:28">
      <c r="M483" s="472"/>
      <c r="N483" s="470"/>
      <c r="O483" s="471"/>
      <c r="P483" s="472"/>
      <c r="Q483" s="472"/>
      <c r="R483" s="471"/>
      <c r="S483" s="471"/>
      <c r="T483" s="473"/>
      <c r="U483" s="473"/>
      <c r="V483" s="474"/>
      <c r="W483" s="475"/>
      <c r="X483" s="476"/>
      <c r="Y483" s="477"/>
      <c r="Z483" s="478"/>
      <c r="AA483" s="478"/>
      <c r="AB483" s="478"/>
    </row>
    <row r="484" spans="13:28">
      <c r="M484" s="472"/>
      <c r="N484" s="470"/>
      <c r="O484" s="471"/>
      <c r="P484" s="472"/>
      <c r="Q484" s="472"/>
      <c r="R484" s="471"/>
      <c r="S484" s="471"/>
      <c r="T484" s="473"/>
      <c r="U484" s="473"/>
      <c r="V484" s="474"/>
      <c r="W484" s="475"/>
      <c r="X484" s="476"/>
      <c r="Y484" s="477"/>
      <c r="Z484" s="478"/>
      <c r="AA484" s="478"/>
      <c r="AB484" s="478"/>
    </row>
    <row r="485" spans="13:28">
      <c r="M485" s="472"/>
      <c r="N485" s="470"/>
      <c r="O485" s="471"/>
      <c r="P485" s="472"/>
      <c r="Q485" s="472"/>
      <c r="R485" s="471"/>
      <c r="S485" s="471"/>
      <c r="T485" s="473"/>
      <c r="U485" s="473"/>
      <c r="V485" s="474"/>
      <c r="W485" s="475"/>
      <c r="X485" s="476"/>
      <c r="Y485" s="477"/>
      <c r="Z485" s="478"/>
      <c r="AA485" s="478"/>
      <c r="AB485" s="478"/>
    </row>
    <row r="486" spans="13:28">
      <c r="M486" s="472"/>
      <c r="N486" s="470"/>
      <c r="O486" s="471"/>
      <c r="P486" s="472"/>
      <c r="Q486" s="472"/>
      <c r="R486" s="471"/>
      <c r="S486" s="471"/>
      <c r="T486" s="473"/>
      <c r="U486" s="473"/>
      <c r="V486" s="474"/>
      <c r="W486" s="475"/>
      <c r="X486" s="476"/>
      <c r="Y486" s="477"/>
      <c r="Z486" s="478"/>
      <c r="AA486" s="478"/>
      <c r="AB486" s="478"/>
    </row>
    <row r="487" spans="13:28">
      <c r="M487" s="472"/>
      <c r="N487" s="470"/>
      <c r="O487" s="471"/>
      <c r="P487" s="472"/>
      <c r="Q487" s="472"/>
      <c r="R487" s="471"/>
      <c r="S487" s="471"/>
      <c r="T487" s="473"/>
      <c r="U487" s="473"/>
      <c r="V487" s="474"/>
      <c r="W487" s="475"/>
      <c r="X487" s="476"/>
      <c r="Y487" s="477"/>
      <c r="Z487" s="478"/>
      <c r="AA487" s="478"/>
      <c r="AB487" s="478"/>
    </row>
    <row r="488" spans="13:28">
      <c r="M488" s="472"/>
      <c r="N488" s="470"/>
      <c r="O488" s="471"/>
      <c r="P488" s="472"/>
      <c r="Q488" s="472"/>
      <c r="R488" s="471"/>
      <c r="S488" s="471"/>
      <c r="T488" s="473"/>
      <c r="U488" s="473"/>
      <c r="V488" s="474"/>
      <c r="W488" s="475"/>
      <c r="X488" s="476"/>
      <c r="Y488" s="477"/>
      <c r="Z488" s="478"/>
      <c r="AA488" s="478"/>
      <c r="AB488" s="478"/>
    </row>
    <row r="489" spans="13:28">
      <c r="M489" s="472"/>
      <c r="N489" s="470"/>
      <c r="O489" s="471"/>
      <c r="P489" s="472"/>
      <c r="Q489" s="472"/>
      <c r="R489" s="471"/>
      <c r="S489" s="471"/>
      <c r="T489" s="473"/>
      <c r="U489" s="473"/>
      <c r="V489" s="474"/>
      <c r="W489" s="475"/>
      <c r="X489" s="476"/>
      <c r="Y489" s="477"/>
      <c r="Z489" s="478"/>
      <c r="AA489" s="478"/>
      <c r="AB489" s="478"/>
    </row>
    <row r="490" spans="13:28">
      <c r="M490" s="472"/>
      <c r="N490" s="470"/>
      <c r="O490" s="471"/>
      <c r="P490" s="472"/>
      <c r="Q490" s="472"/>
      <c r="R490" s="471"/>
      <c r="S490" s="471"/>
      <c r="T490" s="473"/>
      <c r="U490" s="473"/>
      <c r="V490" s="474"/>
      <c r="W490" s="475"/>
      <c r="X490" s="476"/>
      <c r="Y490" s="477"/>
      <c r="Z490" s="478"/>
      <c r="AA490" s="478"/>
      <c r="AB490" s="478"/>
    </row>
    <row r="491" spans="13:28">
      <c r="M491" s="472"/>
      <c r="N491" s="470"/>
      <c r="O491" s="471"/>
      <c r="P491" s="472"/>
      <c r="Q491" s="472"/>
      <c r="R491" s="471"/>
      <c r="S491" s="471"/>
      <c r="T491" s="473"/>
      <c r="U491" s="473"/>
      <c r="V491" s="474"/>
      <c r="W491" s="475"/>
      <c r="X491" s="476"/>
      <c r="Y491" s="477"/>
      <c r="Z491" s="478"/>
      <c r="AA491" s="478"/>
      <c r="AB491" s="478"/>
    </row>
    <row r="492" spans="13:28">
      <c r="M492" s="472"/>
      <c r="N492" s="470"/>
      <c r="O492" s="471"/>
      <c r="P492" s="472"/>
      <c r="Q492" s="472"/>
      <c r="R492" s="471"/>
      <c r="S492" s="471"/>
      <c r="T492" s="473"/>
      <c r="U492" s="473"/>
      <c r="V492" s="474"/>
      <c r="W492" s="475"/>
      <c r="X492" s="476"/>
      <c r="Y492" s="477"/>
      <c r="Z492" s="478"/>
      <c r="AA492" s="478"/>
      <c r="AB492" s="478"/>
    </row>
    <row r="493" spans="13:28">
      <c r="M493" s="472"/>
      <c r="N493" s="470"/>
      <c r="O493" s="471"/>
      <c r="P493" s="472"/>
      <c r="Q493" s="472"/>
      <c r="R493" s="471"/>
      <c r="S493" s="471"/>
      <c r="T493" s="473"/>
      <c r="U493" s="473"/>
      <c r="V493" s="474"/>
      <c r="W493" s="475"/>
      <c r="X493" s="476"/>
      <c r="Y493" s="477"/>
      <c r="Z493" s="478"/>
      <c r="AA493" s="478"/>
      <c r="AB493" s="478"/>
    </row>
    <row r="494" spans="13:28">
      <c r="M494" s="472"/>
      <c r="N494" s="470"/>
      <c r="O494" s="471"/>
      <c r="P494" s="472"/>
      <c r="Q494" s="472"/>
      <c r="R494" s="471"/>
      <c r="S494" s="471"/>
      <c r="T494" s="473"/>
      <c r="U494" s="473"/>
      <c r="V494" s="474"/>
      <c r="W494" s="475"/>
      <c r="X494" s="476"/>
      <c r="Y494" s="477"/>
      <c r="Z494" s="478"/>
      <c r="AA494" s="478"/>
      <c r="AB494" s="478"/>
    </row>
    <row r="495" spans="13:28">
      <c r="M495" s="472"/>
      <c r="N495" s="470"/>
      <c r="O495" s="471"/>
      <c r="P495" s="472"/>
      <c r="Q495" s="472"/>
      <c r="R495" s="471"/>
      <c r="S495" s="471"/>
      <c r="T495" s="473"/>
      <c r="U495" s="473"/>
      <c r="V495" s="474"/>
      <c r="W495" s="475"/>
      <c r="X495" s="476"/>
      <c r="Y495" s="477"/>
      <c r="Z495" s="478"/>
      <c r="AA495" s="478"/>
      <c r="AB495" s="478"/>
    </row>
    <row r="496" spans="13:28">
      <c r="M496" s="472"/>
      <c r="N496" s="470"/>
      <c r="O496" s="471"/>
      <c r="P496" s="472"/>
      <c r="Q496" s="472"/>
      <c r="R496" s="471"/>
      <c r="S496" s="471"/>
      <c r="T496" s="473"/>
      <c r="U496" s="473"/>
      <c r="V496" s="474"/>
      <c r="W496" s="475"/>
      <c r="X496" s="476"/>
      <c r="Y496" s="477"/>
      <c r="Z496" s="478"/>
      <c r="AA496" s="478"/>
      <c r="AB496" s="478"/>
    </row>
    <row r="497" spans="13:28">
      <c r="M497" s="472"/>
      <c r="N497" s="470"/>
      <c r="O497" s="471"/>
      <c r="P497" s="472"/>
      <c r="Q497" s="472"/>
      <c r="R497" s="471"/>
      <c r="S497" s="471"/>
      <c r="T497" s="473"/>
      <c r="U497" s="473"/>
      <c r="V497" s="474"/>
      <c r="W497" s="475"/>
      <c r="X497" s="476"/>
      <c r="Y497" s="477"/>
      <c r="Z497" s="478"/>
      <c r="AA497" s="478"/>
      <c r="AB497" s="478"/>
    </row>
    <row r="498" spans="13:28">
      <c r="M498" s="472"/>
      <c r="N498" s="470"/>
      <c r="O498" s="471"/>
      <c r="P498" s="472"/>
      <c r="Q498" s="472"/>
      <c r="R498" s="471"/>
      <c r="S498" s="471"/>
      <c r="T498" s="473"/>
      <c r="U498" s="473"/>
      <c r="V498" s="474"/>
      <c r="W498" s="475"/>
      <c r="X498" s="476"/>
      <c r="Y498" s="477"/>
      <c r="Z498" s="478"/>
      <c r="AA498" s="478"/>
      <c r="AB498" s="478"/>
    </row>
    <row r="499" spans="13:28">
      <c r="M499" s="472"/>
      <c r="N499" s="470"/>
      <c r="O499" s="471"/>
      <c r="P499" s="472"/>
      <c r="Q499" s="472"/>
      <c r="R499" s="471"/>
      <c r="S499" s="471"/>
      <c r="T499" s="473"/>
      <c r="U499" s="473"/>
      <c r="V499" s="474"/>
      <c r="W499" s="475"/>
      <c r="X499" s="476"/>
      <c r="Y499" s="477"/>
      <c r="Z499" s="478"/>
      <c r="AA499" s="478"/>
      <c r="AB499" s="478"/>
    </row>
    <row r="500" spans="13:28">
      <c r="M500" s="472"/>
      <c r="N500" s="470"/>
      <c r="O500" s="471"/>
      <c r="P500" s="472"/>
      <c r="Q500" s="472"/>
      <c r="R500" s="471"/>
      <c r="S500" s="471"/>
      <c r="T500" s="473"/>
      <c r="U500" s="473"/>
      <c r="V500" s="474"/>
      <c r="W500" s="475"/>
      <c r="X500" s="476"/>
      <c r="Y500" s="477"/>
      <c r="Z500" s="478"/>
      <c r="AA500" s="478"/>
      <c r="AB500" s="478"/>
    </row>
    <row r="501" spans="13:28">
      <c r="M501" s="472"/>
      <c r="N501" s="470"/>
      <c r="O501" s="471"/>
      <c r="P501" s="472"/>
      <c r="Q501" s="472"/>
      <c r="R501" s="471"/>
      <c r="S501" s="471"/>
      <c r="T501" s="473"/>
      <c r="U501" s="473"/>
      <c r="V501" s="474"/>
      <c r="W501" s="475"/>
      <c r="X501" s="476"/>
      <c r="Y501" s="477"/>
      <c r="Z501" s="478"/>
      <c r="AA501" s="478"/>
      <c r="AB501" s="478"/>
    </row>
    <row r="502" spans="13:28">
      <c r="M502" s="472"/>
      <c r="N502" s="470"/>
      <c r="O502" s="471"/>
      <c r="P502" s="472"/>
      <c r="Q502" s="472"/>
      <c r="R502" s="471"/>
      <c r="S502" s="471"/>
      <c r="T502" s="473"/>
      <c r="U502" s="473"/>
      <c r="V502" s="474"/>
      <c r="W502" s="475"/>
      <c r="X502" s="476"/>
      <c r="Y502" s="477"/>
      <c r="Z502" s="478"/>
      <c r="AA502" s="478"/>
      <c r="AB502" s="478"/>
    </row>
    <row r="503" spans="13:28">
      <c r="M503" s="472"/>
      <c r="N503" s="470"/>
      <c r="O503" s="471"/>
      <c r="P503" s="472"/>
      <c r="Q503" s="472"/>
      <c r="R503" s="471"/>
      <c r="S503" s="471"/>
      <c r="T503" s="473"/>
      <c r="U503" s="473"/>
      <c r="V503" s="474"/>
      <c r="W503" s="475"/>
      <c r="X503" s="476"/>
      <c r="Y503" s="477"/>
      <c r="Z503" s="478"/>
      <c r="AA503" s="478"/>
      <c r="AB503" s="478"/>
    </row>
    <row r="504" spans="13:28">
      <c r="M504" s="472"/>
      <c r="N504" s="470"/>
      <c r="O504" s="471"/>
      <c r="P504" s="472"/>
      <c r="Q504" s="472"/>
      <c r="R504" s="471"/>
      <c r="S504" s="471"/>
      <c r="T504" s="473"/>
      <c r="U504" s="473"/>
      <c r="V504" s="474"/>
      <c r="W504" s="475"/>
      <c r="X504" s="476"/>
      <c r="Y504" s="477"/>
      <c r="Z504" s="478"/>
      <c r="AA504" s="478"/>
      <c r="AB504" s="478"/>
    </row>
    <row r="505" spans="13:28">
      <c r="M505" s="472"/>
      <c r="N505" s="470"/>
      <c r="O505" s="471"/>
      <c r="P505" s="472"/>
      <c r="Q505" s="472"/>
      <c r="R505" s="471"/>
      <c r="S505" s="471"/>
      <c r="T505" s="473"/>
      <c r="U505" s="473"/>
      <c r="V505" s="474"/>
      <c r="W505" s="475"/>
      <c r="X505" s="476"/>
      <c r="Y505" s="477"/>
      <c r="Z505" s="478"/>
      <c r="AA505" s="478"/>
      <c r="AB505" s="478"/>
    </row>
    <row r="506" spans="13:28">
      <c r="M506" s="472"/>
      <c r="N506" s="470"/>
      <c r="O506" s="471"/>
      <c r="P506" s="472"/>
      <c r="Q506" s="472"/>
      <c r="R506" s="471"/>
      <c r="S506" s="471"/>
      <c r="T506" s="473"/>
      <c r="U506" s="473"/>
      <c r="V506" s="474"/>
      <c r="W506" s="475"/>
      <c r="X506" s="476"/>
      <c r="Y506" s="477"/>
      <c r="Z506" s="478"/>
      <c r="AA506" s="478"/>
      <c r="AB506" s="478"/>
    </row>
    <row r="507" spans="13:28">
      <c r="M507" s="472"/>
      <c r="N507" s="470"/>
      <c r="O507" s="471"/>
      <c r="P507" s="472"/>
      <c r="Q507" s="472"/>
      <c r="R507" s="471"/>
      <c r="S507" s="471"/>
      <c r="T507" s="473"/>
      <c r="U507" s="473"/>
      <c r="V507" s="474"/>
      <c r="W507" s="475"/>
      <c r="X507" s="476"/>
      <c r="Y507" s="477"/>
      <c r="Z507" s="478"/>
      <c r="AA507" s="478"/>
      <c r="AB507" s="478"/>
    </row>
    <row r="508" spans="13:28">
      <c r="M508" s="472"/>
      <c r="N508" s="470"/>
      <c r="O508" s="471"/>
      <c r="P508" s="472"/>
      <c r="Q508" s="472"/>
      <c r="R508" s="471"/>
      <c r="S508" s="471"/>
      <c r="T508" s="473"/>
      <c r="U508" s="473"/>
      <c r="V508" s="474"/>
      <c r="W508" s="475"/>
      <c r="X508" s="476"/>
      <c r="Y508" s="477"/>
      <c r="Z508" s="478"/>
      <c r="AA508" s="478"/>
      <c r="AB508" s="478"/>
    </row>
    <row r="509" spans="13:28">
      <c r="M509" s="472"/>
      <c r="N509" s="470"/>
      <c r="O509" s="471"/>
      <c r="P509" s="472"/>
      <c r="Q509" s="472"/>
      <c r="R509" s="471"/>
      <c r="S509" s="471"/>
      <c r="T509" s="473"/>
      <c r="U509" s="473"/>
      <c r="V509" s="474"/>
      <c r="W509" s="475"/>
      <c r="X509" s="476"/>
      <c r="Y509" s="477"/>
      <c r="Z509" s="478"/>
      <c r="AA509" s="478"/>
      <c r="AB509" s="478"/>
    </row>
    <row r="510" spans="13:28">
      <c r="M510" s="472"/>
      <c r="N510" s="470"/>
      <c r="O510" s="471"/>
      <c r="P510" s="472"/>
      <c r="Q510" s="472"/>
      <c r="R510" s="471"/>
      <c r="S510" s="471"/>
      <c r="T510" s="473"/>
      <c r="U510" s="473"/>
      <c r="V510" s="474"/>
      <c r="W510" s="475"/>
      <c r="X510" s="476"/>
      <c r="Y510" s="477"/>
      <c r="Z510" s="478"/>
      <c r="AA510" s="478"/>
      <c r="AB510" s="478"/>
    </row>
    <row r="511" spans="13:28">
      <c r="M511" s="472"/>
      <c r="N511" s="470"/>
      <c r="O511" s="471"/>
      <c r="P511" s="472"/>
      <c r="Q511" s="472"/>
      <c r="R511" s="471"/>
      <c r="S511" s="471"/>
      <c r="T511" s="473"/>
      <c r="U511" s="473"/>
      <c r="V511" s="474"/>
      <c r="W511" s="475"/>
      <c r="X511" s="476"/>
      <c r="Y511" s="477"/>
      <c r="Z511" s="478"/>
      <c r="AA511" s="478"/>
      <c r="AB511" s="478"/>
    </row>
    <row r="512" spans="13:28">
      <c r="M512" s="472"/>
      <c r="N512" s="470"/>
      <c r="O512" s="471"/>
      <c r="P512" s="472"/>
      <c r="Q512" s="472"/>
      <c r="R512" s="471"/>
      <c r="S512" s="471"/>
      <c r="T512" s="473"/>
      <c r="U512" s="473"/>
      <c r="V512" s="474"/>
      <c r="W512" s="475"/>
      <c r="X512" s="476"/>
      <c r="Y512" s="477"/>
      <c r="Z512" s="478"/>
      <c r="AA512" s="478"/>
      <c r="AB512" s="478"/>
    </row>
    <row r="513" spans="13:28">
      <c r="M513" s="472"/>
      <c r="N513" s="470"/>
      <c r="O513" s="471"/>
      <c r="P513" s="472"/>
      <c r="Q513" s="472"/>
      <c r="R513" s="471"/>
      <c r="S513" s="471"/>
      <c r="T513" s="473"/>
      <c r="U513" s="473"/>
      <c r="V513" s="474"/>
      <c r="W513" s="475"/>
      <c r="X513" s="476"/>
      <c r="Y513" s="477"/>
      <c r="Z513" s="478"/>
      <c r="AA513" s="478"/>
      <c r="AB513" s="478"/>
    </row>
    <row r="514" spans="13:28">
      <c r="M514" s="472"/>
      <c r="N514" s="470"/>
      <c r="O514" s="471"/>
      <c r="P514" s="472"/>
      <c r="Q514" s="472"/>
      <c r="R514" s="471"/>
      <c r="S514" s="471"/>
      <c r="T514" s="473"/>
      <c r="U514" s="473"/>
      <c r="V514" s="474"/>
      <c r="W514" s="475"/>
      <c r="X514" s="476"/>
      <c r="Y514" s="477"/>
      <c r="Z514" s="478"/>
      <c r="AA514" s="478"/>
      <c r="AB514" s="478"/>
    </row>
    <row r="515" spans="13:28">
      <c r="M515" s="472"/>
      <c r="N515" s="470"/>
      <c r="O515" s="471"/>
      <c r="P515" s="472"/>
      <c r="Q515" s="472"/>
      <c r="R515" s="471"/>
      <c r="S515" s="471"/>
      <c r="T515" s="473"/>
      <c r="U515" s="473"/>
      <c r="V515" s="474"/>
      <c r="W515" s="475"/>
      <c r="X515" s="476"/>
      <c r="Y515" s="477"/>
      <c r="Z515" s="478"/>
      <c r="AA515" s="478"/>
      <c r="AB515" s="478"/>
    </row>
    <row r="516" spans="13:28">
      <c r="M516" s="472"/>
      <c r="N516" s="470"/>
      <c r="O516" s="471"/>
      <c r="P516" s="472"/>
      <c r="Q516" s="472"/>
      <c r="R516" s="471"/>
      <c r="S516" s="471"/>
      <c r="T516" s="473"/>
      <c r="U516" s="473"/>
      <c r="V516" s="474"/>
      <c r="W516" s="475"/>
      <c r="X516" s="476"/>
      <c r="Y516" s="477"/>
      <c r="Z516" s="478"/>
      <c r="AA516" s="478"/>
      <c r="AB516" s="478"/>
    </row>
    <row r="517" spans="13:28">
      <c r="M517" s="472"/>
      <c r="N517" s="470"/>
      <c r="O517" s="471"/>
      <c r="P517" s="472"/>
      <c r="Q517" s="472"/>
      <c r="R517" s="471"/>
      <c r="S517" s="471"/>
      <c r="T517" s="473"/>
      <c r="U517" s="473"/>
      <c r="V517" s="474"/>
      <c r="W517" s="475"/>
      <c r="X517" s="476"/>
      <c r="Y517" s="477"/>
      <c r="Z517" s="478"/>
      <c r="AA517" s="478"/>
      <c r="AB517" s="478"/>
    </row>
    <row r="518" spans="13:28">
      <c r="M518" s="472"/>
      <c r="N518" s="470"/>
      <c r="O518" s="471"/>
      <c r="P518" s="472"/>
      <c r="Q518" s="472"/>
      <c r="R518" s="471"/>
      <c r="S518" s="471"/>
      <c r="T518" s="473"/>
      <c r="U518" s="473"/>
      <c r="V518" s="474"/>
      <c r="W518" s="475"/>
      <c r="X518" s="476"/>
      <c r="Y518" s="477"/>
      <c r="Z518" s="478"/>
      <c r="AA518" s="478"/>
      <c r="AB518" s="478"/>
    </row>
    <row r="519" spans="13:28">
      <c r="M519" s="472"/>
      <c r="N519" s="470"/>
      <c r="O519" s="471"/>
      <c r="P519" s="472"/>
      <c r="Q519" s="472"/>
      <c r="R519" s="471"/>
      <c r="S519" s="471"/>
      <c r="T519" s="473"/>
      <c r="U519" s="473"/>
      <c r="V519" s="474"/>
      <c r="W519" s="475"/>
      <c r="X519" s="476"/>
      <c r="Y519" s="477"/>
      <c r="Z519" s="478"/>
      <c r="AA519" s="478"/>
      <c r="AB519" s="478"/>
    </row>
    <row r="520" spans="13:28">
      <c r="M520" s="472"/>
      <c r="N520" s="470"/>
      <c r="O520" s="471"/>
      <c r="P520" s="472"/>
      <c r="Q520" s="472"/>
      <c r="R520" s="471"/>
      <c r="S520" s="471"/>
      <c r="T520" s="473"/>
      <c r="U520" s="473"/>
      <c r="V520" s="474"/>
      <c r="W520" s="475"/>
      <c r="X520" s="476"/>
      <c r="Y520" s="477"/>
      <c r="Z520" s="478"/>
      <c r="AA520" s="478"/>
      <c r="AB520" s="478"/>
    </row>
    <row r="521" spans="13:28">
      <c r="M521" s="472"/>
      <c r="N521" s="470"/>
      <c r="O521" s="471"/>
      <c r="P521" s="472"/>
      <c r="Q521" s="472"/>
      <c r="R521" s="471"/>
      <c r="S521" s="471"/>
      <c r="T521" s="473"/>
      <c r="U521" s="473"/>
      <c r="V521" s="474"/>
      <c r="W521" s="475"/>
      <c r="X521" s="476"/>
      <c r="Y521" s="477"/>
      <c r="Z521" s="478"/>
      <c r="AA521" s="478"/>
      <c r="AB521" s="478"/>
    </row>
    <row r="522" spans="13:28">
      <c r="M522" s="472"/>
      <c r="N522" s="470"/>
      <c r="O522" s="471"/>
      <c r="P522" s="472"/>
      <c r="Q522" s="472"/>
      <c r="R522" s="471"/>
      <c r="S522" s="471"/>
      <c r="T522" s="473"/>
      <c r="U522" s="473"/>
      <c r="V522" s="474"/>
      <c r="W522" s="475"/>
      <c r="X522" s="476"/>
      <c r="Y522" s="477"/>
      <c r="Z522" s="478"/>
      <c r="AA522" s="478"/>
      <c r="AB522" s="478"/>
    </row>
    <row r="523" spans="13:28">
      <c r="M523" s="472"/>
      <c r="N523" s="470"/>
      <c r="O523" s="471"/>
      <c r="P523" s="472"/>
      <c r="Q523" s="472"/>
      <c r="R523" s="471"/>
      <c r="S523" s="471"/>
      <c r="T523" s="473"/>
      <c r="U523" s="473"/>
      <c r="V523" s="474"/>
      <c r="W523" s="475"/>
      <c r="X523" s="476"/>
      <c r="Y523" s="477"/>
      <c r="Z523" s="478"/>
      <c r="AA523" s="478"/>
      <c r="AB523" s="478"/>
    </row>
    <row r="524" spans="13:28">
      <c r="M524" s="472"/>
      <c r="N524" s="470"/>
      <c r="O524" s="471"/>
      <c r="P524" s="472"/>
      <c r="Q524" s="472"/>
      <c r="R524" s="471"/>
      <c r="S524" s="471"/>
      <c r="T524" s="473"/>
      <c r="U524" s="473"/>
      <c r="V524" s="474"/>
      <c r="W524" s="475"/>
      <c r="X524" s="476"/>
      <c r="Y524" s="477"/>
      <c r="Z524" s="478"/>
      <c r="AA524" s="478"/>
      <c r="AB524" s="478"/>
    </row>
    <row r="525" spans="13:28">
      <c r="M525" s="472"/>
      <c r="N525" s="470"/>
      <c r="O525" s="471"/>
      <c r="P525" s="472"/>
      <c r="Q525" s="472"/>
      <c r="R525" s="471"/>
      <c r="S525" s="471"/>
      <c r="T525" s="473"/>
      <c r="U525" s="473"/>
      <c r="V525" s="474"/>
      <c r="W525" s="475"/>
      <c r="X525" s="476"/>
      <c r="Y525" s="477"/>
      <c r="Z525" s="478"/>
      <c r="AA525" s="478"/>
      <c r="AB525" s="478"/>
    </row>
    <row r="526" spans="13:28">
      <c r="M526" s="472"/>
      <c r="N526" s="470"/>
      <c r="O526" s="471"/>
      <c r="P526" s="472"/>
      <c r="Q526" s="472"/>
      <c r="R526" s="471"/>
      <c r="S526" s="471"/>
      <c r="T526" s="473"/>
      <c r="U526" s="473"/>
      <c r="V526" s="474"/>
      <c r="W526" s="475"/>
      <c r="X526" s="476"/>
      <c r="Y526" s="477"/>
      <c r="Z526" s="478"/>
      <c r="AA526" s="478"/>
      <c r="AB526" s="478"/>
    </row>
    <row r="527" spans="13:28">
      <c r="M527" s="472"/>
      <c r="N527" s="470"/>
      <c r="O527" s="471"/>
      <c r="P527" s="472"/>
      <c r="Q527" s="472"/>
      <c r="R527" s="471"/>
      <c r="S527" s="471"/>
      <c r="T527" s="473"/>
      <c r="U527" s="473"/>
      <c r="V527" s="474"/>
      <c r="W527" s="475"/>
      <c r="X527" s="476"/>
      <c r="Y527" s="477"/>
      <c r="Z527" s="478"/>
      <c r="AA527" s="478"/>
      <c r="AB527" s="478"/>
    </row>
    <row r="528" spans="13:28">
      <c r="M528" s="472"/>
      <c r="N528" s="470"/>
      <c r="O528" s="471"/>
      <c r="P528" s="472"/>
      <c r="Q528" s="472"/>
      <c r="R528" s="471"/>
      <c r="S528" s="471"/>
      <c r="T528" s="473"/>
      <c r="U528" s="473"/>
      <c r="V528" s="474"/>
      <c r="W528" s="475"/>
      <c r="X528" s="476"/>
      <c r="Y528" s="477"/>
      <c r="Z528" s="478"/>
      <c r="AA528" s="478"/>
      <c r="AB528" s="478"/>
    </row>
    <row r="529" spans="13:28">
      <c r="M529" s="472"/>
      <c r="N529" s="470"/>
      <c r="O529" s="471"/>
      <c r="P529" s="472"/>
      <c r="Q529" s="472"/>
      <c r="R529" s="471"/>
      <c r="S529" s="471"/>
      <c r="T529" s="473"/>
      <c r="U529" s="473"/>
      <c r="V529" s="474"/>
      <c r="W529" s="475"/>
      <c r="X529" s="476"/>
      <c r="Y529" s="477"/>
      <c r="Z529" s="478"/>
      <c r="AA529" s="478"/>
      <c r="AB529" s="478"/>
    </row>
    <row r="530" spans="13:28">
      <c r="M530" s="472"/>
      <c r="N530" s="470"/>
      <c r="O530" s="471"/>
      <c r="P530" s="472"/>
      <c r="Q530" s="472"/>
      <c r="R530" s="471"/>
      <c r="S530" s="471"/>
      <c r="T530" s="473"/>
      <c r="U530" s="473"/>
      <c r="V530" s="474"/>
      <c r="W530" s="475"/>
      <c r="X530" s="476"/>
      <c r="Y530" s="477"/>
      <c r="Z530" s="478"/>
      <c r="AA530" s="478"/>
      <c r="AB530" s="478"/>
    </row>
    <row r="531" spans="13:28">
      <c r="M531" s="472"/>
      <c r="N531" s="470"/>
      <c r="O531" s="471"/>
      <c r="P531" s="472"/>
      <c r="Q531" s="472"/>
      <c r="R531" s="471"/>
      <c r="S531" s="471"/>
      <c r="T531" s="473"/>
      <c r="U531" s="473"/>
      <c r="V531" s="474"/>
      <c r="W531" s="475"/>
      <c r="X531" s="476"/>
      <c r="Y531" s="477"/>
      <c r="Z531" s="478"/>
      <c r="AA531" s="478"/>
      <c r="AB531" s="478"/>
    </row>
    <row r="532" spans="13:28">
      <c r="M532" s="472"/>
      <c r="N532" s="470"/>
      <c r="O532" s="471"/>
      <c r="P532" s="472"/>
      <c r="Q532" s="472"/>
      <c r="R532" s="471"/>
      <c r="S532" s="471"/>
      <c r="T532" s="473"/>
      <c r="U532" s="473"/>
      <c r="V532" s="474"/>
      <c r="W532" s="475"/>
      <c r="X532" s="476"/>
      <c r="Y532" s="477"/>
      <c r="Z532" s="478"/>
      <c r="AA532" s="478"/>
      <c r="AB532" s="478"/>
    </row>
    <row r="533" spans="13:28">
      <c r="M533" s="472"/>
      <c r="N533" s="470"/>
      <c r="O533" s="471"/>
      <c r="P533" s="472"/>
      <c r="Q533" s="472"/>
      <c r="R533" s="471"/>
      <c r="S533" s="471"/>
      <c r="T533" s="473"/>
      <c r="U533" s="473"/>
      <c r="V533" s="474"/>
      <c r="W533" s="475"/>
      <c r="X533" s="476"/>
      <c r="Y533" s="477"/>
      <c r="Z533" s="478"/>
      <c r="AA533" s="478"/>
      <c r="AB533" s="478"/>
    </row>
    <row r="534" spans="13:28">
      <c r="M534" s="472"/>
      <c r="N534" s="470"/>
      <c r="O534" s="471"/>
      <c r="P534" s="472"/>
      <c r="Q534" s="472"/>
      <c r="R534" s="471"/>
      <c r="S534" s="471"/>
      <c r="T534" s="473"/>
      <c r="U534" s="473"/>
      <c r="V534" s="474"/>
      <c r="W534" s="475"/>
      <c r="X534" s="476"/>
      <c r="Y534" s="477"/>
      <c r="Z534" s="478"/>
      <c r="AA534" s="478"/>
      <c r="AB534" s="478"/>
    </row>
    <row r="535" spans="13:28">
      <c r="M535" s="472"/>
      <c r="N535" s="470"/>
      <c r="O535" s="471"/>
      <c r="P535" s="472"/>
      <c r="Q535" s="472"/>
      <c r="R535" s="471"/>
      <c r="S535" s="471"/>
      <c r="T535" s="473"/>
      <c r="U535" s="473"/>
      <c r="V535" s="474"/>
      <c r="W535" s="475"/>
      <c r="X535" s="476"/>
      <c r="Y535" s="477"/>
      <c r="Z535" s="478"/>
      <c r="AA535" s="478"/>
      <c r="AB535" s="478"/>
    </row>
    <row r="536" spans="13:28">
      <c r="M536" s="472"/>
      <c r="N536" s="470"/>
      <c r="O536" s="471"/>
      <c r="P536" s="472"/>
      <c r="Q536" s="472"/>
      <c r="R536" s="471"/>
      <c r="S536" s="471"/>
      <c r="T536" s="473"/>
      <c r="U536" s="473"/>
      <c r="V536" s="474"/>
      <c r="W536" s="475"/>
      <c r="X536" s="476"/>
      <c r="Y536" s="477"/>
      <c r="Z536" s="478"/>
      <c r="AA536" s="478"/>
      <c r="AB536" s="478"/>
    </row>
    <row r="537" spans="13:28">
      <c r="M537" s="472"/>
      <c r="N537" s="470"/>
      <c r="O537" s="471"/>
      <c r="P537" s="472"/>
      <c r="Q537" s="472"/>
      <c r="R537" s="471"/>
      <c r="S537" s="471"/>
      <c r="T537" s="473"/>
      <c r="U537" s="473"/>
      <c r="V537" s="474"/>
      <c r="W537" s="475"/>
      <c r="X537" s="476"/>
      <c r="Y537" s="477"/>
      <c r="Z537" s="478"/>
      <c r="AA537" s="478"/>
      <c r="AB537" s="478"/>
    </row>
    <row r="538" spans="13:28">
      <c r="M538" s="472"/>
      <c r="N538" s="470"/>
      <c r="O538" s="471"/>
      <c r="P538" s="472"/>
      <c r="Q538" s="472"/>
      <c r="R538" s="471"/>
      <c r="S538" s="471"/>
      <c r="T538" s="473"/>
      <c r="U538" s="473"/>
      <c r="V538" s="474"/>
      <c r="W538" s="475"/>
      <c r="X538" s="476"/>
      <c r="Y538" s="477"/>
      <c r="Z538" s="478"/>
      <c r="AA538" s="478"/>
      <c r="AB538" s="478"/>
    </row>
    <row r="539" spans="13:28">
      <c r="M539" s="472"/>
      <c r="N539" s="470"/>
      <c r="O539" s="471"/>
      <c r="P539" s="472"/>
      <c r="Q539" s="472"/>
      <c r="R539" s="471"/>
      <c r="S539" s="471"/>
      <c r="T539" s="473"/>
      <c r="U539" s="473"/>
      <c r="V539" s="474"/>
      <c r="W539" s="475"/>
      <c r="X539" s="476"/>
      <c r="Y539" s="477"/>
      <c r="Z539" s="478"/>
      <c r="AA539" s="478"/>
      <c r="AB539" s="478"/>
    </row>
    <row r="540" spans="13:28">
      <c r="M540" s="472"/>
      <c r="N540" s="470"/>
      <c r="O540" s="471"/>
      <c r="P540" s="472"/>
      <c r="Q540" s="472"/>
      <c r="R540" s="471"/>
      <c r="S540" s="471"/>
      <c r="T540" s="473"/>
      <c r="U540" s="473"/>
      <c r="V540" s="474"/>
      <c r="W540" s="475"/>
      <c r="X540" s="476"/>
      <c r="Y540" s="477"/>
      <c r="Z540" s="478"/>
      <c r="AA540" s="478"/>
      <c r="AB540" s="478"/>
    </row>
    <row r="541" spans="13:28">
      <c r="M541" s="472"/>
      <c r="N541" s="470"/>
      <c r="O541" s="471"/>
      <c r="P541" s="472"/>
      <c r="Q541" s="472"/>
      <c r="R541" s="471"/>
      <c r="S541" s="471"/>
      <c r="T541" s="473"/>
      <c r="U541" s="473"/>
      <c r="V541" s="474"/>
      <c r="W541" s="475"/>
      <c r="X541" s="476"/>
      <c r="Y541" s="477"/>
      <c r="Z541" s="478"/>
      <c r="AA541" s="478"/>
      <c r="AB541" s="478"/>
    </row>
    <row r="542" spans="13:28">
      <c r="M542" s="472"/>
      <c r="N542" s="470"/>
      <c r="O542" s="471"/>
      <c r="P542" s="472"/>
      <c r="Q542" s="472"/>
      <c r="R542" s="471"/>
      <c r="S542" s="471"/>
      <c r="T542" s="473"/>
      <c r="U542" s="473"/>
      <c r="V542" s="474"/>
      <c r="W542" s="475"/>
      <c r="X542" s="476"/>
      <c r="Y542" s="477"/>
      <c r="Z542" s="478"/>
      <c r="AA542" s="478"/>
      <c r="AB542" s="478"/>
    </row>
    <row r="543" spans="13:28">
      <c r="M543" s="472"/>
      <c r="N543" s="470"/>
      <c r="O543" s="471"/>
      <c r="P543" s="472"/>
      <c r="Q543" s="472"/>
      <c r="R543" s="471"/>
      <c r="S543" s="471"/>
      <c r="T543" s="473"/>
      <c r="U543" s="473"/>
      <c r="V543" s="474"/>
      <c r="W543" s="475"/>
      <c r="X543" s="476"/>
      <c r="Y543" s="477"/>
      <c r="Z543" s="478"/>
      <c r="AA543" s="478"/>
      <c r="AB543" s="478"/>
    </row>
    <row r="544" spans="13:28">
      <c r="M544" s="472"/>
      <c r="N544" s="470"/>
      <c r="O544" s="471"/>
      <c r="P544" s="472"/>
      <c r="Q544" s="472"/>
      <c r="R544" s="471"/>
      <c r="S544" s="471"/>
      <c r="T544" s="473"/>
      <c r="U544" s="473"/>
      <c r="V544" s="474"/>
      <c r="W544" s="475"/>
      <c r="X544" s="476"/>
      <c r="Y544" s="477"/>
      <c r="Z544" s="478"/>
      <c r="AA544" s="478"/>
      <c r="AB544" s="478"/>
    </row>
    <row r="545" spans="13:28">
      <c r="M545" s="472"/>
      <c r="N545" s="470"/>
      <c r="O545" s="471"/>
      <c r="P545" s="472"/>
      <c r="Q545" s="472"/>
      <c r="R545" s="471"/>
      <c r="S545" s="471"/>
      <c r="T545" s="473"/>
      <c r="U545" s="473"/>
      <c r="V545" s="474"/>
      <c r="W545" s="475"/>
      <c r="X545" s="476"/>
      <c r="Y545" s="477"/>
      <c r="Z545" s="478"/>
      <c r="AA545" s="478"/>
      <c r="AB545" s="478"/>
    </row>
    <row r="546" spans="13:28">
      <c r="M546" s="472"/>
      <c r="N546" s="470"/>
      <c r="O546" s="471"/>
      <c r="P546" s="472"/>
      <c r="Q546" s="472"/>
      <c r="R546" s="471"/>
      <c r="S546" s="471"/>
      <c r="T546" s="473"/>
      <c r="U546" s="473"/>
      <c r="V546" s="474"/>
      <c r="W546" s="475"/>
      <c r="X546" s="476"/>
      <c r="Y546" s="477"/>
      <c r="Z546" s="478"/>
      <c r="AA546" s="478"/>
      <c r="AB546" s="478"/>
    </row>
    <row r="547" spans="13:28">
      <c r="M547" s="472"/>
      <c r="N547" s="470"/>
      <c r="O547" s="471"/>
      <c r="P547" s="472"/>
      <c r="Q547" s="472"/>
      <c r="R547" s="471"/>
      <c r="S547" s="471"/>
      <c r="T547" s="473"/>
      <c r="U547" s="473"/>
      <c r="V547" s="474"/>
      <c r="W547" s="475"/>
      <c r="X547" s="476"/>
      <c r="Y547" s="477"/>
      <c r="Z547" s="478"/>
      <c r="AA547" s="478"/>
      <c r="AB547" s="478"/>
    </row>
    <row r="548" spans="13:28">
      <c r="M548" s="472"/>
      <c r="N548" s="470"/>
      <c r="O548" s="471"/>
      <c r="P548" s="472"/>
      <c r="Q548" s="472"/>
      <c r="R548" s="471"/>
      <c r="S548" s="471"/>
      <c r="T548" s="473"/>
      <c r="U548" s="473"/>
      <c r="V548" s="474"/>
      <c r="W548" s="475"/>
      <c r="X548" s="476"/>
      <c r="Y548" s="477"/>
      <c r="Z548" s="478"/>
      <c r="AA548" s="478"/>
      <c r="AB548" s="478"/>
    </row>
    <row r="549" spans="13:28">
      <c r="M549" s="472"/>
      <c r="N549" s="470"/>
      <c r="O549" s="471"/>
      <c r="P549" s="472"/>
      <c r="Q549" s="472"/>
      <c r="R549" s="471"/>
      <c r="S549" s="471"/>
      <c r="T549" s="473"/>
      <c r="U549" s="473"/>
      <c r="V549" s="474"/>
      <c r="W549" s="475"/>
      <c r="X549" s="476"/>
      <c r="Y549" s="477"/>
      <c r="Z549" s="478"/>
      <c r="AA549" s="478"/>
      <c r="AB549" s="478"/>
    </row>
    <row r="550" spans="13:28">
      <c r="M550" s="472"/>
      <c r="N550" s="470"/>
      <c r="O550" s="471"/>
      <c r="P550" s="472"/>
      <c r="Q550" s="472"/>
      <c r="R550" s="471"/>
      <c r="S550" s="471"/>
      <c r="T550" s="473"/>
      <c r="U550" s="473"/>
      <c r="V550" s="474"/>
      <c r="W550" s="475"/>
      <c r="X550" s="476"/>
      <c r="Y550" s="477"/>
      <c r="Z550" s="478"/>
      <c r="AA550" s="478"/>
      <c r="AB550" s="478"/>
    </row>
    <row r="551" spans="13:28">
      <c r="M551" s="472"/>
      <c r="N551" s="470"/>
      <c r="O551" s="471"/>
      <c r="P551" s="472"/>
      <c r="Q551" s="472"/>
      <c r="R551" s="471"/>
      <c r="S551" s="471"/>
      <c r="T551" s="473"/>
      <c r="U551" s="473"/>
      <c r="V551" s="474"/>
      <c r="W551" s="475"/>
      <c r="X551" s="476"/>
      <c r="Y551" s="477"/>
      <c r="Z551" s="478"/>
      <c r="AA551" s="478"/>
      <c r="AB551" s="478"/>
    </row>
    <row r="552" spans="13:28">
      <c r="M552" s="472"/>
      <c r="N552" s="470"/>
      <c r="O552" s="471"/>
      <c r="P552" s="472"/>
      <c r="Q552" s="472"/>
      <c r="R552" s="471"/>
      <c r="S552" s="471"/>
      <c r="T552" s="473"/>
      <c r="U552" s="473"/>
      <c r="V552" s="474"/>
      <c r="W552" s="475"/>
      <c r="X552" s="476"/>
      <c r="Y552" s="477"/>
      <c r="Z552" s="478"/>
      <c r="AA552" s="478"/>
      <c r="AB552" s="478"/>
    </row>
    <row r="553" spans="13:28">
      <c r="M553" s="472"/>
      <c r="N553" s="470"/>
      <c r="O553" s="471"/>
      <c r="P553" s="472"/>
      <c r="Q553" s="472"/>
      <c r="R553" s="471"/>
      <c r="S553" s="471"/>
      <c r="T553" s="473"/>
      <c r="U553" s="473"/>
      <c r="V553" s="474"/>
      <c r="W553" s="475"/>
      <c r="X553" s="476"/>
      <c r="Y553" s="477"/>
      <c r="Z553" s="478"/>
      <c r="AA553" s="478"/>
      <c r="AB553" s="478"/>
    </row>
    <row r="554" spans="13:28">
      <c r="M554" s="472"/>
      <c r="N554" s="470"/>
      <c r="O554" s="471"/>
      <c r="P554" s="472"/>
      <c r="Q554" s="472"/>
      <c r="R554" s="471"/>
      <c r="S554" s="471"/>
      <c r="T554" s="473"/>
      <c r="U554" s="473"/>
      <c r="V554" s="474"/>
      <c r="W554" s="475"/>
      <c r="X554" s="476"/>
      <c r="Y554" s="477"/>
      <c r="Z554" s="478"/>
      <c r="AA554" s="478"/>
      <c r="AB554" s="478"/>
    </row>
    <row r="555" spans="13:28">
      <c r="M555" s="472"/>
      <c r="N555" s="470"/>
      <c r="O555" s="471"/>
      <c r="P555" s="472"/>
      <c r="Q555" s="472"/>
      <c r="R555" s="471"/>
      <c r="S555" s="471"/>
      <c r="T555" s="473"/>
      <c r="U555" s="473"/>
      <c r="V555" s="474"/>
      <c r="W555" s="475"/>
      <c r="X555" s="476"/>
      <c r="Y555" s="477"/>
      <c r="Z555" s="478"/>
      <c r="AA555" s="478"/>
      <c r="AB555" s="478"/>
    </row>
    <row r="556" spans="13:28">
      <c r="M556" s="472"/>
      <c r="N556" s="470"/>
      <c r="O556" s="471"/>
      <c r="P556" s="472"/>
      <c r="Q556" s="472"/>
      <c r="R556" s="471"/>
      <c r="S556" s="471"/>
      <c r="T556" s="473"/>
      <c r="U556" s="473"/>
      <c r="V556" s="474"/>
      <c r="W556" s="475"/>
      <c r="X556" s="476"/>
      <c r="Y556" s="477"/>
      <c r="Z556" s="478"/>
      <c r="AA556" s="478"/>
      <c r="AB556" s="478"/>
    </row>
    <row r="557" spans="13:28">
      <c r="M557" s="472"/>
      <c r="N557" s="470"/>
      <c r="O557" s="471"/>
      <c r="P557" s="472"/>
      <c r="Q557" s="472"/>
      <c r="R557" s="471"/>
      <c r="S557" s="471"/>
      <c r="T557" s="473"/>
      <c r="U557" s="473"/>
      <c r="V557" s="474"/>
      <c r="W557" s="475"/>
      <c r="X557" s="476"/>
      <c r="Y557" s="477"/>
      <c r="Z557" s="478"/>
      <c r="AA557" s="478"/>
      <c r="AB557" s="478"/>
    </row>
    <row r="558" spans="13:28">
      <c r="M558" s="472"/>
      <c r="N558" s="470"/>
      <c r="O558" s="471"/>
      <c r="P558" s="472"/>
      <c r="Q558" s="472"/>
      <c r="R558" s="471"/>
      <c r="S558" s="471"/>
      <c r="T558" s="473"/>
      <c r="U558" s="473"/>
      <c r="V558" s="474"/>
      <c r="W558" s="475"/>
      <c r="X558" s="476"/>
      <c r="Y558" s="477"/>
      <c r="Z558" s="478"/>
      <c r="AA558" s="478"/>
      <c r="AB558" s="478"/>
    </row>
    <row r="559" spans="13:28">
      <c r="M559" s="472"/>
      <c r="N559" s="470"/>
      <c r="O559" s="471"/>
      <c r="P559" s="472"/>
      <c r="Q559" s="472"/>
      <c r="R559" s="471"/>
      <c r="S559" s="471"/>
      <c r="T559" s="473"/>
      <c r="U559" s="473"/>
      <c r="V559" s="474"/>
      <c r="W559" s="475"/>
      <c r="X559" s="476"/>
      <c r="Y559" s="477"/>
      <c r="Z559" s="478"/>
      <c r="AA559" s="478"/>
      <c r="AB559" s="478"/>
    </row>
    <row r="560" spans="13:28">
      <c r="M560" s="472"/>
      <c r="N560" s="470"/>
      <c r="O560" s="471"/>
      <c r="P560" s="472"/>
      <c r="Q560" s="472"/>
      <c r="R560" s="471"/>
      <c r="S560" s="471"/>
      <c r="T560" s="473"/>
      <c r="U560" s="473"/>
      <c r="V560" s="474"/>
      <c r="W560" s="475"/>
      <c r="X560" s="476"/>
      <c r="Y560" s="477"/>
      <c r="Z560" s="478"/>
      <c r="AA560" s="478"/>
      <c r="AB560" s="478"/>
    </row>
    <row r="561" spans="13:28">
      <c r="M561" s="472"/>
      <c r="N561" s="470"/>
      <c r="O561" s="471"/>
      <c r="P561" s="472"/>
      <c r="Q561" s="472"/>
      <c r="R561" s="471"/>
      <c r="S561" s="471"/>
      <c r="T561" s="473"/>
      <c r="U561" s="473"/>
      <c r="V561" s="474"/>
      <c r="W561" s="475"/>
      <c r="X561" s="476"/>
      <c r="Y561" s="477"/>
      <c r="Z561" s="478"/>
      <c r="AA561" s="478"/>
      <c r="AB561" s="478"/>
    </row>
    <row r="562" spans="13:28">
      <c r="M562" s="472"/>
      <c r="N562" s="470"/>
      <c r="O562" s="471"/>
      <c r="P562" s="472"/>
      <c r="Q562" s="472"/>
      <c r="R562" s="471"/>
      <c r="S562" s="471"/>
      <c r="T562" s="473"/>
      <c r="U562" s="473"/>
      <c r="V562" s="474"/>
      <c r="W562" s="475"/>
      <c r="X562" s="476"/>
      <c r="Y562" s="477"/>
      <c r="Z562" s="478"/>
      <c r="AA562" s="478"/>
      <c r="AB562" s="478"/>
    </row>
    <row r="563" spans="13:28">
      <c r="M563" s="472"/>
      <c r="N563" s="470"/>
      <c r="O563" s="471"/>
      <c r="P563" s="472"/>
      <c r="Q563" s="472"/>
      <c r="R563" s="471"/>
      <c r="S563" s="471"/>
      <c r="T563" s="473"/>
      <c r="U563" s="473"/>
      <c r="V563" s="474"/>
      <c r="W563" s="475"/>
      <c r="X563" s="476"/>
      <c r="Y563" s="477"/>
      <c r="Z563" s="478"/>
      <c r="AA563" s="478"/>
      <c r="AB563" s="478"/>
    </row>
    <row r="564" spans="13:28">
      <c r="M564" s="472"/>
      <c r="N564" s="470"/>
      <c r="O564" s="471"/>
      <c r="P564" s="472"/>
      <c r="Q564" s="472"/>
      <c r="R564" s="471"/>
      <c r="S564" s="471"/>
      <c r="T564" s="473"/>
      <c r="U564" s="473"/>
      <c r="V564" s="474"/>
      <c r="W564" s="475"/>
      <c r="X564" s="476"/>
      <c r="Y564" s="477"/>
      <c r="Z564" s="478"/>
      <c r="AA564" s="478"/>
      <c r="AB564" s="478"/>
    </row>
    <row r="565" spans="13:28">
      <c r="M565" s="472"/>
      <c r="N565" s="470"/>
      <c r="O565" s="471"/>
      <c r="P565" s="472"/>
      <c r="Q565" s="472"/>
      <c r="R565" s="471"/>
      <c r="S565" s="471"/>
      <c r="T565" s="473"/>
      <c r="U565" s="473"/>
      <c r="V565" s="474"/>
      <c r="W565" s="475"/>
      <c r="X565" s="476"/>
      <c r="Y565" s="477"/>
      <c r="Z565" s="478"/>
      <c r="AA565" s="478"/>
      <c r="AB565" s="478"/>
    </row>
    <row r="566" spans="13:28">
      <c r="M566" s="472"/>
      <c r="N566" s="470"/>
      <c r="O566" s="471"/>
      <c r="P566" s="472"/>
      <c r="Q566" s="472"/>
      <c r="R566" s="471"/>
      <c r="S566" s="471"/>
      <c r="T566" s="473"/>
      <c r="U566" s="473"/>
      <c r="V566" s="474"/>
      <c r="W566" s="475"/>
      <c r="X566" s="476"/>
      <c r="Y566" s="477"/>
      <c r="Z566" s="478"/>
      <c r="AA566" s="478"/>
      <c r="AB566" s="478"/>
    </row>
    <row r="567" spans="13:28">
      <c r="M567" s="472"/>
      <c r="N567" s="470"/>
      <c r="O567" s="471"/>
      <c r="P567" s="472"/>
      <c r="Q567" s="472"/>
      <c r="R567" s="471"/>
      <c r="S567" s="471"/>
      <c r="T567" s="473"/>
      <c r="U567" s="473"/>
      <c r="V567" s="474"/>
      <c r="W567" s="475"/>
      <c r="X567" s="476"/>
      <c r="Y567" s="477"/>
      <c r="Z567" s="478"/>
      <c r="AA567" s="478"/>
      <c r="AB567" s="478"/>
    </row>
    <row r="568" spans="13:28">
      <c r="M568" s="472"/>
      <c r="N568" s="470"/>
      <c r="O568" s="471"/>
      <c r="P568" s="472"/>
      <c r="Q568" s="472"/>
      <c r="R568" s="471"/>
      <c r="S568" s="471"/>
      <c r="T568" s="473"/>
      <c r="U568" s="473"/>
      <c r="V568" s="474"/>
      <c r="W568" s="475"/>
      <c r="X568" s="476"/>
      <c r="Y568" s="477"/>
      <c r="Z568" s="478"/>
      <c r="AA568" s="478"/>
      <c r="AB568" s="478"/>
    </row>
    <row r="569" spans="13:28">
      <c r="M569" s="472"/>
      <c r="N569" s="470"/>
      <c r="O569" s="471"/>
      <c r="P569" s="472"/>
      <c r="Q569" s="472"/>
      <c r="R569" s="471"/>
      <c r="S569" s="471"/>
      <c r="T569" s="473"/>
      <c r="U569" s="473"/>
      <c r="V569" s="474"/>
      <c r="W569" s="475"/>
      <c r="X569" s="476"/>
      <c r="Y569" s="477"/>
      <c r="Z569" s="478"/>
      <c r="AA569" s="478"/>
      <c r="AB569" s="478"/>
    </row>
    <row r="570" spans="13:28">
      <c r="M570" s="472"/>
      <c r="N570" s="470"/>
      <c r="O570" s="471"/>
      <c r="P570" s="472"/>
      <c r="Q570" s="472"/>
      <c r="R570" s="471"/>
      <c r="S570" s="471"/>
      <c r="T570" s="473"/>
      <c r="U570" s="473"/>
      <c r="V570" s="474"/>
      <c r="W570" s="475"/>
      <c r="X570" s="476"/>
      <c r="Y570" s="477"/>
      <c r="Z570" s="478"/>
      <c r="AA570" s="478"/>
      <c r="AB570" s="478"/>
    </row>
    <row r="571" spans="13:28">
      <c r="M571" s="472"/>
      <c r="N571" s="470"/>
      <c r="O571" s="471"/>
      <c r="P571" s="472"/>
      <c r="Q571" s="472"/>
      <c r="R571" s="471"/>
      <c r="S571" s="471"/>
      <c r="T571" s="473"/>
      <c r="U571" s="473"/>
      <c r="V571" s="474"/>
      <c r="W571" s="475"/>
      <c r="X571" s="476"/>
      <c r="Y571" s="477"/>
      <c r="Z571" s="478"/>
      <c r="AA571" s="478"/>
      <c r="AB571" s="478"/>
    </row>
    <row r="572" spans="13:28">
      <c r="M572" s="472"/>
      <c r="N572" s="470"/>
      <c r="O572" s="471"/>
      <c r="P572" s="472"/>
      <c r="Q572" s="472"/>
      <c r="R572" s="471"/>
      <c r="S572" s="471"/>
      <c r="T572" s="473"/>
      <c r="U572" s="473"/>
      <c r="V572" s="474"/>
      <c r="W572" s="475"/>
      <c r="X572" s="476"/>
      <c r="Y572" s="477"/>
      <c r="Z572" s="478"/>
      <c r="AA572" s="478"/>
      <c r="AB572" s="478"/>
    </row>
    <row r="573" spans="13:28">
      <c r="M573" s="472"/>
      <c r="N573" s="470"/>
      <c r="O573" s="471"/>
      <c r="P573" s="472"/>
      <c r="Q573" s="472"/>
      <c r="R573" s="471"/>
      <c r="S573" s="471"/>
      <c r="T573" s="473"/>
      <c r="U573" s="473"/>
      <c r="V573" s="474"/>
      <c r="W573" s="475"/>
      <c r="X573" s="476"/>
      <c r="Y573" s="477"/>
      <c r="Z573" s="478"/>
      <c r="AA573" s="478"/>
      <c r="AB573" s="478"/>
    </row>
    <row r="574" spans="13:28">
      <c r="M574" s="472"/>
      <c r="N574" s="470"/>
      <c r="O574" s="471"/>
      <c r="P574" s="472"/>
      <c r="Q574" s="472"/>
      <c r="R574" s="471"/>
      <c r="S574" s="471"/>
      <c r="T574" s="473"/>
      <c r="U574" s="473"/>
      <c r="V574" s="474"/>
      <c r="W574" s="475"/>
      <c r="X574" s="476"/>
      <c r="Y574" s="477"/>
      <c r="Z574" s="478"/>
      <c r="AA574" s="478"/>
      <c r="AB574" s="478"/>
    </row>
    <row r="575" spans="13:28">
      <c r="M575" s="472"/>
      <c r="N575" s="470"/>
      <c r="O575" s="471"/>
      <c r="P575" s="472"/>
      <c r="Q575" s="472"/>
      <c r="R575" s="471"/>
      <c r="S575" s="471"/>
      <c r="T575" s="473"/>
      <c r="U575" s="473"/>
      <c r="V575" s="474"/>
      <c r="W575" s="475"/>
      <c r="X575" s="476"/>
      <c r="Y575" s="477"/>
      <c r="Z575" s="478"/>
      <c r="AA575" s="478"/>
      <c r="AB575" s="478"/>
    </row>
    <row r="576" spans="13:28">
      <c r="M576" s="472"/>
      <c r="N576" s="470"/>
      <c r="O576" s="471"/>
      <c r="P576" s="472"/>
      <c r="Q576" s="472"/>
      <c r="R576" s="471"/>
      <c r="S576" s="471"/>
      <c r="T576" s="473"/>
      <c r="U576" s="473"/>
      <c r="V576" s="474"/>
      <c r="W576" s="475"/>
      <c r="X576" s="476"/>
      <c r="Y576" s="477"/>
      <c r="Z576" s="478"/>
      <c r="AA576" s="478"/>
      <c r="AB576" s="478"/>
    </row>
    <row r="577" spans="13:28">
      <c r="M577" s="472"/>
      <c r="N577" s="470"/>
      <c r="O577" s="471"/>
      <c r="P577" s="472"/>
      <c r="Q577" s="472"/>
      <c r="R577" s="471"/>
      <c r="S577" s="471"/>
      <c r="T577" s="473"/>
      <c r="U577" s="473"/>
      <c r="V577" s="474"/>
      <c r="W577" s="475"/>
      <c r="X577" s="476"/>
      <c r="Y577" s="477"/>
      <c r="Z577" s="478"/>
      <c r="AA577" s="478"/>
      <c r="AB577" s="478"/>
    </row>
    <row r="578" spans="13:28">
      <c r="M578" s="472"/>
      <c r="N578" s="470"/>
      <c r="O578" s="471"/>
      <c r="P578" s="472"/>
      <c r="Q578" s="472"/>
      <c r="R578" s="471"/>
      <c r="S578" s="471"/>
      <c r="T578" s="473"/>
      <c r="U578" s="473"/>
      <c r="V578" s="474"/>
      <c r="W578" s="475"/>
      <c r="X578" s="476"/>
      <c r="Y578" s="477"/>
      <c r="Z578" s="478"/>
      <c r="AA578" s="478"/>
      <c r="AB578" s="478"/>
    </row>
    <row r="579" spans="13:28">
      <c r="M579" s="472"/>
      <c r="N579" s="470"/>
      <c r="O579" s="471"/>
      <c r="P579" s="472"/>
      <c r="Q579" s="472"/>
      <c r="R579" s="471"/>
      <c r="S579" s="471"/>
      <c r="T579" s="473"/>
      <c r="U579" s="473"/>
      <c r="V579" s="474"/>
      <c r="W579" s="475"/>
      <c r="X579" s="476"/>
      <c r="Y579" s="477"/>
      <c r="Z579" s="478"/>
      <c r="AA579" s="478"/>
      <c r="AB579" s="478"/>
    </row>
    <row r="580" spans="13:28">
      <c r="M580" s="472"/>
      <c r="N580" s="470"/>
      <c r="O580" s="471"/>
      <c r="P580" s="472"/>
      <c r="Q580" s="472"/>
      <c r="R580" s="471"/>
      <c r="S580" s="471"/>
      <c r="T580" s="473"/>
      <c r="U580" s="473"/>
      <c r="V580" s="474"/>
      <c r="W580" s="475"/>
      <c r="X580" s="476"/>
      <c r="Y580" s="477"/>
      <c r="Z580" s="478"/>
      <c r="AA580" s="478"/>
      <c r="AB580" s="478"/>
    </row>
    <row r="581" spans="13:28">
      <c r="M581" s="472"/>
      <c r="N581" s="470"/>
      <c r="O581" s="471"/>
      <c r="P581" s="472"/>
      <c r="Q581" s="472"/>
      <c r="R581" s="471"/>
      <c r="S581" s="471"/>
      <c r="T581" s="473"/>
      <c r="U581" s="473"/>
      <c r="V581" s="474"/>
      <c r="W581" s="475"/>
      <c r="X581" s="476"/>
      <c r="Y581" s="477"/>
      <c r="Z581" s="478"/>
      <c r="AA581" s="478"/>
      <c r="AB581" s="478"/>
    </row>
    <row r="582" spans="13:28">
      <c r="M582" s="472"/>
      <c r="N582" s="470"/>
      <c r="O582" s="471"/>
      <c r="P582" s="472"/>
      <c r="Q582" s="472"/>
      <c r="R582" s="471"/>
      <c r="S582" s="471"/>
      <c r="T582" s="473"/>
      <c r="U582" s="473"/>
      <c r="V582" s="474"/>
      <c r="W582" s="475"/>
      <c r="X582" s="476"/>
      <c r="Y582" s="477"/>
      <c r="Z582" s="478"/>
      <c r="AA582" s="478"/>
      <c r="AB582" s="478"/>
    </row>
    <row r="583" spans="13:28">
      <c r="M583" s="472"/>
      <c r="N583" s="470"/>
      <c r="O583" s="471"/>
      <c r="P583" s="472"/>
      <c r="Q583" s="472"/>
      <c r="R583" s="471"/>
      <c r="S583" s="471"/>
      <c r="T583" s="473"/>
      <c r="U583" s="473"/>
      <c r="V583" s="474"/>
      <c r="W583" s="475"/>
      <c r="X583" s="476"/>
      <c r="Y583" s="477"/>
      <c r="Z583" s="478"/>
      <c r="AA583" s="478"/>
      <c r="AB583" s="478"/>
    </row>
    <row r="584" spans="13:28">
      <c r="M584" s="472"/>
      <c r="N584" s="470"/>
      <c r="O584" s="471"/>
      <c r="P584" s="472"/>
      <c r="Q584" s="472"/>
      <c r="R584" s="471"/>
      <c r="S584" s="471"/>
      <c r="T584" s="473"/>
      <c r="U584" s="473"/>
      <c r="V584" s="474"/>
      <c r="W584" s="475"/>
      <c r="X584" s="476"/>
      <c r="Y584" s="477"/>
      <c r="Z584" s="478"/>
      <c r="AA584" s="478"/>
      <c r="AB584" s="478"/>
    </row>
    <row r="585" spans="13:28">
      <c r="M585" s="472"/>
      <c r="N585" s="470"/>
      <c r="O585" s="471"/>
      <c r="P585" s="472"/>
      <c r="Q585" s="472"/>
      <c r="R585" s="471"/>
      <c r="S585" s="471"/>
      <c r="T585" s="473"/>
      <c r="U585" s="473"/>
      <c r="V585" s="474"/>
      <c r="W585" s="475"/>
      <c r="X585" s="476"/>
      <c r="Y585" s="477"/>
      <c r="Z585" s="478"/>
      <c r="AA585" s="478"/>
      <c r="AB585" s="478"/>
    </row>
    <row r="586" spans="13:28">
      <c r="M586" s="472"/>
      <c r="N586" s="470"/>
      <c r="O586" s="471"/>
      <c r="P586" s="472"/>
      <c r="Q586" s="472"/>
      <c r="R586" s="471"/>
      <c r="S586" s="471"/>
      <c r="T586" s="473"/>
      <c r="U586" s="473"/>
      <c r="V586" s="474"/>
      <c r="W586" s="475"/>
      <c r="X586" s="476"/>
      <c r="Y586" s="477"/>
      <c r="Z586" s="478"/>
      <c r="AA586" s="478"/>
      <c r="AB586" s="478"/>
    </row>
    <row r="587" spans="13:28">
      <c r="M587" s="472"/>
      <c r="N587" s="470"/>
      <c r="O587" s="471"/>
      <c r="P587" s="472"/>
      <c r="Q587" s="472"/>
      <c r="R587" s="471"/>
      <c r="S587" s="471"/>
      <c r="T587" s="473"/>
      <c r="U587" s="473"/>
      <c r="V587" s="474"/>
      <c r="W587" s="475"/>
      <c r="X587" s="476"/>
      <c r="Y587" s="477"/>
      <c r="Z587" s="478"/>
      <c r="AA587" s="478"/>
      <c r="AB587" s="478"/>
    </row>
    <row r="588" spans="13:28">
      <c r="M588" s="472"/>
      <c r="N588" s="470"/>
      <c r="O588" s="471"/>
      <c r="P588" s="472"/>
      <c r="Q588" s="472"/>
      <c r="R588" s="471"/>
      <c r="S588" s="471"/>
      <c r="T588" s="473"/>
      <c r="U588" s="473"/>
      <c r="V588" s="474"/>
      <c r="W588" s="475"/>
      <c r="X588" s="476"/>
      <c r="Y588" s="477"/>
      <c r="Z588" s="478"/>
      <c r="AA588" s="478"/>
      <c r="AB588" s="478"/>
    </row>
    <row r="589" spans="13:28">
      <c r="M589" s="472"/>
      <c r="N589" s="470"/>
      <c r="O589" s="471"/>
      <c r="P589" s="472"/>
      <c r="Q589" s="472"/>
      <c r="R589" s="471"/>
      <c r="S589" s="471"/>
      <c r="T589" s="473"/>
      <c r="U589" s="473"/>
      <c r="V589" s="474"/>
      <c r="W589" s="475"/>
      <c r="X589" s="476"/>
      <c r="Y589" s="477"/>
      <c r="Z589" s="478"/>
      <c r="AA589" s="478"/>
      <c r="AB589" s="478"/>
    </row>
    <row r="590" spans="13:28">
      <c r="M590" s="472"/>
      <c r="N590" s="470"/>
      <c r="O590" s="471"/>
      <c r="P590" s="472"/>
      <c r="Q590" s="472"/>
      <c r="R590" s="471"/>
      <c r="S590" s="471"/>
      <c r="T590" s="473"/>
      <c r="U590" s="473"/>
      <c r="V590" s="474"/>
      <c r="W590" s="475"/>
      <c r="X590" s="476"/>
      <c r="Y590" s="477"/>
      <c r="Z590" s="478"/>
      <c r="AA590" s="478"/>
      <c r="AB590" s="478"/>
    </row>
    <row r="591" spans="13:28">
      <c r="M591" s="472"/>
      <c r="N591" s="470"/>
      <c r="O591" s="471"/>
      <c r="P591" s="472"/>
      <c r="Q591" s="472"/>
      <c r="R591" s="471"/>
      <c r="S591" s="471"/>
      <c r="T591" s="473"/>
      <c r="U591" s="473"/>
      <c r="V591" s="474"/>
      <c r="W591" s="475"/>
      <c r="X591" s="476"/>
      <c r="Y591" s="477"/>
      <c r="Z591" s="478"/>
      <c r="AA591" s="478"/>
      <c r="AB591" s="478"/>
    </row>
    <row r="592" spans="13:28">
      <c r="M592" s="472"/>
      <c r="N592" s="470"/>
      <c r="O592" s="471"/>
      <c r="P592" s="472"/>
      <c r="Q592" s="472"/>
      <c r="R592" s="471"/>
      <c r="S592" s="471"/>
      <c r="T592" s="473"/>
      <c r="U592" s="473"/>
      <c r="V592" s="474"/>
      <c r="W592" s="475"/>
      <c r="X592" s="476"/>
      <c r="Y592" s="477"/>
      <c r="Z592" s="478"/>
      <c r="AA592" s="478"/>
      <c r="AB592" s="478"/>
    </row>
    <row r="593" spans="13:28">
      <c r="M593" s="472"/>
      <c r="N593" s="470"/>
      <c r="O593" s="471"/>
      <c r="P593" s="472"/>
      <c r="Q593" s="472"/>
      <c r="R593" s="471"/>
      <c r="S593" s="471"/>
      <c r="T593" s="473"/>
      <c r="U593" s="473"/>
      <c r="V593" s="474"/>
      <c r="W593" s="475"/>
      <c r="X593" s="476"/>
      <c r="Y593" s="477"/>
      <c r="Z593" s="478"/>
      <c r="AA593" s="478"/>
      <c r="AB593" s="478"/>
    </row>
    <row r="594" spans="13:28">
      <c r="M594" s="472"/>
      <c r="N594" s="470"/>
      <c r="O594" s="471"/>
      <c r="P594" s="472"/>
      <c r="Q594" s="472"/>
      <c r="R594" s="471"/>
      <c r="S594" s="471"/>
      <c r="T594" s="473"/>
      <c r="U594" s="473"/>
      <c r="V594" s="474"/>
      <c r="W594" s="475"/>
      <c r="X594" s="476"/>
      <c r="Y594" s="477"/>
      <c r="Z594" s="478"/>
      <c r="AA594" s="478"/>
      <c r="AB594" s="478"/>
    </row>
    <row r="595" spans="13:28">
      <c r="M595" s="472"/>
      <c r="N595" s="470"/>
      <c r="O595" s="471"/>
      <c r="P595" s="472"/>
      <c r="Q595" s="472"/>
      <c r="R595" s="471"/>
      <c r="S595" s="471"/>
      <c r="T595" s="473"/>
      <c r="U595" s="473"/>
      <c r="V595" s="474"/>
      <c r="W595" s="475"/>
      <c r="X595" s="476"/>
      <c r="Y595" s="477"/>
      <c r="Z595" s="478"/>
      <c r="AA595" s="478"/>
      <c r="AB595" s="478"/>
    </row>
    <row r="596" spans="13:28">
      <c r="M596" s="472"/>
      <c r="N596" s="470"/>
      <c r="O596" s="471"/>
      <c r="P596" s="472"/>
      <c r="Q596" s="472"/>
      <c r="R596" s="471"/>
      <c r="S596" s="471"/>
      <c r="T596" s="473"/>
      <c r="U596" s="473"/>
      <c r="V596" s="474"/>
      <c r="W596" s="475"/>
      <c r="X596" s="476"/>
      <c r="Y596" s="477"/>
      <c r="Z596" s="478"/>
      <c r="AA596" s="478"/>
      <c r="AB596" s="478"/>
    </row>
    <row r="597" spans="13:28">
      <c r="M597" s="472"/>
      <c r="N597" s="470"/>
      <c r="O597" s="471"/>
      <c r="P597" s="472"/>
      <c r="Q597" s="472"/>
      <c r="R597" s="471"/>
      <c r="S597" s="471"/>
      <c r="T597" s="473"/>
      <c r="U597" s="473"/>
      <c r="V597" s="474"/>
      <c r="W597" s="475"/>
      <c r="X597" s="476"/>
      <c r="Y597" s="477"/>
      <c r="Z597" s="478"/>
      <c r="AA597" s="478"/>
      <c r="AB597" s="478"/>
    </row>
    <row r="598" spans="13:28">
      <c r="M598" s="472"/>
      <c r="N598" s="470"/>
      <c r="O598" s="471"/>
      <c r="P598" s="472"/>
      <c r="Q598" s="472"/>
      <c r="R598" s="471"/>
      <c r="S598" s="471"/>
      <c r="T598" s="473"/>
      <c r="U598" s="473"/>
      <c r="V598" s="474"/>
      <c r="W598" s="475"/>
      <c r="X598" s="476"/>
      <c r="Y598" s="477"/>
      <c r="Z598" s="478"/>
      <c r="AA598" s="478"/>
      <c r="AB598" s="478"/>
    </row>
    <row r="599" spans="13:28">
      <c r="M599" s="472"/>
      <c r="N599" s="470"/>
      <c r="O599" s="471"/>
      <c r="P599" s="472"/>
      <c r="Q599" s="472"/>
      <c r="R599" s="471"/>
      <c r="S599" s="471"/>
      <c r="T599" s="473"/>
      <c r="U599" s="473"/>
      <c r="V599" s="474"/>
      <c r="W599" s="475"/>
      <c r="X599" s="476"/>
      <c r="Y599" s="477"/>
      <c r="Z599" s="478"/>
      <c r="AA599" s="478"/>
      <c r="AB599" s="478"/>
    </row>
    <row r="600" spans="13:28">
      <c r="M600" s="472"/>
      <c r="N600" s="470"/>
      <c r="O600" s="471"/>
      <c r="P600" s="472"/>
      <c r="Q600" s="472"/>
      <c r="R600" s="471"/>
      <c r="S600" s="471"/>
      <c r="T600" s="473"/>
      <c r="U600" s="473"/>
      <c r="V600" s="474"/>
      <c r="W600" s="475"/>
      <c r="X600" s="476"/>
      <c r="Y600" s="477"/>
      <c r="Z600" s="478"/>
      <c r="AA600" s="478"/>
      <c r="AB600" s="478"/>
    </row>
    <row r="601" spans="13:28">
      <c r="M601" s="472"/>
      <c r="N601" s="470"/>
      <c r="O601" s="471"/>
      <c r="P601" s="472"/>
      <c r="Q601" s="472"/>
      <c r="R601" s="471"/>
      <c r="S601" s="471"/>
      <c r="T601" s="473"/>
      <c r="U601" s="473"/>
      <c r="V601" s="474"/>
      <c r="W601" s="475"/>
      <c r="X601" s="476"/>
      <c r="Y601" s="477"/>
      <c r="Z601" s="478"/>
      <c r="AA601" s="478"/>
      <c r="AB601" s="478"/>
    </row>
    <row r="602" spans="13:28">
      <c r="M602" s="472"/>
      <c r="N602" s="470"/>
      <c r="O602" s="471"/>
      <c r="P602" s="472"/>
      <c r="Q602" s="472"/>
      <c r="R602" s="471"/>
      <c r="S602" s="471"/>
      <c r="T602" s="473"/>
      <c r="U602" s="473"/>
      <c r="V602" s="474"/>
      <c r="W602" s="475"/>
      <c r="X602" s="476"/>
      <c r="Y602" s="477"/>
      <c r="Z602" s="478"/>
      <c r="AA602" s="478"/>
      <c r="AB602" s="478"/>
    </row>
    <row r="603" spans="13:28">
      <c r="M603" s="472"/>
      <c r="N603" s="470"/>
      <c r="O603" s="471"/>
      <c r="P603" s="472"/>
      <c r="Q603" s="472"/>
      <c r="R603" s="471"/>
      <c r="S603" s="471"/>
      <c r="T603" s="473"/>
      <c r="U603" s="473"/>
      <c r="V603" s="474"/>
      <c r="W603" s="475"/>
      <c r="X603" s="476"/>
      <c r="Y603" s="477"/>
      <c r="Z603" s="478"/>
      <c r="AA603" s="478"/>
      <c r="AB603" s="478"/>
    </row>
    <row r="604" spans="13:28">
      <c r="M604" s="472"/>
      <c r="N604" s="470"/>
      <c r="O604" s="471"/>
      <c r="P604" s="472"/>
      <c r="Q604" s="472"/>
      <c r="R604" s="471"/>
      <c r="S604" s="471"/>
      <c r="T604" s="473"/>
      <c r="U604" s="473"/>
      <c r="V604" s="474"/>
      <c r="W604" s="475"/>
      <c r="X604" s="476"/>
      <c r="Y604" s="477"/>
      <c r="Z604" s="478"/>
      <c r="AA604" s="478"/>
      <c r="AB604" s="478"/>
    </row>
    <row r="605" spans="13:28">
      <c r="M605" s="472"/>
      <c r="N605" s="470"/>
      <c r="O605" s="471"/>
      <c r="P605" s="472"/>
      <c r="Q605" s="472"/>
      <c r="R605" s="471"/>
      <c r="S605" s="471"/>
      <c r="T605" s="473"/>
      <c r="U605" s="473"/>
      <c r="V605" s="474"/>
      <c r="W605" s="475"/>
      <c r="X605" s="476"/>
      <c r="Y605" s="477"/>
      <c r="Z605" s="478"/>
      <c r="AA605" s="478"/>
      <c r="AB605" s="478"/>
    </row>
    <row r="606" spans="13:28">
      <c r="M606" s="472"/>
      <c r="N606" s="470"/>
      <c r="O606" s="471"/>
      <c r="P606" s="472"/>
      <c r="Q606" s="472"/>
      <c r="R606" s="471"/>
      <c r="S606" s="471"/>
      <c r="T606" s="473"/>
      <c r="U606" s="473"/>
      <c r="V606" s="474"/>
      <c r="W606" s="475"/>
      <c r="X606" s="476"/>
      <c r="Y606" s="477"/>
      <c r="Z606" s="478"/>
      <c r="AA606" s="478"/>
      <c r="AB606" s="478"/>
    </row>
    <row r="607" spans="13:28">
      <c r="M607" s="472"/>
      <c r="N607" s="470"/>
      <c r="O607" s="471"/>
      <c r="P607" s="472"/>
      <c r="Q607" s="472"/>
      <c r="R607" s="471"/>
      <c r="S607" s="471"/>
      <c r="T607" s="473"/>
      <c r="U607" s="473"/>
      <c r="V607" s="474"/>
      <c r="W607" s="475"/>
      <c r="X607" s="476"/>
      <c r="Y607" s="477"/>
      <c r="Z607" s="478"/>
      <c r="AA607" s="478"/>
      <c r="AB607" s="478"/>
    </row>
    <row r="608" spans="13:28">
      <c r="M608" s="472"/>
      <c r="N608" s="470"/>
      <c r="O608" s="471"/>
      <c r="P608" s="472"/>
      <c r="Q608" s="472"/>
      <c r="R608" s="471"/>
      <c r="S608" s="471"/>
      <c r="T608" s="473"/>
      <c r="U608" s="473"/>
      <c r="V608" s="474"/>
      <c r="W608" s="475"/>
      <c r="X608" s="476"/>
      <c r="Y608" s="477"/>
      <c r="Z608" s="478"/>
      <c r="AA608" s="478"/>
      <c r="AB608" s="478"/>
    </row>
    <row r="609" spans="13:28">
      <c r="M609" s="472"/>
      <c r="N609" s="470"/>
      <c r="O609" s="471"/>
      <c r="P609" s="472"/>
      <c r="Q609" s="472"/>
      <c r="R609" s="471"/>
      <c r="S609" s="471"/>
      <c r="T609" s="473"/>
      <c r="U609" s="473"/>
      <c r="V609" s="474"/>
      <c r="W609" s="475"/>
      <c r="X609" s="476"/>
      <c r="Y609" s="477"/>
      <c r="Z609" s="478"/>
      <c r="AA609" s="478"/>
      <c r="AB609" s="478"/>
    </row>
    <row r="610" spans="13:28">
      <c r="M610" s="472"/>
      <c r="N610" s="470"/>
      <c r="O610" s="471"/>
      <c r="P610" s="472"/>
      <c r="Q610" s="472"/>
      <c r="R610" s="471"/>
      <c r="S610" s="471"/>
      <c r="T610" s="473"/>
      <c r="U610" s="473"/>
      <c r="V610" s="474"/>
      <c r="W610" s="475"/>
      <c r="X610" s="476"/>
      <c r="Y610" s="477"/>
      <c r="Z610" s="478"/>
      <c r="AA610" s="478"/>
      <c r="AB610" s="478"/>
    </row>
    <row r="611" spans="13:28">
      <c r="M611" s="472"/>
      <c r="N611" s="470"/>
      <c r="O611" s="471"/>
      <c r="P611" s="472"/>
      <c r="Q611" s="472"/>
      <c r="R611" s="471"/>
      <c r="S611" s="471"/>
      <c r="T611" s="473"/>
      <c r="U611" s="473"/>
      <c r="V611" s="474"/>
      <c r="W611" s="475"/>
      <c r="X611" s="476"/>
      <c r="Y611" s="477"/>
      <c r="Z611" s="478"/>
      <c r="AA611" s="478"/>
      <c r="AB611" s="478"/>
    </row>
    <row r="612" spans="13:28">
      <c r="M612" s="472"/>
      <c r="N612" s="470"/>
      <c r="O612" s="471"/>
      <c r="P612" s="472"/>
      <c r="Q612" s="472"/>
      <c r="R612" s="471"/>
      <c r="S612" s="471"/>
      <c r="T612" s="473"/>
      <c r="U612" s="473"/>
      <c r="V612" s="474"/>
      <c r="W612" s="475"/>
      <c r="X612" s="476"/>
      <c r="Y612" s="477"/>
      <c r="Z612" s="478"/>
      <c r="AA612" s="478"/>
      <c r="AB612" s="478"/>
    </row>
    <row r="613" spans="13:28">
      <c r="M613" s="472"/>
      <c r="N613" s="470"/>
      <c r="O613" s="471"/>
      <c r="P613" s="472"/>
      <c r="Q613" s="472"/>
      <c r="R613" s="471"/>
      <c r="S613" s="471"/>
      <c r="T613" s="473"/>
      <c r="U613" s="473"/>
      <c r="V613" s="474"/>
      <c r="W613" s="475"/>
      <c r="X613" s="476"/>
      <c r="Y613" s="477"/>
      <c r="Z613" s="478"/>
      <c r="AA613" s="478"/>
      <c r="AB613" s="478"/>
    </row>
    <row r="614" spans="13:28">
      <c r="M614" s="472"/>
      <c r="N614" s="470"/>
      <c r="O614" s="471"/>
      <c r="P614" s="472"/>
      <c r="Q614" s="472"/>
      <c r="R614" s="471"/>
      <c r="S614" s="471"/>
      <c r="T614" s="473"/>
      <c r="U614" s="473"/>
      <c r="V614" s="474"/>
      <c r="W614" s="475"/>
      <c r="X614" s="476"/>
      <c r="Y614" s="477"/>
      <c r="Z614" s="478"/>
      <c r="AA614" s="478"/>
      <c r="AB614" s="478"/>
    </row>
    <row r="615" spans="13:28">
      <c r="M615" s="472"/>
      <c r="N615" s="470"/>
      <c r="O615" s="471"/>
      <c r="P615" s="472"/>
      <c r="Q615" s="472"/>
      <c r="R615" s="471"/>
      <c r="S615" s="471"/>
      <c r="T615" s="473"/>
      <c r="U615" s="473"/>
      <c r="V615" s="474"/>
      <c r="W615" s="475"/>
      <c r="X615" s="476"/>
      <c r="Y615" s="477"/>
      <c r="Z615" s="478"/>
      <c r="AA615" s="478"/>
      <c r="AB615" s="478"/>
    </row>
    <row r="616" spans="13:28">
      <c r="M616" s="472"/>
      <c r="N616" s="470"/>
      <c r="O616" s="471"/>
      <c r="P616" s="472"/>
      <c r="Q616" s="472"/>
      <c r="R616" s="471"/>
      <c r="S616" s="471"/>
      <c r="T616" s="473"/>
      <c r="U616" s="473"/>
      <c r="V616" s="474"/>
      <c r="W616" s="475"/>
      <c r="X616" s="476"/>
      <c r="Y616" s="477"/>
      <c r="Z616" s="478"/>
      <c r="AA616" s="478"/>
      <c r="AB616" s="478"/>
    </row>
    <row r="617" spans="13:28">
      <c r="M617" s="472"/>
      <c r="N617" s="470"/>
      <c r="O617" s="471"/>
      <c r="P617" s="472"/>
      <c r="Q617" s="472"/>
      <c r="R617" s="471"/>
      <c r="S617" s="471"/>
      <c r="T617" s="473"/>
      <c r="U617" s="473"/>
      <c r="V617" s="474"/>
      <c r="W617" s="475"/>
      <c r="X617" s="476"/>
      <c r="Y617" s="477"/>
      <c r="Z617" s="478"/>
      <c r="AA617" s="478"/>
      <c r="AB617" s="478"/>
    </row>
    <row r="618" spans="13:28">
      <c r="M618" s="472"/>
      <c r="N618" s="470"/>
      <c r="O618" s="471"/>
      <c r="P618" s="472"/>
      <c r="Q618" s="472"/>
      <c r="R618" s="471"/>
      <c r="S618" s="471"/>
      <c r="T618" s="473"/>
      <c r="U618" s="473"/>
      <c r="V618" s="474"/>
      <c r="W618" s="475"/>
      <c r="X618" s="476"/>
      <c r="Y618" s="477"/>
      <c r="Z618" s="478"/>
      <c r="AA618" s="478"/>
      <c r="AB618" s="478"/>
    </row>
    <row r="619" spans="13:28">
      <c r="M619" s="472"/>
      <c r="N619" s="470"/>
      <c r="O619" s="471"/>
      <c r="P619" s="472"/>
      <c r="Q619" s="472"/>
      <c r="R619" s="471"/>
      <c r="S619" s="471"/>
      <c r="T619" s="473"/>
      <c r="U619" s="473"/>
      <c r="V619" s="474"/>
      <c r="W619" s="475"/>
      <c r="X619" s="476"/>
      <c r="Y619" s="477"/>
      <c r="Z619" s="478"/>
      <c r="AA619" s="478"/>
      <c r="AB619" s="478"/>
    </row>
    <row r="620" spans="13:28">
      <c r="M620" s="472"/>
      <c r="N620" s="470"/>
      <c r="O620" s="471"/>
      <c r="P620" s="472"/>
      <c r="Q620" s="472"/>
      <c r="R620" s="471"/>
      <c r="S620" s="471"/>
      <c r="T620" s="473"/>
      <c r="U620" s="473"/>
      <c r="V620" s="474"/>
      <c r="W620" s="475"/>
      <c r="X620" s="476"/>
      <c r="Y620" s="477"/>
      <c r="Z620" s="478"/>
      <c r="AA620" s="478"/>
      <c r="AB620" s="478"/>
    </row>
    <row r="621" spans="13:28">
      <c r="M621" s="472"/>
      <c r="N621" s="470"/>
      <c r="O621" s="471"/>
      <c r="P621" s="472"/>
      <c r="Q621" s="472"/>
      <c r="R621" s="471"/>
      <c r="S621" s="471"/>
      <c r="T621" s="473"/>
      <c r="U621" s="473"/>
      <c r="V621" s="474"/>
      <c r="W621" s="475"/>
      <c r="X621" s="476"/>
      <c r="Y621" s="477"/>
      <c r="Z621" s="478"/>
      <c r="AA621" s="478"/>
      <c r="AB621" s="478"/>
    </row>
    <row r="622" spans="13:28">
      <c r="M622" s="472"/>
      <c r="N622" s="470"/>
      <c r="O622" s="471"/>
      <c r="P622" s="472"/>
      <c r="Q622" s="472"/>
      <c r="R622" s="471"/>
      <c r="S622" s="471"/>
      <c r="T622" s="473"/>
      <c r="U622" s="473"/>
      <c r="V622" s="474"/>
      <c r="W622" s="475"/>
      <c r="X622" s="476"/>
      <c r="Y622" s="477"/>
      <c r="Z622" s="478"/>
      <c r="AA622" s="478"/>
      <c r="AB622" s="478"/>
    </row>
    <row r="623" spans="13:28">
      <c r="M623" s="472"/>
      <c r="N623" s="470"/>
      <c r="O623" s="471"/>
      <c r="P623" s="472"/>
      <c r="Q623" s="472"/>
      <c r="R623" s="471"/>
      <c r="S623" s="471"/>
      <c r="T623" s="473"/>
      <c r="U623" s="473"/>
      <c r="V623" s="474"/>
      <c r="W623" s="475"/>
      <c r="X623" s="476"/>
      <c r="Y623" s="477"/>
      <c r="Z623" s="478"/>
      <c r="AA623" s="478"/>
      <c r="AB623" s="478"/>
    </row>
    <row r="624" spans="13:28">
      <c r="M624" s="472"/>
      <c r="N624" s="470"/>
      <c r="O624" s="471"/>
      <c r="P624" s="472"/>
      <c r="Q624" s="472"/>
      <c r="R624" s="471"/>
      <c r="S624" s="471"/>
      <c r="T624" s="473"/>
      <c r="U624" s="473"/>
      <c r="V624" s="474"/>
      <c r="W624" s="475"/>
      <c r="X624" s="476"/>
      <c r="Y624" s="477"/>
      <c r="Z624" s="478"/>
      <c r="AA624" s="478"/>
      <c r="AB624" s="478"/>
    </row>
    <row r="625" spans="13:28">
      <c r="M625" s="472"/>
      <c r="N625" s="470"/>
      <c r="O625" s="471"/>
      <c r="P625" s="472"/>
      <c r="Q625" s="472"/>
      <c r="R625" s="471"/>
      <c r="S625" s="471"/>
      <c r="T625" s="473"/>
      <c r="U625" s="473"/>
      <c r="V625" s="474"/>
      <c r="W625" s="475"/>
      <c r="X625" s="476"/>
      <c r="Y625" s="477"/>
      <c r="Z625" s="478"/>
      <c r="AA625" s="478"/>
      <c r="AB625" s="478"/>
    </row>
    <row r="626" spans="13:28">
      <c r="M626" s="472"/>
      <c r="N626" s="470"/>
      <c r="O626" s="471"/>
      <c r="P626" s="472"/>
      <c r="Q626" s="472"/>
      <c r="R626" s="471"/>
      <c r="S626" s="471"/>
      <c r="T626" s="473"/>
      <c r="U626" s="473"/>
      <c r="V626" s="474"/>
      <c r="W626" s="475"/>
      <c r="X626" s="476"/>
      <c r="Y626" s="477"/>
      <c r="Z626" s="478"/>
      <c r="AA626" s="478"/>
      <c r="AB626" s="478"/>
    </row>
    <row r="627" spans="13:28">
      <c r="M627" s="472"/>
      <c r="N627" s="470"/>
      <c r="O627" s="471"/>
      <c r="P627" s="472"/>
      <c r="Q627" s="472"/>
      <c r="R627" s="471"/>
      <c r="S627" s="471"/>
      <c r="T627" s="473"/>
      <c r="U627" s="473"/>
      <c r="V627" s="474"/>
      <c r="W627" s="475"/>
      <c r="X627" s="476"/>
      <c r="Y627" s="477"/>
      <c r="Z627" s="478"/>
      <c r="AA627" s="478"/>
      <c r="AB627" s="478"/>
    </row>
    <row r="628" spans="13:28">
      <c r="M628" s="472"/>
      <c r="N628" s="470"/>
      <c r="O628" s="471"/>
      <c r="P628" s="472"/>
      <c r="Q628" s="472"/>
      <c r="R628" s="471"/>
      <c r="S628" s="471"/>
      <c r="T628" s="473"/>
      <c r="U628" s="473"/>
      <c r="V628" s="474"/>
      <c r="W628" s="475"/>
      <c r="X628" s="476"/>
      <c r="Y628" s="477"/>
      <c r="Z628" s="478"/>
      <c r="AA628" s="478"/>
      <c r="AB628" s="478"/>
    </row>
    <row r="629" spans="13:28">
      <c r="M629" s="472"/>
      <c r="N629" s="470"/>
      <c r="O629" s="471"/>
      <c r="P629" s="472"/>
      <c r="Q629" s="472"/>
      <c r="R629" s="471"/>
      <c r="S629" s="471"/>
      <c r="T629" s="473"/>
      <c r="U629" s="473"/>
      <c r="V629" s="474"/>
      <c r="W629" s="475"/>
      <c r="X629" s="476"/>
      <c r="Y629" s="477"/>
      <c r="Z629" s="478"/>
      <c r="AA629" s="478"/>
      <c r="AB629" s="478"/>
    </row>
    <row r="630" spans="13:28">
      <c r="M630" s="472"/>
      <c r="N630" s="470"/>
      <c r="O630" s="471"/>
      <c r="P630" s="472"/>
      <c r="Q630" s="472"/>
      <c r="R630" s="471"/>
      <c r="S630" s="471"/>
      <c r="T630" s="473"/>
      <c r="U630" s="473"/>
      <c r="V630" s="474"/>
      <c r="W630" s="475"/>
      <c r="X630" s="476"/>
      <c r="Y630" s="477"/>
      <c r="Z630" s="478"/>
      <c r="AA630" s="478"/>
      <c r="AB630" s="478"/>
    </row>
    <row r="631" spans="13:28">
      <c r="M631" s="472"/>
      <c r="N631" s="470"/>
      <c r="O631" s="471"/>
      <c r="P631" s="472"/>
      <c r="Q631" s="472"/>
      <c r="R631" s="471"/>
      <c r="S631" s="471"/>
      <c r="T631" s="473"/>
      <c r="U631" s="473"/>
      <c r="V631" s="474"/>
      <c r="W631" s="475"/>
      <c r="X631" s="476"/>
      <c r="Y631" s="477"/>
      <c r="Z631" s="478"/>
      <c r="AA631" s="478"/>
      <c r="AB631" s="478"/>
    </row>
    <row r="632" spans="13:28">
      <c r="M632" s="472"/>
      <c r="N632" s="470"/>
      <c r="O632" s="471"/>
      <c r="P632" s="472"/>
      <c r="Q632" s="472"/>
      <c r="R632" s="471"/>
      <c r="S632" s="471"/>
      <c r="T632" s="473"/>
      <c r="U632" s="473"/>
      <c r="V632" s="474"/>
      <c r="W632" s="475"/>
      <c r="X632" s="476"/>
      <c r="Y632" s="477"/>
      <c r="Z632" s="478"/>
      <c r="AA632" s="478"/>
      <c r="AB632" s="478"/>
    </row>
    <row r="633" spans="13:28">
      <c r="M633" s="472"/>
      <c r="N633" s="470"/>
      <c r="O633" s="471"/>
      <c r="P633" s="472"/>
      <c r="Q633" s="472"/>
      <c r="R633" s="471"/>
      <c r="S633" s="471"/>
      <c r="T633" s="473"/>
      <c r="U633" s="473"/>
      <c r="V633" s="474"/>
      <c r="W633" s="475"/>
      <c r="X633" s="476"/>
      <c r="Y633" s="477"/>
      <c r="Z633" s="478"/>
      <c r="AA633" s="478"/>
      <c r="AB633" s="478"/>
    </row>
    <row r="634" spans="13:28">
      <c r="M634" s="472"/>
      <c r="N634" s="470"/>
      <c r="O634" s="471"/>
      <c r="P634" s="472"/>
      <c r="Q634" s="472"/>
      <c r="R634" s="471"/>
      <c r="S634" s="471"/>
      <c r="T634" s="473"/>
      <c r="U634" s="473"/>
      <c r="V634" s="474"/>
      <c r="W634" s="475"/>
      <c r="X634" s="476"/>
      <c r="Y634" s="477"/>
      <c r="Z634" s="478"/>
      <c r="AA634" s="478"/>
      <c r="AB634" s="478"/>
    </row>
    <row r="635" spans="13:28">
      <c r="M635" s="472"/>
      <c r="N635" s="470"/>
      <c r="O635" s="471"/>
      <c r="P635" s="472"/>
      <c r="Q635" s="472"/>
      <c r="R635" s="471"/>
      <c r="S635" s="471"/>
      <c r="T635" s="473"/>
      <c r="U635" s="473"/>
      <c r="V635" s="474"/>
      <c r="W635" s="475"/>
      <c r="X635" s="476"/>
      <c r="Y635" s="477"/>
      <c r="Z635" s="478"/>
      <c r="AA635" s="478"/>
      <c r="AB635" s="478"/>
    </row>
    <row r="636" spans="13:28">
      <c r="M636" s="472"/>
      <c r="N636" s="470"/>
      <c r="O636" s="471"/>
      <c r="P636" s="472"/>
      <c r="Q636" s="472"/>
      <c r="R636" s="471"/>
      <c r="S636" s="471"/>
      <c r="T636" s="473"/>
      <c r="U636" s="473"/>
      <c r="V636" s="474"/>
      <c r="W636" s="475"/>
      <c r="X636" s="476"/>
      <c r="Y636" s="477"/>
      <c r="Z636" s="478"/>
      <c r="AA636" s="478"/>
      <c r="AB636" s="478"/>
    </row>
    <row r="637" spans="13:28">
      <c r="M637" s="472"/>
      <c r="N637" s="470"/>
      <c r="O637" s="471"/>
      <c r="P637" s="472"/>
      <c r="Q637" s="472"/>
      <c r="R637" s="471"/>
      <c r="S637" s="471"/>
      <c r="T637" s="473"/>
      <c r="U637" s="473"/>
      <c r="V637" s="474"/>
      <c r="W637" s="475"/>
      <c r="X637" s="476"/>
      <c r="Y637" s="477"/>
      <c r="Z637" s="478"/>
      <c r="AA637" s="478"/>
      <c r="AB637" s="478"/>
    </row>
    <row r="638" spans="13:28">
      <c r="M638" s="472"/>
      <c r="N638" s="470"/>
      <c r="O638" s="471"/>
      <c r="P638" s="472"/>
      <c r="Q638" s="472"/>
      <c r="R638" s="471"/>
      <c r="S638" s="471"/>
      <c r="T638" s="473"/>
      <c r="U638" s="473"/>
      <c r="V638" s="474"/>
      <c r="W638" s="475"/>
      <c r="X638" s="476"/>
      <c r="Y638" s="477"/>
      <c r="Z638" s="478"/>
      <c r="AA638" s="478"/>
      <c r="AB638" s="478"/>
    </row>
    <row r="639" spans="13:28">
      <c r="M639" s="472"/>
      <c r="N639" s="470"/>
      <c r="O639" s="471"/>
      <c r="P639" s="472"/>
      <c r="Q639" s="472"/>
      <c r="R639" s="471"/>
      <c r="S639" s="471"/>
      <c r="T639" s="473"/>
      <c r="U639" s="473"/>
      <c r="V639" s="474"/>
      <c r="W639" s="475"/>
      <c r="X639" s="476"/>
      <c r="Y639" s="477"/>
      <c r="Z639" s="478"/>
      <c r="AA639" s="478"/>
      <c r="AB639" s="478"/>
    </row>
    <row r="640" spans="13:28">
      <c r="M640" s="472"/>
      <c r="N640" s="470"/>
      <c r="O640" s="471"/>
      <c r="P640" s="472"/>
      <c r="Q640" s="472"/>
      <c r="R640" s="471"/>
      <c r="S640" s="471"/>
      <c r="T640" s="473"/>
      <c r="U640" s="473"/>
      <c r="V640" s="474"/>
      <c r="W640" s="475"/>
      <c r="X640" s="476"/>
      <c r="Y640" s="477"/>
      <c r="Z640" s="478"/>
      <c r="AA640" s="478"/>
      <c r="AB640" s="478"/>
    </row>
    <row r="641" spans="13:28">
      <c r="M641" s="472"/>
      <c r="N641" s="470"/>
      <c r="O641" s="471"/>
      <c r="P641" s="472"/>
      <c r="Q641" s="472"/>
      <c r="R641" s="471"/>
      <c r="S641" s="471"/>
      <c r="T641" s="473"/>
      <c r="U641" s="473"/>
      <c r="V641" s="474"/>
      <c r="W641" s="475"/>
      <c r="X641" s="476"/>
      <c r="Y641" s="477"/>
      <c r="Z641" s="478"/>
      <c r="AA641" s="478"/>
      <c r="AB641" s="478"/>
    </row>
    <row r="642" spans="13:28">
      <c r="M642" s="472"/>
      <c r="N642" s="470"/>
      <c r="O642" s="471"/>
      <c r="P642" s="472"/>
      <c r="Q642" s="472"/>
      <c r="R642" s="471"/>
      <c r="S642" s="471"/>
      <c r="T642" s="473"/>
      <c r="U642" s="473"/>
      <c r="V642" s="474"/>
      <c r="W642" s="475"/>
      <c r="X642" s="476"/>
      <c r="Y642" s="477"/>
      <c r="Z642" s="478"/>
      <c r="AA642" s="478"/>
      <c r="AB642" s="478"/>
    </row>
    <row r="643" spans="13:28">
      <c r="M643" s="472"/>
      <c r="N643" s="470"/>
      <c r="O643" s="471"/>
      <c r="P643" s="472"/>
      <c r="Q643" s="472"/>
      <c r="R643" s="471"/>
      <c r="S643" s="471"/>
      <c r="T643" s="473"/>
      <c r="U643" s="473"/>
      <c r="V643" s="474"/>
      <c r="W643" s="475"/>
      <c r="X643" s="476"/>
      <c r="Y643" s="477"/>
      <c r="Z643" s="478"/>
      <c r="AA643" s="478"/>
      <c r="AB643" s="478"/>
    </row>
    <row r="644" spans="13:28">
      <c r="M644" s="472"/>
      <c r="N644" s="470"/>
      <c r="O644" s="471"/>
      <c r="P644" s="472"/>
      <c r="Q644" s="472"/>
      <c r="R644" s="471"/>
      <c r="S644" s="471"/>
      <c r="T644" s="473"/>
      <c r="U644" s="473"/>
      <c r="V644" s="474"/>
      <c r="W644" s="475"/>
      <c r="X644" s="476"/>
      <c r="Y644" s="477"/>
      <c r="Z644" s="478"/>
      <c r="AA644" s="478"/>
      <c r="AB644" s="478"/>
    </row>
    <row r="645" spans="13:28">
      <c r="M645" s="472"/>
      <c r="N645" s="470"/>
      <c r="O645" s="471"/>
      <c r="P645" s="472"/>
      <c r="Q645" s="472"/>
      <c r="R645" s="471"/>
      <c r="S645" s="471"/>
      <c r="T645" s="473"/>
      <c r="U645" s="473"/>
      <c r="V645" s="474"/>
      <c r="W645" s="475"/>
      <c r="X645" s="476"/>
      <c r="Y645" s="477"/>
      <c r="Z645" s="478"/>
      <c r="AA645" s="478"/>
      <c r="AB645" s="478"/>
    </row>
    <row r="646" spans="13:28">
      <c r="M646" s="472"/>
      <c r="N646" s="470"/>
      <c r="O646" s="471"/>
      <c r="P646" s="472"/>
      <c r="Q646" s="472"/>
      <c r="R646" s="471"/>
      <c r="S646" s="471"/>
      <c r="T646" s="473"/>
      <c r="U646" s="473"/>
      <c r="V646" s="474"/>
      <c r="W646" s="475"/>
      <c r="X646" s="476"/>
      <c r="Y646" s="477"/>
      <c r="Z646" s="478"/>
      <c r="AA646" s="478"/>
      <c r="AB646" s="478"/>
    </row>
    <row r="647" spans="13:28">
      <c r="M647" s="472"/>
      <c r="N647" s="470"/>
      <c r="O647" s="471"/>
      <c r="P647" s="472"/>
      <c r="Q647" s="472"/>
      <c r="R647" s="471"/>
      <c r="S647" s="471"/>
      <c r="T647" s="473"/>
      <c r="U647" s="473"/>
      <c r="V647" s="474"/>
      <c r="W647" s="475"/>
      <c r="X647" s="476"/>
      <c r="Y647" s="477"/>
      <c r="Z647" s="478"/>
      <c r="AA647" s="478"/>
      <c r="AB647" s="478"/>
    </row>
    <row r="648" spans="13:28">
      <c r="M648" s="472"/>
      <c r="N648" s="470"/>
      <c r="O648" s="471"/>
      <c r="P648" s="472"/>
      <c r="Q648" s="472"/>
      <c r="R648" s="471"/>
      <c r="S648" s="471"/>
      <c r="T648" s="473"/>
      <c r="U648" s="473"/>
      <c r="V648" s="474"/>
      <c r="W648" s="475"/>
      <c r="X648" s="476"/>
      <c r="Y648" s="477"/>
      <c r="Z648" s="478"/>
      <c r="AA648" s="478"/>
      <c r="AB648" s="478"/>
    </row>
    <row r="649" spans="13:28">
      <c r="M649" s="472"/>
      <c r="N649" s="470"/>
      <c r="O649" s="471"/>
      <c r="P649" s="472"/>
      <c r="Q649" s="472"/>
      <c r="R649" s="471"/>
      <c r="S649" s="471"/>
      <c r="T649" s="473"/>
      <c r="U649" s="473"/>
      <c r="V649" s="474"/>
      <c r="W649" s="475"/>
      <c r="X649" s="476"/>
      <c r="Y649" s="477"/>
      <c r="Z649" s="478"/>
      <c r="AA649" s="478"/>
      <c r="AB649" s="478"/>
    </row>
    <row r="650" spans="13:28">
      <c r="M650" s="472"/>
      <c r="N650" s="470"/>
      <c r="O650" s="471"/>
      <c r="P650" s="472"/>
      <c r="Q650" s="472"/>
      <c r="R650" s="471"/>
      <c r="S650" s="471"/>
      <c r="T650" s="473"/>
      <c r="U650" s="473"/>
      <c r="V650" s="474"/>
      <c r="W650" s="475"/>
      <c r="X650" s="476"/>
      <c r="Y650" s="477"/>
      <c r="Z650" s="478"/>
      <c r="AA650" s="478"/>
      <c r="AB650" s="478"/>
    </row>
    <row r="651" spans="13:28">
      <c r="M651" s="472"/>
      <c r="N651" s="470"/>
      <c r="O651" s="471"/>
      <c r="P651" s="472"/>
      <c r="Q651" s="472"/>
      <c r="R651" s="471"/>
      <c r="S651" s="471"/>
      <c r="T651" s="473"/>
      <c r="U651" s="473"/>
      <c r="V651" s="474"/>
      <c r="W651" s="475"/>
      <c r="X651" s="476"/>
      <c r="Y651" s="477"/>
      <c r="Z651" s="478"/>
      <c r="AA651" s="478"/>
      <c r="AB651" s="478"/>
    </row>
    <row r="652" spans="13:28">
      <c r="M652" s="472"/>
      <c r="N652" s="470"/>
      <c r="O652" s="471"/>
      <c r="P652" s="472"/>
      <c r="Q652" s="472"/>
      <c r="R652" s="471"/>
      <c r="S652" s="471"/>
      <c r="T652" s="473"/>
      <c r="U652" s="473"/>
      <c r="V652" s="474"/>
      <c r="W652" s="475"/>
      <c r="X652" s="476"/>
      <c r="Y652" s="477"/>
      <c r="Z652" s="478"/>
      <c r="AA652" s="478"/>
      <c r="AB652" s="478"/>
    </row>
    <row r="653" spans="13:28">
      <c r="M653" s="472"/>
      <c r="N653" s="470"/>
      <c r="O653" s="471"/>
      <c r="P653" s="472"/>
      <c r="Q653" s="472"/>
      <c r="R653" s="471"/>
      <c r="S653" s="471"/>
      <c r="T653" s="473"/>
      <c r="U653" s="473"/>
      <c r="V653" s="474"/>
      <c r="W653" s="475"/>
      <c r="X653" s="476"/>
      <c r="Y653" s="477"/>
      <c r="Z653" s="478"/>
      <c r="AA653" s="478"/>
      <c r="AB653" s="478"/>
    </row>
    <row r="654" spans="13:28">
      <c r="M654" s="472"/>
      <c r="N654" s="470"/>
      <c r="O654" s="471"/>
      <c r="P654" s="472"/>
      <c r="Q654" s="472"/>
      <c r="R654" s="471"/>
      <c r="S654" s="471"/>
      <c r="T654" s="473"/>
      <c r="U654" s="473"/>
      <c r="V654" s="474"/>
      <c r="W654" s="475"/>
      <c r="X654" s="476"/>
      <c r="Y654" s="477"/>
      <c r="Z654" s="478"/>
      <c r="AA654" s="478"/>
      <c r="AB654" s="478"/>
    </row>
    <row r="655" spans="13:28">
      <c r="M655" s="472"/>
      <c r="N655" s="470"/>
      <c r="O655" s="471"/>
      <c r="P655" s="472"/>
      <c r="Q655" s="472"/>
      <c r="R655" s="471"/>
      <c r="S655" s="471"/>
      <c r="T655" s="473"/>
      <c r="U655" s="473"/>
      <c r="V655" s="474"/>
      <c r="W655" s="475"/>
      <c r="X655" s="476"/>
      <c r="Y655" s="477"/>
      <c r="Z655" s="478"/>
      <c r="AA655" s="478"/>
      <c r="AB655" s="478"/>
    </row>
    <row r="656" spans="13:28">
      <c r="M656" s="472"/>
      <c r="N656" s="470"/>
      <c r="O656" s="471"/>
      <c r="P656" s="472"/>
      <c r="Q656" s="472"/>
      <c r="R656" s="471"/>
      <c r="S656" s="471"/>
      <c r="T656" s="473"/>
      <c r="U656" s="473"/>
      <c r="V656" s="474"/>
      <c r="W656" s="475"/>
      <c r="X656" s="476"/>
      <c r="Y656" s="477"/>
      <c r="Z656" s="478"/>
      <c r="AA656" s="478"/>
      <c r="AB656" s="478"/>
    </row>
    <row r="657" spans="13:28">
      <c r="M657" s="472"/>
      <c r="N657" s="470"/>
      <c r="O657" s="471"/>
      <c r="P657" s="472"/>
      <c r="Q657" s="472"/>
      <c r="R657" s="471"/>
      <c r="S657" s="471"/>
      <c r="T657" s="473"/>
      <c r="U657" s="473"/>
      <c r="V657" s="474"/>
      <c r="W657" s="475"/>
      <c r="X657" s="476"/>
      <c r="Y657" s="477"/>
      <c r="Z657" s="478"/>
      <c r="AA657" s="478"/>
      <c r="AB657" s="478"/>
    </row>
    <row r="658" spans="13:28">
      <c r="M658" s="472"/>
      <c r="N658" s="470"/>
      <c r="O658" s="471"/>
      <c r="P658" s="472"/>
      <c r="Q658" s="472"/>
      <c r="R658" s="471"/>
      <c r="S658" s="471"/>
      <c r="T658" s="473"/>
      <c r="U658" s="473"/>
      <c r="V658" s="474"/>
      <c r="W658" s="475"/>
      <c r="X658" s="476"/>
      <c r="Y658" s="477"/>
      <c r="Z658" s="478"/>
      <c r="AA658" s="478"/>
      <c r="AB658" s="478"/>
    </row>
    <row r="659" spans="13:28">
      <c r="M659" s="472"/>
      <c r="N659" s="470"/>
      <c r="O659" s="471"/>
      <c r="P659" s="472"/>
      <c r="Q659" s="472"/>
      <c r="R659" s="471"/>
      <c r="S659" s="471"/>
      <c r="T659" s="473"/>
      <c r="U659" s="473"/>
      <c r="V659" s="474"/>
      <c r="W659" s="475"/>
      <c r="X659" s="476"/>
      <c r="Y659" s="477"/>
      <c r="Z659" s="478"/>
      <c r="AA659" s="478"/>
      <c r="AB659" s="478"/>
    </row>
    <row r="660" spans="13:28">
      <c r="M660" s="472"/>
      <c r="N660" s="470"/>
      <c r="O660" s="471"/>
      <c r="P660" s="472"/>
      <c r="Q660" s="472"/>
      <c r="R660" s="471"/>
      <c r="S660" s="471"/>
      <c r="T660" s="473"/>
      <c r="U660" s="473"/>
      <c r="V660" s="474"/>
      <c r="W660" s="475"/>
      <c r="X660" s="476"/>
      <c r="Y660" s="477"/>
      <c r="Z660" s="478"/>
      <c r="AA660" s="478"/>
      <c r="AB660" s="478"/>
    </row>
    <row r="661" spans="13:28">
      <c r="M661" s="472"/>
      <c r="N661" s="470"/>
      <c r="O661" s="471"/>
      <c r="P661" s="472"/>
      <c r="Q661" s="472"/>
      <c r="R661" s="471"/>
      <c r="S661" s="471"/>
      <c r="T661" s="473"/>
      <c r="U661" s="473"/>
      <c r="V661" s="474"/>
      <c r="W661" s="475"/>
      <c r="X661" s="476"/>
      <c r="Y661" s="477"/>
      <c r="Z661" s="478"/>
      <c r="AA661" s="478"/>
      <c r="AB661" s="478"/>
    </row>
    <row r="662" spans="13:28">
      <c r="M662" s="472"/>
      <c r="N662" s="470"/>
      <c r="O662" s="471"/>
      <c r="P662" s="472"/>
      <c r="Q662" s="472"/>
      <c r="R662" s="471"/>
      <c r="S662" s="471"/>
      <c r="T662" s="473"/>
      <c r="U662" s="473"/>
      <c r="V662" s="474"/>
      <c r="W662" s="475"/>
      <c r="X662" s="476"/>
      <c r="Y662" s="477"/>
      <c r="Z662" s="478"/>
      <c r="AA662" s="478"/>
      <c r="AB662" s="478"/>
    </row>
    <row r="663" spans="13:28">
      <c r="M663" s="472"/>
      <c r="N663" s="470"/>
      <c r="O663" s="471"/>
      <c r="P663" s="472"/>
      <c r="Q663" s="472"/>
      <c r="R663" s="471"/>
      <c r="S663" s="471"/>
      <c r="T663" s="473"/>
      <c r="U663" s="473"/>
      <c r="V663" s="474"/>
      <c r="W663" s="475"/>
      <c r="X663" s="476"/>
      <c r="Y663" s="477"/>
      <c r="Z663" s="478"/>
      <c r="AA663" s="478"/>
      <c r="AB663" s="478"/>
    </row>
    <row r="664" spans="13:28">
      <c r="M664" s="472"/>
      <c r="N664" s="470"/>
      <c r="O664" s="471"/>
      <c r="P664" s="472"/>
      <c r="Q664" s="472"/>
      <c r="R664" s="471"/>
      <c r="S664" s="471"/>
      <c r="T664" s="473"/>
      <c r="U664" s="473"/>
      <c r="V664" s="474"/>
      <c r="W664" s="475"/>
      <c r="X664" s="476"/>
      <c r="Y664" s="477"/>
      <c r="Z664" s="478"/>
      <c r="AA664" s="478"/>
      <c r="AB664" s="478"/>
    </row>
    <row r="665" spans="13:28">
      <c r="M665" s="472"/>
      <c r="N665" s="470"/>
      <c r="O665" s="471"/>
      <c r="P665" s="472"/>
      <c r="Q665" s="472"/>
      <c r="R665" s="471"/>
      <c r="S665" s="471"/>
      <c r="T665" s="473"/>
      <c r="U665" s="473"/>
      <c r="V665" s="474"/>
      <c r="W665" s="475"/>
      <c r="X665" s="476"/>
      <c r="Y665" s="477"/>
      <c r="Z665" s="478"/>
      <c r="AA665" s="478"/>
      <c r="AB665" s="478"/>
    </row>
    <row r="666" spans="13:28">
      <c r="M666" s="472"/>
      <c r="N666" s="470"/>
      <c r="O666" s="471"/>
      <c r="P666" s="472"/>
      <c r="Q666" s="472"/>
      <c r="R666" s="471"/>
      <c r="S666" s="471"/>
      <c r="T666" s="473"/>
      <c r="U666" s="473"/>
      <c r="V666" s="474"/>
      <c r="W666" s="475"/>
      <c r="X666" s="476"/>
      <c r="Y666" s="477"/>
      <c r="Z666" s="478"/>
      <c r="AA666" s="478"/>
      <c r="AB666" s="478"/>
    </row>
    <row r="667" spans="13:28">
      <c r="M667" s="472"/>
      <c r="N667" s="470"/>
      <c r="O667" s="471"/>
      <c r="P667" s="472"/>
      <c r="Q667" s="472"/>
      <c r="R667" s="471"/>
      <c r="S667" s="471"/>
      <c r="T667" s="473"/>
      <c r="U667" s="473"/>
      <c r="V667" s="474"/>
      <c r="W667" s="475"/>
      <c r="X667" s="476"/>
      <c r="Y667" s="477"/>
      <c r="Z667" s="478"/>
      <c r="AA667" s="478"/>
      <c r="AB667" s="478"/>
    </row>
    <row r="668" spans="13:28">
      <c r="M668" s="472"/>
      <c r="N668" s="470"/>
      <c r="O668" s="471"/>
      <c r="P668" s="472"/>
      <c r="Q668" s="472"/>
      <c r="R668" s="471"/>
      <c r="S668" s="471"/>
      <c r="T668" s="473"/>
      <c r="U668" s="473"/>
      <c r="V668" s="474"/>
      <c r="W668" s="475"/>
      <c r="X668" s="476"/>
      <c r="Y668" s="477"/>
      <c r="Z668" s="478"/>
      <c r="AA668" s="478"/>
      <c r="AB668" s="478"/>
    </row>
    <row r="669" spans="13:28">
      <c r="M669" s="472"/>
      <c r="N669" s="470"/>
      <c r="O669" s="471"/>
      <c r="P669" s="472"/>
      <c r="Q669" s="472"/>
      <c r="R669" s="471"/>
      <c r="S669" s="471"/>
      <c r="T669" s="473"/>
      <c r="U669" s="473"/>
      <c r="V669" s="474"/>
      <c r="W669" s="475"/>
      <c r="X669" s="476"/>
      <c r="Y669" s="477"/>
      <c r="Z669" s="478"/>
      <c r="AA669" s="478"/>
      <c r="AB669" s="478"/>
    </row>
    <row r="670" spans="13:28">
      <c r="M670" s="472"/>
      <c r="N670" s="470"/>
      <c r="O670" s="471"/>
      <c r="P670" s="472"/>
      <c r="Q670" s="472"/>
      <c r="R670" s="471"/>
      <c r="S670" s="471"/>
      <c r="T670" s="473"/>
      <c r="U670" s="473"/>
      <c r="V670" s="474"/>
      <c r="W670" s="475"/>
      <c r="X670" s="476"/>
      <c r="Y670" s="477"/>
      <c r="Z670" s="478"/>
      <c r="AA670" s="478"/>
      <c r="AB670" s="478"/>
    </row>
    <row r="671" spans="13:28">
      <c r="M671" s="472"/>
      <c r="N671" s="470"/>
      <c r="O671" s="471"/>
      <c r="P671" s="472"/>
      <c r="Q671" s="472"/>
      <c r="R671" s="471"/>
      <c r="S671" s="471"/>
      <c r="T671" s="473"/>
      <c r="U671" s="473"/>
      <c r="V671" s="474"/>
      <c r="W671" s="475"/>
      <c r="X671" s="476"/>
      <c r="Y671" s="477"/>
      <c r="Z671" s="478"/>
      <c r="AA671" s="478"/>
      <c r="AB671" s="478"/>
    </row>
    <row r="672" spans="13:28">
      <c r="M672" s="472"/>
      <c r="N672" s="470"/>
      <c r="O672" s="471"/>
      <c r="P672" s="472"/>
      <c r="Q672" s="472"/>
      <c r="R672" s="471"/>
      <c r="S672" s="471"/>
      <c r="T672" s="473"/>
      <c r="U672" s="473"/>
      <c r="V672" s="474"/>
      <c r="W672" s="475"/>
      <c r="X672" s="476"/>
      <c r="Y672" s="477"/>
      <c r="Z672" s="478"/>
      <c r="AA672" s="478"/>
      <c r="AB672" s="478"/>
    </row>
    <row r="673" spans="13:28">
      <c r="M673" s="472"/>
      <c r="N673" s="470"/>
      <c r="O673" s="471"/>
      <c r="P673" s="472"/>
      <c r="Q673" s="472"/>
      <c r="R673" s="471"/>
      <c r="S673" s="471"/>
      <c r="T673" s="473"/>
      <c r="U673" s="473"/>
      <c r="V673" s="474"/>
      <c r="W673" s="475"/>
      <c r="X673" s="476"/>
      <c r="Y673" s="477"/>
      <c r="Z673" s="478"/>
      <c r="AA673" s="478"/>
      <c r="AB673" s="478"/>
    </row>
    <row r="674" spans="13:28">
      <c r="M674" s="472"/>
      <c r="N674" s="470"/>
      <c r="O674" s="471"/>
      <c r="P674" s="472"/>
      <c r="Q674" s="472"/>
      <c r="R674" s="471"/>
      <c r="S674" s="471"/>
      <c r="T674" s="473"/>
      <c r="U674" s="473"/>
      <c r="V674" s="474"/>
      <c r="W674" s="475"/>
      <c r="X674" s="476"/>
      <c r="Y674" s="477"/>
      <c r="Z674" s="478"/>
      <c r="AA674" s="478"/>
      <c r="AB674" s="478"/>
    </row>
    <row r="675" spans="13:28">
      <c r="M675" s="472"/>
      <c r="N675" s="470"/>
      <c r="O675" s="471"/>
      <c r="P675" s="472"/>
      <c r="Q675" s="472"/>
      <c r="R675" s="471"/>
      <c r="S675" s="471"/>
      <c r="T675" s="473"/>
      <c r="U675" s="473"/>
      <c r="V675" s="474"/>
      <c r="W675" s="475"/>
      <c r="X675" s="476"/>
      <c r="Y675" s="477"/>
      <c r="Z675" s="478"/>
      <c r="AA675" s="478"/>
      <c r="AB675" s="478"/>
    </row>
    <row r="676" spans="13:28">
      <c r="M676" s="472"/>
      <c r="N676" s="470"/>
      <c r="O676" s="471"/>
      <c r="P676" s="472"/>
      <c r="Q676" s="472"/>
      <c r="R676" s="471"/>
      <c r="S676" s="471"/>
      <c r="T676" s="473"/>
      <c r="U676" s="473"/>
      <c r="V676" s="474"/>
      <c r="W676" s="475"/>
      <c r="X676" s="476"/>
      <c r="Y676" s="477"/>
      <c r="Z676" s="478"/>
      <c r="AA676" s="478"/>
      <c r="AB676" s="478"/>
    </row>
    <row r="677" spans="13:28">
      <c r="M677" s="472"/>
      <c r="N677" s="470"/>
      <c r="O677" s="471"/>
      <c r="P677" s="472"/>
      <c r="Q677" s="472"/>
      <c r="R677" s="471"/>
      <c r="S677" s="471"/>
      <c r="T677" s="473"/>
      <c r="U677" s="473"/>
      <c r="V677" s="474"/>
      <c r="W677" s="475"/>
      <c r="X677" s="476"/>
      <c r="Y677" s="477"/>
      <c r="Z677" s="478"/>
      <c r="AA677" s="478"/>
      <c r="AB677" s="478"/>
    </row>
    <row r="678" spans="13:28">
      <c r="M678" s="472"/>
      <c r="N678" s="470"/>
      <c r="O678" s="471"/>
      <c r="P678" s="472"/>
      <c r="Q678" s="472"/>
      <c r="R678" s="471"/>
      <c r="S678" s="471"/>
      <c r="T678" s="473"/>
      <c r="U678" s="473"/>
      <c r="V678" s="474"/>
      <c r="W678" s="475"/>
      <c r="X678" s="476"/>
      <c r="Y678" s="477"/>
      <c r="Z678" s="478"/>
      <c r="AA678" s="478"/>
      <c r="AB678" s="478"/>
    </row>
    <row r="679" spans="13:28">
      <c r="M679" s="472"/>
      <c r="N679" s="470"/>
      <c r="O679" s="471"/>
      <c r="P679" s="472"/>
      <c r="Q679" s="472"/>
      <c r="R679" s="471"/>
      <c r="S679" s="471"/>
      <c r="T679" s="473"/>
      <c r="U679" s="473"/>
      <c r="V679" s="474"/>
      <c r="W679" s="475"/>
      <c r="X679" s="476"/>
      <c r="Y679" s="477"/>
      <c r="Z679" s="478"/>
      <c r="AA679" s="478"/>
      <c r="AB679" s="478"/>
    </row>
    <row r="680" spans="13:28">
      <c r="M680" s="472"/>
      <c r="N680" s="470"/>
      <c r="O680" s="471"/>
      <c r="P680" s="472"/>
      <c r="Q680" s="472"/>
      <c r="R680" s="471"/>
      <c r="S680" s="471"/>
      <c r="T680" s="473"/>
      <c r="U680" s="473"/>
      <c r="V680" s="474"/>
      <c r="W680" s="475"/>
      <c r="X680" s="476"/>
      <c r="Y680" s="477"/>
      <c r="Z680" s="478"/>
      <c r="AA680" s="478"/>
      <c r="AB680" s="478"/>
    </row>
    <row r="681" spans="13:28">
      <c r="M681" s="472"/>
      <c r="N681" s="470"/>
      <c r="O681" s="471"/>
      <c r="P681" s="472"/>
      <c r="Q681" s="472"/>
      <c r="R681" s="471"/>
      <c r="S681" s="471"/>
      <c r="T681" s="473"/>
      <c r="U681" s="473"/>
      <c r="V681" s="474"/>
      <c r="W681" s="475"/>
      <c r="X681" s="476"/>
      <c r="Y681" s="477"/>
      <c r="Z681" s="478"/>
      <c r="AA681" s="478"/>
      <c r="AB681" s="478"/>
    </row>
    <row r="682" spans="13:28">
      <c r="M682" s="472"/>
      <c r="N682" s="470"/>
      <c r="O682" s="471"/>
      <c r="P682" s="472"/>
      <c r="Q682" s="472"/>
      <c r="R682" s="471"/>
      <c r="S682" s="471"/>
      <c r="T682" s="473"/>
      <c r="U682" s="473"/>
      <c r="V682" s="474"/>
      <c r="W682" s="475"/>
      <c r="X682" s="476"/>
      <c r="Y682" s="477"/>
      <c r="Z682" s="478"/>
      <c r="AA682" s="478"/>
      <c r="AB682" s="478"/>
    </row>
    <row r="683" spans="13:28">
      <c r="M683" s="472"/>
      <c r="N683" s="470"/>
      <c r="O683" s="471"/>
      <c r="P683" s="472"/>
      <c r="Q683" s="472"/>
      <c r="R683" s="471"/>
      <c r="S683" s="471"/>
      <c r="T683" s="473"/>
      <c r="U683" s="473"/>
      <c r="V683" s="474"/>
      <c r="W683" s="475"/>
      <c r="X683" s="476"/>
      <c r="Y683" s="477"/>
      <c r="Z683" s="478"/>
      <c r="AA683" s="478"/>
      <c r="AB683" s="478"/>
    </row>
    <row r="684" spans="13:28">
      <c r="M684" s="472"/>
      <c r="N684" s="470"/>
      <c r="O684" s="471"/>
      <c r="P684" s="472"/>
      <c r="Q684" s="472"/>
      <c r="R684" s="471"/>
      <c r="S684" s="471"/>
      <c r="T684" s="473"/>
      <c r="U684" s="473"/>
      <c r="V684" s="474"/>
      <c r="W684" s="475"/>
      <c r="X684" s="476"/>
      <c r="Y684" s="477"/>
      <c r="Z684" s="478"/>
      <c r="AA684" s="478"/>
      <c r="AB684" s="478"/>
    </row>
    <row r="685" spans="13:28">
      <c r="M685" s="472"/>
      <c r="N685" s="470"/>
      <c r="O685" s="471"/>
      <c r="P685" s="472"/>
      <c r="Q685" s="472"/>
      <c r="R685" s="471"/>
      <c r="S685" s="471"/>
      <c r="T685" s="473"/>
      <c r="U685" s="473"/>
      <c r="V685" s="474"/>
      <c r="W685" s="475"/>
      <c r="X685" s="476"/>
      <c r="Y685" s="477"/>
      <c r="Z685" s="478"/>
      <c r="AA685" s="478"/>
      <c r="AB685" s="478"/>
    </row>
    <row r="686" spans="13:28">
      <c r="M686" s="472"/>
      <c r="N686" s="470"/>
      <c r="O686" s="471"/>
      <c r="P686" s="472"/>
      <c r="Q686" s="472"/>
      <c r="R686" s="471"/>
      <c r="S686" s="471"/>
      <c r="T686" s="473"/>
      <c r="U686" s="473"/>
      <c r="V686" s="474"/>
      <c r="W686" s="475"/>
      <c r="X686" s="476"/>
      <c r="Y686" s="477"/>
      <c r="Z686" s="478"/>
      <c r="AA686" s="478"/>
      <c r="AB686" s="478"/>
    </row>
    <row r="687" spans="13:28">
      <c r="M687" s="472"/>
      <c r="N687" s="470"/>
      <c r="O687" s="471"/>
      <c r="P687" s="472"/>
      <c r="Q687" s="472"/>
      <c r="R687" s="471"/>
      <c r="S687" s="471"/>
      <c r="T687" s="473"/>
      <c r="U687" s="473"/>
      <c r="V687" s="474"/>
      <c r="W687" s="475"/>
      <c r="X687" s="476"/>
      <c r="Y687" s="477"/>
      <c r="Z687" s="478"/>
      <c r="AA687" s="478"/>
      <c r="AB687" s="478"/>
    </row>
    <row r="688" spans="13:28">
      <c r="M688" s="472"/>
      <c r="N688" s="470"/>
      <c r="O688" s="471"/>
      <c r="P688" s="472"/>
      <c r="Q688" s="472"/>
      <c r="R688" s="471"/>
      <c r="S688" s="471"/>
      <c r="T688" s="473"/>
      <c r="U688" s="473"/>
      <c r="V688" s="474"/>
      <c r="W688" s="475"/>
      <c r="X688" s="476"/>
      <c r="Y688" s="477"/>
      <c r="Z688" s="478"/>
      <c r="AA688" s="478"/>
      <c r="AB688" s="478"/>
    </row>
    <row r="689" spans="13:28">
      <c r="M689" s="472"/>
      <c r="N689" s="470"/>
      <c r="O689" s="471"/>
      <c r="P689" s="472"/>
      <c r="Q689" s="472"/>
      <c r="R689" s="471"/>
      <c r="S689" s="471"/>
      <c r="T689" s="473"/>
      <c r="U689" s="473"/>
      <c r="V689" s="474"/>
      <c r="W689" s="475"/>
      <c r="X689" s="476"/>
      <c r="Y689" s="477"/>
      <c r="Z689" s="478"/>
      <c r="AA689" s="478"/>
      <c r="AB689" s="478"/>
    </row>
    <row r="690" spans="13:28">
      <c r="M690" s="472"/>
      <c r="N690" s="470"/>
      <c r="O690" s="471"/>
      <c r="P690" s="472"/>
      <c r="Q690" s="472"/>
      <c r="R690" s="471"/>
      <c r="S690" s="471"/>
      <c r="T690" s="473"/>
      <c r="U690" s="473"/>
      <c r="V690" s="474"/>
      <c r="W690" s="475"/>
      <c r="X690" s="476"/>
      <c r="Y690" s="477"/>
      <c r="Z690" s="478"/>
      <c r="AA690" s="478"/>
      <c r="AB690" s="478"/>
    </row>
    <row r="691" spans="13:28">
      <c r="M691" s="472"/>
      <c r="N691" s="470"/>
      <c r="O691" s="471"/>
      <c r="P691" s="472"/>
      <c r="Q691" s="472"/>
      <c r="R691" s="471"/>
      <c r="S691" s="471"/>
      <c r="T691" s="473"/>
      <c r="U691" s="473"/>
      <c r="V691" s="474"/>
      <c r="W691" s="475"/>
      <c r="X691" s="476"/>
      <c r="Y691" s="477"/>
      <c r="Z691" s="478"/>
      <c r="AA691" s="478"/>
      <c r="AB691" s="478"/>
    </row>
    <row r="692" spans="13:28">
      <c r="M692" s="472"/>
      <c r="N692" s="470"/>
      <c r="O692" s="471"/>
      <c r="P692" s="472"/>
      <c r="Q692" s="472"/>
      <c r="R692" s="471"/>
      <c r="S692" s="471"/>
      <c r="T692" s="473"/>
      <c r="U692" s="473"/>
      <c r="V692" s="474"/>
      <c r="W692" s="475"/>
      <c r="X692" s="476"/>
      <c r="Y692" s="477"/>
      <c r="Z692" s="478"/>
      <c r="AA692" s="478"/>
      <c r="AB692" s="478"/>
    </row>
    <row r="693" spans="13:28">
      <c r="M693" s="472"/>
      <c r="N693" s="470"/>
      <c r="O693" s="471"/>
      <c r="P693" s="472"/>
      <c r="Q693" s="472"/>
      <c r="R693" s="471"/>
      <c r="S693" s="471"/>
      <c r="T693" s="473"/>
      <c r="U693" s="473"/>
      <c r="V693" s="474"/>
      <c r="W693" s="475"/>
      <c r="X693" s="476"/>
      <c r="Y693" s="477"/>
      <c r="Z693" s="478"/>
      <c r="AA693" s="478"/>
      <c r="AB693" s="478"/>
    </row>
    <row r="694" spans="13:28">
      <c r="M694" s="472"/>
      <c r="N694" s="470"/>
      <c r="O694" s="471"/>
      <c r="P694" s="472"/>
      <c r="Q694" s="472"/>
      <c r="R694" s="471"/>
      <c r="S694" s="471"/>
      <c r="T694" s="473"/>
      <c r="U694" s="473"/>
      <c r="V694" s="474"/>
      <c r="W694" s="475"/>
      <c r="X694" s="476"/>
      <c r="Y694" s="477"/>
      <c r="Z694" s="478"/>
      <c r="AA694" s="478"/>
      <c r="AB694" s="478"/>
    </row>
    <row r="695" spans="13:28">
      <c r="M695" s="472"/>
      <c r="N695" s="470"/>
      <c r="O695" s="471"/>
      <c r="P695" s="472"/>
      <c r="Q695" s="472"/>
      <c r="R695" s="471"/>
      <c r="S695" s="471"/>
      <c r="T695" s="473"/>
      <c r="U695" s="473"/>
      <c r="V695" s="474"/>
      <c r="W695" s="475"/>
      <c r="X695" s="476"/>
      <c r="Y695" s="477"/>
      <c r="Z695" s="478"/>
      <c r="AA695" s="478"/>
      <c r="AB695" s="478"/>
    </row>
    <row r="696" spans="13:28">
      <c r="M696" s="472"/>
      <c r="N696" s="470"/>
      <c r="O696" s="471"/>
      <c r="P696" s="472"/>
      <c r="Q696" s="472"/>
      <c r="R696" s="471"/>
      <c r="S696" s="471"/>
      <c r="T696" s="473"/>
      <c r="U696" s="473"/>
      <c r="V696" s="474"/>
      <c r="W696" s="475"/>
      <c r="X696" s="476"/>
      <c r="Y696" s="477"/>
      <c r="Z696" s="478"/>
      <c r="AA696" s="478"/>
      <c r="AB696" s="478"/>
    </row>
    <row r="697" spans="13:28">
      <c r="M697" s="472"/>
      <c r="N697" s="470"/>
      <c r="O697" s="471"/>
      <c r="P697" s="472"/>
      <c r="Q697" s="472"/>
      <c r="R697" s="471"/>
      <c r="S697" s="471"/>
      <c r="T697" s="473"/>
      <c r="U697" s="473"/>
      <c r="V697" s="474"/>
      <c r="W697" s="475"/>
      <c r="X697" s="476"/>
      <c r="Y697" s="477"/>
      <c r="Z697" s="478"/>
      <c r="AA697" s="478"/>
      <c r="AB697" s="478"/>
    </row>
    <row r="698" spans="13:28">
      <c r="M698" s="472"/>
      <c r="N698" s="470"/>
      <c r="O698" s="471"/>
      <c r="P698" s="472"/>
      <c r="Q698" s="472"/>
      <c r="R698" s="471"/>
      <c r="S698" s="471"/>
      <c r="T698" s="473"/>
      <c r="U698" s="473"/>
      <c r="V698" s="474"/>
      <c r="W698" s="475"/>
      <c r="X698" s="476"/>
      <c r="Y698" s="477"/>
      <c r="Z698" s="478"/>
      <c r="AA698" s="478"/>
      <c r="AB698" s="478"/>
    </row>
    <row r="699" spans="13:28">
      <c r="M699" s="472"/>
      <c r="N699" s="470"/>
      <c r="O699" s="471"/>
      <c r="P699" s="472"/>
      <c r="Q699" s="472"/>
      <c r="R699" s="471"/>
      <c r="S699" s="471"/>
      <c r="T699" s="473"/>
      <c r="U699" s="473"/>
      <c r="V699" s="474"/>
      <c r="W699" s="475"/>
      <c r="X699" s="476"/>
      <c r="Y699" s="477"/>
      <c r="Z699" s="478"/>
      <c r="AA699" s="478"/>
      <c r="AB699" s="478"/>
    </row>
    <row r="700" spans="13:28">
      <c r="M700" s="472"/>
      <c r="N700" s="470"/>
      <c r="O700" s="471"/>
      <c r="P700" s="472"/>
      <c r="Q700" s="472"/>
      <c r="R700" s="471"/>
      <c r="S700" s="471"/>
      <c r="T700" s="473"/>
      <c r="U700" s="473"/>
      <c r="V700" s="474"/>
      <c r="W700" s="475"/>
      <c r="X700" s="476"/>
      <c r="Y700" s="477"/>
      <c r="Z700" s="478"/>
      <c r="AA700" s="478"/>
      <c r="AB700" s="478"/>
    </row>
    <row r="701" spans="13:28">
      <c r="M701" s="472"/>
      <c r="N701" s="470"/>
      <c r="O701" s="471"/>
      <c r="P701" s="472"/>
      <c r="Q701" s="472"/>
      <c r="R701" s="471"/>
      <c r="S701" s="471"/>
      <c r="T701" s="473"/>
      <c r="U701" s="473"/>
      <c r="V701" s="474"/>
      <c r="W701" s="475"/>
      <c r="X701" s="476"/>
      <c r="Y701" s="477"/>
      <c r="Z701" s="478"/>
      <c r="AA701" s="478"/>
      <c r="AB701" s="478"/>
    </row>
    <row r="702" spans="13:28">
      <c r="M702" s="472"/>
      <c r="N702" s="470"/>
      <c r="O702" s="471"/>
      <c r="P702" s="472"/>
      <c r="Q702" s="472"/>
      <c r="R702" s="471"/>
      <c r="S702" s="471"/>
      <c r="T702" s="473"/>
      <c r="U702" s="473"/>
      <c r="V702" s="474"/>
      <c r="W702" s="475"/>
      <c r="X702" s="476"/>
      <c r="Y702" s="477"/>
      <c r="Z702" s="478"/>
      <c r="AA702" s="478"/>
      <c r="AB702" s="478"/>
    </row>
    <row r="703" spans="13:28">
      <c r="M703" s="472"/>
      <c r="N703" s="470"/>
      <c r="O703" s="471"/>
      <c r="P703" s="472"/>
      <c r="Q703" s="472"/>
      <c r="R703" s="471"/>
      <c r="S703" s="471"/>
      <c r="T703" s="473"/>
      <c r="U703" s="473"/>
      <c r="V703" s="474"/>
      <c r="W703" s="475"/>
      <c r="X703" s="476"/>
      <c r="Y703" s="477"/>
      <c r="Z703" s="478"/>
      <c r="AA703" s="478"/>
      <c r="AB703" s="478"/>
    </row>
    <row r="704" spans="13:28">
      <c r="M704" s="472"/>
      <c r="N704" s="470"/>
      <c r="O704" s="471"/>
      <c r="P704" s="472"/>
      <c r="Q704" s="472"/>
      <c r="R704" s="471"/>
      <c r="S704" s="471"/>
      <c r="T704" s="473"/>
      <c r="U704" s="473"/>
      <c r="V704" s="474"/>
      <c r="W704" s="475"/>
      <c r="X704" s="476"/>
      <c r="Y704" s="477"/>
      <c r="Z704" s="478"/>
      <c r="AA704" s="478"/>
      <c r="AB704" s="478"/>
    </row>
    <row r="705" spans="13:28">
      <c r="M705" s="472"/>
      <c r="N705" s="470"/>
      <c r="O705" s="471"/>
      <c r="P705" s="472"/>
      <c r="Q705" s="472"/>
      <c r="R705" s="471"/>
      <c r="S705" s="471"/>
      <c r="T705" s="473"/>
      <c r="U705" s="473"/>
      <c r="V705" s="474"/>
      <c r="W705" s="475"/>
      <c r="X705" s="476"/>
      <c r="Y705" s="477"/>
      <c r="Z705" s="478"/>
      <c r="AA705" s="478"/>
      <c r="AB705" s="478"/>
    </row>
    <row r="706" spans="13:28">
      <c r="M706" s="472"/>
      <c r="N706" s="470"/>
      <c r="O706" s="471"/>
      <c r="P706" s="472"/>
      <c r="Q706" s="472"/>
      <c r="R706" s="471"/>
      <c r="S706" s="471"/>
      <c r="T706" s="473"/>
      <c r="U706" s="473"/>
      <c r="V706" s="474"/>
      <c r="W706" s="475"/>
      <c r="X706" s="476"/>
      <c r="Y706" s="477"/>
      <c r="Z706" s="478"/>
      <c r="AA706" s="478"/>
      <c r="AB706" s="478"/>
    </row>
    <row r="707" spans="13:28">
      <c r="M707" s="472"/>
      <c r="N707" s="470"/>
      <c r="O707" s="471"/>
      <c r="P707" s="472"/>
      <c r="Q707" s="472"/>
      <c r="R707" s="471"/>
      <c r="S707" s="471"/>
      <c r="T707" s="473"/>
      <c r="U707" s="473"/>
      <c r="V707" s="474"/>
      <c r="W707" s="475"/>
      <c r="X707" s="476"/>
      <c r="Y707" s="477"/>
      <c r="Z707" s="478"/>
      <c r="AA707" s="478"/>
      <c r="AB707" s="478"/>
    </row>
    <row r="708" spans="13:28">
      <c r="M708" s="472"/>
      <c r="N708" s="470"/>
      <c r="O708" s="471"/>
      <c r="P708" s="472"/>
      <c r="Q708" s="472"/>
      <c r="R708" s="471"/>
      <c r="S708" s="471"/>
      <c r="T708" s="473"/>
      <c r="U708" s="473"/>
      <c r="V708" s="474"/>
      <c r="W708" s="475"/>
      <c r="X708" s="476"/>
      <c r="Y708" s="477"/>
      <c r="Z708" s="478"/>
      <c r="AA708" s="478"/>
      <c r="AB708" s="478"/>
    </row>
    <row r="709" spans="13:28">
      <c r="M709" s="472"/>
      <c r="N709" s="470"/>
      <c r="O709" s="471"/>
      <c r="P709" s="472"/>
      <c r="Q709" s="472"/>
      <c r="R709" s="471"/>
      <c r="S709" s="471"/>
      <c r="T709" s="473"/>
      <c r="U709" s="473"/>
      <c r="V709" s="474"/>
      <c r="W709" s="475"/>
      <c r="X709" s="476"/>
      <c r="Y709" s="477"/>
      <c r="Z709" s="478"/>
      <c r="AA709" s="478"/>
      <c r="AB709" s="478"/>
    </row>
    <row r="710" spans="13:28">
      <c r="M710" s="472"/>
      <c r="N710" s="470"/>
      <c r="O710" s="471"/>
      <c r="P710" s="472"/>
      <c r="Q710" s="472"/>
      <c r="R710" s="471"/>
      <c r="S710" s="471"/>
      <c r="T710" s="473"/>
      <c r="U710" s="473"/>
      <c r="V710" s="474"/>
      <c r="W710" s="475"/>
      <c r="X710" s="476"/>
      <c r="Y710" s="477"/>
      <c r="Z710" s="478"/>
      <c r="AA710" s="478"/>
      <c r="AB710" s="478"/>
    </row>
    <row r="711" spans="13:28">
      <c r="M711" s="472"/>
      <c r="N711" s="470"/>
      <c r="O711" s="471"/>
      <c r="P711" s="472"/>
      <c r="Q711" s="472"/>
      <c r="R711" s="471"/>
      <c r="S711" s="471"/>
      <c r="T711" s="473"/>
      <c r="U711" s="473"/>
      <c r="V711" s="474"/>
      <c r="W711" s="475"/>
      <c r="X711" s="476"/>
      <c r="Y711" s="477"/>
      <c r="Z711" s="478"/>
      <c r="AA711" s="478"/>
      <c r="AB711" s="478"/>
    </row>
    <row r="712" spans="13:28">
      <c r="M712" s="472"/>
      <c r="N712" s="470"/>
      <c r="O712" s="471"/>
      <c r="P712" s="472"/>
      <c r="Q712" s="472"/>
      <c r="R712" s="471"/>
      <c r="S712" s="471"/>
      <c r="T712" s="473"/>
      <c r="U712" s="473"/>
      <c r="V712" s="474"/>
      <c r="W712" s="475"/>
      <c r="X712" s="476"/>
      <c r="Y712" s="477"/>
      <c r="Z712" s="478"/>
      <c r="AA712" s="478"/>
      <c r="AB712" s="478"/>
    </row>
    <row r="713" spans="13:28">
      <c r="M713" s="472"/>
      <c r="N713" s="470"/>
      <c r="O713" s="471"/>
      <c r="P713" s="472"/>
      <c r="Q713" s="472"/>
      <c r="R713" s="471"/>
      <c r="S713" s="471"/>
      <c r="T713" s="473"/>
      <c r="U713" s="473"/>
      <c r="V713" s="474"/>
      <c r="W713" s="475"/>
      <c r="X713" s="476"/>
      <c r="Y713" s="477"/>
      <c r="Z713" s="478"/>
      <c r="AA713" s="478"/>
      <c r="AB713" s="478"/>
    </row>
    <row r="714" spans="13:28">
      <c r="M714" s="472"/>
      <c r="N714" s="470"/>
      <c r="O714" s="471"/>
      <c r="P714" s="472"/>
      <c r="Q714" s="472"/>
      <c r="R714" s="471"/>
      <c r="S714" s="471"/>
      <c r="T714" s="473"/>
      <c r="U714" s="473"/>
      <c r="V714" s="474"/>
      <c r="W714" s="475"/>
      <c r="X714" s="476"/>
      <c r="Y714" s="477"/>
      <c r="Z714" s="478"/>
      <c r="AA714" s="478"/>
      <c r="AB714" s="478"/>
    </row>
    <row r="715" spans="13:28">
      <c r="M715" s="472"/>
      <c r="N715" s="470"/>
      <c r="O715" s="471"/>
      <c r="P715" s="472"/>
      <c r="Q715" s="472"/>
      <c r="R715" s="471"/>
      <c r="S715" s="471"/>
      <c r="T715" s="473"/>
      <c r="U715" s="473"/>
      <c r="V715" s="474"/>
      <c r="W715" s="475"/>
      <c r="X715" s="476"/>
      <c r="Y715" s="477"/>
      <c r="Z715" s="478"/>
      <c r="AA715" s="478"/>
      <c r="AB715" s="478"/>
    </row>
    <row r="716" spans="13:28">
      <c r="M716" s="472"/>
      <c r="N716" s="470"/>
      <c r="O716" s="471"/>
      <c r="P716" s="472"/>
      <c r="Q716" s="472"/>
      <c r="R716" s="471"/>
      <c r="S716" s="471"/>
      <c r="T716" s="473"/>
      <c r="U716" s="473"/>
      <c r="V716" s="474"/>
      <c r="W716" s="475"/>
      <c r="X716" s="476"/>
      <c r="Y716" s="477"/>
      <c r="Z716" s="478"/>
      <c r="AA716" s="478"/>
      <c r="AB716" s="478"/>
    </row>
    <row r="717" spans="13:28">
      <c r="M717" s="472"/>
      <c r="N717" s="470"/>
      <c r="O717" s="471"/>
      <c r="P717" s="472"/>
      <c r="Q717" s="472"/>
      <c r="R717" s="471"/>
      <c r="S717" s="471"/>
      <c r="T717" s="473"/>
      <c r="U717" s="473"/>
      <c r="V717" s="474"/>
      <c r="W717" s="475"/>
      <c r="X717" s="476"/>
      <c r="Y717" s="477"/>
      <c r="Z717" s="478"/>
      <c r="AA717" s="478"/>
      <c r="AB717" s="478"/>
    </row>
    <row r="718" spans="13:28">
      <c r="M718" s="472"/>
      <c r="N718" s="470"/>
      <c r="O718" s="471"/>
      <c r="P718" s="472"/>
      <c r="Q718" s="472"/>
      <c r="R718" s="471"/>
      <c r="S718" s="471"/>
      <c r="T718" s="473"/>
      <c r="U718" s="473"/>
      <c r="V718" s="474"/>
      <c r="W718" s="475"/>
      <c r="X718" s="476"/>
      <c r="Y718" s="477"/>
      <c r="Z718" s="478"/>
      <c r="AA718" s="478"/>
      <c r="AB718" s="478"/>
    </row>
    <row r="719" spans="13:28">
      <c r="M719" s="472"/>
      <c r="N719" s="470"/>
      <c r="O719" s="471"/>
      <c r="P719" s="472"/>
      <c r="Q719" s="472"/>
      <c r="R719" s="471"/>
      <c r="S719" s="471"/>
      <c r="T719" s="473"/>
      <c r="U719" s="473"/>
      <c r="V719" s="474"/>
      <c r="W719" s="475"/>
      <c r="X719" s="476"/>
      <c r="Y719" s="477"/>
      <c r="Z719" s="478"/>
      <c r="AA719" s="478"/>
      <c r="AB719" s="478"/>
    </row>
    <row r="720" spans="13:28">
      <c r="M720" s="472"/>
      <c r="N720" s="470"/>
      <c r="O720" s="471"/>
      <c r="P720" s="472"/>
      <c r="Q720" s="472"/>
      <c r="R720" s="471"/>
      <c r="S720" s="471"/>
      <c r="T720" s="473"/>
      <c r="U720" s="473"/>
      <c r="V720" s="474"/>
      <c r="W720" s="475"/>
      <c r="X720" s="476"/>
      <c r="Y720" s="477"/>
      <c r="Z720" s="478"/>
      <c r="AA720" s="478"/>
      <c r="AB720" s="478"/>
    </row>
    <row r="721" spans="13:28">
      <c r="M721" s="472"/>
      <c r="N721" s="470"/>
      <c r="O721" s="471"/>
      <c r="P721" s="472"/>
      <c r="Q721" s="472"/>
      <c r="R721" s="471"/>
      <c r="S721" s="471"/>
      <c r="T721" s="473"/>
      <c r="U721" s="473"/>
      <c r="V721" s="474"/>
      <c r="W721" s="475"/>
      <c r="X721" s="476"/>
      <c r="Y721" s="477"/>
      <c r="Z721" s="478"/>
      <c r="AA721" s="478"/>
      <c r="AB721" s="478"/>
    </row>
    <row r="722" spans="13:28">
      <c r="M722" s="472"/>
      <c r="N722" s="470"/>
      <c r="O722" s="471"/>
      <c r="P722" s="472"/>
      <c r="Q722" s="472"/>
      <c r="R722" s="471"/>
      <c r="S722" s="471"/>
      <c r="T722" s="473"/>
      <c r="U722" s="473"/>
      <c r="V722" s="474"/>
      <c r="W722" s="475"/>
      <c r="X722" s="476"/>
      <c r="Y722" s="477"/>
      <c r="Z722" s="478"/>
      <c r="AA722" s="478"/>
      <c r="AB722" s="478"/>
    </row>
    <row r="723" spans="13:28">
      <c r="M723" s="472"/>
      <c r="N723" s="470"/>
      <c r="O723" s="471"/>
      <c r="P723" s="472"/>
      <c r="Q723" s="472"/>
      <c r="R723" s="471"/>
      <c r="S723" s="471"/>
      <c r="T723" s="473"/>
      <c r="U723" s="473"/>
      <c r="V723" s="474"/>
      <c r="W723" s="475"/>
      <c r="X723" s="476"/>
      <c r="Y723" s="477"/>
      <c r="Z723" s="478"/>
      <c r="AA723" s="478"/>
      <c r="AB723" s="478"/>
    </row>
    <row r="724" spans="13:28">
      <c r="M724" s="472"/>
      <c r="N724" s="470"/>
      <c r="O724" s="471"/>
      <c r="P724" s="472"/>
      <c r="Q724" s="472"/>
      <c r="R724" s="471"/>
      <c r="S724" s="471"/>
      <c r="T724" s="473"/>
      <c r="U724" s="473"/>
      <c r="V724" s="474"/>
      <c r="W724" s="475"/>
      <c r="X724" s="476"/>
      <c r="Y724" s="477"/>
      <c r="Z724" s="478"/>
      <c r="AA724" s="478"/>
      <c r="AB724" s="478"/>
    </row>
    <row r="725" spans="13:28">
      <c r="M725" s="472"/>
      <c r="N725" s="470"/>
      <c r="O725" s="471"/>
      <c r="P725" s="472"/>
      <c r="Q725" s="472"/>
      <c r="R725" s="471"/>
      <c r="S725" s="471"/>
      <c r="T725" s="473"/>
      <c r="U725" s="473"/>
      <c r="V725" s="474"/>
      <c r="W725" s="475"/>
      <c r="X725" s="476"/>
      <c r="Y725" s="477"/>
      <c r="Z725" s="478"/>
      <c r="AA725" s="478"/>
      <c r="AB725" s="478"/>
    </row>
    <row r="726" spans="13:28">
      <c r="M726" s="472"/>
      <c r="N726" s="470"/>
      <c r="O726" s="471"/>
      <c r="P726" s="472"/>
      <c r="Q726" s="472"/>
      <c r="R726" s="471"/>
      <c r="S726" s="471"/>
      <c r="T726" s="473"/>
      <c r="U726" s="473"/>
      <c r="V726" s="474"/>
      <c r="W726" s="475"/>
      <c r="X726" s="476"/>
      <c r="Y726" s="477"/>
      <c r="Z726" s="478"/>
      <c r="AA726" s="478"/>
      <c r="AB726" s="478"/>
    </row>
    <row r="727" spans="13:28">
      <c r="M727" s="472"/>
      <c r="N727" s="470"/>
      <c r="O727" s="471"/>
      <c r="P727" s="472"/>
      <c r="Q727" s="472"/>
      <c r="R727" s="471"/>
      <c r="S727" s="471"/>
      <c r="T727" s="473"/>
      <c r="U727" s="473"/>
      <c r="V727" s="474"/>
      <c r="W727" s="475"/>
      <c r="X727" s="476"/>
      <c r="Y727" s="477"/>
      <c r="Z727" s="478"/>
      <c r="AA727" s="478"/>
      <c r="AB727" s="478"/>
    </row>
    <row r="728" spans="13:28">
      <c r="M728" s="472"/>
      <c r="N728" s="470"/>
      <c r="O728" s="471"/>
      <c r="P728" s="472"/>
      <c r="Q728" s="472"/>
      <c r="R728" s="471"/>
      <c r="S728" s="471"/>
      <c r="T728" s="473"/>
      <c r="U728" s="473"/>
      <c r="V728" s="474"/>
      <c r="W728" s="475"/>
      <c r="X728" s="476"/>
      <c r="Y728" s="477"/>
      <c r="Z728" s="478"/>
      <c r="AA728" s="478"/>
      <c r="AB728" s="478"/>
    </row>
    <row r="729" spans="13:28">
      <c r="M729" s="472"/>
      <c r="N729" s="470"/>
      <c r="O729" s="471"/>
      <c r="P729" s="472"/>
      <c r="Q729" s="472"/>
      <c r="R729" s="471"/>
      <c r="S729" s="471"/>
      <c r="T729" s="473"/>
      <c r="U729" s="473"/>
      <c r="V729" s="474"/>
      <c r="W729" s="475"/>
      <c r="X729" s="476"/>
      <c r="Y729" s="477"/>
      <c r="Z729" s="478"/>
      <c r="AA729" s="478"/>
      <c r="AB729" s="478"/>
    </row>
    <row r="730" spans="13:28">
      <c r="M730" s="472"/>
      <c r="N730" s="470"/>
      <c r="O730" s="471"/>
      <c r="P730" s="472"/>
      <c r="Q730" s="472"/>
      <c r="R730" s="471"/>
      <c r="S730" s="471"/>
      <c r="T730" s="473"/>
      <c r="U730" s="473"/>
      <c r="V730" s="474"/>
      <c r="W730" s="475"/>
      <c r="X730" s="476"/>
      <c r="Y730" s="477"/>
      <c r="Z730" s="478"/>
      <c r="AA730" s="478"/>
      <c r="AB730" s="478"/>
    </row>
    <row r="731" spans="13:28">
      <c r="M731" s="472"/>
      <c r="N731" s="470"/>
      <c r="O731" s="471"/>
      <c r="P731" s="472"/>
      <c r="Q731" s="472"/>
      <c r="R731" s="471"/>
      <c r="S731" s="471"/>
      <c r="T731" s="473"/>
      <c r="U731" s="473"/>
      <c r="V731" s="474"/>
      <c r="W731" s="475"/>
      <c r="X731" s="476"/>
      <c r="Y731" s="477"/>
      <c r="Z731" s="478"/>
      <c r="AA731" s="478"/>
      <c r="AB731" s="478"/>
    </row>
    <row r="732" spans="13:28">
      <c r="M732" s="472"/>
      <c r="N732" s="470"/>
      <c r="O732" s="471"/>
      <c r="P732" s="472"/>
      <c r="Q732" s="472"/>
      <c r="R732" s="471"/>
      <c r="S732" s="471"/>
      <c r="T732" s="473"/>
      <c r="U732" s="473"/>
      <c r="V732" s="474"/>
      <c r="W732" s="475"/>
      <c r="X732" s="476"/>
      <c r="Y732" s="477"/>
      <c r="Z732" s="478"/>
      <c r="AA732" s="478"/>
      <c r="AB732" s="478"/>
    </row>
    <row r="733" spans="13:28">
      <c r="M733" s="472"/>
      <c r="N733" s="470"/>
      <c r="O733" s="471"/>
      <c r="P733" s="472"/>
      <c r="Q733" s="472"/>
      <c r="R733" s="471"/>
      <c r="S733" s="471"/>
      <c r="T733" s="473"/>
      <c r="U733" s="473"/>
      <c r="V733" s="474"/>
      <c r="W733" s="475"/>
      <c r="X733" s="476"/>
      <c r="Y733" s="477"/>
      <c r="Z733" s="478"/>
      <c r="AA733" s="478"/>
      <c r="AB733" s="478"/>
    </row>
    <row r="734" spans="13:28">
      <c r="M734" s="472"/>
      <c r="N734" s="470"/>
      <c r="O734" s="471"/>
      <c r="P734" s="472"/>
      <c r="Q734" s="472"/>
      <c r="R734" s="471"/>
      <c r="S734" s="471"/>
      <c r="T734" s="473"/>
      <c r="U734" s="473"/>
      <c r="V734" s="474"/>
      <c r="W734" s="475"/>
      <c r="X734" s="476"/>
      <c r="Y734" s="477"/>
      <c r="Z734" s="478"/>
      <c r="AA734" s="478"/>
      <c r="AB734" s="478"/>
    </row>
    <row r="735" spans="13:28">
      <c r="M735" s="472"/>
      <c r="N735" s="470"/>
      <c r="O735" s="471"/>
      <c r="P735" s="472"/>
      <c r="Q735" s="472"/>
      <c r="R735" s="471"/>
      <c r="S735" s="471"/>
      <c r="T735" s="473"/>
      <c r="U735" s="473"/>
      <c r="V735" s="474"/>
      <c r="W735" s="475"/>
      <c r="X735" s="476"/>
      <c r="Y735" s="477"/>
      <c r="Z735" s="478"/>
      <c r="AA735" s="478"/>
      <c r="AB735" s="478"/>
    </row>
    <row r="736" spans="13:28">
      <c r="M736" s="472"/>
      <c r="N736" s="470"/>
      <c r="O736" s="471"/>
      <c r="P736" s="472"/>
      <c r="Q736" s="472"/>
      <c r="R736" s="471"/>
      <c r="S736" s="471"/>
      <c r="T736" s="473"/>
      <c r="U736" s="473"/>
      <c r="V736" s="474"/>
      <c r="W736" s="475"/>
      <c r="X736" s="476"/>
      <c r="Y736" s="477"/>
      <c r="Z736" s="478"/>
      <c r="AA736" s="478"/>
      <c r="AB736" s="478"/>
    </row>
    <row r="737" spans="13:28">
      <c r="M737" s="472"/>
      <c r="N737" s="470"/>
      <c r="O737" s="471"/>
      <c r="P737" s="472"/>
      <c r="Q737" s="472"/>
      <c r="R737" s="471"/>
      <c r="S737" s="471"/>
      <c r="T737" s="473"/>
      <c r="U737" s="473"/>
      <c r="V737" s="474"/>
      <c r="W737" s="475"/>
      <c r="X737" s="476"/>
      <c r="Y737" s="477"/>
      <c r="Z737" s="478"/>
      <c r="AA737" s="478"/>
      <c r="AB737" s="478"/>
    </row>
    <row r="738" spans="13:28">
      <c r="M738" s="472"/>
      <c r="N738" s="470"/>
      <c r="O738" s="471"/>
      <c r="P738" s="472"/>
      <c r="Q738" s="472"/>
      <c r="R738" s="471"/>
      <c r="S738" s="471"/>
      <c r="T738" s="473"/>
      <c r="U738" s="473"/>
      <c r="V738" s="474"/>
      <c r="W738" s="475"/>
      <c r="X738" s="476"/>
      <c r="Y738" s="477"/>
      <c r="Z738" s="478"/>
      <c r="AA738" s="478"/>
      <c r="AB738" s="478"/>
    </row>
    <row r="739" spans="13:28">
      <c r="M739" s="472"/>
      <c r="N739" s="470"/>
      <c r="O739" s="471"/>
      <c r="P739" s="472"/>
      <c r="Q739" s="472"/>
      <c r="R739" s="471"/>
      <c r="S739" s="471"/>
      <c r="T739" s="473"/>
      <c r="U739" s="473"/>
      <c r="V739" s="474"/>
      <c r="W739" s="475"/>
      <c r="X739" s="476"/>
      <c r="Y739" s="477"/>
      <c r="Z739" s="478"/>
      <c r="AA739" s="478"/>
      <c r="AB739" s="478"/>
    </row>
    <row r="740" spans="13:28">
      <c r="M740" s="472"/>
      <c r="N740" s="470"/>
      <c r="O740" s="471"/>
      <c r="P740" s="472"/>
      <c r="Q740" s="472"/>
      <c r="R740" s="471"/>
      <c r="S740" s="471"/>
      <c r="T740" s="473"/>
      <c r="U740" s="473"/>
      <c r="V740" s="474"/>
      <c r="W740" s="475"/>
      <c r="X740" s="476"/>
      <c r="Y740" s="477"/>
      <c r="Z740" s="478"/>
      <c r="AA740" s="478"/>
      <c r="AB740" s="478"/>
    </row>
    <row r="741" spans="13:28">
      <c r="M741" s="472"/>
      <c r="N741" s="470"/>
      <c r="O741" s="471"/>
      <c r="P741" s="472"/>
      <c r="Q741" s="472"/>
      <c r="R741" s="471"/>
      <c r="S741" s="471"/>
      <c r="T741" s="473"/>
      <c r="U741" s="473"/>
      <c r="V741" s="474"/>
      <c r="W741" s="475"/>
      <c r="X741" s="476"/>
      <c r="Y741" s="477"/>
      <c r="Z741" s="478"/>
      <c r="AA741" s="478"/>
      <c r="AB741" s="478"/>
    </row>
    <row r="742" spans="13:28">
      <c r="M742" s="472"/>
      <c r="N742" s="470"/>
      <c r="O742" s="471"/>
      <c r="P742" s="472"/>
      <c r="Q742" s="472"/>
      <c r="R742" s="471"/>
      <c r="S742" s="471"/>
      <c r="T742" s="473"/>
      <c r="U742" s="473"/>
      <c r="V742" s="474"/>
      <c r="W742" s="475"/>
      <c r="X742" s="476"/>
      <c r="Y742" s="477"/>
      <c r="Z742" s="478"/>
      <c r="AA742" s="478"/>
      <c r="AB742" s="478"/>
    </row>
    <row r="743" spans="13:28">
      <c r="M743" s="472"/>
      <c r="N743" s="470"/>
      <c r="O743" s="471"/>
      <c r="P743" s="472"/>
      <c r="Q743" s="472"/>
      <c r="R743" s="471"/>
      <c r="S743" s="471"/>
      <c r="T743" s="473"/>
      <c r="U743" s="473"/>
      <c r="V743" s="474"/>
      <c r="W743" s="475"/>
      <c r="X743" s="476"/>
      <c r="Y743" s="477"/>
      <c r="Z743" s="478"/>
      <c r="AA743" s="478"/>
      <c r="AB743" s="478"/>
    </row>
    <row r="744" spans="13:28">
      <c r="M744" s="472"/>
      <c r="N744" s="470"/>
      <c r="O744" s="471"/>
      <c r="P744" s="472"/>
      <c r="Q744" s="472"/>
      <c r="R744" s="471"/>
      <c r="S744" s="471"/>
      <c r="T744" s="473"/>
      <c r="U744" s="473"/>
      <c r="V744" s="474"/>
      <c r="W744" s="475"/>
      <c r="X744" s="476"/>
      <c r="Y744" s="477"/>
      <c r="Z744" s="478"/>
      <c r="AA744" s="478"/>
      <c r="AB744" s="478"/>
    </row>
    <row r="745" spans="13:28">
      <c r="M745" s="472"/>
      <c r="N745" s="470"/>
      <c r="O745" s="471"/>
      <c r="P745" s="472"/>
      <c r="Q745" s="472"/>
      <c r="R745" s="471"/>
      <c r="S745" s="471"/>
      <c r="T745" s="473"/>
      <c r="U745" s="473"/>
      <c r="V745" s="474"/>
      <c r="W745" s="475"/>
      <c r="X745" s="476"/>
      <c r="Y745" s="477"/>
      <c r="Z745" s="478"/>
      <c r="AA745" s="478"/>
      <c r="AB745" s="478"/>
    </row>
    <row r="746" spans="13:28">
      <c r="M746" s="472"/>
      <c r="N746" s="470"/>
      <c r="O746" s="471"/>
      <c r="P746" s="472"/>
      <c r="Q746" s="472"/>
      <c r="R746" s="471"/>
      <c r="S746" s="471"/>
      <c r="T746" s="473"/>
      <c r="U746" s="473"/>
      <c r="V746" s="474"/>
      <c r="W746" s="475"/>
      <c r="X746" s="476"/>
      <c r="Y746" s="477"/>
      <c r="Z746" s="478"/>
      <c r="AA746" s="478"/>
      <c r="AB746" s="478"/>
    </row>
    <row r="747" spans="13:28">
      <c r="M747" s="472"/>
      <c r="N747" s="470"/>
      <c r="O747" s="471"/>
      <c r="P747" s="472"/>
      <c r="Q747" s="472"/>
      <c r="R747" s="471"/>
      <c r="S747" s="471"/>
      <c r="T747" s="473"/>
      <c r="U747" s="473"/>
      <c r="V747" s="474"/>
      <c r="W747" s="475"/>
      <c r="X747" s="476"/>
      <c r="Y747" s="477"/>
      <c r="Z747" s="478"/>
      <c r="AA747" s="478"/>
      <c r="AB747" s="478"/>
    </row>
    <row r="748" spans="13:28">
      <c r="M748" s="472"/>
      <c r="N748" s="470"/>
      <c r="O748" s="471"/>
      <c r="P748" s="472"/>
      <c r="Q748" s="472"/>
      <c r="R748" s="471"/>
      <c r="S748" s="471"/>
      <c r="T748" s="473"/>
      <c r="U748" s="473"/>
      <c r="V748" s="474"/>
      <c r="W748" s="475"/>
      <c r="X748" s="476"/>
      <c r="Y748" s="477"/>
      <c r="Z748" s="478"/>
      <c r="AA748" s="478"/>
      <c r="AB748" s="478"/>
    </row>
    <row r="749" spans="13:28">
      <c r="M749" s="472"/>
      <c r="N749" s="470"/>
      <c r="O749" s="471"/>
      <c r="P749" s="472"/>
      <c r="Q749" s="472"/>
      <c r="R749" s="471"/>
      <c r="S749" s="471"/>
      <c r="T749" s="473"/>
      <c r="U749" s="473"/>
      <c r="V749" s="474"/>
      <c r="W749" s="475"/>
      <c r="X749" s="476"/>
      <c r="Y749" s="477"/>
      <c r="Z749" s="478"/>
      <c r="AA749" s="478"/>
      <c r="AB749" s="478"/>
    </row>
    <row r="750" spans="13:28">
      <c r="M750" s="472"/>
      <c r="N750" s="470"/>
      <c r="O750" s="471"/>
      <c r="P750" s="472"/>
      <c r="Q750" s="472"/>
      <c r="R750" s="471"/>
      <c r="S750" s="471"/>
      <c r="T750" s="473"/>
      <c r="U750" s="473"/>
      <c r="V750" s="474"/>
      <c r="W750" s="475"/>
      <c r="X750" s="476"/>
      <c r="Y750" s="477"/>
      <c r="Z750" s="478"/>
      <c r="AA750" s="478"/>
      <c r="AB750" s="478"/>
    </row>
    <row r="751" spans="13:28">
      <c r="M751" s="472"/>
      <c r="N751" s="470"/>
      <c r="O751" s="471"/>
      <c r="P751" s="472"/>
      <c r="Q751" s="472"/>
      <c r="R751" s="471"/>
      <c r="S751" s="471"/>
      <c r="T751" s="473"/>
      <c r="U751" s="473"/>
      <c r="V751" s="474"/>
      <c r="W751" s="475"/>
      <c r="X751" s="476"/>
      <c r="Y751" s="477"/>
      <c r="Z751" s="478"/>
      <c r="AA751" s="478"/>
      <c r="AB751" s="478"/>
    </row>
    <row r="752" spans="13:28">
      <c r="M752" s="472"/>
      <c r="N752" s="470"/>
      <c r="O752" s="471"/>
      <c r="P752" s="472"/>
      <c r="Q752" s="472"/>
      <c r="R752" s="471"/>
      <c r="S752" s="471"/>
      <c r="T752" s="473"/>
      <c r="U752" s="473"/>
      <c r="V752" s="474"/>
      <c r="W752" s="475"/>
      <c r="X752" s="476"/>
      <c r="Y752" s="477"/>
      <c r="Z752" s="478"/>
      <c r="AA752" s="478"/>
      <c r="AB752" s="478"/>
    </row>
    <row r="753" spans="13:28">
      <c r="M753" s="472"/>
      <c r="N753" s="470"/>
      <c r="O753" s="471"/>
      <c r="P753" s="472"/>
      <c r="Q753" s="472"/>
      <c r="R753" s="471"/>
      <c r="S753" s="471"/>
      <c r="T753" s="473"/>
      <c r="U753" s="473"/>
      <c r="V753" s="474"/>
      <c r="W753" s="475"/>
      <c r="X753" s="476"/>
      <c r="Y753" s="477"/>
      <c r="Z753" s="478"/>
      <c r="AA753" s="478"/>
      <c r="AB753" s="478"/>
    </row>
    <row r="754" spans="13:28">
      <c r="M754" s="472"/>
      <c r="N754" s="470"/>
      <c r="O754" s="471"/>
      <c r="P754" s="472"/>
      <c r="Q754" s="472"/>
      <c r="R754" s="471"/>
      <c r="S754" s="471"/>
      <c r="T754" s="473"/>
      <c r="U754" s="473"/>
      <c r="V754" s="474"/>
      <c r="W754" s="475"/>
      <c r="X754" s="476"/>
      <c r="Y754" s="477"/>
      <c r="Z754" s="478"/>
      <c r="AA754" s="478"/>
      <c r="AB754" s="478"/>
    </row>
    <row r="755" spans="13:28">
      <c r="M755" s="472"/>
      <c r="N755" s="470"/>
      <c r="O755" s="471"/>
      <c r="P755" s="472"/>
      <c r="Q755" s="472"/>
      <c r="R755" s="471"/>
      <c r="S755" s="471"/>
      <c r="T755" s="473"/>
      <c r="U755" s="473"/>
      <c r="V755" s="474"/>
      <c r="W755" s="475"/>
      <c r="X755" s="476"/>
      <c r="Y755" s="477"/>
      <c r="Z755" s="478"/>
      <c r="AA755" s="478"/>
      <c r="AB755" s="478"/>
    </row>
    <row r="756" spans="13:28">
      <c r="M756" s="472"/>
      <c r="N756" s="470"/>
      <c r="O756" s="471"/>
      <c r="P756" s="472"/>
      <c r="Q756" s="472"/>
      <c r="R756" s="471"/>
      <c r="S756" s="471"/>
      <c r="T756" s="473"/>
      <c r="U756" s="473"/>
      <c r="V756" s="474"/>
      <c r="W756" s="475"/>
      <c r="X756" s="476"/>
      <c r="Y756" s="477"/>
      <c r="Z756" s="478"/>
      <c r="AA756" s="478"/>
      <c r="AB756" s="478"/>
    </row>
    <row r="757" spans="13:28">
      <c r="M757" s="472"/>
      <c r="N757" s="470"/>
      <c r="O757" s="471"/>
      <c r="P757" s="472"/>
      <c r="Q757" s="472"/>
      <c r="R757" s="471"/>
      <c r="S757" s="471"/>
      <c r="T757" s="473"/>
      <c r="U757" s="473"/>
      <c r="V757" s="474"/>
      <c r="W757" s="475"/>
      <c r="X757" s="476"/>
      <c r="Y757" s="477"/>
      <c r="Z757" s="478"/>
      <c r="AA757" s="478"/>
      <c r="AB757" s="478"/>
    </row>
    <row r="758" spans="13:28">
      <c r="M758" s="472"/>
      <c r="N758" s="470"/>
      <c r="O758" s="471"/>
      <c r="P758" s="472"/>
      <c r="Q758" s="472"/>
      <c r="R758" s="471"/>
      <c r="S758" s="471"/>
      <c r="T758" s="473"/>
      <c r="U758" s="473"/>
      <c r="V758" s="474"/>
      <c r="W758" s="475"/>
      <c r="X758" s="476"/>
      <c r="Y758" s="477"/>
      <c r="Z758" s="478"/>
      <c r="AA758" s="478"/>
      <c r="AB758" s="478"/>
    </row>
    <row r="759" spans="13:28">
      <c r="M759" s="472"/>
      <c r="N759" s="470"/>
      <c r="O759" s="471"/>
      <c r="P759" s="472"/>
      <c r="Q759" s="472"/>
      <c r="R759" s="471"/>
      <c r="S759" s="471"/>
      <c r="T759" s="473"/>
      <c r="U759" s="473"/>
      <c r="V759" s="474"/>
      <c r="W759" s="475"/>
      <c r="X759" s="476"/>
      <c r="Y759" s="477"/>
      <c r="Z759" s="478"/>
      <c r="AA759" s="478"/>
      <c r="AB759" s="478"/>
    </row>
    <row r="760" spans="13:28">
      <c r="M760" s="472"/>
      <c r="N760" s="470"/>
      <c r="O760" s="471"/>
      <c r="P760" s="472"/>
      <c r="Q760" s="472"/>
      <c r="R760" s="471"/>
      <c r="S760" s="471"/>
      <c r="T760" s="473"/>
      <c r="U760" s="473"/>
      <c r="V760" s="474"/>
      <c r="W760" s="475"/>
      <c r="X760" s="476"/>
      <c r="Y760" s="477"/>
      <c r="Z760" s="478"/>
      <c r="AA760" s="478"/>
      <c r="AB760" s="478"/>
    </row>
    <row r="761" spans="13:28">
      <c r="M761" s="472"/>
      <c r="N761" s="470"/>
      <c r="O761" s="471"/>
      <c r="P761" s="472"/>
      <c r="Q761" s="472"/>
      <c r="R761" s="471"/>
      <c r="S761" s="471"/>
      <c r="T761" s="473"/>
      <c r="U761" s="473"/>
      <c r="V761" s="474"/>
      <c r="W761" s="475"/>
      <c r="X761" s="476"/>
      <c r="Y761" s="477"/>
      <c r="Z761" s="478"/>
      <c r="AA761" s="478"/>
      <c r="AB761" s="478"/>
    </row>
    <row r="762" spans="13:28">
      <c r="M762" s="472"/>
      <c r="N762" s="470"/>
      <c r="O762" s="471"/>
      <c r="P762" s="472"/>
      <c r="Q762" s="472"/>
      <c r="R762" s="471"/>
      <c r="S762" s="471"/>
      <c r="T762" s="473"/>
      <c r="U762" s="473"/>
      <c r="V762" s="474"/>
      <c r="W762" s="475"/>
      <c r="X762" s="476"/>
      <c r="Y762" s="477"/>
      <c r="Z762" s="478"/>
      <c r="AA762" s="478"/>
      <c r="AB762" s="478"/>
    </row>
    <row r="763" spans="13:28">
      <c r="M763" s="472"/>
      <c r="N763" s="470"/>
      <c r="O763" s="471"/>
      <c r="P763" s="472"/>
      <c r="Q763" s="472"/>
      <c r="R763" s="471"/>
      <c r="S763" s="471"/>
      <c r="T763" s="473"/>
      <c r="U763" s="473"/>
      <c r="V763" s="474"/>
      <c r="W763" s="475"/>
      <c r="X763" s="476"/>
      <c r="Y763" s="477"/>
      <c r="Z763" s="478"/>
      <c r="AA763" s="478"/>
      <c r="AB763" s="478"/>
    </row>
    <row r="764" spans="13:28">
      <c r="M764" s="472"/>
      <c r="N764" s="470"/>
      <c r="O764" s="471"/>
      <c r="P764" s="472"/>
      <c r="Q764" s="472"/>
      <c r="R764" s="471"/>
      <c r="S764" s="471"/>
      <c r="T764" s="473"/>
      <c r="U764" s="473"/>
      <c r="V764" s="474"/>
      <c r="W764" s="475"/>
      <c r="X764" s="476"/>
      <c r="Y764" s="477"/>
      <c r="Z764" s="478"/>
      <c r="AA764" s="478"/>
      <c r="AB764" s="478"/>
    </row>
    <row r="765" spans="13:28">
      <c r="M765" s="472"/>
      <c r="N765" s="470"/>
      <c r="O765" s="471"/>
      <c r="P765" s="472"/>
      <c r="Q765" s="472"/>
      <c r="R765" s="471"/>
      <c r="S765" s="471"/>
      <c r="T765" s="473"/>
      <c r="U765" s="473"/>
      <c r="V765" s="474"/>
      <c r="W765" s="475"/>
      <c r="X765" s="476"/>
      <c r="Y765" s="477"/>
      <c r="Z765" s="478"/>
      <c r="AA765" s="478"/>
      <c r="AB765" s="478"/>
    </row>
    <row r="766" spans="13:28">
      <c r="M766" s="472"/>
      <c r="N766" s="470"/>
      <c r="O766" s="471"/>
      <c r="P766" s="472"/>
      <c r="Q766" s="472"/>
      <c r="R766" s="471"/>
      <c r="S766" s="471"/>
      <c r="T766" s="473"/>
      <c r="U766" s="473"/>
      <c r="V766" s="474"/>
      <c r="W766" s="475"/>
      <c r="X766" s="476"/>
      <c r="Y766" s="477"/>
      <c r="Z766" s="478"/>
      <c r="AA766" s="478"/>
      <c r="AB766" s="478"/>
    </row>
    <row r="767" spans="13:28">
      <c r="M767" s="472"/>
      <c r="N767" s="470"/>
      <c r="O767" s="471"/>
      <c r="P767" s="472"/>
      <c r="Q767" s="472"/>
      <c r="R767" s="471"/>
      <c r="S767" s="471"/>
      <c r="T767" s="473"/>
      <c r="U767" s="473"/>
      <c r="V767" s="474"/>
      <c r="W767" s="475"/>
      <c r="X767" s="476"/>
      <c r="Y767" s="477"/>
      <c r="Z767" s="478"/>
      <c r="AA767" s="478"/>
      <c r="AB767" s="478"/>
    </row>
    <row r="768" spans="13:28">
      <c r="M768" s="472"/>
      <c r="N768" s="470"/>
      <c r="O768" s="471"/>
      <c r="P768" s="472"/>
      <c r="Q768" s="472"/>
      <c r="R768" s="471"/>
      <c r="S768" s="471"/>
      <c r="T768" s="473"/>
      <c r="U768" s="473"/>
      <c r="V768" s="474"/>
      <c r="W768" s="475"/>
      <c r="X768" s="476"/>
      <c r="Y768" s="477"/>
      <c r="Z768" s="478"/>
      <c r="AA768" s="478"/>
      <c r="AB768" s="478"/>
    </row>
    <row r="769" spans="13:28">
      <c r="M769" s="472"/>
      <c r="N769" s="470"/>
      <c r="O769" s="471"/>
      <c r="P769" s="472"/>
      <c r="Q769" s="472"/>
      <c r="R769" s="471"/>
      <c r="S769" s="471"/>
      <c r="T769" s="473"/>
      <c r="U769" s="473"/>
      <c r="V769" s="474"/>
      <c r="W769" s="475"/>
      <c r="X769" s="476"/>
      <c r="Y769" s="477"/>
      <c r="Z769" s="478"/>
      <c r="AA769" s="478"/>
      <c r="AB769" s="478"/>
    </row>
    <row r="770" spans="13:28">
      <c r="M770" s="472"/>
      <c r="N770" s="470"/>
      <c r="O770" s="471"/>
      <c r="P770" s="472"/>
      <c r="Q770" s="472"/>
      <c r="R770" s="471"/>
      <c r="S770" s="471"/>
      <c r="T770" s="473"/>
      <c r="U770" s="473"/>
      <c r="V770" s="474"/>
      <c r="W770" s="475"/>
      <c r="X770" s="476"/>
      <c r="Y770" s="477"/>
      <c r="Z770" s="478"/>
      <c r="AA770" s="478"/>
      <c r="AB770" s="478"/>
    </row>
    <row r="771" spans="13:28">
      <c r="M771" s="472"/>
      <c r="N771" s="470"/>
      <c r="O771" s="471"/>
      <c r="P771" s="472"/>
      <c r="Q771" s="472"/>
      <c r="R771" s="471"/>
      <c r="S771" s="471"/>
      <c r="T771" s="473"/>
      <c r="U771" s="473"/>
      <c r="V771" s="474"/>
      <c r="W771" s="475"/>
      <c r="X771" s="476"/>
      <c r="Y771" s="477"/>
      <c r="Z771" s="478"/>
      <c r="AA771" s="478"/>
      <c r="AB771" s="478"/>
    </row>
    <row r="772" spans="13:28">
      <c r="M772" s="472"/>
      <c r="N772" s="470"/>
      <c r="O772" s="471"/>
      <c r="P772" s="472"/>
      <c r="Q772" s="472"/>
      <c r="R772" s="471"/>
      <c r="S772" s="471"/>
      <c r="T772" s="473"/>
      <c r="U772" s="473"/>
      <c r="V772" s="474"/>
      <c r="W772" s="475"/>
      <c r="X772" s="476"/>
      <c r="Y772" s="477"/>
      <c r="Z772" s="478"/>
      <c r="AA772" s="478"/>
      <c r="AB772" s="478"/>
    </row>
    <row r="773" spans="13:28">
      <c r="M773" s="472"/>
      <c r="N773" s="470"/>
      <c r="O773" s="471"/>
      <c r="P773" s="472"/>
      <c r="Q773" s="472"/>
      <c r="R773" s="471"/>
      <c r="S773" s="471"/>
      <c r="T773" s="473"/>
      <c r="U773" s="473"/>
      <c r="V773" s="474"/>
      <c r="W773" s="475"/>
      <c r="X773" s="476"/>
      <c r="Y773" s="477"/>
      <c r="Z773" s="478"/>
      <c r="AA773" s="478"/>
      <c r="AB773" s="478"/>
    </row>
    <row r="774" spans="13:28">
      <c r="M774" s="472"/>
      <c r="N774" s="470"/>
      <c r="O774" s="471"/>
      <c r="P774" s="472"/>
      <c r="Q774" s="472"/>
      <c r="R774" s="471"/>
      <c r="S774" s="471"/>
      <c r="T774" s="473"/>
      <c r="U774" s="473"/>
      <c r="V774" s="474"/>
      <c r="W774" s="475"/>
      <c r="X774" s="476"/>
      <c r="Y774" s="477"/>
      <c r="Z774" s="478"/>
      <c r="AA774" s="478"/>
      <c r="AB774" s="478"/>
    </row>
    <row r="775" spans="13:28">
      <c r="M775" s="472"/>
      <c r="N775" s="470"/>
      <c r="O775" s="471"/>
      <c r="P775" s="472"/>
      <c r="Q775" s="472"/>
      <c r="R775" s="471"/>
      <c r="S775" s="471"/>
      <c r="T775" s="473"/>
      <c r="U775" s="473"/>
      <c r="V775" s="474"/>
      <c r="W775" s="475"/>
      <c r="X775" s="476"/>
      <c r="Y775" s="477"/>
      <c r="Z775" s="478"/>
      <c r="AA775" s="478"/>
      <c r="AB775" s="478"/>
    </row>
    <row r="776" spans="13:28">
      <c r="M776" s="472"/>
      <c r="N776" s="470"/>
      <c r="O776" s="471"/>
      <c r="P776" s="472"/>
      <c r="Q776" s="472"/>
      <c r="R776" s="471"/>
      <c r="S776" s="471"/>
      <c r="T776" s="473"/>
      <c r="U776" s="473"/>
      <c r="V776" s="474"/>
      <c r="W776" s="475"/>
      <c r="X776" s="476"/>
      <c r="Y776" s="477"/>
      <c r="Z776" s="478"/>
      <c r="AA776" s="478"/>
      <c r="AB776" s="478"/>
    </row>
    <row r="777" spans="13:28">
      <c r="M777" s="472"/>
      <c r="N777" s="470"/>
      <c r="O777" s="471"/>
      <c r="P777" s="472"/>
      <c r="Q777" s="472"/>
      <c r="R777" s="471"/>
      <c r="S777" s="471"/>
      <c r="T777" s="473"/>
      <c r="U777" s="473"/>
      <c r="V777" s="474"/>
      <c r="W777" s="475"/>
      <c r="X777" s="476"/>
      <c r="Y777" s="477"/>
      <c r="Z777" s="478"/>
      <c r="AA777" s="478"/>
      <c r="AB777" s="478"/>
    </row>
    <row r="778" spans="13:28">
      <c r="M778" s="472"/>
      <c r="N778" s="470"/>
      <c r="O778" s="471"/>
      <c r="P778" s="472"/>
      <c r="Q778" s="472"/>
      <c r="R778" s="471"/>
      <c r="S778" s="471"/>
      <c r="T778" s="473"/>
      <c r="U778" s="473"/>
      <c r="V778" s="474"/>
      <c r="W778" s="475"/>
      <c r="X778" s="476"/>
      <c r="Y778" s="477"/>
      <c r="Z778" s="478"/>
      <c r="AA778" s="478"/>
      <c r="AB778" s="478"/>
    </row>
    <row r="779" spans="13:28">
      <c r="M779" s="472"/>
      <c r="N779" s="470"/>
      <c r="O779" s="471"/>
      <c r="P779" s="472"/>
      <c r="Q779" s="472"/>
      <c r="R779" s="471"/>
      <c r="S779" s="471"/>
      <c r="T779" s="473"/>
      <c r="U779" s="473"/>
      <c r="V779" s="474"/>
      <c r="W779" s="475"/>
      <c r="X779" s="476"/>
      <c r="Y779" s="477"/>
      <c r="Z779" s="478"/>
      <c r="AA779" s="478"/>
      <c r="AB779" s="478"/>
    </row>
    <row r="780" spans="13:28">
      <c r="M780" s="472"/>
      <c r="N780" s="470"/>
      <c r="O780" s="471"/>
      <c r="P780" s="472"/>
      <c r="Q780" s="472"/>
      <c r="R780" s="471"/>
      <c r="S780" s="471"/>
      <c r="T780" s="473"/>
      <c r="U780" s="473"/>
      <c r="V780" s="474"/>
      <c r="W780" s="475"/>
      <c r="X780" s="476"/>
      <c r="Y780" s="477"/>
      <c r="Z780" s="478"/>
      <c r="AA780" s="478"/>
      <c r="AB780" s="478"/>
    </row>
    <row r="781" spans="13:28">
      <c r="M781" s="472"/>
      <c r="N781" s="470"/>
      <c r="O781" s="471"/>
      <c r="P781" s="472"/>
      <c r="Q781" s="472"/>
      <c r="R781" s="471"/>
      <c r="S781" s="471"/>
      <c r="T781" s="473"/>
      <c r="U781" s="473"/>
      <c r="V781" s="474"/>
      <c r="W781" s="475"/>
      <c r="X781" s="476"/>
      <c r="Y781" s="477"/>
      <c r="Z781" s="478"/>
      <c r="AA781" s="478"/>
      <c r="AB781" s="478"/>
    </row>
    <row r="782" spans="13:28">
      <c r="M782" s="472"/>
      <c r="N782" s="470"/>
      <c r="O782" s="471"/>
      <c r="P782" s="472"/>
      <c r="Q782" s="472"/>
      <c r="R782" s="471"/>
      <c r="S782" s="471"/>
      <c r="T782" s="473"/>
      <c r="U782" s="473"/>
      <c r="V782" s="474"/>
      <c r="W782" s="475"/>
      <c r="X782" s="476"/>
      <c r="Y782" s="477"/>
      <c r="Z782" s="478"/>
      <c r="AA782" s="478"/>
      <c r="AB782" s="478"/>
    </row>
    <row r="783" spans="13:28">
      <c r="M783" s="472"/>
      <c r="N783" s="470"/>
      <c r="O783" s="471"/>
      <c r="P783" s="472"/>
      <c r="Q783" s="472"/>
      <c r="R783" s="471"/>
      <c r="S783" s="471"/>
      <c r="T783" s="473"/>
      <c r="U783" s="473"/>
      <c r="V783" s="474"/>
      <c r="W783" s="475"/>
      <c r="X783" s="476"/>
      <c r="Y783" s="477"/>
      <c r="Z783" s="478"/>
      <c r="AA783" s="478"/>
      <c r="AB783" s="478"/>
    </row>
    <row r="784" spans="13:28">
      <c r="M784" s="472"/>
      <c r="N784" s="470"/>
      <c r="O784" s="471"/>
      <c r="P784" s="472"/>
      <c r="Q784" s="472"/>
      <c r="R784" s="471"/>
      <c r="S784" s="471"/>
      <c r="T784" s="473"/>
      <c r="U784" s="473"/>
      <c r="V784" s="474"/>
      <c r="W784" s="475"/>
      <c r="X784" s="476"/>
      <c r="Y784" s="477"/>
      <c r="Z784" s="478"/>
      <c r="AA784" s="478"/>
      <c r="AB784" s="478"/>
    </row>
    <row r="785" spans="13:28">
      <c r="M785" s="472"/>
      <c r="N785" s="470"/>
      <c r="O785" s="471"/>
      <c r="P785" s="472"/>
      <c r="Q785" s="472"/>
      <c r="R785" s="471"/>
      <c r="S785" s="471"/>
      <c r="T785" s="473"/>
      <c r="U785" s="473"/>
      <c r="V785" s="474"/>
      <c r="W785" s="475"/>
      <c r="X785" s="476"/>
      <c r="Y785" s="477"/>
      <c r="Z785" s="478"/>
      <c r="AA785" s="478"/>
      <c r="AB785" s="478"/>
    </row>
    <row r="786" spans="13:28">
      <c r="M786" s="472"/>
      <c r="N786" s="470"/>
      <c r="O786" s="471"/>
      <c r="P786" s="472"/>
      <c r="Q786" s="472"/>
      <c r="R786" s="471"/>
      <c r="S786" s="471"/>
      <c r="T786" s="473"/>
      <c r="U786" s="473"/>
      <c r="V786" s="474"/>
      <c r="W786" s="475"/>
      <c r="X786" s="476"/>
      <c r="Y786" s="477"/>
      <c r="Z786" s="478"/>
      <c r="AA786" s="478"/>
      <c r="AB786" s="478"/>
    </row>
    <row r="787" spans="13:28">
      <c r="M787" s="472"/>
      <c r="N787" s="470"/>
      <c r="O787" s="471"/>
      <c r="P787" s="472"/>
      <c r="Q787" s="472"/>
      <c r="R787" s="471"/>
      <c r="S787" s="471"/>
      <c r="T787" s="473"/>
      <c r="U787" s="473"/>
      <c r="V787" s="474"/>
      <c r="W787" s="475"/>
      <c r="X787" s="476"/>
      <c r="Y787" s="477"/>
      <c r="Z787" s="478"/>
      <c r="AA787" s="478"/>
      <c r="AB787" s="478"/>
    </row>
    <row r="788" spans="13:28">
      <c r="M788" s="472"/>
      <c r="N788" s="470"/>
      <c r="O788" s="471"/>
      <c r="P788" s="472"/>
      <c r="Q788" s="472"/>
      <c r="R788" s="471"/>
      <c r="S788" s="471"/>
      <c r="T788" s="473"/>
      <c r="U788" s="473"/>
      <c r="V788" s="474"/>
      <c r="W788" s="475"/>
      <c r="X788" s="476"/>
      <c r="Y788" s="477"/>
      <c r="Z788" s="478"/>
      <c r="AA788" s="478"/>
      <c r="AB788" s="478"/>
    </row>
    <row r="789" spans="13:28">
      <c r="M789" s="472"/>
      <c r="N789" s="470"/>
      <c r="O789" s="471"/>
      <c r="P789" s="472"/>
      <c r="Q789" s="472"/>
      <c r="R789" s="471"/>
      <c r="S789" s="471"/>
      <c r="T789" s="473"/>
      <c r="U789" s="473"/>
      <c r="V789" s="474"/>
      <c r="W789" s="475"/>
      <c r="X789" s="476"/>
      <c r="Y789" s="477"/>
      <c r="Z789" s="478"/>
      <c r="AA789" s="478"/>
      <c r="AB789" s="478"/>
    </row>
    <row r="790" spans="13:28">
      <c r="M790" s="472"/>
      <c r="N790" s="470"/>
      <c r="O790" s="471"/>
      <c r="P790" s="472"/>
      <c r="Q790" s="472"/>
      <c r="R790" s="471"/>
      <c r="S790" s="471"/>
      <c r="T790" s="473"/>
      <c r="U790" s="473"/>
      <c r="V790" s="474"/>
      <c r="W790" s="475"/>
      <c r="X790" s="476"/>
      <c r="Y790" s="477"/>
      <c r="Z790" s="478"/>
      <c r="AA790" s="478"/>
      <c r="AB790" s="478"/>
    </row>
    <row r="791" spans="13:28">
      <c r="M791" s="472"/>
      <c r="N791" s="470"/>
      <c r="O791" s="471"/>
      <c r="P791" s="472"/>
      <c r="Q791" s="472"/>
      <c r="R791" s="471"/>
      <c r="S791" s="471"/>
      <c r="T791" s="473"/>
      <c r="U791" s="473"/>
      <c r="V791" s="474"/>
      <c r="W791" s="475"/>
      <c r="X791" s="476"/>
      <c r="Y791" s="477"/>
      <c r="Z791" s="478"/>
      <c r="AA791" s="478"/>
      <c r="AB791" s="478"/>
    </row>
    <row r="792" spans="13:28">
      <c r="M792" s="472"/>
      <c r="N792" s="470"/>
      <c r="O792" s="471"/>
      <c r="P792" s="472"/>
      <c r="Q792" s="472"/>
      <c r="R792" s="471"/>
      <c r="S792" s="471"/>
      <c r="T792" s="473"/>
      <c r="U792" s="473"/>
      <c r="V792" s="474"/>
      <c r="W792" s="475"/>
      <c r="X792" s="476"/>
      <c r="Y792" s="477"/>
      <c r="Z792" s="478"/>
      <c r="AA792" s="478"/>
      <c r="AB792" s="478"/>
    </row>
    <row r="793" spans="13:28">
      <c r="M793" s="472"/>
      <c r="N793" s="470"/>
      <c r="O793" s="471"/>
      <c r="P793" s="472"/>
      <c r="Q793" s="472"/>
      <c r="R793" s="471"/>
      <c r="S793" s="471"/>
      <c r="T793" s="473"/>
      <c r="U793" s="473"/>
      <c r="V793" s="474"/>
      <c r="W793" s="475"/>
      <c r="X793" s="476"/>
      <c r="Y793" s="477"/>
      <c r="Z793" s="478"/>
      <c r="AA793" s="478"/>
      <c r="AB793" s="478"/>
    </row>
    <row r="794" spans="13:28">
      <c r="M794" s="472"/>
      <c r="N794" s="470"/>
      <c r="O794" s="471"/>
      <c r="P794" s="472"/>
      <c r="Q794" s="472"/>
      <c r="R794" s="471"/>
      <c r="S794" s="471"/>
      <c r="T794" s="473"/>
      <c r="U794" s="473"/>
      <c r="V794" s="474"/>
      <c r="W794" s="475"/>
      <c r="X794" s="476"/>
      <c r="Y794" s="477"/>
      <c r="Z794" s="478"/>
      <c r="AA794" s="478"/>
      <c r="AB794" s="478"/>
    </row>
    <row r="795" spans="13:28">
      <c r="M795" s="472"/>
      <c r="N795" s="470"/>
      <c r="O795" s="471"/>
      <c r="P795" s="472"/>
      <c r="Q795" s="472"/>
      <c r="R795" s="471"/>
      <c r="S795" s="471"/>
      <c r="T795" s="473"/>
      <c r="U795" s="473"/>
      <c r="V795" s="474"/>
      <c r="W795" s="475"/>
      <c r="X795" s="476"/>
      <c r="Y795" s="477"/>
      <c r="Z795" s="478"/>
      <c r="AA795" s="478"/>
      <c r="AB795" s="478"/>
    </row>
    <row r="796" spans="13:28">
      <c r="M796" s="472"/>
      <c r="N796" s="470"/>
      <c r="O796" s="471"/>
      <c r="P796" s="472"/>
      <c r="Q796" s="472"/>
      <c r="R796" s="471"/>
      <c r="S796" s="471"/>
      <c r="T796" s="473"/>
      <c r="U796" s="473"/>
      <c r="V796" s="474"/>
      <c r="W796" s="475"/>
      <c r="X796" s="476"/>
      <c r="Y796" s="477"/>
      <c r="Z796" s="478"/>
      <c r="AA796" s="478"/>
      <c r="AB796" s="478"/>
    </row>
    <row r="797" spans="13:28">
      <c r="M797" s="472"/>
      <c r="N797" s="470"/>
      <c r="O797" s="471"/>
      <c r="P797" s="472"/>
      <c r="Q797" s="472"/>
      <c r="R797" s="471"/>
      <c r="S797" s="471"/>
      <c r="T797" s="473"/>
      <c r="U797" s="473"/>
      <c r="V797" s="474"/>
      <c r="W797" s="475"/>
      <c r="X797" s="476"/>
      <c r="Y797" s="477"/>
      <c r="Z797" s="478"/>
      <c r="AA797" s="478"/>
      <c r="AB797" s="478"/>
    </row>
    <row r="798" spans="13:28">
      <c r="M798" s="472"/>
      <c r="N798" s="470"/>
      <c r="O798" s="471"/>
      <c r="P798" s="472"/>
      <c r="Q798" s="472"/>
      <c r="R798" s="471"/>
      <c r="S798" s="471"/>
      <c r="T798" s="473"/>
      <c r="U798" s="473"/>
      <c r="V798" s="474"/>
      <c r="W798" s="475"/>
      <c r="X798" s="476"/>
      <c r="Y798" s="477"/>
      <c r="Z798" s="478"/>
      <c r="AA798" s="478"/>
      <c r="AB798" s="478"/>
    </row>
    <row r="799" spans="13:28">
      <c r="M799" s="472"/>
      <c r="N799" s="470"/>
      <c r="O799" s="471"/>
      <c r="P799" s="472"/>
      <c r="Q799" s="472"/>
      <c r="R799" s="471"/>
      <c r="S799" s="471"/>
      <c r="T799" s="473"/>
      <c r="U799" s="473"/>
      <c r="V799" s="474"/>
      <c r="W799" s="475"/>
      <c r="X799" s="476"/>
      <c r="Y799" s="477"/>
      <c r="Z799" s="478"/>
      <c r="AA799" s="478"/>
      <c r="AB799" s="478"/>
    </row>
    <row r="800" spans="13:28">
      <c r="M800" s="472"/>
      <c r="N800" s="470"/>
      <c r="O800" s="471"/>
      <c r="P800" s="472"/>
      <c r="Q800" s="472"/>
      <c r="R800" s="471"/>
      <c r="S800" s="471"/>
      <c r="T800" s="473"/>
      <c r="U800" s="473"/>
      <c r="V800" s="474"/>
      <c r="W800" s="475"/>
      <c r="X800" s="476"/>
      <c r="Y800" s="477"/>
      <c r="Z800" s="478"/>
      <c r="AA800" s="478"/>
      <c r="AB800" s="478"/>
    </row>
    <row r="801" spans="13:28">
      <c r="M801" s="472"/>
      <c r="N801" s="470"/>
      <c r="O801" s="471"/>
      <c r="P801" s="472"/>
      <c r="Q801" s="472"/>
      <c r="R801" s="471"/>
      <c r="S801" s="471"/>
      <c r="T801" s="473"/>
      <c r="U801" s="473"/>
      <c r="V801" s="474"/>
      <c r="W801" s="475"/>
      <c r="X801" s="476"/>
      <c r="Y801" s="477"/>
      <c r="Z801" s="478"/>
      <c r="AA801" s="478"/>
      <c r="AB801" s="478"/>
    </row>
    <row r="802" spans="13:28">
      <c r="M802" s="472"/>
      <c r="N802" s="470"/>
      <c r="O802" s="471"/>
      <c r="P802" s="472"/>
      <c r="Q802" s="472"/>
      <c r="R802" s="471"/>
      <c r="S802" s="471"/>
      <c r="T802" s="473"/>
      <c r="U802" s="473"/>
      <c r="V802" s="474"/>
      <c r="W802" s="475"/>
      <c r="X802" s="476"/>
      <c r="Y802" s="477"/>
      <c r="Z802" s="478"/>
      <c r="AA802" s="478"/>
      <c r="AB802" s="478"/>
    </row>
    <row r="803" spans="13:28">
      <c r="M803" s="472"/>
      <c r="N803" s="470"/>
      <c r="O803" s="471"/>
      <c r="P803" s="472"/>
      <c r="Q803" s="472"/>
      <c r="R803" s="471"/>
      <c r="S803" s="471"/>
      <c r="T803" s="473"/>
      <c r="U803" s="473"/>
      <c r="V803" s="474"/>
      <c r="W803" s="475"/>
      <c r="X803" s="476"/>
      <c r="Y803" s="477"/>
      <c r="Z803" s="478"/>
      <c r="AA803" s="478"/>
      <c r="AB803" s="478"/>
    </row>
    <row r="804" spans="13:28">
      <c r="M804" s="472"/>
      <c r="N804" s="470"/>
      <c r="O804" s="471"/>
      <c r="P804" s="472"/>
      <c r="Q804" s="472"/>
      <c r="R804" s="471"/>
      <c r="S804" s="471"/>
      <c r="T804" s="473"/>
      <c r="U804" s="473"/>
      <c r="V804" s="474"/>
      <c r="W804" s="475"/>
      <c r="X804" s="476"/>
      <c r="Y804" s="477"/>
      <c r="Z804" s="478"/>
      <c r="AA804" s="478"/>
      <c r="AB804" s="478"/>
    </row>
    <row r="805" spans="13:28">
      <c r="M805" s="472"/>
      <c r="N805" s="470"/>
      <c r="O805" s="471"/>
      <c r="P805" s="472"/>
      <c r="Q805" s="472"/>
      <c r="R805" s="471"/>
      <c r="S805" s="471"/>
      <c r="T805" s="473"/>
      <c r="U805" s="473"/>
      <c r="V805" s="474"/>
      <c r="W805" s="475"/>
      <c r="X805" s="476"/>
      <c r="Y805" s="477"/>
      <c r="Z805" s="478"/>
      <c r="AA805" s="478"/>
      <c r="AB805" s="478"/>
    </row>
    <row r="806" spans="13:28">
      <c r="M806" s="472"/>
      <c r="N806" s="470"/>
      <c r="O806" s="471"/>
      <c r="P806" s="472"/>
      <c r="Q806" s="472"/>
      <c r="R806" s="471"/>
      <c r="S806" s="471"/>
      <c r="T806" s="473"/>
      <c r="U806" s="473"/>
      <c r="V806" s="474"/>
      <c r="W806" s="475"/>
      <c r="X806" s="476"/>
      <c r="Y806" s="477"/>
      <c r="Z806" s="478"/>
      <c r="AA806" s="478"/>
      <c r="AB806" s="478"/>
    </row>
    <row r="807" spans="13:28">
      <c r="M807" s="472"/>
      <c r="N807" s="470"/>
      <c r="O807" s="471"/>
      <c r="P807" s="472"/>
      <c r="Q807" s="472"/>
      <c r="R807" s="471"/>
      <c r="S807" s="471"/>
      <c r="T807" s="473"/>
      <c r="U807" s="473"/>
      <c r="V807" s="474"/>
      <c r="W807" s="475"/>
      <c r="X807" s="476"/>
      <c r="Y807" s="477"/>
      <c r="Z807" s="478"/>
      <c r="AA807" s="478"/>
      <c r="AB807" s="478"/>
    </row>
    <row r="808" spans="13:28">
      <c r="M808" s="472"/>
      <c r="N808" s="470"/>
      <c r="O808" s="471"/>
      <c r="P808" s="472"/>
      <c r="Q808" s="472"/>
      <c r="R808" s="471"/>
      <c r="S808" s="471"/>
      <c r="T808" s="473"/>
      <c r="U808" s="473"/>
      <c r="V808" s="474"/>
      <c r="W808" s="475"/>
      <c r="X808" s="476"/>
      <c r="Y808" s="477"/>
      <c r="Z808" s="478"/>
      <c r="AA808" s="478"/>
      <c r="AB808" s="478"/>
    </row>
    <row r="809" spans="13:28">
      <c r="M809" s="472"/>
      <c r="N809" s="470"/>
      <c r="O809" s="471"/>
      <c r="P809" s="472"/>
      <c r="Q809" s="472"/>
      <c r="R809" s="471"/>
      <c r="S809" s="471"/>
      <c r="T809" s="473"/>
      <c r="U809" s="473"/>
      <c r="V809" s="474"/>
      <c r="W809" s="475"/>
      <c r="X809" s="476"/>
      <c r="Y809" s="477"/>
      <c r="Z809" s="478"/>
      <c r="AA809" s="478"/>
      <c r="AB809" s="478"/>
    </row>
    <row r="810" spans="13:28">
      <c r="M810" s="472"/>
      <c r="N810" s="470"/>
      <c r="O810" s="471"/>
      <c r="P810" s="472"/>
      <c r="Q810" s="472"/>
      <c r="R810" s="471"/>
      <c r="S810" s="471"/>
      <c r="T810" s="473"/>
      <c r="U810" s="473"/>
      <c r="V810" s="474"/>
      <c r="W810" s="475"/>
      <c r="X810" s="476"/>
      <c r="Y810" s="477"/>
      <c r="Z810" s="478"/>
      <c r="AA810" s="478"/>
      <c r="AB810" s="478"/>
    </row>
    <row r="811" spans="13:28">
      <c r="M811" s="472"/>
      <c r="N811" s="470"/>
      <c r="O811" s="471"/>
      <c r="P811" s="472"/>
      <c r="Q811" s="472"/>
      <c r="R811" s="471"/>
      <c r="S811" s="471"/>
      <c r="T811" s="473"/>
      <c r="U811" s="473"/>
      <c r="V811" s="474"/>
      <c r="W811" s="475"/>
      <c r="X811" s="476"/>
      <c r="Y811" s="477"/>
      <c r="Z811" s="478"/>
      <c r="AA811" s="478"/>
      <c r="AB811" s="478"/>
    </row>
    <row r="812" spans="13:28">
      <c r="M812" s="472"/>
      <c r="N812" s="470"/>
      <c r="O812" s="471"/>
      <c r="P812" s="472"/>
      <c r="Q812" s="472"/>
      <c r="R812" s="471"/>
      <c r="S812" s="471"/>
      <c r="T812" s="473"/>
      <c r="U812" s="473"/>
      <c r="V812" s="474"/>
      <c r="W812" s="475"/>
      <c r="X812" s="476"/>
      <c r="Y812" s="477"/>
      <c r="Z812" s="478"/>
      <c r="AA812" s="478"/>
      <c r="AB812" s="478"/>
    </row>
    <row r="813" spans="13:28">
      <c r="M813" s="472"/>
      <c r="N813" s="470"/>
      <c r="O813" s="471"/>
      <c r="P813" s="472"/>
      <c r="Q813" s="472"/>
      <c r="R813" s="471"/>
      <c r="S813" s="471"/>
      <c r="T813" s="473"/>
      <c r="U813" s="473"/>
      <c r="V813" s="474"/>
      <c r="W813" s="475"/>
      <c r="X813" s="476"/>
      <c r="Y813" s="477"/>
      <c r="Z813" s="478"/>
      <c r="AA813" s="478"/>
      <c r="AB813" s="478"/>
    </row>
    <row r="814" spans="13:28">
      <c r="M814" s="472"/>
      <c r="N814" s="470"/>
      <c r="O814" s="471"/>
      <c r="P814" s="472"/>
      <c r="Q814" s="472"/>
      <c r="R814" s="471"/>
      <c r="S814" s="471"/>
      <c r="T814" s="473"/>
      <c r="U814" s="473"/>
      <c r="V814" s="474"/>
      <c r="W814" s="475"/>
      <c r="X814" s="476"/>
      <c r="Y814" s="477"/>
      <c r="Z814" s="478"/>
      <c r="AA814" s="478"/>
      <c r="AB814" s="478"/>
    </row>
    <row r="815" spans="13:28">
      <c r="M815" s="472"/>
      <c r="N815" s="470"/>
      <c r="O815" s="471"/>
      <c r="P815" s="472"/>
      <c r="Q815" s="472"/>
      <c r="R815" s="471"/>
      <c r="S815" s="471"/>
      <c r="T815" s="473"/>
      <c r="U815" s="473"/>
      <c r="V815" s="474"/>
      <c r="W815" s="475"/>
      <c r="X815" s="476"/>
      <c r="Y815" s="477"/>
      <c r="Z815" s="478"/>
      <c r="AA815" s="478"/>
      <c r="AB815" s="478"/>
    </row>
    <row r="816" spans="13:28">
      <c r="M816" s="472"/>
      <c r="N816" s="470"/>
      <c r="O816" s="471"/>
      <c r="P816" s="472"/>
      <c r="Q816" s="472"/>
      <c r="R816" s="471"/>
      <c r="S816" s="471"/>
      <c r="T816" s="473"/>
      <c r="U816" s="473"/>
      <c r="V816" s="474"/>
      <c r="W816" s="475"/>
      <c r="X816" s="476"/>
      <c r="Y816" s="477"/>
      <c r="Z816" s="478"/>
      <c r="AA816" s="478"/>
      <c r="AB816" s="478"/>
    </row>
    <row r="817" spans="13:28">
      <c r="M817" s="472"/>
      <c r="N817" s="470"/>
      <c r="O817" s="471"/>
      <c r="P817" s="472"/>
      <c r="Q817" s="472"/>
      <c r="R817" s="471"/>
      <c r="S817" s="471"/>
      <c r="T817" s="473"/>
      <c r="U817" s="473"/>
      <c r="V817" s="474"/>
      <c r="W817" s="475"/>
      <c r="X817" s="476"/>
      <c r="Y817" s="477"/>
      <c r="Z817" s="478"/>
      <c r="AA817" s="478"/>
      <c r="AB817" s="478"/>
    </row>
    <row r="818" spans="13:28">
      <c r="M818" s="472"/>
      <c r="N818" s="470"/>
      <c r="O818" s="471"/>
      <c r="P818" s="472"/>
      <c r="Q818" s="472"/>
      <c r="R818" s="471"/>
      <c r="S818" s="471"/>
      <c r="T818" s="473"/>
      <c r="U818" s="473"/>
      <c r="V818" s="474"/>
      <c r="W818" s="475"/>
      <c r="X818" s="476"/>
      <c r="Y818" s="477"/>
      <c r="Z818" s="478"/>
      <c r="AA818" s="478"/>
      <c r="AB818" s="478"/>
    </row>
    <row r="819" spans="13:28">
      <c r="M819" s="472"/>
      <c r="N819" s="470"/>
      <c r="O819" s="471"/>
      <c r="P819" s="472"/>
      <c r="Q819" s="472"/>
      <c r="R819" s="471"/>
      <c r="S819" s="471"/>
      <c r="T819" s="473"/>
      <c r="U819" s="473"/>
      <c r="V819" s="474"/>
      <c r="W819" s="475"/>
      <c r="X819" s="476"/>
      <c r="Y819" s="477"/>
      <c r="Z819" s="478"/>
      <c r="AA819" s="478"/>
      <c r="AB819" s="478"/>
    </row>
    <row r="820" spans="13:28">
      <c r="M820" s="472"/>
      <c r="N820" s="470"/>
      <c r="O820" s="471"/>
      <c r="P820" s="472"/>
      <c r="Q820" s="472"/>
      <c r="R820" s="471"/>
      <c r="S820" s="471"/>
      <c r="T820" s="473"/>
      <c r="U820" s="473"/>
      <c r="V820" s="474"/>
      <c r="W820" s="475"/>
      <c r="X820" s="476"/>
      <c r="Y820" s="477"/>
      <c r="Z820" s="478"/>
      <c r="AA820" s="478"/>
      <c r="AB820" s="478"/>
    </row>
    <row r="821" spans="13:28">
      <c r="M821" s="472"/>
      <c r="N821" s="470"/>
      <c r="O821" s="471"/>
      <c r="P821" s="472"/>
      <c r="Q821" s="472"/>
      <c r="R821" s="471"/>
      <c r="S821" s="471"/>
      <c r="T821" s="473"/>
      <c r="U821" s="473"/>
      <c r="V821" s="474"/>
      <c r="W821" s="475"/>
      <c r="X821" s="476"/>
      <c r="Y821" s="477"/>
      <c r="Z821" s="478"/>
      <c r="AA821" s="478"/>
      <c r="AB821" s="478"/>
    </row>
    <row r="822" spans="13:28">
      <c r="M822" s="472"/>
      <c r="N822" s="470"/>
      <c r="O822" s="471"/>
      <c r="P822" s="472"/>
      <c r="Q822" s="472"/>
      <c r="R822" s="471"/>
      <c r="S822" s="471"/>
      <c r="T822" s="473"/>
      <c r="U822" s="473"/>
      <c r="V822" s="474"/>
      <c r="W822" s="475"/>
      <c r="X822" s="476"/>
      <c r="Y822" s="477"/>
      <c r="Z822" s="478"/>
      <c r="AA822" s="478"/>
      <c r="AB822" s="478"/>
    </row>
    <row r="823" spans="13:28">
      <c r="M823" s="472"/>
      <c r="N823" s="470"/>
      <c r="O823" s="471"/>
      <c r="P823" s="472"/>
      <c r="Q823" s="472"/>
      <c r="R823" s="471"/>
      <c r="S823" s="471"/>
      <c r="T823" s="473"/>
      <c r="U823" s="473"/>
      <c r="V823" s="474"/>
      <c r="W823" s="475"/>
      <c r="X823" s="476"/>
      <c r="Y823" s="477"/>
      <c r="Z823" s="478"/>
      <c r="AA823" s="478"/>
      <c r="AB823" s="478"/>
    </row>
    <row r="824" spans="13:28">
      <c r="M824" s="472"/>
      <c r="N824" s="470"/>
      <c r="O824" s="471"/>
      <c r="P824" s="472"/>
      <c r="Q824" s="472"/>
      <c r="R824" s="471"/>
      <c r="S824" s="471"/>
      <c r="T824" s="473"/>
      <c r="U824" s="473"/>
      <c r="V824" s="474"/>
      <c r="W824" s="475"/>
      <c r="X824" s="476"/>
      <c r="Y824" s="477"/>
      <c r="Z824" s="478"/>
      <c r="AA824" s="478"/>
      <c r="AB824" s="478"/>
    </row>
    <row r="825" spans="13:28">
      <c r="M825" s="472"/>
      <c r="N825" s="470"/>
      <c r="O825" s="471"/>
      <c r="P825" s="472"/>
      <c r="Q825" s="472"/>
      <c r="R825" s="471"/>
      <c r="S825" s="471"/>
      <c r="T825" s="473"/>
      <c r="U825" s="473"/>
      <c r="V825" s="474"/>
      <c r="W825" s="475"/>
      <c r="X825" s="476"/>
      <c r="Y825" s="477"/>
      <c r="Z825" s="478"/>
      <c r="AA825" s="478"/>
      <c r="AB825" s="478"/>
    </row>
    <row r="826" spans="13:28">
      <c r="M826" s="472"/>
      <c r="N826" s="470"/>
      <c r="O826" s="471"/>
      <c r="P826" s="472"/>
      <c r="Q826" s="472"/>
      <c r="R826" s="471"/>
      <c r="S826" s="471"/>
      <c r="T826" s="473"/>
      <c r="U826" s="473"/>
      <c r="V826" s="474"/>
      <c r="W826" s="475"/>
      <c r="X826" s="476"/>
      <c r="Y826" s="477"/>
      <c r="Z826" s="478"/>
      <c r="AA826" s="478"/>
      <c r="AB826" s="478"/>
    </row>
    <row r="827" spans="13:28">
      <c r="M827" s="472"/>
      <c r="N827" s="470"/>
      <c r="O827" s="471"/>
      <c r="P827" s="472"/>
      <c r="Q827" s="472"/>
      <c r="R827" s="471"/>
      <c r="S827" s="471"/>
      <c r="T827" s="473"/>
      <c r="U827" s="473"/>
      <c r="V827" s="474"/>
      <c r="W827" s="475"/>
      <c r="X827" s="476"/>
      <c r="Y827" s="477"/>
      <c r="Z827" s="478"/>
      <c r="AA827" s="478"/>
      <c r="AB827" s="478"/>
    </row>
    <row r="828" spans="13:28">
      <c r="M828" s="472"/>
      <c r="N828" s="470"/>
      <c r="O828" s="471"/>
      <c r="P828" s="472"/>
      <c r="Q828" s="472"/>
      <c r="R828" s="471"/>
      <c r="S828" s="471"/>
      <c r="T828" s="473"/>
      <c r="U828" s="473"/>
      <c r="V828" s="474"/>
      <c r="W828" s="475"/>
      <c r="X828" s="476"/>
      <c r="Y828" s="477"/>
      <c r="Z828" s="478"/>
      <c r="AA828" s="478"/>
      <c r="AB828" s="478"/>
    </row>
    <row r="829" spans="13:28">
      <c r="M829" s="472"/>
      <c r="N829" s="470"/>
      <c r="O829" s="471"/>
      <c r="P829" s="472"/>
      <c r="Q829" s="472"/>
      <c r="R829" s="471"/>
      <c r="S829" s="471"/>
      <c r="T829" s="473"/>
      <c r="U829" s="473"/>
      <c r="V829" s="474"/>
      <c r="W829" s="475"/>
      <c r="X829" s="476"/>
      <c r="Y829" s="477"/>
      <c r="Z829" s="478"/>
      <c r="AA829" s="478"/>
      <c r="AB829" s="478"/>
    </row>
    <row r="830" spans="13:28">
      <c r="M830" s="472"/>
      <c r="N830" s="470"/>
      <c r="O830" s="471"/>
      <c r="P830" s="472"/>
      <c r="Q830" s="472"/>
      <c r="R830" s="471"/>
      <c r="S830" s="471"/>
      <c r="T830" s="473"/>
      <c r="U830" s="473"/>
      <c r="V830" s="474"/>
      <c r="W830" s="475"/>
      <c r="X830" s="476"/>
      <c r="Y830" s="477"/>
      <c r="Z830" s="478"/>
      <c r="AA830" s="478"/>
      <c r="AB830" s="478"/>
    </row>
    <row r="831" spans="13:28">
      <c r="M831" s="472"/>
      <c r="N831" s="470"/>
      <c r="O831" s="471"/>
      <c r="P831" s="472"/>
      <c r="Q831" s="472"/>
      <c r="R831" s="471"/>
      <c r="S831" s="471"/>
      <c r="T831" s="473"/>
      <c r="U831" s="473"/>
      <c r="V831" s="474"/>
      <c r="W831" s="475"/>
      <c r="X831" s="476"/>
      <c r="Y831" s="477"/>
      <c r="Z831" s="478"/>
      <c r="AA831" s="478"/>
      <c r="AB831" s="478"/>
    </row>
    <row r="832" spans="13:28">
      <c r="M832" s="472"/>
      <c r="N832" s="470"/>
      <c r="O832" s="471"/>
      <c r="P832" s="472"/>
      <c r="Q832" s="472"/>
      <c r="R832" s="471"/>
      <c r="S832" s="471"/>
      <c r="T832" s="473"/>
      <c r="U832" s="473"/>
      <c r="V832" s="474"/>
      <c r="W832" s="475"/>
      <c r="X832" s="476"/>
      <c r="Y832" s="477"/>
      <c r="Z832" s="478"/>
      <c r="AA832" s="478"/>
      <c r="AB832" s="478"/>
    </row>
    <row r="833" spans="13:28">
      <c r="M833" s="472"/>
      <c r="N833" s="470"/>
      <c r="O833" s="471"/>
      <c r="P833" s="472"/>
      <c r="Q833" s="472"/>
      <c r="R833" s="471"/>
      <c r="S833" s="471"/>
      <c r="T833" s="473"/>
      <c r="U833" s="473"/>
      <c r="V833" s="474"/>
      <c r="W833" s="475"/>
      <c r="X833" s="476"/>
      <c r="Y833" s="477"/>
      <c r="Z833" s="478"/>
      <c r="AA833" s="478"/>
      <c r="AB833" s="478"/>
    </row>
    <row r="834" spans="13:28">
      <c r="M834" s="472"/>
      <c r="N834" s="470"/>
      <c r="O834" s="471"/>
      <c r="P834" s="472"/>
      <c r="Q834" s="472"/>
      <c r="R834" s="471"/>
      <c r="S834" s="471"/>
      <c r="T834" s="473"/>
      <c r="U834" s="473"/>
      <c r="V834" s="474"/>
      <c r="W834" s="475"/>
      <c r="X834" s="476"/>
      <c r="Y834" s="477"/>
      <c r="Z834" s="478"/>
      <c r="AA834" s="478"/>
      <c r="AB834" s="478"/>
    </row>
    <row r="835" spans="13:28">
      <c r="M835" s="472"/>
      <c r="N835" s="470"/>
      <c r="O835" s="471"/>
      <c r="P835" s="472"/>
      <c r="Q835" s="472"/>
      <c r="R835" s="471"/>
      <c r="S835" s="471"/>
      <c r="T835" s="473"/>
      <c r="U835" s="473"/>
      <c r="V835" s="474"/>
      <c r="W835" s="475"/>
      <c r="X835" s="476"/>
      <c r="Y835" s="477"/>
      <c r="Z835" s="478"/>
      <c r="AA835" s="478"/>
      <c r="AB835" s="478"/>
    </row>
    <row r="836" spans="13:28">
      <c r="M836" s="472"/>
      <c r="N836" s="470"/>
      <c r="O836" s="471"/>
      <c r="P836" s="472"/>
      <c r="Q836" s="472"/>
      <c r="R836" s="471"/>
      <c r="S836" s="471"/>
      <c r="T836" s="473"/>
      <c r="U836" s="473"/>
      <c r="V836" s="474"/>
      <c r="W836" s="475"/>
      <c r="X836" s="476"/>
      <c r="Y836" s="477"/>
      <c r="Z836" s="478"/>
      <c r="AA836" s="478"/>
      <c r="AB836" s="478"/>
    </row>
    <row r="837" spans="13:28">
      <c r="M837" s="472"/>
      <c r="N837" s="470"/>
      <c r="O837" s="471"/>
      <c r="P837" s="472"/>
      <c r="Q837" s="472"/>
      <c r="R837" s="471"/>
      <c r="S837" s="471"/>
      <c r="T837" s="473"/>
      <c r="U837" s="473"/>
      <c r="V837" s="474"/>
      <c r="W837" s="475"/>
      <c r="X837" s="476"/>
      <c r="Y837" s="477"/>
      <c r="Z837" s="478"/>
      <c r="AA837" s="478"/>
      <c r="AB837" s="478"/>
    </row>
    <row r="838" spans="13:28">
      <c r="M838" s="472"/>
      <c r="N838" s="470"/>
      <c r="O838" s="471"/>
      <c r="P838" s="472"/>
      <c r="Q838" s="472"/>
      <c r="R838" s="471"/>
      <c r="S838" s="471"/>
      <c r="T838" s="473"/>
      <c r="U838" s="473"/>
      <c r="V838" s="474"/>
      <c r="W838" s="475"/>
      <c r="X838" s="476"/>
      <c r="Y838" s="477"/>
      <c r="Z838" s="478"/>
      <c r="AA838" s="478"/>
      <c r="AB838" s="478"/>
    </row>
    <row r="839" spans="13:28">
      <c r="M839" s="472"/>
      <c r="N839" s="470"/>
      <c r="O839" s="471"/>
      <c r="P839" s="472"/>
      <c r="Q839" s="472"/>
      <c r="R839" s="471"/>
      <c r="S839" s="471"/>
      <c r="T839" s="473"/>
      <c r="U839" s="473"/>
      <c r="V839" s="474"/>
      <c r="W839" s="475"/>
      <c r="X839" s="476"/>
      <c r="Y839" s="477"/>
      <c r="Z839" s="478"/>
      <c r="AA839" s="478"/>
      <c r="AB839" s="478"/>
    </row>
    <row r="840" spans="13:28">
      <c r="M840" s="472"/>
      <c r="N840" s="470"/>
      <c r="O840" s="471"/>
      <c r="P840" s="472"/>
      <c r="Q840" s="472"/>
      <c r="R840" s="471"/>
      <c r="S840" s="471"/>
      <c r="T840" s="473"/>
      <c r="U840" s="473"/>
      <c r="V840" s="474"/>
      <c r="W840" s="475"/>
      <c r="X840" s="476"/>
      <c r="Y840" s="477"/>
      <c r="Z840" s="478"/>
      <c r="AA840" s="478"/>
      <c r="AB840" s="478"/>
    </row>
    <row r="841" spans="13:28">
      <c r="M841" s="472"/>
      <c r="N841" s="470"/>
      <c r="O841" s="471"/>
      <c r="P841" s="472"/>
      <c r="Q841" s="472"/>
      <c r="R841" s="471"/>
      <c r="S841" s="471"/>
      <c r="T841" s="473"/>
      <c r="U841" s="473"/>
      <c r="V841" s="474"/>
      <c r="W841" s="475"/>
      <c r="X841" s="476"/>
      <c r="Y841" s="477"/>
      <c r="Z841" s="478"/>
      <c r="AA841" s="478"/>
      <c r="AB841" s="478"/>
    </row>
    <row r="842" spans="13:28">
      <c r="M842" s="472"/>
      <c r="N842" s="470"/>
      <c r="O842" s="471"/>
      <c r="P842" s="472"/>
      <c r="Q842" s="472"/>
      <c r="R842" s="471"/>
      <c r="S842" s="471"/>
      <c r="T842" s="473"/>
      <c r="U842" s="473"/>
      <c r="V842" s="474"/>
      <c r="W842" s="475"/>
      <c r="X842" s="476"/>
      <c r="Y842" s="477"/>
      <c r="Z842" s="478"/>
      <c r="AA842" s="478"/>
      <c r="AB842" s="478"/>
    </row>
    <row r="843" spans="13:28">
      <c r="M843" s="472"/>
      <c r="N843" s="470"/>
      <c r="O843" s="471"/>
      <c r="P843" s="472"/>
      <c r="Q843" s="472"/>
      <c r="R843" s="471"/>
      <c r="S843" s="471"/>
      <c r="T843" s="473"/>
      <c r="U843" s="473"/>
      <c r="V843" s="474"/>
      <c r="W843" s="475"/>
      <c r="X843" s="476"/>
      <c r="Y843" s="477"/>
      <c r="Z843" s="478"/>
      <c r="AA843" s="478"/>
      <c r="AB843" s="478"/>
    </row>
    <row r="844" spans="13:28">
      <c r="M844" s="472"/>
      <c r="N844" s="470"/>
      <c r="O844" s="471"/>
      <c r="P844" s="472"/>
      <c r="Q844" s="472"/>
      <c r="R844" s="471"/>
      <c r="S844" s="471"/>
      <c r="T844" s="473"/>
      <c r="U844" s="473"/>
      <c r="V844" s="474"/>
      <c r="W844" s="475"/>
      <c r="X844" s="476"/>
      <c r="Y844" s="477"/>
      <c r="Z844" s="478"/>
      <c r="AA844" s="478"/>
      <c r="AB844" s="478"/>
    </row>
    <row r="845" spans="13:28">
      <c r="M845" s="472"/>
      <c r="N845" s="470"/>
      <c r="O845" s="471"/>
      <c r="P845" s="472"/>
      <c r="Q845" s="472"/>
      <c r="R845" s="471"/>
      <c r="S845" s="471"/>
      <c r="T845" s="473"/>
      <c r="U845" s="473"/>
      <c r="V845" s="474"/>
      <c r="W845" s="475"/>
      <c r="X845" s="476"/>
      <c r="Y845" s="477"/>
      <c r="Z845" s="478"/>
      <c r="AA845" s="478"/>
      <c r="AB845" s="478"/>
    </row>
    <row r="846" spans="13:28">
      <c r="M846" s="472"/>
      <c r="N846" s="470"/>
      <c r="O846" s="471"/>
      <c r="P846" s="472"/>
      <c r="Q846" s="472"/>
      <c r="R846" s="471"/>
      <c r="S846" s="471"/>
      <c r="T846" s="473"/>
      <c r="U846" s="473"/>
      <c r="V846" s="474"/>
      <c r="W846" s="475"/>
      <c r="X846" s="476"/>
      <c r="Y846" s="477"/>
      <c r="Z846" s="478"/>
      <c r="AA846" s="478"/>
      <c r="AB846" s="478"/>
    </row>
    <row r="847" spans="13:28">
      <c r="M847" s="472"/>
      <c r="N847" s="470"/>
      <c r="O847" s="471"/>
      <c r="P847" s="472"/>
      <c r="Q847" s="472"/>
      <c r="R847" s="471"/>
      <c r="S847" s="471"/>
      <c r="T847" s="473"/>
      <c r="U847" s="473"/>
      <c r="V847" s="474"/>
      <c r="W847" s="475"/>
      <c r="X847" s="476"/>
      <c r="Y847" s="477"/>
      <c r="Z847" s="478"/>
      <c r="AA847" s="478"/>
      <c r="AB847" s="478"/>
    </row>
    <row r="848" spans="13:28">
      <c r="M848" s="472"/>
      <c r="N848" s="470"/>
      <c r="O848" s="471"/>
      <c r="P848" s="472"/>
      <c r="Q848" s="472"/>
      <c r="R848" s="471"/>
      <c r="S848" s="471"/>
      <c r="T848" s="473"/>
      <c r="U848" s="473"/>
      <c r="V848" s="474"/>
      <c r="W848" s="475"/>
      <c r="X848" s="476"/>
      <c r="Y848" s="477"/>
      <c r="Z848" s="478"/>
      <c r="AA848" s="478"/>
      <c r="AB848" s="478"/>
    </row>
    <row r="849" spans="13:28">
      <c r="M849" s="472"/>
      <c r="N849" s="470"/>
      <c r="O849" s="471"/>
      <c r="P849" s="472"/>
      <c r="Q849" s="472"/>
      <c r="R849" s="471"/>
      <c r="S849" s="471"/>
      <c r="T849" s="473"/>
      <c r="U849" s="473"/>
      <c r="V849" s="474"/>
      <c r="W849" s="475"/>
      <c r="X849" s="476"/>
      <c r="Y849" s="477"/>
      <c r="Z849" s="478"/>
      <c r="AA849" s="478"/>
      <c r="AB849" s="478"/>
    </row>
    <row r="850" spans="13:28">
      <c r="M850" s="472"/>
      <c r="N850" s="470"/>
      <c r="O850" s="471"/>
      <c r="P850" s="472"/>
      <c r="Q850" s="472"/>
      <c r="R850" s="471"/>
      <c r="S850" s="471"/>
      <c r="T850" s="473"/>
      <c r="U850" s="473"/>
      <c r="V850" s="474"/>
      <c r="W850" s="475"/>
      <c r="X850" s="476"/>
      <c r="Y850" s="477"/>
      <c r="Z850" s="478"/>
      <c r="AA850" s="478"/>
      <c r="AB850" s="478"/>
    </row>
    <row r="851" spans="13:28">
      <c r="M851" s="472"/>
      <c r="N851" s="470"/>
      <c r="O851" s="471"/>
      <c r="P851" s="472"/>
      <c r="Q851" s="472"/>
      <c r="R851" s="471"/>
      <c r="S851" s="471"/>
      <c r="T851" s="473"/>
      <c r="U851" s="473"/>
      <c r="V851" s="474"/>
      <c r="W851" s="475"/>
      <c r="X851" s="476"/>
      <c r="Y851" s="477"/>
      <c r="Z851" s="478"/>
      <c r="AA851" s="478"/>
      <c r="AB851" s="478"/>
    </row>
    <row r="852" spans="13:28">
      <c r="M852" s="472"/>
      <c r="N852" s="470"/>
      <c r="O852" s="471"/>
      <c r="P852" s="472"/>
      <c r="Q852" s="472"/>
      <c r="R852" s="471"/>
      <c r="S852" s="471"/>
      <c r="T852" s="473"/>
      <c r="U852" s="473"/>
      <c r="V852" s="474"/>
      <c r="W852" s="475"/>
      <c r="X852" s="476"/>
      <c r="Y852" s="477"/>
      <c r="Z852" s="478"/>
      <c r="AA852" s="478"/>
      <c r="AB852" s="478"/>
    </row>
    <row r="853" spans="13:28">
      <c r="M853" s="472"/>
      <c r="N853" s="470"/>
      <c r="O853" s="471"/>
      <c r="P853" s="472"/>
      <c r="Q853" s="472"/>
      <c r="R853" s="471"/>
      <c r="S853" s="471"/>
      <c r="T853" s="473"/>
      <c r="U853" s="473"/>
      <c r="V853" s="474"/>
      <c r="W853" s="475"/>
      <c r="X853" s="476"/>
      <c r="Y853" s="477"/>
      <c r="Z853" s="478"/>
      <c r="AA853" s="478"/>
      <c r="AB853" s="478"/>
    </row>
    <row r="854" spans="13:28">
      <c r="M854" s="472"/>
      <c r="N854" s="470"/>
      <c r="O854" s="471"/>
      <c r="P854" s="472"/>
      <c r="Q854" s="472"/>
      <c r="R854" s="471"/>
      <c r="S854" s="471"/>
      <c r="T854" s="473"/>
      <c r="U854" s="473"/>
      <c r="V854" s="474"/>
      <c r="W854" s="475"/>
      <c r="X854" s="476"/>
      <c r="Y854" s="477"/>
      <c r="Z854" s="478"/>
      <c r="AA854" s="478"/>
      <c r="AB854" s="478"/>
    </row>
    <row r="855" spans="13:28">
      <c r="M855" s="472"/>
      <c r="N855" s="470"/>
      <c r="O855" s="471"/>
      <c r="P855" s="472"/>
      <c r="Q855" s="472"/>
      <c r="R855" s="471"/>
      <c r="S855" s="471"/>
      <c r="T855" s="473"/>
      <c r="U855" s="473"/>
      <c r="V855" s="474"/>
      <c r="W855" s="475"/>
      <c r="X855" s="476"/>
      <c r="Y855" s="477"/>
      <c r="Z855" s="478"/>
      <c r="AA855" s="478"/>
      <c r="AB855" s="478"/>
    </row>
    <row r="856" spans="13:28">
      <c r="M856" s="472"/>
      <c r="N856" s="470"/>
      <c r="O856" s="471"/>
      <c r="P856" s="472"/>
      <c r="Q856" s="472"/>
      <c r="R856" s="471"/>
      <c r="S856" s="471"/>
      <c r="T856" s="473"/>
      <c r="U856" s="473"/>
      <c r="V856" s="474"/>
      <c r="W856" s="475"/>
      <c r="X856" s="476"/>
      <c r="Y856" s="477"/>
      <c r="Z856" s="478"/>
      <c r="AA856" s="478"/>
      <c r="AB856" s="478"/>
    </row>
    <row r="857" spans="13:28">
      <c r="M857" s="472"/>
      <c r="N857" s="470"/>
      <c r="O857" s="471"/>
      <c r="P857" s="472"/>
      <c r="Q857" s="472"/>
      <c r="R857" s="471"/>
      <c r="S857" s="471"/>
      <c r="T857" s="473"/>
      <c r="U857" s="473"/>
      <c r="V857" s="474"/>
      <c r="W857" s="475"/>
      <c r="X857" s="476"/>
      <c r="Y857" s="477"/>
      <c r="Z857" s="478"/>
      <c r="AA857" s="478"/>
      <c r="AB857" s="478"/>
    </row>
    <row r="858" spans="13:28">
      <c r="M858" s="472"/>
      <c r="N858" s="470"/>
      <c r="O858" s="471"/>
      <c r="P858" s="472"/>
      <c r="Q858" s="472"/>
      <c r="R858" s="471"/>
      <c r="S858" s="471"/>
      <c r="T858" s="473"/>
      <c r="U858" s="473"/>
      <c r="V858" s="474"/>
      <c r="W858" s="475"/>
      <c r="X858" s="476"/>
      <c r="Y858" s="477"/>
      <c r="Z858" s="478"/>
      <c r="AA858" s="478"/>
      <c r="AB858" s="478"/>
    </row>
    <row r="859" spans="13:28">
      <c r="M859" s="472"/>
      <c r="N859" s="470"/>
      <c r="O859" s="471"/>
      <c r="P859" s="472"/>
      <c r="Q859" s="472"/>
      <c r="R859" s="471"/>
      <c r="S859" s="471"/>
      <c r="T859" s="473"/>
      <c r="U859" s="473"/>
      <c r="V859" s="474"/>
      <c r="W859" s="475"/>
      <c r="X859" s="476"/>
      <c r="Y859" s="477"/>
      <c r="Z859" s="478"/>
      <c r="AA859" s="478"/>
      <c r="AB859" s="478"/>
    </row>
    <row r="860" spans="13:28">
      <c r="M860" s="472"/>
      <c r="N860" s="470"/>
      <c r="O860" s="471"/>
      <c r="P860" s="472"/>
      <c r="Q860" s="472"/>
      <c r="R860" s="471"/>
      <c r="S860" s="471"/>
      <c r="T860" s="473"/>
      <c r="U860" s="473"/>
      <c r="V860" s="474"/>
      <c r="W860" s="475"/>
      <c r="X860" s="476"/>
      <c r="Y860" s="477"/>
      <c r="Z860" s="478"/>
      <c r="AA860" s="478"/>
      <c r="AB860" s="478"/>
    </row>
    <row r="861" spans="13:28">
      <c r="M861" s="472"/>
      <c r="N861" s="470"/>
      <c r="O861" s="471"/>
      <c r="P861" s="472"/>
      <c r="Q861" s="472"/>
      <c r="R861" s="471"/>
      <c r="S861" s="471"/>
      <c r="T861" s="473"/>
      <c r="U861" s="473"/>
      <c r="V861" s="474"/>
      <c r="W861" s="475"/>
      <c r="X861" s="476"/>
      <c r="Y861" s="477"/>
      <c r="Z861" s="478"/>
      <c r="AA861" s="478"/>
      <c r="AB861" s="478"/>
    </row>
    <row r="862" spans="13:28">
      <c r="M862" s="472"/>
      <c r="N862" s="470"/>
      <c r="O862" s="471"/>
      <c r="P862" s="472"/>
      <c r="Q862" s="472"/>
      <c r="R862" s="471"/>
      <c r="S862" s="471"/>
      <c r="T862" s="473"/>
      <c r="U862" s="473"/>
      <c r="V862" s="474"/>
      <c r="W862" s="475"/>
      <c r="X862" s="476"/>
      <c r="Y862" s="477"/>
      <c r="Z862" s="478"/>
      <c r="AA862" s="478"/>
      <c r="AB862" s="478"/>
    </row>
    <row r="863" spans="13:28">
      <c r="M863" s="472"/>
      <c r="N863" s="470"/>
      <c r="O863" s="471"/>
      <c r="P863" s="472"/>
      <c r="Q863" s="472"/>
      <c r="R863" s="471"/>
      <c r="S863" s="471"/>
      <c r="T863" s="473"/>
      <c r="U863" s="473"/>
      <c r="V863" s="474"/>
      <c r="W863" s="475"/>
      <c r="X863" s="476"/>
      <c r="Y863" s="477"/>
      <c r="Z863" s="478"/>
      <c r="AA863" s="478"/>
      <c r="AB863" s="478"/>
    </row>
    <row r="864" spans="13:28">
      <c r="M864" s="472"/>
      <c r="N864" s="470"/>
      <c r="O864" s="471"/>
      <c r="P864" s="472"/>
      <c r="Q864" s="472"/>
      <c r="R864" s="471"/>
      <c r="S864" s="471"/>
      <c r="T864" s="473"/>
      <c r="U864" s="473"/>
      <c r="V864" s="474"/>
      <c r="W864" s="475"/>
      <c r="X864" s="476"/>
      <c r="Y864" s="477"/>
      <c r="Z864" s="478"/>
      <c r="AA864" s="478"/>
      <c r="AB864" s="478"/>
    </row>
    <row r="865" spans="13:28">
      <c r="M865" s="472"/>
      <c r="N865" s="470"/>
      <c r="O865" s="471"/>
      <c r="P865" s="472"/>
      <c r="Q865" s="472"/>
      <c r="R865" s="471"/>
      <c r="S865" s="471"/>
      <c r="T865" s="473"/>
      <c r="U865" s="473"/>
      <c r="V865" s="474"/>
      <c r="W865" s="475"/>
      <c r="X865" s="476"/>
      <c r="Y865" s="477"/>
      <c r="Z865" s="478"/>
      <c r="AA865" s="478"/>
      <c r="AB865" s="478"/>
    </row>
    <row r="866" spans="13:28">
      <c r="M866" s="472"/>
      <c r="N866" s="470"/>
      <c r="O866" s="471"/>
      <c r="P866" s="472"/>
      <c r="Q866" s="472"/>
      <c r="R866" s="471"/>
      <c r="S866" s="471"/>
      <c r="T866" s="473"/>
      <c r="U866" s="473"/>
      <c r="V866" s="474"/>
      <c r="W866" s="475"/>
      <c r="X866" s="476"/>
      <c r="Y866" s="477"/>
      <c r="Z866" s="478"/>
      <c r="AA866" s="478"/>
      <c r="AB866" s="478"/>
    </row>
    <row r="867" spans="13:28">
      <c r="M867" s="472"/>
      <c r="N867" s="470"/>
      <c r="O867" s="471"/>
      <c r="P867" s="472"/>
      <c r="Q867" s="472"/>
      <c r="R867" s="471"/>
      <c r="S867" s="471"/>
      <c r="T867" s="473"/>
      <c r="U867" s="473"/>
      <c r="V867" s="474"/>
      <c r="W867" s="475"/>
      <c r="X867" s="476"/>
      <c r="Y867" s="477"/>
      <c r="Z867" s="478"/>
      <c r="AA867" s="478"/>
      <c r="AB867" s="478"/>
    </row>
    <row r="868" spans="13:28">
      <c r="M868" s="472"/>
      <c r="N868" s="470"/>
      <c r="O868" s="471"/>
      <c r="P868" s="472"/>
      <c r="Q868" s="472"/>
      <c r="R868" s="471"/>
      <c r="S868" s="471"/>
      <c r="T868" s="473"/>
      <c r="U868" s="473"/>
      <c r="V868" s="474"/>
      <c r="W868" s="475"/>
      <c r="X868" s="476"/>
      <c r="Y868" s="477"/>
      <c r="Z868" s="478"/>
      <c r="AA868" s="478"/>
      <c r="AB868" s="478"/>
    </row>
    <row r="869" spans="13:28">
      <c r="M869" s="472"/>
      <c r="N869" s="470"/>
      <c r="O869" s="471"/>
      <c r="P869" s="472"/>
      <c r="Q869" s="472"/>
      <c r="R869" s="471"/>
      <c r="S869" s="471"/>
      <c r="T869" s="473"/>
      <c r="U869" s="473"/>
      <c r="V869" s="474"/>
      <c r="W869" s="475"/>
      <c r="X869" s="476"/>
      <c r="Y869" s="477"/>
      <c r="Z869" s="478"/>
      <c r="AA869" s="478"/>
      <c r="AB869" s="478"/>
    </row>
    <row r="870" spans="13:28">
      <c r="M870" s="472"/>
      <c r="N870" s="470"/>
      <c r="O870" s="471"/>
      <c r="P870" s="472"/>
      <c r="Q870" s="472"/>
      <c r="R870" s="471"/>
      <c r="S870" s="471"/>
      <c r="T870" s="473"/>
      <c r="U870" s="473"/>
      <c r="V870" s="474"/>
      <c r="W870" s="475"/>
      <c r="X870" s="476"/>
      <c r="Y870" s="477"/>
      <c r="Z870" s="478"/>
      <c r="AA870" s="478"/>
      <c r="AB870" s="478"/>
    </row>
    <row r="871" spans="13:28">
      <c r="M871" s="472"/>
      <c r="N871" s="470"/>
      <c r="O871" s="471"/>
      <c r="P871" s="472"/>
      <c r="Q871" s="472"/>
      <c r="R871" s="471"/>
      <c r="S871" s="471"/>
      <c r="T871" s="473"/>
      <c r="U871" s="473"/>
      <c r="V871" s="474"/>
      <c r="W871" s="475"/>
      <c r="X871" s="476"/>
      <c r="Y871" s="477"/>
      <c r="Z871" s="478"/>
      <c r="AA871" s="478"/>
      <c r="AB871" s="478"/>
    </row>
    <row r="872" spans="13:28">
      <c r="M872" s="472"/>
      <c r="N872" s="470"/>
      <c r="O872" s="471"/>
      <c r="P872" s="472"/>
      <c r="Q872" s="472"/>
      <c r="R872" s="471"/>
      <c r="S872" s="471"/>
      <c r="T872" s="473"/>
      <c r="U872" s="473"/>
      <c r="V872" s="474"/>
      <c r="W872" s="475"/>
      <c r="X872" s="476"/>
      <c r="Y872" s="477"/>
      <c r="Z872" s="478"/>
      <c r="AA872" s="478"/>
      <c r="AB872" s="478"/>
    </row>
    <row r="873" spans="13:28">
      <c r="M873" s="472"/>
      <c r="N873" s="470"/>
      <c r="O873" s="471"/>
      <c r="P873" s="472"/>
      <c r="Q873" s="472"/>
      <c r="R873" s="471"/>
      <c r="S873" s="471"/>
      <c r="T873" s="473"/>
      <c r="U873" s="473"/>
      <c r="V873" s="474"/>
      <c r="W873" s="475"/>
      <c r="X873" s="476"/>
      <c r="Y873" s="477"/>
      <c r="Z873" s="478"/>
      <c r="AA873" s="478"/>
      <c r="AB873" s="478"/>
    </row>
    <row r="874" spans="13:28">
      <c r="M874" s="472"/>
      <c r="N874" s="470"/>
      <c r="O874" s="471"/>
      <c r="P874" s="472"/>
      <c r="Q874" s="472"/>
      <c r="R874" s="471"/>
      <c r="S874" s="471"/>
      <c r="T874" s="473"/>
      <c r="U874" s="473"/>
      <c r="V874" s="474"/>
      <c r="W874" s="475"/>
      <c r="X874" s="476"/>
      <c r="Y874" s="477"/>
      <c r="Z874" s="478"/>
      <c r="AA874" s="478"/>
      <c r="AB874" s="478"/>
    </row>
    <row r="875" spans="13:28">
      <c r="M875" s="472"/>
      <c r="N875" s="470"/>
      <c r="O875" s="471"/>
      <c r="P875" s="472"/>
      <c r="Q875" s="472"/>
      <c r="R875" s="471"/>
      <c r="S875" s="471"/>
      <c r="T875" s="473"/>
      <c r="U875" s="473"/>
      <c r="V875" s="474"/>
      <c r="W875" s="475"/>
      <c r="X875" s="476"/>
      <c r="Y875" s="477"/>
      <c r="Z875" s="478"/>
      <c r="AA875" s="478"/>
      <c r="AB875" s="478"/>
    </row>
    <row r="876" spans="13:28">
      <c r="M876" s="472"/>
      <c r="N876" s="470"/>
      <c r="O876" s="471"/>
      <c r="P876" s="472"/>
      <c r="Q876" s="472"/>
      <c r="R876" s="471"/>
      <c r="S876" s="471"/>
      <c r="T876" s="473"/>
      <c r="U876" s="473"/>
      <c r="V876" s="474"/>
      <c r="W876" s="475"/>
      <c r="X876" s="476"/>
      <c r="Y876" s="477"/>
      <c r="Z876" s="478"/>
      <c r="AA876" s="478"/>
      <c r="AB876" s="478"/>
    </row>
    <row r="877" spans="13:28">
      <c r="M877" s="472"/>
      <c r="N877" s="470"/>
      <c r="O877" s="471"/>
      <c r="P877" s="472"/>
      <c r="Q877" s="472"/>
      <c r="R877" s="471"/>
      <c r="S877" s="471"/>
      <c r="T877" s="473"/>
      <c r="U877" s="473"/>
      <c r="V877" s="474"/>
      <c r="W877" s="475"/>
      <c r="X877" s="476"/>
      <c r="Y877" s="477"/>
      <c r="Z877" s="478"/>
      <c r="AA877" s="478"/>
      <c r="AB877" s="478"/>
    </row>
    <row r="878" spans="13:28">
      <c r="M878" s="472"/>
      <c r="N878" s="470"/>
      <c r="O878" s="471"/>
      <c r="P878" s="472"/>
      <c r="Q878" s="472"/>
      <c r="R878" s="471"/>
      <c r="S878" s="471"/>
      <c r="T878" s="473"/>
      <c r="U878" s="473"/>
      <c r="V878" s="474"/>
      <c r="W878" s="475"/>
      <c r="X878" s="476"/>
      <c r="Y878" s="477"/>
      <c r="Z878" s="478"/>
      <c r="AA878" s="478"/>
      <c r="AB878" s="478"/>
    </row>
    <row r="879" spans="13:28">
      <c r="M879" s="472"/>
      <c r="N879" s="470"/>
      <c r="O879" s="471"/>
      <c r="P879" s="472"/>
      <c r="Q879" s="472"/>
      <c r="R879" s="471"/>
      <c r="S879" s="471"/>
      <c r="T879" s="473"/>
      <c r="U879" s="473"/>
      <c r="V879" s="474"/>
      <c r="W879" s="475"/>
      <c r="X879" s="476"/>
      <c r="Y879" s="477"/>
      <c r="Z879" s="478"/>
      <c r="AA879" s="478"/>
      <c r="AB879" s="478"/>
    </row>
    <row r="880" spans="13:28">
      <c r="M880" s="472"/>
      <c r="N880" s="470"/>
      <c r="O880" s="471"/>
      <c r="P880" s="472"/>
      <c r="Q880" s="472"/>
      <c r="R880" s="471"/>
      <c r="S880" s="471"/>
      <c r="T880" s="473"/>
      <c r="U880" s="473"/>
      <c r="V880" s="474"/>
      <c r="W880" s="475"/>
      <c r="X880" s="476"/>
      <c r="Y880" s="477"/>
      <c r="Z880" s="478"/>
      <c r="AA880" s="478"/>
      <c r="AB880" s="478"/>
    </row>
    <row r="881" spans="13:28">
      <c r="M881" s="472"/>
      <c r="N881" s="470"/>
      <c r="O881" s="471"/>
      <c r="P881" s="472"/>
      <c r="Q881" s="472"/>
      <c r="R881" s="471"/>
      <c r="S881" s="471"/>
      <c r="T881" s="473"/>
      <c r="U881" s="473"/>
      <c r="V881" s="474"/>
      <c r="W881" s="475"/>
      <c r="X881" s="476"/>
      <c r="Y881" s="477"/>
      <c r="Z881" s="478"/>
      <c r="AA881" s="478"/>
      <c r="AB881" s="478"/>
    </row>
    <row r="882" spans="13:28">
      <c r="M882" s="472"/>
      <c r="N882" s="470"/>
      <c r="O882" s="471"/>
      <c r="P882" s="472"/>
      <c r="Q882" s="472"/>
      <c r="R882" s="471"/>
      <c r="S882" s="471"/>
      <c r="T882" s="473"/>
      <c r="U882" s="473"/>
      <c r="V882" s="474"/>
      <c r="W882" s="475"/>
      <c r="X882" s="476"/>
      <c r="Y882" s="477"/>
      <c r="Z882" s="478"/>
      <c r="AA882" s="478"/>
      <c r="AB882" s="478"/>
    </row>
    <row r="883" spans="13:28">
      <c r="M883" s="472"/>
      <c r="N883" s="470"/>
      <c r="O883" s="471"/>
      <c r="P883" s="472"/>
      <c r="Q883" s="472"/>
      <c r="R883" s="471"/>
      <c r="S883" s="471"/>
      <c r="T883" s="473"/>
      <c r="U883" s="473"/>
      <c r="V883" s="474"/>
      <c r="W883" s="475"/>
      <c r="X883" s="476"/>
      <c r="Y883" s="477"/>
      <c r="Z883" s="478"/>
      <c r="AA883" s="478"/>
      <c r="AB883" s="478"/>
    </row>
    <row r="884" spans="13:28">
      <c r="M884" s="472"/>
      <c r="N884" s="470"/>
      <c r="O884" s="471"/>
      <c r="P884" s="472"/>
      <c r="Q884" s="472"/>
      <c r="R884" s="471"/>
      <c r="S884" s="471"/>
      <c r="T884" s="473"/>
      <c r="U884" s="473"/>
      <c r="V884" s="474"/>
      <c r="W884" s="475"/>
      <c r="X884" s="476"/>
      <c r="Y884" s="477"/>
      <c r="Z884" s="478"/>
      <c r="AA884" s="478"/>
      <c r="AB884" s="478"/>
    </row>
    <row r="885" spans="13:28">
      <c r="M885" s="472"/>
      <c r="N885" s="470"/>
      <c r="O885" s="471"/>
      <c r="P885" s="472"/>
      <c r="Q885" s="472"/>
      <c r="R885" s="471"/>
      <c r="S885" s="471"/>
      <c r="T885" s="473"/>
      <c r="U885" s="473"/>
      <c r="V885" s="474"/>
      <c r="W885" s="475"/>
      <c r="X885" s="476"/>
      <c r="Y885" s="477"/>
      <c r="Z885" s="478"/>
      <c r="AA885" s="478"/>
      <c r="AB885" s="478"/>
    </row>
    <row r="886" spans="13:28">
      <c r="M886" s="472"/>
      <c r="N886" s="470"/>
      <c r="O886" s="471"/>
      <c r="P886" s="472"/>
      <c r="Q886" s="472"/>
      <c r="R886" s="471"/>
      <c r="S886" s="471"/>
      <c r="T886" s="473"/>
      <c r="U886" s="473"/>
      <c r="V886" s="474"/>
      <c r="W886" s="475"/>
      <c r="X886" s="476"/>
      <c r="Y886" s="477"/>
      <c r="Z886" s="478"/>
      <c r="AA886" s="478"/>
      <c r="AB886" s="478"/>
    </row>
    <row r="887" spans="13:28">
      <c r="M887" s="472"/>
      <c r="N887" s="470"/>
      <c r="O887" s="471"/>
      <c r="P887" s="472"/>
      <c r="Q887" s="472"/>
      <c r="R887" s="471"/>
      <c r="S887" s="471"/>
      <c r="T887" s="473"/>
      <c r="U887" s="473"/>
      <c r="V887" s="474"/>
      <c r="W887" s="475"/>
      <c r="X887" s="476"/>
      <c r="Y887" s="477"/>
      <c r="Z887" s="478"/>
      <c r="AA887" s="478"/>
      <c r="AB887" s="478"/>
    </row>
    <row r="888" spans="13:28">
      <c r="M888" s="472"/>
      <c r="N888" s="470"/>
      <c r="O888" s="471"/>
      <c r="P888" s="472"/>
      <c r="Q888" s="472"/>
      <c r="R888" s="471"/>
      <c r="S888" s="471"/>
      <c r="T888" s="473"/>
      <c r="U888" s="473"/>
      <c r="V888" s="474"/>
      <c r="W888" s="475"/>
      <c r="X888" s="476"/>
      <c r="Y888" s="477"/>
      <c r="Z888" s="478"/>
      <c r="AA888" s="478"/>
      <c r="AB888" s="478"/>
    </row>
    <row r="889" spans="13:28">
      <c r="M889" s="472"/>
      <c r="N889" s="470"/>
      <c r="O889" s="471"/>
      <c r="P889" s="472"/>
      <c r="Q889" s="472"/>
      <c r="R889" s="471"/>
      <c r="S889" s="471"/>
      <c r="T889" s="473"/>
      <c r="U889" s="473"/>
      <c r="V889" s="474"/>
      <c r="W889" s="475"/>
      <c r="X889" s="476"/>
      <c r="Y889" s="477"/>
      <c r="Z889" s="478"/>
      <c r="AA889" s="478"/>
      <c r="AB889" s="478"/>
    </row>
    <row r="890" spans="13:28">
      <c r="M890" s="472"/>
      <c r="N890" s="470"/>
      <c r="O890" s="471"/>
      <c r="P890" s="472"/>
      <c r="Q890" s="472"/>
      <c r="R890" s="471"/>
      <c r="S890" s="471"/>
      <c r="T890" s="473"/>
      <c r="U890" s="473"/>
      <c r="V890" s="474"/>
      <c r="W890" s="475"/>
      <c r="X890" s="476"/>
      <c r="Y890" s="477"/>
      <c r="Z890" s="478"/>
      <c r="AA890" s="478"/>
      <c r="AB890" s="478"/>
    </row>
    <row r="891" spans="13:28">
      <c r="M891" s="472"/>
      <c r="N891" s="470"/>
      <c r="O891" s="471"/>
      <c r="P891" s="472"/>
      <c r="Q891" s="472"/>
      <c r="R891" s="471"/>
      <c r="S891" s="471"/>
      <c r="T891" s="473"/>
      <c r="U891" s="473"/>
      <c r="V891" s="474"/>
      <c r="W891" s="475"/>
      <c r="X891" s="476"/>
      <c r="Y891" s="477"/>
      <c r="Z891" s="478"/>
      <c r="AA891" s="478"/>
      <c r="AB891" s="478"/>
    </row>
    <row r="892" spans="13:28">
      <c r="M892" s="472"/>
      <c r="N892" s="470"/>
      <c r="O892" s="471"/>
      <c r="P892" s="472"/>
      <c r="Q892" s="472"/>
      <c r="R892" s="471"/>
      <c r="S892" s="471"/>
      <c r="T892" s="473"/>
      <c r="U892" s="473"/>
      <c r="V892" s="474"/>
      <c r="W892" s="475"/>
      <c r="X892" s="476"/>
      <c r="Y892" s="477"/>
      <c r="Z892" s="478"/>
      <c r="AA892" s="478"/>
      <c r="AB892" s="478"/>
    </row>
    <row r="893" spans="13:28">
      <c r="M893" s="472"/>
      <c r="N893" s="470"/>
      <c r="O893" s="471"/>
      <c r="P893" s="472"/>
      <c r="Q893" s="472"/>
      <c r="R893" s="471"/>
      <c r="S893" s="471"/>
      <c r="T893" s="473"/>
      <c r="U893" s="473"/>
      <c r="V893" s="474"/>
      <c r="W893" s="475"/>
      <c r="X893" s="476"/>
      <c r="Y893" s="477"/>
      <c r="Z893" s="478"/>
      <c r="AA893" s="478"/>
      <c r="AB893" s="478"/>
    </row>
    <row r="894" spans="13:28">
      <c r="M894" s="472"/>
      <c r="N894" s="470"/>
      <c r="O894" s="471"/>
      <c r="P894" s="472"/>
      <c r="Q894" s="472"/>
      <c r="R894" s="471"/>
      <c r="S894" s="471"/>
      <c r="T894" s="473"/>
      <c r="U894" s="473"/>
      <c r="V894" s="474"/>
      <c r="W894" s="475"/>
      <c r="X894" s="476"/>
      <c r="Y894" s="477"/>
      <c r="Z894" s="478"/>
      <c r="AA894" s="478"/>
      <c r="AB894" s="478"/>
    </row>
    <row r="895" spans="13:28">
      <c r="M895" s="472"/>
      <c r="N895" s="470"/>
      <c r="O895" s="471"/>
      <c r="P895" s="472"/>
      <c r="Q895" s="472"/>
      <c r="R895" s="471"/>
      <c r="S895" s="471"/>
      <c r="T895" s="473"/>
      <c r="U895" s="473"/>
      <c r="V895" s="474"/>
      <c r="W895" s="475"/>
      <c r="X895" s="476"/>
      <c r="Y895" s="477"/>
      <c r="Z895" s="478"/>
      <c r="AA895" s="478"/>
      <c r="AB895" s="478"/>
    </row>
    <row r="896" spans="13:28">
      <c r="M896" s="472"/>
      <c r="N896" s="470"/>
      <c r="O896" s="471"/>
      <c r="P896" s="472"/>
      <c r="Q896" s="472"/>
      <c r="R896" s="471"/>
      <c r="S896" s="471"/>
      <c r="T896" s="473"/>
      <c r="U896" s="473"/>
      <c r="V896" s="474"/>
      <c r="W896" s="475"/>
      <c r="X896" s="476"/>
      <c r="Y896" s="477"/>
      <c r="Z896" s="478"/>
      <c r="AA896" s="478"/>
      <c r="AB896" s="478"/>
    </row>
    <row r="897" spans="13:28">
      <c r="M897" s="472"/>
      <c r="N897" s="470"/>
      <c r="O897" s="471"/>
      <c r="P897" s="472"/>
      <c r="Q897" s="472"/>
      <c r="R897" s="471"/>
      <c r="S897" s="471"/>
      <c r="T897" s="473"/>
      <c r="U897" s="473"/>
      <c r="V897" s="474"/>
      <c r="W897" s="475"/>
      <c r="X897" s="476"/>
      <c r="Y897" s="477"/>
      <c r="Z897" s="478"/>
      <c r="AA897" s="478"/>
      <c r="AB897" s="478"/>
    </row>
    <row r="898" spans="13:28">
      <c r="M898" s="472"/>
      <c r="N898" s="470"/>
      <c r="O898" s="471"/>
      <c r="P898" s="472"/>
      <c r="Q898" s="472"/>
      <c r="R898" s="471"/>
      <c r="S898" s="471"/>
      <c r="T898" s="473"/>
      <c r="U898" s="473"/>
      <c r="V898" s="474"/>
      <c r="W898" s="475"/>
      <c r="X898" s="476"/>
      <c r="Y898" s="477"/>
      <c r="Z898" s="478"/>
      <c r="AA898" s="478"/>
      <c r="AB898" s="478"/>
    </row>
    <row r="899" spans="13:28">
      <c r="M899" s="472"/>
      <c r="N899" s="470"/>
      <c r="O899" s="471"/>
      <c r="P899" s="472"/>
      <c r="Q899" s="472"/>
      <c r="R899" s="471"/>
      <c r="S899" s="471"/>
      <c r="T899" s="473"/>
      <c r="U899" s="473"/>
      <c r="V899" s="474"/>
      <c r="W899" s="475"/>
      <c r="X899" s="476"/>
      <c r="Y899" s="477"/>
      <c r="Z899" s="478"/>
      <c r="AA899" s="478"/>
      <c r="AB899" s="478"/>
    </row>
    <row r="900" spans="13:28">
      <c r="M900" s="472"/>
      <c r="N900" s="470"/>
      <c r="O900" s="471"/>
      <c r="P900" s="472"/>
      <c r="Q900" s="472"/>
      <c r="R900" s="471"/>
      <c r="S900" s="471"/>
      <c r="T900" s="473"/>
      <c r="U900" s="473"/>
      <c r="V900" s="474"/>
      <c r="W900" s="475"/>
      <c r="X900" s="476"/>
      <c r="Y900" s="477"/>
      <c r="Z900" s="478"/>
      <c r="AA900" s="478"/>
      <c r="AB900" s="478"/>
    </row>
    <row r="901" spans="13:28">
      <c r="M901" s="472"/>
      <c r="N901" s="470"/>
      <c r="O901" s="471"/>
      <c r="P901" s="472"/>
      <c r="Q901" s="472"/>
      <c r="R901" s="471"/>
      <c r="S901" s="471"/>
      <c r="T901" s="473"/>
      <c r="U901" s="473"/>
      <c r="V901" s="474"/>
      <c r="W901" s="475"/>
      <c r="X901" s="476"/>
      <c r="Y901" s="477"/>
      <c r="Z901" s="478"/>
      <c r="AA901" s="478"/>
      <c r="AB901" s="478"/>
    </row>
    <row r="902" spans="13:28">
      <c r="M902" s="472"/>
      <c r="N902" s="470"/>
      <c r="O902" s="471"/>
      <c r="P902" s="472"/>
      <c r="Q902" s="472"/>
      <c r="R902" s="471"/>
      <c r="S902" s="471"/>
      <c r="T902" s="473"/>
      <c r="U902" s="473"/>
      <c r="V902" s="474"/>
      <c r="W902" s="475"/>
      <c r="X902" s="476"/>
      <c r="Y902" s="477"/>
      <c r="Z902" s="478"/>
      <c r="AA902" s="478"/>
      <c r="AB902" s="478"/>
    </row>
    <row r="903" spans="13:28">
      <c r="M903" s="472"/>
      <c r="N903" s="470"/>
      <c r="O903" s="471"/>
      <c r="P903" s="472"/>
      <c r="Q903" s="472"/>
      <c r="R903" s="471"/>
      <c r="S903" s="471"/>
      <c r="T903" s="473"/>
      <c r="U903" s="473"/>
      <c r="V903" s="474"/>
      <c r="W903" s="475"/>
      <c r="X903" s="476"/>
      <c r="Y903" s="477"/>
      <c r="Z903" s="478"/>
      <c r="AA903" s="478"/>
      <c r="AB903" s="478"/>
    </row>
    <row r="904" spans="13:28">
      <c r="M904" s="472"/>
      <c r="N904" s="470"/>
      <c r="O904" s="471"/>
      <c r="P904" s="472"/>
      <c r="Q904" s="472"/>
      <c r="R904" s="471"/>
      <c r="S904" s="471"/>
      <c r="T904" s="473"/>
      <c r="U904" s="473"/>
      <c r="V904" s="474"/>
      <c r="W904" s="475"/>
      <c r="X904" s="476"/>
      <c r="Y904" s="477"/>
      <c r="Z904" s="478"/>
      <c r="AA904" s="478"/>
      <c r="AB904" s="478"/>
    </row>
    <row r="905" spans="13:28">
      <c r="M905" s="472"/>
      <c r="N905" s="470"/>
      <c r="O905" s="471"/>
      <c r="P905" s="472"/>
      <c r="Q905" s="472"/>
      <c r="R905" s="471"/>
      <c r="S905" s="471"/>
      <c r="T905" s="473"/>
      <c r="U905" s="473"/>
      <c r="V905" s="474"/>
      <c r="W905" s="475"/>
      <c r="X905" s="476"/>
      <c r="Y905" s="477"/>
      <c r="Z905" s="478"/>
      <c r="AA905" s="478"/>
      <c r="AB905" s="478"/>
    </row>
    <row r="906" spans="13:28">
      <c r="M906" s="472"/>
      <c r="N906" s="470"/>
      <c r="O906" s="471"/>
      <c r="P906" s="472"/>
      <c r="Q906" s="472"/>
      <c r="R906" s="471"/>
      <c r="S906" s="471"/>
      <c r="T906" s="473"/>
      <c r="U906" s="473"/>
      <c r="V906" s="474"/>
      <c r="W906" s="475"/>
      <c r="X906" s="476"/>
      <c r="Y906" s="477"/>
      <c r="Z906" s="478"/>
      <c r="AA906" s="478"/>
      <c r="AB906" s="478"/>
    </row>
    <row r="907" spans="13:28">
      <c r="M907" s="472"/>
      <c r="N907" s="470"/>
      <c r="O907" s="471"/>
      <c r="P907" s="472"/>
      <c r="Q907" s="472"/>
      <c r="R907" s="471"/>
      <c r="S907" s="471"/>
      <c r="T907" s="473"/>
      <c r="U907" s="473"/>
      <c r="V907" s="474"/>
      <c r="W907" s="475"/>
      <c r="X907" s="476"/>
      <c r="Y907" s="477"/>
      <c r="Z907" s="478"/>
      <c r="AA907" s="478"/>
      <c r="AB907" s="478"/>
    </row>
    <row r="908" spans="13:28">
      <c r="M908" s="472"/>
      <c r="N908" s="470"/>
      <c r="O908" s="471"/>
      <c r="P908" s="472"/>
      <c r="Q908" s="472"/>
      <c r="R908" s="471"/>
      <c r="S908" s="471"/>
      <c r="T908" s="473"/>
      <c r="U908" s="473"/>
      <c r="V908" s="474"/>
      <c r="W908" s="475"/>
      <c r="X908" s="476"/>
      <c r="Y908" s="477"/>
      <c r="Z908" s="478"/>
      <c r="AA908" s="478"/>
      <c r="AB908" s="478"/>
    </row>
    <row r="909" spans="13:28">
      <c r="M909" s="472"/>
      <c r="N909" s="470"/>
      <c r="O909" s="471"/>
      <c r="P909" s="472"/>
      <c r="Q909" s="472"/>
      <c r="R909" s="471"/>
      <c r="S909" s="471"/>
      <c r="T909" s="473"/>
      <c r="U909" s="473"/>
      <c r="V909" s="474"/>
      <c r="W909" s="475"/>
      <c r="X909" s="476"/>
      <c r="Y909" s="477"/>
      <c r="Z909" s="478"/>
      <c r="AA909" s="478"/>
      <c r="AB909" s="478"/>
    </row>
    <row r="910" spans="13:28">
      <c r="M910" s="472"/>
      <c r="N910" s="470"/>
      <c r="O910" s="471"/>
      <c r="P910" s="472"/>
      <c r="Q910" s="472"/>
      <c r="R910" s="471"/>
      <c r="S910" s="471"/>
      <c r="T910" s="473"/>
      <c r="U910" s="473"/>
      <c r="V910" s="474"/>
      <c r="W910" s="475"/>
      <c r="X910" s="476"/>
      <c r="Y910" s="477"/>
      <c r="Z910" s="478"/>
      <c r="AA910" s="478"/>
      <c r="AB910" s="478"/>
    </row>
    <row r="911" spans="13:28">
      <c r="M911" s="472"/>
      <c r="N911" s="470"/>
      <c r="O911" s="471"/>
      <c r="P911" s="472"/>
      <c r="Q911" s="472"/>
      <c r="R911" s="471"/>
      <c r="S911" s="471"/>
      <c r="T911" s="473"/>
      <c r="U911" s="473"/>
      <c r="V911" s="474"/>
      <c r="W911" s="475"/>
      <c r="X911" s="476"/>
      <c r="Y911" s="477"/>
      <c r="Z911" s="478"/>
      <c r="AA911" s="478"/>
      <c r="AB911" s="478"/>
    </row>
    <row r="912" spans="13:28">
      <c r="M912" s="472"/>
      <c r="N912" s="470"/>
      <c r="O912" s="471"/>
      <c r="P912" s="472"/>
      <c r="Q912" s="472"/>
      <c r="R912" s="471"/>
      <c r="S912" s="471"/>
      <c r="T912" s="473"/>
      <c r="U912" s="473"/>
      <c r="V912" s="474"/>
      <c r="W912" s="475"/>
      <c r="X912" s="476"/>
      <c r="Y912" s="477"/>
      <c r="Z912" s="478"/>
      <c r="AA912" s="478"/>
      <c r="AB912" s="478"/>
    </row>
    <row r="913" spans="13:28">
      <c r="M913" s="472"/>
      <c r="N913" s="470"/>
      <c r="O913" s="471"/>
      <c r="P913" s="472"/>
      <c r="Q913" s="472"/>
      <c r="R913" s="471"/>
      <c r="S913" s="471"/>
      <c r="T913" s="473"/>
      <c r="U913" s="473"/>
      <c r="V913" s="474"/>
      <c r="W913" s="475"/>
      <c r="X913" s="476"/>
      <c r="Y913" s="477"/>
      <c r="Z913" s="478"/>
      <c r="AA913" s="478"/>
      <c r="AB913" s="478"/>
    </row>
    <row r="914" spans="13:28">
      <c r="M914" s="472"/>
      <c r="N914" s="470"/>
      <c r="O914" s="471"/>
      <c r="P914" s="472"/>
      <c r="Q914" s="472"/>
      <c r="R914" s="471"/>
      <c r="S914" s="471"/>
      <c r="T914" s="473"/>
      <c r="U914" s="473"/>
      <c r="V914" s="474"/>
      <c r="W914" s="475"/>
      <c r="X914" s="476"/>
      <c r="Y914" s="477"/>
      <c r="Z914" s="478"/>
      <c r="AA914" s="478"/>
      <c r="AB914" s="478"/>
    </row>
    <row r="915" spans="13:28">
      <c r="M915" s="472"/>
      <c r="N915" s="470"/>
      <c r="O915" s="471"/>
      <c r="P915" s="472"/>
      <c r="Q915" s="472"/>
      <c r="R915" s="471"/>
      <c r="S915" s="471"/>
      <c r="T915" s="473"/>
      <c r="U915" s="473"/>
      <c r="V915" s="474"/>
      <c r="W915" s="475"/>
      <c r="X915" s="476"/>
      <c r="Y915" s="477"/>
      <c r="Z915" s="478"/>
      <c r="AA915" s="478"/>
      <c r="AB915" s="478"/>
    </row>
    <row r="916" spans="13:28">
      <c r="M916" s="472"/>
      <c r="N916" s="470"/>
      <c r="O916" s="471"/>
      <c r="P916" s="472"/>
      <c r="Q916" s="472"/>
      <c r="R916" s="471"/>
      <c r="S916" s="471"/>
      <c r="T916" s="473"/>
      <c r="U916" s="473"/>
      <c r="V916" s="474"/>
      <c r="W916" s="475"/>
      <c r="X916" s="476"/>
      <c r="Y916" s="477"/>
      <c r="Z916" s="478"/>
      <c r="AA916" s="478"/>
      <c r="AB916" s="478"/>
    </row>
    <row r="917" spans="13:28">
      <c r="M917" s="472"/>
      <c r="N917" s="470"/>
      <c r="O917" s="471"/>
      <c r="P917" s="472"/>
      <c r="Q917" s="472"/>
      <c r="R917" s="471"/>
      <c r="S917" s="471"/>
      <c r="T917" s="473"/>
      <c r="U917" s="473"/>
      <c r="V917" s="474"/>
      <c r="W917" s="475"/>
      <c r="X917" s="476"/>
      <c r="Y917" s="477"/>
      <c r="Z917" s="478"/>
      <c r="AA917" s="478"/>
      <c r="AB917" s="478"/>
    </row>
    <row r="918" spans="13:28">
      <c r="M918" s="472"/>
      <c r="N918" s="470"/>
      <c r="O918" s="471"/>
      <c r="P918" s="472"/>
      <c r="Q918" s="472"/>
      <c r="R918" s="471"/>
      <c r="S918" s="471"/>
      <c r="T918" s="473"/>
      <c r="U918" s="473"/>
      <c r="V918" s="474"/>
      <c r="W918" s="475"/>
      <c r="X918" s="476"/>
      <c r="Y918" s="477"/>
      <c r="Z918" s="478"/>
      <c r="AA918" s="478"/>
      <c r="AB918" s="478"/>
    </row>
    <row r="919" spans="13:28">
      <c r="M919" s="472"/>
      <c r="N919" s="470"/>
      <c r="O919" s="471"/>
      <c r="P919" s="472"/>
      <c r="Q919" s="472"/>
      <c r="R919" s="471"/>
      <c r="S919" s="471"/>
      <c r="T919" s="473"/>
      <c r="U919" s="473"/>
      <c r="V919" s="474"/>
      <c r="W919" s="475"/>
      <c r="X919" s="476"/>
      <c r="Y919" s="477"/>
      <c r="Z919" s="478"/>
      <c r="AA919" s="478"/>
      <c r="AB919" s="478"/>
    </row>
    <row r="920" spans="13:28">
      <c r="M920" s="472"/>
      <c r="N920" s="470"/>
      <c r="O920" s="471"/>
      <c r="P920" s="472"/>
      <c r="Q920" s="472"/>
      <c r="R920" s="471"/>
      <c r="S920" s="471"/>
      <c r="T920" s="473"/>
      <c r="U920" s="473"/>
      <c r="V920" s="474"/>
      <c r="W920" s="475"/>
      <c r="X920" s="476"/>
      <c r="Y920" s="477"/>
      <c r="Z920" s="478"/>
      <c r="AA920" s="478"/>
      <c r="AB920" s="478"/>
    </row>
    <row r="921" spans="13:28">
      <c r="M921" s="472"/>
      <c r="N921" s="470"/>
      <c r="O921" s="471"/>
      <c r="P921" s="472"/>
      <c r="Q921" s="472"/>
      <c r="R921" s="471"/>
      <c r="S921" s="471"/>
      <c r="T921" s="473"/>
      <c r="U921" s="473"/>
      <c r="V921" s="474"/>
      <c r="W921" s="475"/>
      <c r="X921" s="476"/>
      <c r="Y921" s="477"/>
      <c r="Z921" s="478"/>
      <c r="AA921" s="478"/>
      <c r="AB921" s="478"/>
    </row>
    <row r="922" spans="13:28">
      <c r="M922" s="472"/>
      <c r="N922" s="470"/>
      <c r="O922" s="471"/>
      <c r="P922" s="472"/>
      <c r="Q922" s="472"/>
      <c r="R922" s="471"/>
      <c r="S922" s="471"/>
      <c r="T922" s="473"/>
      <c r="U922" s="473"/>
      <c r="V922" s="474"/>
      <c r="W922" s="475"/>
      <c r="X922" s="476"/>
      <c r="Y922" s="477"/>
      <c r="Z922" s="478"/>
      <c r="AA922" s="478"/>
      <c r="AB922" s="478"/>
    </row>
    <row r="923" spans="13:28">
      <c r="M923" s="472"/>
      <c r="N923" s="470"/>
      <c r="O923" s="471"/>
      <c r="P923" s="472"/>
      <c r="Q923" s="472"/>
      <c r="R923" s="471"/>
      <c r="S923" s="471"/>
      <c r="T923" s="473"/>
      <c r="U923" s="473"/>
      <c r="V923" s="474"/>
      <c r="W923" s="475"/>
      <c r="X923" s="476"/>
      <c r="Y923" s="477"/>
      <c r="Z923" s="478"/>
      <c r="AA923" s="478"/>
      <c r="AB923" s="478"/>
    </row>
    <row r="924" spans="13:28">
      <c r="M924" s="472"/>
      <c r="N924" s="470"/>
      <c r="O924" s="471"/>
      <c r="P924" s="472"/>
      <c r="Q924" s="472"/>
      <c r="R924" s="471"/>
      <c r="S924" s="471"/>
      <c r="T924" s="473"/>
      <c r="U924" s="473"/>
      <c r="V924" s="474"/>
      <c r="W924" s="475"/>
      <c r="X924" s="476"/>
      <c r="Y924" s="477"/>
      <c r="Z924" s="478"/>
      <c r="AA924" s="478"/>
      <c r="AB924" s="478"/>
    </row>
    <row r="925" spans="13:28">
      <c r="M925" s="472"/>
      <c r="N925" s="470"/>
      <c r="O925" s="471"/>
      <c r="P925" s="472"/>
      <c r="Q925" s="472"/>
      <c r="R925" s="471"/>
      <c r="S925" s="471"/>
      <c r="T925" s="473"/>
      <c r="U925" s="473"/>
      <c r="V925" s="474"/>
      <c r="W925" s="475"/>
      <c r="X925" s="476"/>
      <c r="Y925" s="477"/>
      <c r="Z925" s="478"/>
      <c r="AA925" s="478"/>
      <c r="AB925" s="478"/>
    </row>
    <row r="926" spans="13:28">
      <c r="M926" s="472"/>
      <c r="N926" s="470"/>
      <c r="O926" s="471"/>
      <c r="P926" s="472"/>
      <c r="Q926" s="472"/>
      <c r="R926" s="471"/>
      <c r="S926" s="471"/>
      <c r="T926" s="473"/>
      <c r="U926" s="473"/>
      <c r="V926" s="474"/>
      <c r="W926" s="475"/>
      <c r="X926" s="476"/>
      <c r="Y926" s="477"/>
      <c r="Z926" s="478"/>
      <c r="AA926" s="478"/>
      <c r="AB926" s="478"/>
    </row>
    <row r="927" spans="13:28">
      <c r="M927" s="472"/>
      <c r="N927" s="470"/>
      <c r="O927" s="471"/>
      <c r="P927" s="472"/>
      <c r="Q927" s="472"/>
      <c r="R927" s="471"/>
      <c r="S927" s="471"/>
      <c r="T927" s="473"/>
      <c r="U927" s="473"/>
      <c r="V927" s="474"/>
      <c r="W927" s="475"/>
      <c r="X927" s="476"/>
      <c r="Y927" s="477"/>
      <c r="Z927" s="478"/>
      <c r="AA927" s="478"/>
      <c r="AB927" s="478"/>
    </row>
    <row r="928" spans="13:28">
      <c r="M928" s="472"/>
      <c r="N928" s="470"/>
      <c r="O928" s="471"/>
      <c r="P928" s="472"/>
      <c r="Q928" s="472"/>
      <c r="R928" s="471"/>
      <c r="S928" s="471"/>
      <c r="T928" s="473"/>
      <c r="U928" s="473"/>
      <c r="V928" s="474"/>
      <c r="W928" s="475"/>
      <c r="X928" s="476"/>
      <c r="Y928" s="477"/>
      <c r="Z928" s="478"/>
      <c r="AA928" s="478"/>
      <c r="AB928" s="478"/>
    </row>
    <row r="929" spans="13:28">
      <c r="M929" s="472"/>
      <c r="N929" s="470"/>
      <c r="O929" s="471"/>
      <c r="P929" s="472"/>
      <c r="Q929" s="472"/>
      <c r="R929" s="471"/>
      <c r="S929" s="471"/>
      <c r="T929" s="473"/>
      <c r="U929" s="473"/>
      <c r="V929" s="474"/>
      <c r="W929" s="475"/>
      <c r="X929" s="476"/>
      <c r="Y929" s="477"/>
      <c r="Z929" s="478"/>
      <c r="AA929" s="478"/>
      <c r="AB929" s="478"/>
    </row>
    <row r="930" spans="13:28">
      <c r="M930" s="472"/>
      <c r="N930" s="470"/>
      <c r="O930" s="471"/>
      <c r="P930" s="472"/>
      <c r="Q930" s="472"/>
      <c r="R930" s="471"/>
      <c r="S930" s="471"/>
      <c r="T930" s="473"/>
      <c r="U930" s="473"/>
      <c r="V930" s="474"/>
      <c r="W930" s="475"/>
      <c r="X930" s="476"/>
      <c r="Y930" s="477"/>
      <c r="Z930" s="478"/>
      <c r="AA930" s="478"/>
      <c r="AB930" s="478"/>
    </row>
    <row r="931" spans="13:28">
      <c r="M931" s="472"/>
      <c r="N931" s="470"/>
      <c r="O931" s="471"/>
      <c r="P931" s="472"/>
      <c r="Q931" s="472"/>
      <c r="R931" s="471"/>
      <c r="S931" s="471"/>
      <c r="T931" s="473"/>
      <c r="U931" s="473"/>
      <c r="V931" s="474"/>
      <c r="W931" s="475"/>
      <c r="X931" s="476"/>
      <c r="Y931" s="477"/>
      <c r="Z931" s="478"/>
      <c r="AA931" s="478"/>
      <c r="AB931" s="478"/>
    </row>
    <row r="932" spans="13:28">
      <c r="M932" s="472"/>
      <c r="N932" s="470"/>
      <c r="O932" s="471"/>
      <c r="P932" s="472"/>
      <c r="Q932" s="472"/>
      <c r="R932" s="471"/>
      <c r="S932" s="471"/>
      <c r="T932" s="473"/>
      <c r="U932" s="473"/>
      <c r="V932" s="474"/>
      <c r="W932" s="475"/>
      <c r="X932" s="476"/>
      <c r="Y932" s="477"/>
      <c r="Z932" s="478"/>
      <c r="AA932" s="478"/>
      <c r="AB932" s="478"/>
    </row>
    <row r="933" spans="13:28">
      <c r="M933" s="472"/>
      <c r="N933" s="470"/>
      <c r="O933" s="471"/>
      <c r="P933" s="472"/>
      <c r="Q933" s="472"/>
      <c r="R933" s="471"/>
      <c r="S933" s="471"/>
      <c r="T933" s="473"/>
      <c r="U933" s="473"/>
      <c r="V933" s="474"/>
      <c r="W933" s="475"/>
      <c r="X933" s="476"/>
      <c r="Y933" s="477"/>
      <c r="Z933" s="478"/>
      <c r="AA933" s="478"/>
      <c r="AB933" s="478"/>
    </row>
    <row r="934" spans="13:28">
      <c r="M934" s="472"/>
      <c r="N934" s="470"/>
      <c r="O934" s="471"/>
      <c r="P934" s="472"/>
      <c r="Q934" s="472"/>
      <c r="R934" s="471"/>
      <c r="S934" s="471"/>
      <c r="T934" s="473"/>
      <c r="U934" s="473"/>
      <c r="V934" s="474"/>
      <c r="W934" s="475"/>
      <c r="X934" s="476"/>
      <c r="Y934" s="477"/>
      <c r="Z934" s="478"/>
      <c r="AA934" s="478"/>
      <c r="AB934" s="478"/>
    </row>
    <row r="935" spans="13:28">
      <c r="M935" s="472"/>
      <c r="N935" s="470"/>
      <c r="O935" s="471"/>
      <c r="P935" s="472"/>
      <c r="Q935" s="472"/>
      <c r="R935" s="471"/>
      <c r="S935" s="471"/>
      <c r="T935" s="473"/>
      <c r="U935" s="473"/>
      <c r="V935" s="474"/>
      <c r="W935" s="475"/>
      <c r="X935" s="476"/>
      <c r="Y935" s="477"/>
      <c r="Z935" s="478"/>
      <c r="AA935" s="478"/>
      <c r="AB935" s="478"/>
    </row>
    <row r="936" spans="13:28">
      <c r="M936" s="472"/>
      <c r="N936" s="470"/>
      <c r="O936" s="471"/>
      <c r="P936" s="472"/>
      <c r="Q936" s="472"/>
      <c r="R936" s="471"/>
      <c r="S936" s="471"/>
      <c r="T936" s="473"/>
      <c r="U936" s="473"/>
      <c r="V936" s="474"/>
      <c r="W936" s="475"/>
      <c r="X936" s="476"/>
      <c r="Y936" s="477"/>
      <c r="Z936" s="478"/>
      <c r="AA936" s="478"/>
      <c r="AB936" s="478"/>
    </row>
    <row r="937" spans="13:28">
      <c r="M937" s="472"/>
      <c r="N937" s="470"/>
      <c r="O937" s="471"/>
      <c r="P937" s="472"/>
      <c r="Q937" s="472"/>
      <c r="R937" s="471"/>
      <c r="S937" s="471"/>
      <c r="T937" s="473"/>
      <c r="U937" s="473"/>
      <c r="V937" s="474"/>
      <c r="W937" s="475"/>
      <c r="X937" s="476"/>
      <c r="Y937" s="477"/>
      <c r="Z937" s="478"/>
      <c r="AA937" s="478"/>
      <c r="AB937" s="478"/>
    </row>
    <row r="938" spans="13:28">
      <c r="M938" s="472"/>
      <c r="N938" s="470"/>
      <c r="O938" s="471"/>
      <c r="P938" s="472"/>
      <c r="Q938" s="472"/>
      <c r="R938" s="471"/>
      <c r="S938" s="471"/>
      <c r="T938" s="473"/>
      <c r="U938" s="473"/>
      <c r="V938" s="474"/>
      <c r="W938" s="475"/>
      <c r="X938" s="476"/>
      <c r="Y938" s="477"/>
      <c r="Z938" s="478"/>
      <c r="AA938" s="478"/>
      <c r="AB938" s="478"/>
    </row>
    <row r="939" spans="13:28">
      <c r="M939" s="472"/>
      <c r="N939" s="470"/>
      <c r="O939" s="471"/>
      <c r="P939" s="472"/>
      <c r="Q939" s="472"/>
      <c r="R939" s="471"/>
      <c r="S939" s="471"/>
      <c r="T939" s="473"/>
      <c r="U939" s="473"/>
      <c r="V939" s="474"/>
      <c r="W939" s="475"/>
      <c r="X939" s="476"/>
      <c r="Y939" s="477"/>
      <c r="Z939" s="478"/>
      <c r="AA939" s="478"/>
      <c r="AB939" s="478"/>
    </row>
    <row r="940" spans="13:28">
      <c r="M940" s="472"/>
      <c r="N940" s="470"/>
      <c r="O940" s="471"/>
      <c r="P940" s="472"/>
      <c r="Q940" s="472"/>
      <c r="R940" s="471"/>
      <c r="S940" s="471"/>
      <c r="T940" s="473"/>
      <c r="U940" s="473"/>
      <c r="V940" s="474"/>
      <c r="W940" s="475"/>
      <c r="X940" s="476"/>
      <c r="Y940" s="477"/>
      <c r="Z940" s="478"/>
      <c r="AA940" s="478"/>
      <c r="AB940" s="478"/>
    </row>
    <row r="941" spans="13:28">
      <c r="M941" s="472"/>
      <c r="N941" s="470"/>
      <c r="O941" s="471"/>
      <c r="P941" s="472"/>
      <c r="Q941" s="472"/>
      <c r="R941" s="471"/>
      <c r="S941" s="471"/>
      <c r="T941" s="473"/>
      <c r="U941" s="473"/>
      <c r="V941" s="474"/>
      <c r="W941" s="475"/>
      <c r="X941" s="476"/>
      <c r="Y941" s="477"/>
      <c r="Z941" s="478"/>
      <c r="AA941" s="478"/>
      <c r="AB941" s="478"/>
    </row>
    <row r="942" spans="13:28">
      <c r="M942" s="472"/>
      <c r="N942" s="470"/>
      <c r="O942" s="471"/>
      <c r="P942" s="472"/>
      <c r="Q942" s="472"/>
      <c r="R942" s="471"/>
      <c r="S942" s="471"/>
      <c r="T942" s="473"/>
      <c r="U942" s="473"/>
      <c r="V942" s="474"/>
      <c r="W942" s="475"/>
      <c r="X942" s="476"/>
      <c r="Y942" s="477"/>
      <c r="Z942" s="478"/>
      <c r="AA942" s="478"/>
      <c r="AB942" s="478"/>
    </row>
    <row r="943" spans="13:28">
      <c r="M943" s="472"/>
      <c r="N943" s="470"/>
      <c r="O943" s="471"/>
      <c r="P943" s="472"/>
      <c r="Q943" s="472"/>
      <c r="R943" s="471"/>
      <c r="S943" s="471"/>
      <c r="T943" s="473"/>
      <c r="U943" s="473"/>
      <c r="V943" s="474"/>
      <c r="W943" s="475"/>
      <c r="X943" s="476"/>
      <c r="Y943" s="477"/>
      <c r="Z943" s="478"/>
      <c r="AA943" s="478"/>
      <c r="AB943" s="478"/>
    </row>
    <row r="944" spans="13:28">
      <c r="M944" s="472"/>
      <c r="N944" s="470"/>
      <c r="O944" s="471"/>
      <c r="P944" s="472"/>
      <c r="Q944" s="472"/>
      <c r="R944" s="471"/>
      <c r="S944" s="471"/>
      <c r="T944" s="473"/>
      <c r="U944" s="473"/>
      <c r="V944" s="474"/>
      <c r="W944" s="475"/>
      <c r="X944" s="476"/>
      <c r="Y944" s="477"/>
      <c r="Z944" s="478"/>
      <c r="AA944" s="478"/>
      <c r="AB944" s="478"/>
    </row>
    <row r="945" spans="13:28">
      <c r="M945" s="472"/>
      <c r="N945" s="470"/>
      <c r="O945" s="471"/>
      <c r="P945" s="472"/>
      <c r="Q945" s="472"/>
      <c r="R945" s="471"/>
      <c r="S945" s="471"/>
      <c r="T945" s="473"/>
      <c r="U945" s="473"/>
      <c r="V945" s="474"/>
      <c r="W945" s="475"/>
      <c r="X945" s="476"/>
      <c r="Y945" s="477"/>
      <c r="Z945" s="478"/>
      <c r="AA945" s="478"/>
      <c r="AB945" s="478"/>
    </row>
    <row r="946" spans="13:28">
      <c r="M946" s="472"/>
      <c r="N946" s="470"/>
      <c r="O946" s="471"/>
      <c r="P946" s="472"/>
      <c r="Q946" s="472"/>
      <c r="R946" s="471"/>
      <c r="S946" s="471"/>
      <c r="T946" s="473"/>
      <c r="U946" s="473"/>
      <c r="V946" s="474"/>
      <c r="W946" s="475"/>
      <c r="X946" s="476"/>
      <c r="Y946" s="477"/>
      <c r="Z946" s="478"/>
      <c r="AA946" s="478"/>
      <c r="AB946" s="478"/>
    </row>
    <row r="947" spans="13:28">
      <c r="M947" s="472"/>
      <c r="N947" s="470"/>
      <c r="O947" s="471"/>
      <c r="P947" s="472"/>
      <c r="Q947" s="472"/>
      <c r="R947" s="471"/>
      <c r="S947" s="471"/>
      <c r="T947" s="473"/>
      <c r="U947" s="473"/>
      <c r="V947" s="474"/>
      <c r="W947" s="475"/>
      <c r="X947" s="476"/>
      <c r="Y947" s="477"/>
      <c r="Z947" s="478"/>
      <c r="AA947" s="478"/>
      <c r="AB947" s="478"/>
    </row>
    <row r="948" spans="13:28">
      <c r="M948" s="472"/>
      <c r="N948" s="470"/>
      <c r="O948" s="471"/>
      <c r="P948" s="472"/>
      <c r="Q948" s="472"/>
      <c r="R948" s="471"/>
      <c r="S948" s="471"/>
      <c r="T948" s="473"/>
      <c r="U948" s="473"/>
      <c r="V948" s="474"/>
      <c r="W948" s="475"/>
      <c r="X948" s="476"/>
      <c r="Y948" s="477"/>
      <c r="Z948" s="478"/>
      <c r="AA948" s="478"/>
      <c r="AB948" s="478"/>
    </row>
    <row r="949" spans="13:28">
      <c r="M949" s="472"/>
      <c r="N949" s="470"/>
      <c r="O949" s="471"/>
      <c r="P949" s="472"/>
      <c r="Q949" s="472"/>
      <c r="R949" s="471"/>
      <c r="S949" s="471"/>
      <c r="T949" s="473"/>
      <c r="U949" s="473"/>
      <c r="V949" s="474"/>
      <c r="W949" s="475"/>
      <c r="X949" s="476"/>
      <c r="Y949" s="477"/>
      <c r="Z949" s="478"/>
      <c r="AA949" s="478"/>
      <c r="AB949" s="478"/>
    </row>
    <row r="950" spans="13:28">
      <c r="M950" s="472"/>
      <c r="N950" s="470"/>
      <c r="O950" s="471"/>
      <c r="P950" s="472"/>
      <c r="Q950" s="472"/>
      <c r="R950" s="471"/>
      <c r="S950" s="471"/>
      <c r="T950" s="473"/>
      <c r="U950" s="473"/>
      <c r="V950" s="474"/>
      <c r="W950" s="475"/>
      <c r="X950" s="476"/>
      <c r="Y950" s="477"/>
      <c r="Z950" s="478"/>
      <c r="AA950" s="478"/>
      <c r="AB950" s="478"/>
    </row>
    <row r="951" spans="13:28">
      <c r="M951" s="472"/>
      <c r="N951" s="470"/>
      <c r="O951" s="471"/>
      <c r="P951" s="472"/>
      <c r="Q951" s="472"/>
      <c r="R951" s="471"/>
      <c r="S951" s="471"/>
      <c r="T951" s="473"/>
      <c r="U951" s="473"/>
      <c r="V951" s="474"/>
      <c r="W951" s="475"/>
      <c r="X951" s="476"/>
      <c r="Y951" s="477"/>
      <c r="Z951" s="478"/>
      <c r="AA951" s="478"/>
      <c r="AB951" s="478"/>
    </row>
    <row r="952" spans="13:28">
      <c r="M952" s="472"/>
      <c r="N952" s="470"/>
      <c r="O952" s="471"/>
      <c r="P952" s="472"/>
      <c r="Q952" s="472"/>
      <c r="R952" s="471"/>
      <c r="S952" s="471"/>
      <c r="T952" s="473"/>
      <c r="U952" s="473"/>
      <c r="V952" s="474"/>
      <c r="W952" s="475"/>
      <c r="X952" s="476"/>
      <c r="Y952" s="477"/>
      <c r="Z952" s="478"/>
      <c r="AA952" s="478"/>
      <c r="AB952" s="478"/>
    </row>
    <row r="953" spans="13:28">
      <c r="M953" s="472"/>
      <c r="N953" s="470"/>
      <c r="O953" s="471"/>
      <c r="P953" s="472"/>
      <c r="Q953" s="472"/>
      <c r="R953" s="471"/>
      <c r="S953" s="471"/>
      <c r="T953" s="473"/>
      <c r="U953" s="473"/>
      <c r="V953" s="474"/>
      <c r="W953" s="475"/>
      <c r="X953" s="476"/>
      <c r="Y953" s="477"/>
      <c r="Z953" s="478"/>
      <c r="AA953" s="478"/>
      <c r="AB953" s="478"/>
    </row>
    <row r="954" spans="13:28">
      <c r="M954" s="472"/>
      <c r="N954" s="470"/>
      <c r="O954" s="471"/>
      <c r="P954" s="472"/>
      <c r="Q954" s="472"/>
      <c r="R954" s="471"/>
      <c r="S954" s="471"/>
      <c r="T954" s="473"/>
      <c r="U954" s="473"/>
      <c r="V954" s="474"/>
      <c r="W954" s="475"/>
      <c r="X954" s="476"/>
      <c r="Y954" s="477"/>
      <c r="Z954" s="478"/>
      <c r="AA954" s="478"/>
      <c r="AB954" s="478"/>
    </row>
    <row r="955" spans="13:28">
      <c r="M955" s="472"/>
      <c r="N955" s="470"/>
      <c r="O955" s="471"/>
      <c r="P955" s="472"/>
      <c r="Q955" s="472"/>
      <c r="R955" s="471"/>
      <c r="S955" s="471"/>
      <c r="T955" s="473"/>
      <c r="U955" s="473"/>
      <c r="V955" s="474"/>
      <c r="W955" s="475"/>
      <c r="X955" s="476"/>
      <c r="Y955" s="477"/>
      <c r="Z955" s="478"/>
      <c r="AA955" s="478"/>
      <c r="AB955" s="478"/>
    </row>
    <row r="956" spans="13:28">
      <c r="M956" s="472"/>
      <c r="N956" s="470"/>
      <c r="O956" s="471"/>
      <c r="P956" s="472"/>
      <c r="Q956" s="472"/>
      <c r="R956" s="471"/>
      <c r="S956" s="471"/>
      <c r="T956" s="473"/>
      <c r="U956" s="473"/>
      <c r="V956" s="474"/>
      <c r="W956" s="475"/>
      <c r="X956" s="476"/>
      <c r="Y956" s="477"/>
      <c r="Z956" s="478"/>
      <c r="AA956" s="478"/>
      <c r="AB956" s="478"/>
    </row>
    <row r="957" spans="13:28">
      <c r="M957" s="472"/>
      <c r="N957" s="470"/>
      <c r="O957" s="471"/>
      <c r="P957" s="472"/>
      <c r="Q957" s="472"/>
      <c r="R957" s="471"/>
      <c r="S957" s="471"/>
      <c r="T957" s="473"/>
      <c r="U957" s="473"/>
      <c r="V957" s="474"/>
      <c r="W957" s="475"/>
      <c r="X957" s="476"/>
      <c r="Y957" s="477"/>
      <c r="Z957" s="478"/>
      <c r="AA957" s="478"/>
      <c r="AB957" s="478"/>
    </row>
    <row r="958" spans="13:28">
      <c r="M958" s="472"/>
      <c r="N958" s="470"/>
      <c r="O958" s="471"/>
      <c r="P958" s="472"/>
      <c r="Q958" s="472"/>
      <c r="R958" s="471"/>
      <c r="S958" s="471"/>
      <c r="T958" s="473"/>
      <c r="U958" s="473"/>
      <c r="V958" s="474"/>
      <c r="W958" s="475"/>
      <c r="X958" s="476"/>
      <c r="Y958" s="477"/>
      <c r="Z958" s="478"/>
      <c r="AA958" s="478"/>
      <c r="AB958" s="478"/>
    </row>
    <row r="959" spans="13:28">
      <c r="M959" s="472"/>
      <c r="N959" s="470"/>
      <c r="O959" s="471"/>
      <c r="P959" s="472"/>
      <c r="Q959" s="472"/>
      <c r="R959" s="471"/>
      <c r="S959" s="471"/>
      <c r="T959" s="473"/>
      <c r="U959" s="473"/>
      <c r="V959" s="474"/>
      <c r="W959" s="475"/>
      <c r="X959" s="476"/>
      <c r="Y959" s="477"/>
      <c r="Z959" s="478"/>
      <c r="AA959" s="478"/>
      <c r="AB959" s="478"/>
    </row>
    <row r="960" spans="13:28">
      <c r="M960" s="472"/>
      <c r="N960" s="470"/>
      <c r="O960" s="471"/>
      <c r="P960" s="472"/>
      <c r="Q960" s="472"/>
      <c r="R960" s="471"/>
      <c r="S960" s="471"/>
      <c r="T960" s="473"/>
      <c r="U960" s="473"/>
      <c r="V960" s="474"/>
      <c r="W960" s="475"/>
      <c r="X960" s="476"/>
      <c r="Y960" s="477"/>
      <c r="Z960" s="478"/>
      <c r="AA960" s="478"/>
      <c r="AB960" s="478"/>
    </row>
    <row r="961" spans="13:28">
      <c r="M961" s="472"/>
      <c r="N961" s="470"/>
      <c r="O961" s="471"/>
      <c r="P961" s="472"/>
      <c r="Q961" s="472"/>
      <c r="R961" s="471"/>
      <c r="S961" s="471"/>
      <c r="T961" s="473"/>
      <c r="U961" s="473"/>
      <c r="V961" s="474"/>
      <c r="W961" s="475"/>
      <c r="X961" s="476"/>
      <c r="Y961" s="477"/>
      <c r="Z961" s="478"/>
      <c r="AA961" s="478"/>
      <c r="AB961" s="478"/>
    </row>
    <row r="962" spans="13:28">
      <c r="M962" s="472"/>
      <c r="N962" s="470"/>
      <c r="O962" s="471"/>
      <c r="P962" s="472"/>
      <c r="Q962" s="472"/>
      <c r="R962" s="471"/>
      <c r="S962" s="471"/>
      <c r="T962" s="473"/>
      <c r="U962" s="473"/>
      <c r="V962" s="474"/>
      <c r="W962" s="475"/>
      <c r="X962" s="476"/>
      <c r="Y962" s="477"/>
      <c r="Z962" s="478"/>
      <c r="AA962" s="478"/>
      <c r="AB962" s="478"/>
    </row>
    <row r="963" spans="13:28">
      <c r="M963" s="472"/>
      <c r="N963" s="470"/>
      <c r="O963" s="471"/>
      <c r="P963" s="472"/>
      <c r="Q963" s="472"/>
      <c r="R963" s="471"/>
      <c r="S963" s="471"/>
      <c r="T963" s="473"/>
      <c r="U963" s="473"/>
      <c r="V963" s="474"/>
      <c r="W963" s="475"/>
      <c r="X963" s="476"/>
      <c r="Y963" s="477"/>
      <c r="Z963" s="478"/>
      <c r="AA963" s="478"/>
      <c r="AB963" s="478"/>
    </row>
    <row r="964" spans="13:28">
      <c r="M964" s="472"/>
      <c r="N964" s="470"/>
      <c r="O964" s="471"/>
      <c r="P964" s="472"/>
      <c r="Q964" s="472"/>
      <c r="R964" s="471"/>
      <c r="S964" s="471"/>
      <c r="T964" s="473"/>
      <c r="U964" s="473"/>
      <c r="V964" s="474"/>
      <c r="W964" s="475"/>
      <c r="X964" s="476"/>
      <c r="Y964" s="477"/>
      <c r="Z964" s="478"/>
      <c r="AA964" s="478"/>
      <c r="AB964" s="478"/>
    </row>
    <row r="965" spans="13:28">
      <c r="M965" s="472"/>
      <c r="N965" s="470"/>
      <c r="O965" s="471"/>
      <c r="P965" s="472"/>
      <c r="Q965" s="472"/>
      <c r="R965" s="471"/>
      <c r="S965" s="471"/>
      <c r="T965" s="473"/>
      <c r="U965" s="473"/>
      <c r="V965" s="474"/>
      <c r="W965" s="475"/>
      <c r="X965" s="476"/>
      <c r="Y965" s="477"/>
      <c r="Z965" s="478"/>
      <c r="AA965" s="478"/>
      <c r="AB965" s="478"/>
    </row>
    <row r="966" spans="13:28">
      <c r="M966" s="472"/>
      <c r="N966" s="470"/>
      <c r="O966" s="471"/>
      <c r="P966" s="472"/>
      <c r="Q966" s="472"/>
      <c r="R966" s="471"/>
      <c r="S966" s="471"/>
      <c r="T966" s="473"/>
      <c r="U966" s="473"/>
      <c r="V966" s="474"/>
      <c r="W966" s="475"/>
      <c r="X966" s="476"/>
      <c r="Y966" s="477"/>
      <c r="Z966" s="478"/>
      <c r="AA966" s="478"/>
      <c r="AB966" s="478"/>
    </row>
    <row r="967" spans="13:28">
      <c r="M967" s="472"/>
      <c r="N967" s="470"/>
      <c r="O967" s="471"/>
      <c r="P967" s="472"/>
      <c r="Q967" s="472"/>
      <c r="R967" s="471"/>
      <c r="S967" s="471"/>
      <c r="T967" s="473"/>
      <c r="U967" s="473"/>
      <c r="V967" s="474"/>
      <c r="W967" s="475"/>
      <c r="X967" s="476"/>
      <c r="Y967" s="477"/>
      <c r="Z967" s="478"/>
      <c r="AA967" s="478"/>
      <c r="AB967" s="478"/>
    </row>
    <row r="968" spans="13:28">
      <c r="M968" s="472"/>
      <c r="N968" s="470"/>
      <c r="O968" s="471"/>
      <c r="P968" s="472"/>
      <c r="Q968" s="472"/>
      <c r="R968" s="471"/>
      <c r="S968" s="471"/>
      <c r="T968" s="473"/>
      <c r="U968" s="473"/>
      <c r="V968" s="474"/>
      <c r="W968" s="475"/>
      <c r="X968" s="476"/>
      <c r="Y968" s="477"/>
      <c r="Z968" s="478"/>
      <c r="AA968" s="478"/>
      <c r="AB968" s="478"/>
    </row>
    <row r="969" spans="13:28">
      <c r="M969" s="472"/>
      <c r="N969" s="470"/>
      <c r="O969" s="471"/>
      <c r="P969" s="472"/>
      <c r="Q969" s="472"/>
      <c r="R969" s="471"/>
      <c r="S969" s="471"/>
      <c r="T969" s="473"/>
      <c r="U969" s="473"/>
      <c r="V969" s="474"/>
      <c r="W969" s="475"/>
      <c r="X969" s="476"/>
      <c r="Y969" s="477"/>
      <c r="Z969" s="478"/>
      <c r="AA969" s="478"/>
      <c r="AB969" s="478"/>
    </row>
    <row r="970" spans="13:28">
      <c r="M970" s="472"/>
      <c r="N970" s="470"/>
      <c r="O970" s="471"/>
      <c r="P970" s="472"/>
      <c r="Q970" s="472"/>
      <c r="R970" s="471"/>
      <c r="S970" s="471"/>
      <c r="T970" s="473"/>
      <c r="U970" s="473"/>
      <c r="V970" s="474"/>
      <c r="W970" s="475"/>
      <c r="X970" s="476"/>
      <c r="Y970" s="477"/>
      <c r="Z970" s="478"/>
      <c r="AA970" s="478"/>
      <c r="AB970" s="478"/>
    </row>
    <row r="971" spans="13:28">
      <c r="M971" s="472"/>
      <c r="N971" s="470"/>
      <c r="O971" s="471"/>
      <c r="P971" s="472"/>
      <c r="Q971" s="472"/>
      <c r="R971" s="471"/>
      <c r="S971" s="471"/>
      <c r="T971" s="473"/>
      <c r="U971" s="473"/>
      <c r="V971" s="474"/>
      <c r="W971" s="475"/>
      <c r="X971" s="476"/>
      <c r="Y971" s="477"/>
      <c r="Z971" s="478"/>
      <c r="AA971" s="478"/>
      <c r="AB971" s="478"/>
    </row>
    <row r="972" spans="13:28">
      <c r="M972" s="472"/>
      <c r="N972" s="470"/>
      <c r="O972" s="471"/>
      <c r="P972" s="472"/>
      <c r="Q972" s="472"/>
      <c r="R972" s="471"/>
      <c r="S972" s="471"/>
      <c r="T972" s="473"/>
      <c r="U972" s="473"/>
      <c r="V972" s="474"/>
      <c r="W972" s="475"/>
      <c r="X972" s="476"/>
      <c r="Y972" s="477"/>
      <c r="Z972" s="478"/>
      <c r="AA972" s="478"/>
      <c r="AB972" s="478"/>
    </row>
    <row r="973" spans="13:28">
      <c r="M973" s="472"/>
      <c r="N973" s="470"/>
      <c r="O973" s="471"/>
      <c r="P973" s="472"/>
      <c r="Q973" s="472"/>
      <c r="R973" s="471"/>
      <c r="S973" s="471"/>
      <c r="T973" s="473"/>
      <c r="U973" s="473"/>
      <c r="V973" s="474"/>
      <c r="W973" s="475"/>
      <c r="X973" s="476"/>
      <c r="Y973" s="477"/>
      <c r="Z973" s="478"/>
      <c r="AA973" s="478"/>
      <c r="AB973" s="478"/>
    </row>
    <row r="974" spans="13:28">
      <c r="M974" s="472"/>
      <c r="N974" s="470"/>
      <c r="O974" s="471"/>
      <c r="P974" s="472"/>
      <c r="Q974" s="472"/>
      <c r="R974" s="471"/>
      <c r="S974" s="471"/>
      <c r="T974" s="473"/>
      <c r="U974" s="473"/>
      <c r="V974" s="474"/>
      <c r="W974" s="475"/>
      <c r="X974" s="476"/>
      <c r="Y974" s="477"/>
      <c r="Z974" s="478"/>
      <c r="AA974" s="478"/>
      <c r="AB974" s="478"/>
    </row>
    <row r="975" spans="13:28">
      <c r="M975" s="472"/>
      <c r="N975" s="470"/>
      <c r="O975" s="471"/>
      <c r="P975" s="472"/>
      <c r="Q975" s="472"/>
      <c r="R975" s="471"/>
      <c r="S975" s="471"/>
      <c r="T975" s="473"/>
      <c r="U975" s="473"/>
      <c r="V975" s="474"/>
      <c r="W975" s="475"/>
      <c r="X975" s="476"/>
      <c r="Y975" s="477"/>
      <c r="Z975" s="478"/>
      <c r="AA975" s="478"/>
      <c r="AB975" s="478"/>
    </row>
    <row r="976" spans="13:28">
      <c r="M976" s="472"/>
      <c r="N976" s="470"/>
      <c r="O976" s="471"/>
      <c r="P976" s="472"/>
      <c r="Q976" s="472"/>
      <c r="R976" s="471"/>
      <c r="S976" s="471"/>
      <c r="T976" s="473"/>
      <c r="U976" s="473"/>
      <c r="V976" s="474"/>
      <c r="W976" s="475"/>
      <c r="X976" s="476"/>
      <c r="Y976" s="477"/>
      <c r="Z976" s="478"/>
      <c r="AA976" s="478"/>
      <c r="AB976" s="478"/>
    </row>
    <row r="977" spans="13:28">
      <c r="M977" s="472"/>
      <c r="N977" s="470"/>
      <c r="O977" s="471"/>
      <c r="P977" s="472"/>
      <c r="Q977" s="472"/>
      <c r="R977" s="471"/>
      <c r="S977" s="471"/>
      <c r="T977" s="473"/>
      <c r="U977" s="473"/>
      <c r="V977" s="474"/>
      <c r="W977" s="475"/>
      <c r="X977" s="476"/>
      <c r="Y977" s="477"/>
      <c r="Z977" s="478"/>
      <c r="AA977" s="478"/>
      <c r="AB977" s="478"/>
    </row>
    <row r="978" spans="13:28">
      <c r="M978" s="472"/>
      <c r="N978" s="470"/>
      <c r="O978" s="471"/>
      <c r="P978" s="472"/>
      <c r="Q978" s="472"/>
      <c r="R978" s="471"/>
      <c r="S978" s="471"/>
      <c r="T978" s="473"/>
      <c r="U978" s="473"/>
      <c r="V978" s="474"/>
      <c r="W978" s="475"/>
      <c r="X978" s="476"/>
      <c r="Y978" s="477"/>
      <c r="Z978" s="478"/>
      <c r="AA978" s="478"/>
      <c r="AB978" s="478"/>
    </row>
    <row r="979" spans="13:28">
      <c r="M979" s="472"/>
      <c r="N979" s="470"/>
      <c r="O979" s="471"/>
      <c r="P979" s="472"/>
      <c r="Q979" s="472"/>
      <c r="R979" s="471"/>
      <c r="S979" s="471"/>
      <c r="T979" s="473"/>
      <c r="U979" s="473"/>
      <c r="V979" s="474"/>
      <c r="W979" s="475"/>
      <c r="X979" s="476"/>
      <c r="Y979" s="477"/>
      <c r="Z979" s="478"/>
      <c r="AA979" s="478"/>
      <c r="AB979" s="478"/>
    </row>
    <row r="980" spans="13:28">
      <c r="M980" s="472"/>
      <c r="N980" s="470"/>
      <c r="O980" s="471"/>
      <c r="P980" s="472"/>
      <c r="Q980" s="472"/>
      <c r="R980" s="471"/>
      <c r="S980" s="471"/>
      <c r="T980" s="473"/>
      <c r="U980" s="473"/>
      <c r="V980" s="474"/>
      <c r="W980" s="475"/>
      <c r="X980" s="476"/>
      <c r="Y980" s="477"/>
      <c r="Z980" s="478"/>
      <c r="AA980" s="478"/>
      <c r="AB980" s="478"/>
    </row>
    <row r="981" spans="13:28">
      <c r="M981" s="472"/>
      <c r="N981" s="470"/>
      <c r="O981" s="471"/>
      <c r="P981" s="472"/>
      <c r="Q981" s="472"/>
      <c r="R981" s="471"/>
      <c r="S981" s="471"/>
      <c r="T981" s="473"/>
      <c r="U981" s="473"/>
      <c r="V981" s="474"/>
      <c r="W981" s="475"/>
      <c r="X981" s="476"/>
      <c r="Y981" s="477"/>
      <c r="Z981" s="478"/>
      <c r="AA981" s="478"/>
      <c r="AB981" s="478"/>
    </row>
    <row r="982" spans="13:28">
      <c r="M982" s="472"/>
      <c r="N982" s="470"/>
      <c r="O982" s="471"/>
      <c r="P982" s="472"/>
      <c r="Q982" s="472"/>
      <c r="R982" s="471"/>
      <c r="S982" s="471"/>
      <c r="T982" s="473"/>
      <c r="U982" s="473"/>
      <c r="V982" s="474"/>
      <c r="W982" s="475"/>
      <c r="X982" s="476"/>
      <c r="Y982" s="477"/>
      <c r="Z982" s="478"/>
      <c r="AA982" s="478"/>
      <c r="AB982" s="478"/>
    </row>
    <row r="983" spans="13:28">
      <c r="M983" s="472"/>
      <c r="N983" s="470"/>
      <c r="O983" s="471"/>
      <c r="P983" s="472"/>
      <c r="Q983" s="472"/>
      <c r="R983" s="471"/>
      <c r="S983" s="471"/>
      <c r="T983" s="473"/>
      <c r="U983" s="473"/>
      <c r="V983" s="474"/>
      <c r="W983" s="475"/>
      <c r="X983" s="476"/>
      <c r="Y983" s="477"/>
      <c r="Z983" s="478"/>
      <c r="AA983" s="478"/>
      <c r="AB983" s="478"/>
    </row>
    <row r="984" spans="13:28">
      <c r="M984" s="472"/>
      <c r="N984" s="470"/>
      <c r="O984" s="471"/>
      <c r="P984" s="472"/>
      <c r="Q984" s="472"/>
      <c r="R984" s="471"/>
      <c r="S984" s="471"/>
      <c r="T984" s="473"/>
      <c r="U984" s="473"/>
      <c r="V984" s="474"/>
      <c r="W984" s="475"/>
      <c r="X984" s="476"/>
      <c r="Y984" s="477"/>
      <c r="Z984" s="478"/>
      <c r="AA984" s="478"/>
      <c r="AB984" s="478"/>
    </row>
    <row r="985" spans="13:28">
      <c r="M985" s="472"/>
      <c r="N985" s="470"/>
      <c r="O985" s="471"/>
      <c r="P985" s="472"/>
      <c r="Q985" s="472"/>
      <c r="R985" s="471"/>
      <c r="S985" s="471"/>
      <c r="T985" s="473"/>
      <c r="U985" s="473"/>
      <c r="V985" s="474"/>
      <c r="W985" s="475"/>
      <c r="X985" s="476"/>
      <c r="Y985" s="477"/>
      <c r="Z985" s="478"/>
      <c r="AA985" s="478"/>
      <c r="AB985" s="478"/>
    </row>
    <row r="986" spans="13:28">
      <c r="M986" s="472"/>
      <c r="N986" s="470"/>
      <c r="O986" s="471"/>
      <c r="P986" s="472"/>
      <c r="Q986" s="472"/>
      <c r="R986" s="471"/>
      <c r="S986" s="471"/>
      <c r="T986" s="473"/>
      <c r="U986" s="473"/>
      <c r="V986" s="474"/>
      <c r="W986" s="475"/>
      <c r="X986" s="476"/>
      <c r="Y986" s="477"/>
      <c r="Z986" s="478"/>
      <c r="AA986" s="478"/>
      <c r="AB986" s="478"/>
    </row>
    <row r="987" spans="13:28">
      <c r="M987" s="472"/>
      <c r="N987" s="470"/>
      <c r="O987" s="471"/>
      <c r="P987" s="472"/>
      <c r="Q987" s="472"/>
      <c r="R987" s="471"/>
      <c r="S987" s="471"/>
      <c r="T987" s="473"/>
      <c r="U987" s="473"/>
      <c r="V987" s="474"/>
      <c r="W987" s="475"/>
      <c r="X987" s="476"/>
      <c r="Y987" s="477"/>
      <c r="Z987" s="478"/>
      <c r="AA987" s="478"/>
      <c r="AB987" s="478"/>
    </row>
    <row r="988" spans="13:28">
      <c r="M988" s="472"/>
      <c r="N988" s="470"/>
      <c r="O988" s="471"/>
      <c r="P988" s="472"/>
      <c r="Q988" s="472"/>
      <c r="R988" s="471"/>
      <c r="S988" s="471"/>
      <c r="T988" s="473"/>
      <c r="U988" s="473"/>
      <c r="V988" s="474"/>
      <c r="W988" s="475"/>
      <c r="X988" s="476"/>
      <c r="Y988" s="477"/>
      <c r="Z988" s="478"/>
      <c r="AA988" s="478"/>
      <c r="AB988" s="478"/>
    </row>
    <row r="989" spans="13:28">
      <c r="M989" s="472"/>
      <c r="N989" s="470"/>
      <c r="O989" s="471"/>
      <c r="P989" s="472"/>
      <c r="Q989" s="472"/>
      <c r="R989" s="471"/>
      <c r="S989" s="471"/>
      <c r="T989" s="473"/>
      <c r="U989" s="473"/>
      <c r="V989" s="474"/>
      <c r="W989" s="475"/>
      <c r="X989" s="476"/>
      <c r="Y989" s="477"/>
      <c r="Z989" s="478"/>
      <c r="AA989" s="478"/>
      <c r="AB989" s="478"/>
    </row>
    <row r="990" spans="13:28">
      <c r="M990" s="472"/>
      <c r="N990" s="470"/>
      <c r="O990" s="471"/>
      <c r="P990" s="472"/>
      <c r="Q990" s="472"/>
      <c r="R990" s="471"/>
      <c r="S990" s="471"/>
      <c r="T990" s="473"/>
      <c r="U990" s="473"/>
      <c r="V990" s="474"/>
      <c r="W990" s="475"/>
      <c r="X990" s="476"/>
      <c r="Y990" s="477"/>
      <c r="Z990" s="478"/>
      <c r="AA990" s="478"/>
      <c r="AB990" s="478"/>
    </row>
    <row r="991" spans="13:28">
      <c r="M991" s="472"/>
      <c r="N991" s="470"/>
      <c r="O991" s="471"/>
      <c r="P991" s="472"/>
      <c r="Q991" s="472"/>
      <c r="R991" s="471"/>
      <c r="S991" s="471"/>
      <c r="T991" s="473"/>
      <c r="U991" s="473"/>
      <c r="V991" s="474"/>
      <c r="W991" s="475"/>
      <c r="X991" s="476"/>
      <c r="Y991" s="477"/>
      <c r="Z991" s="478"/>
      <c r="AA991" s="478"/>
      <c r="AB991" s="478"/>
    </row>
    <row r="992" spans="13:28">
      <c r="M992" s="472"/>
      <c r="N992" s="470"/>
      <c r="O992" s="471"/>
      <c r="P992" s="472"/>
      <c r="Q992" s="472"/>
      <c r="R992" s="471"/>
      <c r="S992" s="471"/>
      <c r="T992" s="473"/>
      <c r="U992" s="473"/>
      <c r="V992" s="474"/>
      <c r="W992" s="475"/>
      <c r="X992" s="476"/>
      <c r="Y992" s="477"/>
      <c r="Z992" s="478"/>
      <c r="AA992" s="478"/>
      <c r="AB992" s="478"/>
    </row>
    <row r="993" spans="13:28">
      <c r="M993" s="472"/>
      <c r="N993" s="470"/>
      <c r="O993" s="471"/>
      <c r="P993" s="472"/>
      <c r="Q993" s="472"/>
      <c r="R993" s="471"/>
      <c r="S993" s="471"/>
      <c r="T993" s="473"/>
      <c r="U993" s="473"/>
      <c r="V993" s="474"/>
      <c r="W993" s="475"/>
      <c r="X993" s="476"/>
      <c r="Y993" s="477"/>
      <c r="Z993" s="478"/>
      <c r="AA993" s="478"/>
      <c r="AB993" s="478"/>
    </row>
    <row r="994" spans="13:28">
      <c r="M994" s="472"/>
      <c r="N994" s="470"/>
      <c r="O994" s="471"/>
      <c r="P994" s="472"/>
      <c r="Q994" s="472"/>
      <c r="R994" s="471"/>
      <c r="S994" s="471"/>
      <c r="T994" s="473"/>
      <c r="U994" s="473"/>
      <c r="V994" s="474"/>
      <c r="W994" s="475"/>
      <c r="X994" s="476"/>
      <c r="Y994" s="477"/>
      <c r="Z994" s="478"/>
      <c r="AA994" s="478"/>
      <c r="AB994" s="478"/>
    </row>
  </sheetData>
  <mergeCells count="2">
    <mergeCell ref="P4:Q4"/>
    <mergeCell ref="T4:U4"/>
  </mergeCells>
  <phoneticPr fontId="15" type="noConversion"/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H88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7.7109375" customWidth="1"/>
    <col min="3" max="3" width="5.140625" customWidth="1"/>
    <col min="4" max="4" width="9.42578125" customWidth="1"/>
    <col min="10" max="11" width="17" customWidth="1"/>
    <col min="13" max="14" width="28.28515625" customWidth="1"/>
  </cols>
  <sheetData>
    <row r="1" spans="1:34">
      <c r="A1" s="204" t="s">
        <v>1504</v>
      </c>
    </row>
    <row r="2" spans="1:34">
      <c r="A2" s="204" t="s">
        <v>1505</v>
      </c>
    </row>
    <row r="3" spans="1:34">
      <c r="A3" s="204" t="s">
        <v>1506</v>
      </c>
    </row>
    <row r="4" spans="1:34">
      <c r="A4" s="204" t="s">
        <v>1507</v>
      </c>
    </row>
    <row r="5" spans="1:34">
      <c r="A5" s="204" t="s">
        <v>1508</v>
      </c>
    </row>
    <row r="6" spans="1:34">
      <c r="A6" s="204" t="s">
        <v>1509</v>
      </c>
    </row>
    <row r="7" spans="1:34">
      <c r="A7" s="204" t="s">
        <v>1510</v>
      </c>
    </row>
    <row r="8" spans="1:34">
      <c r="A8" s="204" t="s">
        <v>1511</v>
      </c>
    </row>
    <row r="9" spans="1:34">
      <c r="A9" s="204" t="s">
        <v>1512</v>
      </c>
    </row>
    <row r="10" spans="1:34">
      <c r="A10" s="204" t="s">
        <v>1513</v>
      </c>
    </row>
    <row r="11" spans="1:34">
      <c r="A11" s="204" t="s">
        <v>1514</v>
      </c>
    </row>
    <row r="12" spans="1:34">
      <c r="A12" s="204" t="s">
        <v>1515</v>
      </c>
    </row>
    <row r="13" spans="1:34">
      <c r="A13" s="873"/>
    </row>
    <row r="14" spans="1:34">
      <c r="A14" s="209"/>
      <c r="B14" s="210" t="s">
        <v>12</v>
      </c>
      <c r="C14" s="210" t="s">
        <v>13</v>
      </c>
      <c r="D14" s="210" t="s">
        <v>14</v>
      </c>
      <c r="E14" s="210" t="s">
        <v>15</v>
      </c>
      <c r="F14" s="210" t="s">
        <v>16</v>
      </c>
      <c r="G14" s="210" t="s">
        <v>17</v>
      </c>
      <c r="H14" s="210" t="s">
        <v>19</v>
      </c>
      <c r="I14" s="210" t="s">
        <v>20</v>
      </c>
      <c r="J14" s="210" t="s">
        <v>1516</v>
      </c>
      <c r="K14" s="210" t="s">
        <v>1517</v>
      </c>
      <c r="L14" s="210" t="s">
        <v>32</v>
      </c>
      <c r="M14" s="210" t="s">
        <v>1518</v>
      </c>
      <c r="N14" s="210" t="s">
        <v>40</v>
      </c>
      <c r="O14" s="205" t="s">
        <v>41</v>
      </c>
    </row>
    <row r="15" spans="1:34">
      <c r="A15" s="874">
        <v>1</v>
      </c>
      <c r="B15" s="874" t="s">
        <v>1120</v>
      </c>
      <c r="C15" s="874" t="s">
        <v>47</v>
      </c>
      <c r="D15" s="874" t="s">
        <v>1519</v>
      </c>
      <c r="E15" s="874" t="s">
        <v>1121</v>
      </c>
      <c r="F15" s="874" t="s">
        <v>1122</v>
      </c>
      <c r="G15" s="874" t="s">
        <v>51</v>
      </c>
      <c r="H15" s="874" t="s">
        <v>1123</v>
      </c>
      <c r="I15" s="874" t="s">
        <v>385</v>
      </c>
      <c r="J15" s="874" t="s">
        <v>1124</v>
      </c>
      <c r="K15" s="875"/>
      <c r="L15" s="875"/>
      <c r="M15" s="874"/>
      <c r="N15" s="874" t="s">
        <v>1520</v>
      </c>
      <c r="O15" s="876"/>
      <c r="P15" s="876"/>
      <c r="Q15" s="876"/>
      <c r="R15" s="876"/>
      <c r="S15" s="876"/>
      <c r="T15" s="876"/>
      <c r="U15" s="876"/>
      <c r="V15" s="876"/>
      <c r="W15" s="876"/>
      <c r="X15" s="876"/>
      <c r="Y15" s="876"/>
      <c r="Z15" s="876"/>
      <c r="AA15" s="876"/>
      <c r="AB15" s="876"/>
      <c r="AC15" s="876"/>
      <c r="AD15" s="876"/>
      <c r="AE15" s="876"/>
      <c r="AF15" s="876"/>
      <c r="AG15" s="876"/>
      <c r="AH15" s="876"/>
    </row>
    <row r="16" spans="1:34">
      <c r="A16" s="874">
        <v>2</v>
      </c>
      <c r="B16" s="874" t="s">
        <v>1151</v>
      </c>
      <c r="C16" s="874" t="s">
        <v>47</v>
      </c>
      <c r="D16" s="874">
        <v>94</v>
      </c>
      <c r="E16" s="875"/>
      <c r="F16" s="875"/>
      <c r="G16" s="874" t="s">
        <v>122</v>
      </c>
      <c r="H16" s="875"/>
      <c r="I16" s="875"/>
      <c r="J16" s="874" t="s">
        <v>1153</v>
      </c>
      <c r="K16" s="874" t="s">
        <v>1521</v>
      </c>
      <c r="L16" s="877"/>
      <c r="M16" s="875"/>
      <c r="N16" s="875"/>
      <c r="O16" s="876"/>
      <c r="P16" s="876"/>
      <c r="Q16" s="876"/>
      <c r="R16" s="876"/>
      <c r="S16" s="876"/>
      <c r="T16" s="876"/>
      <c r="U16" s="876"/>
      <c r="V16" s="876"/>
      <c r="W16" s="876"/>
      <c r="X16" s="876"/>
      <c r="Y16" s="876"/>
      <c r="Z16" s="876"/>
      <c r="AA16" s="876"/>
      <c r="AB16" s="876"/>
      <c r="AC16" s="876"/>
      <c r="AD16" s="876"/>
      <c r="AE16" s="876"/>
      <c r="AF16" s="876"/>
      <c r="AG16" s="876"/>
      <c r="AH16" s="876"/>
    </row>
    <row r="17" spans="1:34">
      <c r="A17" s="264">
        <v>3</v>
      </c>
      <c r="B17" s="878" t="s">
        <v>1522</v>
      </c>
      <c r="C17" s="264" t="s">
        <v>96</v>
      </c>
      <c r="D17" s="264" t="s">
        <v>1523</v>
      </c>
      <c r="E17" s="264">
        <v>821057945008</v>
      </c>
      <c r="F17" s="264" t="s">
        <v>1524</v>
      </c>
      <c r="G17" s="264" t="s">
        <v>51</v>
      </c>
      <c r="H17" s="264" t="s">
        <v>1525</v>
      </c>
      <c r="I17" s="264"/>
      <c r="J17" s="264" t="s">
        <v>1526</v>
      </c>
      <c r="K17" s="264" t="s">
        <v>1527</v>
      </c>
      <c r="L17" s="879">
        <v>0.375</v>
      </c>
      <c r="M17" s="880"/>
      <c r="N17" s="881"/>
      <c r="O17" s="880"/>
      <c r="P17" s="880"/>
      <c r="Q17" s="880"/>
      <c r="R17" s="880"/>
      <c r="S17" s="880"/>
      <c r="T17" s="880"/>
      <c r="U17" s="880"/>
      <c r="V17" s="880"/>
      <c r="W17" s="880"/>
      <c r="X17" s="880"/>
      <c r="Y17" s="880"/>
      <c r="Z17" s="880"/>
      <c r="AA17" s="880"/>
      <c r="AB17" s="880"/>
      <c r="AC17" s="880"/>
      <c r="AD17" s="880"/>
      <c r="AE17" s="880"/>
      <c r="AF17" s="880"/>
      <c r="AG17" s="880"/>
      <c r="AH17" s="880"/>
    </row>
    <row r="18" spans="1:34">
      <c r="A18" s="264">
        <v>4</v>
      </c>
      <c r="B18" s="264" t="s">
        <v>1528</v>
      </c>
      <c r="C18" s="264"/>
      <c r="D18" s="264" t="s">
        <v>1529</v>
      </c>
      <c r="E18" s="264" t="s">
        <v>1530</v>
      </c>
      <c r="F18" s="264" t="s">
        <v>1531</v>
      </c>
      <c r="G18" s="264" t="s">
        <v>122</v>
      </c>
      <c r="H18" s="264" t="s">
        <v>1532</v>
      </c>
      <c r="I18" s="264" t="s">
        <v>956</v>
      </c>
      <c r="J18" s="264" t="s">
        <v>1533</v>
      </c>
      <c r="K18" s="264" t="s">
        <v>1534</v>
      </c>
      <c r="L18" s="879">
        <v>0.54166666666666663</v>
      </c>
      <c r="M18" s="264" t="s">
        <v>137</v>
      </c>
      <c r="N18" s="880"/>
      <c r="O18" s="880"/>
      <c r="P18" s="880"/>
      <c r="Q18" s="880"/>
      <c r="R18" s="880"/>
      <c r="S18" s="880"/>
      <c r="T18" s="880"/>
      <c r="U18" s="880"/>
      <c r="V18" s="880"/>
      <c r="W18" s="880"/>
      <c r="X18" s="880"/>
      <c r="Y18" s="880"/>
      <c r="Z18" s="880"/>
      <c r="AA18" s="880"/>
      <c r="AB18" s="880"/>
      <c r="AC18" s="880"/>
      <c r="AD18" s="880"/>
      <c r="AE18" s="880"/>
      <c r="AF18" s="880"/>
      <c r="AG18" s="880"/>
      <c r="AH18" s="880"/>
    </row>
    <row r="19" spans="1:34">
      <c r="A19" s="264">
        <v>5</v>
      </c>
      <c r="B19" s="264" t="s">
        <v>1535</v>
      </c>
      <c r="C19" s="264"/>
      <c r="D19" s="264">
        <v>150823</v>
      </c>
      <c r="E19" s="264">
        <v>60147074486</v>
      </c>
      <c r="F19" s="264" t="s">
        <v>1536</v>
      </c>
      <c r="G19" s="264" t="s">
        <v>122</v>
      </c>
      <c r="H19" s="264"/>
      <c r="I19" s="264" t="s">
        <v>1030</v>
      </c>
      <c r="J19" s="264"/>
      <c r="K19" s="264" t="s">
        <v>1537</v>
      </c>
      <c r="L19" s="879">
        <v>0.83333333333333337</v>
      </c>
      <c r="M19" s="264" t="s">
        <v>1103</v>
      </c>
      <c r="N19" s="264"/>
      <c r="O19" s="880"/>
      <c r="P19" s="880"/>
      <c r="Q19" s="880"/>
      <c r="R19" s="880"/>
      <c r="S19" s="880"/>
      <c r="T19" s="880"/>
      <c r="U19" s="880"/>
      <c r="V19" s="880"/>
      <c r="W19" s="880"/>
      <c r="X19" s="880"/>
      <c r="Y19" s="880"/>
      <c r="Z19" s="880"/>
      <c r="AA19" s="880"/>
      <c r="AB19" s="880"/>
      <c r="AC19" s="880"/>
      <c r="AD19" s="880"/>
      <c r="AE19" s="880"/>
      <c r="AF19" s="880"/>
      <c r="AG19" s="880"/>
      <c r="AH19" s="880"/>
    </row>
    <row r="20" spans="1:34">
      <c r="A20" s="264">
        <v>6</v>
      </c>
      <c r="B20" s="264" t="s">
        <v>1538</v>
      </c>
      <c r="C20" s="264" t="s">
        <v>96</v>
      </c>
      <c r="D20" s="264" t="s">
        <v>1539</v>
      </c>
      <c r="E20" s="264" t="s">
        <v>1540</v>
      </c>
      <c r="F20" s="264" t="s">
        <v>1541</v>
      </c>
      <c r="G20" s="264" t="s">
        <v>122</v>
      </c>
      <c r="H20" s="264" t="s">
        <v>1542</v>
      </c>
      <c r="I20" s="264"/>
      <c r="J20" s="264" t="s">
        <v>1543</v>
      </c>
      <c r="K20" s="264" t="s">
        <v>1544</v>
      </c>
      <c r="L20" s="879"/>
      <c r="M20" s="264"/>
      <c r="N20" s="881"/>
      <c r="O20" s="880"/>
      <c r="P20" s="880"/>
      <c r="Q20" s="880"/>
      <c r="R20" s="880"/>
      <c r="S20" s="880"/>
      <c r="T20" s="880"/>
      <c r="U20" s="880"/>
      <c r="V20" s="880"/>
      <c r="W20" s="880"/>
      <c r="X20" s="880"/>
      <c r="Y20" s="880"/>
      <c r="Z20" s="880"/>
      <c r="AA20" s="880"/>
      <c r="AB20" s="880"/>
      <c r="AC20" s="880"/>
      <c r="AD20" s="880"/>
      <c r="AE20" s="880"/>
      <c r="AF20" s="880"/>
      <c r="AG20" s="880"/>
      <c r="AH20" s="880"/>
    </row>
    <row r="21" spans="1:34">
      <c r="A21" s="264">
        <v>7</v>
      </c>
      <c r="B21" s="264" t="s">
        <v>1545</v>
      </c>
      <c r="C21" s="264"/>
      <c r="D21" s="264" t="s">
        <v>1546</v>
      </c>
      <c r="E21" s="264">
        <v>601123083782</v>
      </c>
      <c r="F21" s="264" t="s">
        <v>1547</v>
      </c>
      <c r="G21" s="264" t="s">
        <v>122</v>
      </c>
      <c r="H21" s="264" t="s">
        <v>1130</v>
      </c>
      <c r="I21" s="881"/>
      <c r="J21" s="264" t="s">
        <v>1548</v>
      </c>
      <c r="K21" s="264" t="s">
        <v>1549</v>
      </c>
      <c r="L21" s="879">
        <v>0.52083333333333337</v>
      </c>
      <c r="M21" s="881"/>
      <c r="N21" s="881"/>
      <c r="O21" s="880"/>
      <c r="P21" s="880"/>
      <c r="Q21" s="880"/>
      <c r="R21" s="880"/>
      <c r="S21" s="880"/>
      <c r="T21" s="880"/>
      <c r="U21" s="880"/>
      <c r="V21" s="880"/>
      <c r="W21" s="880"/>
      <c r="X21" s="880"/>
      <c r="Y21" s="880"/>
      <c r="Z21" s="880"/>
      <c r="AA21" s="880"/>
      <c r="AB21" s="880"/>
      <c r="AC21" s="880"/>
      <c r="AD21" s="880"/>
      <c r="AE21" s="880"/>
      <c r="AF21" s="880"/>
      <c r="AG21" s="880"/>
      <c r="AH21" s="880"/>
    </row>
    <row r="22" spans="1:34">
      <c r="A22" s="264">
        <v>8</v>
      </c>
      <c r="B22" s="264" t="s">
        <v>1550</v>
      </c>
      <c r="C22" s="264" t="s">
        <v>47</v>
      </c>
      <c r="D22" s="264">
        <v>19981021</v>
      </c>
      <c r="E22" s="264">
        <v>821033620190</v>
      </c>
      <c r="F22" s="264" t="s">
        <v>1551</v>
      </c>
      <c r="G22" s="264" t="s">
        <v>51</v>
      </c>
      <c r="H22" s="264" t="s">
        <v>666</v>
      </c>
      <c r="I22" s="264" t="s">
        <v>956</v>
      </c>
      <c r="J22" s="264" t="s">
        <v>1552</v>
      </c>
      <c r="K22" s="264" t="s">
        <v>1553</v>
      </c>
      <c r="L22" s="879">
        <v>0.58333333333333337</v>
      </c>
      <c r="M22" s="264" t="s">
        <v>1554</v>
      </c>
      <c r="N22" s="881"/>
      <c r="O22" s="880"/>
      <c r="P22" s="880"/>
      <c r="Q22" s="880"/>
      <c r="R22" s="880"/>
      <c r="S22" s="880"/>
      <c r="T22" s="880"/>
      <c r="U22" s="880"/>
      <c r="V22" s="880"/>
      <c r="W22" s="880"/>
      <c r="X22" s="880"/>
      <c r="Y22" s="880"/>
      <c r="Z22" s="880"/>
      <c r="AA22" s="880"/>
      <c r="AB22" s="880"/>
      <c r="AC22" s="880"/>
      <c r="AD22" s="880"/>
      <c r="AE22" s="880"/>
      <c r="AF22" s="880"/>
      <c r="AG22" s="880"/>
      <c r="AH22" s="880"/>
    </row>
    <row r="23" spans="1:34">
      <c r="A23" s="264">
        <v>9</v>
      </c>
      <c r="B23" s="264" t="s">
        <v>1550</v>
      </c>
      <c r="C23" s="264" t="s">
        <v>47</v>
      </c>
      <c r="D23" s="264">
        <v>19981021</v>
      </c>
      <c r="E23" s="264">
        <v>821033620190</v>
      </c>
      <c r="F23" s="264" t="s">
        <v>1551</v>
      </c>
      <c r="G23" s="264" t="s">
        <v>51</v>
      </c>
      <c r="H23" s="264" t="s">
        <v>666</v>
      </c>
      <c r="I23" s="264" t="s">
        <v>956</v>
      </c>
      <c r="J23" s="264" t="s">
        <v>1552</v>
      </c>
      <c r="K23" s="264" t="s">
        <v>1553</v>
      </c>
      <c r="L23" s="879">
        <v>0.58333333333333337</v>
      </c>
      <c r="M23" s="264" t="s">
        <v>1554</v>
      </c>
      <c r="N23" s="881"/>
      <c r="O23" s="880"/>
      <c r="P23" s="880"/>
      <c r="Q23" s="880"/>
      <c r="R23" s="880"/>
      <c r="S23" s="880"/>
      <c r="T23" s="880"/>
      <c r="U23" s="880"/>
      <c r="V23" s="880"/>
      <c r="W23" s="880"/>
      <c r="X23" s="880"/>
      <c r="Y23" s="880"/>
      <c r="Z23" s="880"/>
      <c r="AA23" s="880"/>
      <c r="AB23" s="880"/>
      <c r="AC23" s="880"/>
      <c r="AD23" s="880"/>
      <c r="AE23" s="880"/>
      <c r="AF23" s="880"/>
      <c r="AG23" s="880"/>
      <c r="AH23" s="880"/>
    </row>
    <row r="24" spans="1:34">
      <c r="A24" s="882">
        <v>10</v>
      </c>
      <c r="B24" s="882" t="s">
        <v>1555</v>
      </c>
      <c r="C24" s="882" t="s">
        <v>47</v>
      </c>
      <c r="D24" s="883"/>
      <c r="E24" s="882">
        <v>1071469827</v>
      </c>
      <c r="F24" s="882" t="s">
        <v>1556</v>
      </c>
      <c r="G24" s="884" t="s">
        <v>51</v>
      </c>
      <c r="H24" s="882" t="s">
        <v>1557</v>
      </c>
      <c r="I24" s="883"/>
      <c r="J24" s="882" t="s">
        <v>1558</v>
      </c>
      <c r="K24" s="882" t="s">
        <v>1559</v>
      </c>
      <c r="L24" s="885">
        <v>0.91666666666666663</v>
      </c>
      <c r="M24" s="882" t="s">
        <v>1560</v>
      </c>
      <c r="N24" s="883"/>
      <c r="O24" s="886"/>
      <c r="P24" s="886"/>
      <c r="Q24" s="886"/>
      <c r="R24" s="886"/>
      <c r="S24" s="886"/>
      <c r="T24" s="886"/>
      <c r="U24" s="886"/>
      <c r="V24" s="886"/>
      <c r="W24" s="886"/>
      <c r="X24" s="886"/>
      <c r="Y24" s="886"/>
      <c r="Z24" s="886"/>
      <c r="AA24" s="886"/>
      <c r="AB24" s="886"/>
      <c r="AC24" s="886"/>
      <c r="AD24" s="886"/>
      <c r="AE24" s="886"/>
      <c r="AF24" s="886"/>
      <c r="AG24" s="886"/>
      <c r="AH24" s="886"/>
    </row>
    <row r="25" spans="1:34">
      <c r="A25" s="882">
        <v>11</v>
      </c>
      <c r="B25" s="882"/>
      <c r="C25" s="882"/>
      <c r="D25" s="882"/>
      <c r="E25" s="882"/>
      <c r="F25" s="882"/>
      <c r="G25" s="882"/>
      <c r="H25" s="882"/>
      <c r="I25" s="882"/>
      <c r="J25" s="882"/>
      <c r="K25" s="882"/>
      <c r="L25" s="885"/>
      <c r="M25" s="882"/>
      <c r="N25" s="883"/>
      <c r="O25" s="886"/>
      <c r="P25" s="886"/>
      <c r="Q25" s="886"/>
      <c r="R25" s="886"/>
      <c r="S25" s="886"/>
      <c r="T25" s="886"/>
      <c r="U25" s="886"/>
      <c r="V25" s="886"/>
      <c r="W25" s="886"/>
      <c r="X25" s="886"/>
      <c r="Y25" s="886"/>
      <c r="Z25" s="886"/>
      <c r="AA25" s="886"/>
      <c r="AB25" s="886"/>
      <c r="AC25" s="886"/>
      <c r="AD25" s="886"/>
      <c r="AE25" s="886"/>
      <c r="AF25" s="886"/>
      <c r="AG25" s="886"/>
      <c r="AH25" s="886"/>
    </row>
    <row r="26" spans="1:34">
      <c r="A26" s="882">
        <v>12</v>
      </c>
      <c r="B26" s="882" t="s">
        <v>1561</v>
      </c>
      <c r="C26" s="887" t="s">
        <v>47</v>
      </c>
      <c r="D26" s="887" t="s">
        <v>1562</v>
      </c>
      <c r="E26" s="887" t="s">
        <v>1563</v>
      </c>
      <c r="F26" s="887" t="s">
        <v>1564</v>
      </c>
      <c r="G26" s="887" t="s">
        <v>81</v>
      </c>
      <c r="H26" s="882" t="s">
        <v>1565</v>
      </c>
      <c r="I26" s="882" t="s">
        <v>385</v>
      </c>
      <c r="J26" s="882" t="s">
        <v>1566</v>
      </c>
      <c r="K26" s="888">
        <v>45114.354166666664</v>
      </c>
      <c r="L26" s="882" t="s">
        <v>1567</v>
      </c>
      <c r="M26" s="882" t="s">
        <v>717</v>
      </c>
      <c r="N26" s="883"/>
      <c r="O26" s="886"/>
      <c r="P26" s="886"/>
      <c r="Q26" s="886"/>
      <c r="R26" s="886"/>
      <c r="S26" s="886"/>
      <c r="T26" s="886"/>
      <c r="U26" s="886"/>
      <c r="V26" s="886"/>
      <c r="W26" s="886"/>
      <c r="X26" s="886"/>
      <c r="Y26" s="886"/>
      <c r="Z26" s="886"/>
      <c r="AA26" s="886"/>
      <c r="AB26" s="886"/>
      <c r="AC26" s="886"/>
      <c r="AD26" s="886"/>
      <c r="AE26" s="886"/>
      <c r="AF26" s="886"/>
      <c r="AG26" s="886"/>
      <c r="AH26" s="886"/>
    </row>
    <row r="27" spans="1:34">
      <c r="A27" s="882">
        <v>13</v>
      </c>
      <c r="B27" s="887" t="s">
        <v>1253</v>
      </c>
      <c r="C27" s="887" t="s">
        <v>96</v>
      </c>
      <c r="D27" s="887">
        <v>891214</v>
      </c>
      <c r="E27" s="887" t="s">
        <v>1254</v>
      </c>
      <c r="F27" s="887" t="s">
        <v>1255</v>
      </c>
      <c r="G27" s="887" t="s">
        <v>51</v>
      </c>
      <c r="H27" s="887" t="s">
        <v>1568</v>
      </c>
      <c r="I27" s="887" t="s">
        <v>125</v>
      </c>
      <c r="J27" s="887" t="s">
        <v>1257</v>
      </c>
      <c r="K27" s="888">
        <v>45124.875</v>
      </c>
      <c r="L27" s="885">
        <v>0.83333333333333337</v>
      </c>
      <c r="M27" s="882" t="s">
        <v>72</v>
      </c>
      <c r="N27" s="883"/>
      <c r="O27" s="886"/>
      <c r="P27" s="886"/>
      <c r="Q27" s="886"/>
      <c r="R27" s="886"/>
      <c r="S27" s="886"/>
      <c r="T27" s="886"/>
      <c r="U27" s="886"/>
      <c r="V27" s="886"/>
      <c r="W27" s="886"/>
      <c r="X27" s="886"/>
      <c r="Y27" s="886"/>
      <c r="Z27" s="886"/>
      <c r="AA27" s="886"/>
      <c r="AB27" s="886"/>
      <c r="AC27" s="886"/>
      <c r="AD27" s="886"/>
      <c r="AE27" s="886"/>
      <c r="AF27" s="886"/>
      <c r="AG27" s="886"/>
      <c r="AH27" s="886"/>
    </row>
    <row r="28" spans="1:34">
      <c r="A28" s="882">
        <v>14</v>
      </c>
      <c r="B28" s="882" t="s">
        <v>1035</v>
      </c>
      <c r="C28" s="887" t="s">
        <v>47</v>
      </c>
      <c r="D28" s="887">
        <v>930222</v>
      </c>
      <c r="E28" s="887" t="s">
        <v>1569</v>
      </c>
      <c r="F28" s="887" t="s">
        <v>1570</v>
      </c>
      <c r="G28" s="887" t="s">
        <v>81</v>
      </c>
      <c r="H28" s="882" t="s">
        <v>1038</v>
      </c>
      <c r="I28" s="882" t="s">
        <v>125</v>
      </c>
      <c r="J28" s="882" t="s">
        <v>1571</v>
      </c>
      <c r="K28" s="888">
        <v>45124.791666666664</v>
      </c>
      <c r="L28" s="885">
        <v>0.75</v>
      </c>
      <c r="M28" s="882" t="s">
        <v>341</v>
      </c>
      <c r="N28" s="883"/>
      <c r="O28" s="886"/>
      <c r="P28" s="886"/>
      <c r="Q28" s="886"/>
      <c r="R28" s="886"/>
      <c r="S28" s="886"/>
      <c r="T28" s="886"/>
      <c r="U28" s="886"/>
      <c r="V28" s="886"/>
      <c r="W28" s="886"/>
      <c r="X28" s="886"/>
      <c r="Y28" s="886"/>
      <c r="Z28" s="886"/>
      <c r="AA28" s="886"/>
      <c r="AB28" s="886"/>
      <c r="AC28" s="886"/>
      <c r="AD28" s="886"/>
      <c r="AE28" s="886"/>
      <c r="AF28" s="886"/>
      <c r="AG28" s="886"/>
      <c r="AH28" s="886"/>
    </row>
    <row r="29" spans="1:34">
      <c r="A29" s="882">
        <v>15</v>
      </c>
      <c r="B29" s="887"/>
      <c r="C29" s="887"/>
      <c r="D29" s="887"/>
      <c r="E29" s="887"/>
      <c r="F29" s="887"/>
      <c r="G29" s="887"/>
      <c r="H29" s="887"/>
      <c r="I29" s="887"/>
      <c r="J29" s="887"/>
      <c r="K29" s="889"/>
      <c r="L29" s="890"/>
      <c r="M29" s="887"/>
      <c r="N29" s="891"/>
      <c r="O29" s="886"/>
      <c r="P29" s="886"/>
      <c r="Q29" s="886"/>
      <c r="R29" s="886"/>
      <c r="S29" s="886"/>
      <c r="T29" s="886"/>
      <c r="U29" s="886"/>
      <c r="V29" s="886"/>
      <c r="W29" s="886"/>
      <c r="X29" s="886"/>
      <c r="Y29" s="886"/>
      <c r="Z29" s="886"/>
      <c r="AA29" s="886"/>
      <c r="AB29" s="886"/>
      <c r="AC29" s="886"/>
      <c r="AD29" s="886"/>
      <c r="AE29" s="886"/>
      <c r="AF29" s="886"/>
      <c r="AG29" s="886"/>
      <c r="AH29" s="886"/>
    </row>
    <row r="30" spans="1:34">
      <c r="A30" s="882">
        <v>16</v>
      </c>
      <c r="B30" s="882" t="s">
        <v>1572</v>
      </c>
      <c r="C30" s="882" t="s">
        <v>47</v>
      </c>
      <c r="D30" s="892">
        <v>33720</v>
      </c>
      <c r="E30" s="882" t="s">
        <v>1573</v>
      </c>
      <c r="F30" s="882" t="s">
        <v>1574</v>
      </c>
      <c r="G30" s="882" t="s">
        <v>1575</v>
      </c>
      <c r="H30" s="882" t="s">
        <v>1576</v>
      </c>
      <c r="I30" s="882" t="s">
        <v>125</v>
      </c>
      <c r="J30" s="882" t="s">
        <v>1577</v>
      </c>
      <c r="K30" s="888">
        <v>45125.875</v>
      </c>
      <c r="L30" s="885">
        <v>0.83333333333333337</v>
      </c>
      <c r="M30" s="882" t="s">
        <v>1578</v>
      </c>
      <c r="N30" s="883"/>
      <c r="O30" s="886"/>
      <c r="P30" s="886"/>
      <c r="Q30" s="886"/>
      <c r="R30" s="886"/>
      <c r="S30" s="886"/>
      <c r="T30" s="886"/>
      <c r="U30" s="886"/>
      <c r="V30" s="886"/>
      <c r="W30" s="886"/>
      <c r="X30" s="886"/>
      <c r="Y30" s="886"/>
      <c r="Z30" s="886"/>
      <c r="AA30" s="886"/>
      <c r="AB30" s="886"/>
      <c r="AC30" s="886"/>
      <c r="AD30" s="886"/>
      <c r="AE30" s="886"/>
      <c r="AF30" s="886"/>
      <c r="AG30" s="886"/>
      <c r="AH30" s="886"/>
    </row>
    <row r="31" spans="1:34">
      <c r="A31" s="882">
        <v>17</v>
      </c>
      <c r="B31" s="893" t="s">
        <v>1579</v>
      </c>
      <c r="C31" s="882" t="s">
        <v>96</v>
      </c>
      <c r="D31" s="882">
        <v>19920312</v>
      </c>
      <c r="E31" s="882" t="s">
        <v>1580</v>
      </c>
      <c r="F31" s="882" t="s">
        <v>1581</v>
      </c>
      <c r="G31" s="882" t="s">
        <v>81</v>
      </c>
      <c r="H31" s="882" t="s">
        <v>1582</v>
      </c>
      <c r="I31" s="882"/>
      <c r="J31" s="882" t="s">
        <v>1583</v>
      </c>
      <c r="K31" s="888">
        <v>45155.375</v>
      </c>
      <c r="L31" s="885">
        <v>0.33333333333333331</v>
      </c>
      <c r="M31" s="882"/>
      <c r="N31" s="882" t="s">
        <v>1584</v>
      </c>
      <c r="O31" s="886"/>
      <c r="P31" s="886"/>
      <c r="Q31" s="886"/>
      <c r="R31" s="886"/>
      <c r="S31" s="886"/>
      <c r="T31" s="886"/>
      <c r="U31" s="886"/>
      <c r="V31" s="886"/>
      <c r="W31" s="886"/>
      <c r="X31" s="886"/>
      <c r="Y31" s="886"/>
      <c r="Z31" s="886"/>
      <c r="AA31" s="886"/>
      <c r="AB31" s="886"/>
      <c r="AC31" s="886"/>
      <c r="AD31" s="886"/>
      <c r="AE31" s="886"/>
      <c r="AF31" s="886"/>
      <c r="AG31" s="886"/>
      <c r="AH31" s="886"/>
    </row>
    <row r="32" spans="1:34">
      <c r="A32" s="882">
        <v>18</v>
      </c>
      <c r="B32" s="882" t="s">
        <v>1113</v>
      </c>
      <c r="C32" s="882" t="s">
        <v>47</v>
      </c>
      <c r="D32" s="882" t="s">
        <v>1114</v>
      </c>
      <c r="E32" s="882" t="s">
        <v>1115</v>
      </c>
      <c r="F32" s="882" t="s">
        <v>1116</v>
      </c>
      <c r="G32" s="882" t="s">
        <v>81</v>
      </c>
      <c r="H32" s="882" t="s">
        <v>524</v>
      </c>
      <c r="I32" s="882" t="s">
        <v>125</v>
      </c>
      <c r="J32" s="882" t="s">
        <v>1117</v>
      </c>
      <c r="K32" s="888">
        <v>45169.9375</v>
      </c>
      <c r="L32" s="885">
        <v>0.89583333333333337</v>
      </c>
      <c r="M32" s="882" t="s">
        <v>1560</v>
      </c>
      <c r="N32" s="883"/>
      <c r="O32" s="886"/>
      <c r="P32" s="886"/>
      <c r="Q32" s="886"/>
      <c r="R32" s="886"/>
      <c r="S32" s="886"/>
      <c r="T32" s="886"/>
      <c r="U32" s="886"/>
      <c r="V32" s="886"/>
      <c r="W32" s="886"/>
      <c r="X32" s="886"/>
      <c r="Y32" s="886"/>
      <c r="Z32" s="886"/>
      <c r="AA32" s="886"/>
      <c r="AB32" s="886"/>
      <c r="AC32" s="886"/>
      <c r="AD32" s="886"/>
      <c r="AE32" s="886"/>
      <c r="AF32" s="886"/>
      <c r="AG32" s="886"/>
      <c r="AH32" s="886"/>
    </row>
    <row r="33" spans="1:34">
      <c r="A33" s="882">
        <v>19</v>
      </c>
      <c r="B33" s="242" t="s">
        <v>1098</v>
      </c>
      <c r="C33" s="243" t="s">
        <v>47</v>
      </c>
      <c r="D33" s="894">
        <v>28962</v>
      </c>
      <c r="E33" s="244">
        <f>60178670206</f>
        <v>60178670206</v>
      </c>
      <c r="F33" s="243" t="s">
        <v>1099</v>
      </c>
      <c r="G33" s="243" t="s">
        <v>1100</v>
      </c>
      <c r="H33" s="243" t="s">
        <v>123</v>
      </c>
      <c r="I33" s="278" t="s">
        <v>385</v>
      </c>
      <c r="J33" s="895" t="s">
        <v>1101</v>
      </c>
      <c r="K33" s="895"/>
      <c r="L33" s="278"/>
      <c r="M33" s="243" t="s">
        <v>1102</v>
      </c>
      <c r="N33" s="245">
        <v>0.4375</v>
      </c>
      <c r="O33" s="246">
        <v>45139</v>
      </c>
      <c r="P33" s="278"/>
      <c r="Q33" s="246">
        <v>45176</v>
      </c>
      <c r="R33" s="246">
        <v>45166</v>
      </c>
      <c r="S33" s="278" t="s">
        <v>1103</v>
      </c>
      <c r="T33" s="278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</row>
    <row r="34" spans="1:34">
      <c r="A34" s="882">
        <v>20</v>
      </c>
      <c r="B34" s="290" t="s">
        <v>1585</v>
      </c>
      <c r="C34" s="291" t="s">
        <v>96</v>
      </c>
      <c r="D34" s="291"/>
      <c r="E34" s="291"/>
      <c r="F34" s="291"/>
      <c r="G34" s="291"/>
      <c r="H34" s="291" t="s">
        <v>123</v>
      </c>
      <c r="I34" s="896" t="s">
        <v>125</v>
      </c>
      <c r="J34" s="897" t="s">
        <v>1586</v>
      </c>
      <c r="K34" s="897"/>
      <c r="L34" s="896"/>
      <c r="M34" s="291" t="s">
        <v>1102</v>
      </c>
      <c r="N34" s="898">
        <v>0.4375</v>
      </c>
      <c r="O34" s="899">
        <v>45139</v>
      </c>
      <c r="P34" s="896"/>
      <c r="Q34" s="899">
        <v>45169</v>
      </c>
      <c r="R34" s="899">
        <v>45166</v>
      </c>
      <c r="S34" s="896" t="s">
        <v>1103</v>
      </c>
      <c r="T34" s="89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</row>
    <row r="35" spans="1:34">
      <c r="A35" s="882">
        <v>21</v>
      </c>
      <c r="B35" s="290" t="s">
        <v>1587</v>
      </c>
      <c r="C35" s="291" t="s">
        <v>96</v>
      </c>
      <c r="D35" s="291"/>
      <c r="E35" s="291"/>
      <c r="F35" s="291"/>
      <c r="G35" s="291"/>
      <c r="H35" s="291" t="s">
        <v>123</v>
      </c>
      <c r="I35" s="896" t="s">
        <v>84</v>
      </c>
      <c r="J35" s="897" t="s">
        <v>1588</v>
      </c>
      <c r="K35" s="897"/>
      <c r="L35" s="896"/>
      <c r="M35" s="291" t="s">
        <v>1102</v>
      </c>
      <c r="N35" s="898">
        <v>0.4375</v>
      </c>
      <c r="O35" s="899">
        <v>45139</v>
      </c>
      <c r="P35" s="896"/>
      <c r="Q35" s="899">
        <v>45168</v>
      </c>
      <c r="R35" s="899">
        <v>45166</v>
      </c>
      <c r="S35" s="896" t="s">
        <v>1103</v>
      </c>
      <c r="T35" s="896"/>
      <c r="U35" s="900" t="s">
        <v>1589</v>
      </c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</row>
    <row r="36" spans="1:34">
      <c r="A36" s="882">
        <v>22</v>
      </c>
      <c r="B36" s="251" t="s">
        <v>188</v>
      </c>
      <c r="C36" s="251" t="s">
        <v>47</v>
      </c>
      <c r="D36" s="251" t="s">
        <v>1590</v>
      </c>
      <c r="E36" s="251" t="s">
        <v>190</v>
      </c>
      <c r="F36" s="251" t="s">
        <v>191</v>
      </c>
      <c r="G36" s="251" t="s">
        <v>192</v>
      </c>
      <c r="H36" s="251" t="s">
        <v>193</v>
      </c>
      <c r="I36" s="251" t="s">
        <v>1591</v>
      </c>
      <c r="J36" s="251" t="s">
        <v>194</v>
      </c>
      <c r="K36" s="251"/>
      <c r="L36" s="276"/>
      <c r="M36" s="251" t="s">
        <v>1592</v>
      </c>
      <c r="N36" s="276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</row>
    <row r="37" spans="1:34">
      <c r="A37" s="882">
        <v>23</v>
      </c>
      <c r="B37" s="251" t="s">
        <v>305</v>
      </c>
      <c r="C37" s="251" t="s">
        <v>96</v>
      </c>
      <c r="D37" s="251" t="s">
        <v>1593</v>
      </c>
      <c r="E37" s="251" t="s">
        <v>1594</v>
      </c>
      <c r="F37" s="251" t="s">
        <v>308</v>
      </c>
      <c r="G37" s="251" t="s">
        <v>192</v>
      </c>
      <c r="H37" s="251" t="s">
        <v>309</v>
      </c>
      <c r="I37" s="276"/>
      <c r="J37" s="251" t="s">
        <v>1595</v>
      </c>
      <c r="K37" s="276"/>
      <c r="L37" s="276"/>
      <c r="M37" s="251" t="s">
        <v>1596</v>
      </c>
      <c r="N37" s="276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</row>
    <row r="38" spans="1:34">
      <c r="A38" s="882">
        <v>24</v>
      </c>
      <c r="B38" s="251" t="s">
        <v>684</v>
      </c>
      <c r="C38" s="251" t="s">
        <v>47</v>
      </c>
      <c r="D38" s="901">
        <v>27747</v>
      </c>
      <c r="E38" s="251" t="s">
        <v>1226</v>
      </c>
      <c r="F38" s="251" t="s">
        <v>687</v>
      </c>
      <c r="G38" s="251" t="s">
        <v>1597</v>
      </c>
      <c r="H38" s="251" t="s">
        <v>688</v>
      </c>
      <c r="I38" s="276"/>
      <c r="J38" s="251" t="s">
        <v>689</v>
      </c>
      <c r="K38" s="251" t="s">
        <v>1598</v>
      </c>
      <c r="L38" s="902">
        <v>0.41666666666666669</v>
      </c>
      <c r="M38" s="251" t="s">
        <v>1599</v>
      </c>
      <c r="N38" s="276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</row>
    <row r="39" spans="1:34">
      <c r="A39" s="882">
        <v>25</v>
      </c>
      <c r="B39" s="251" t="s">
        <v>662</v>
      </c>
      <c r="C39" s="251" t="s">
        <v>47</v>
      </c>
      <c r="D39" s="251" t="s">
        <v>1230</v>
      </c>
      <c r="E39" s="251" t="s">
        <v>1231</v>
      </c>
      <c r="F39" s="251" t="s">
        <v>1239</v>
      </c>
      <c r="G39" s="251" t="s">
        <v>51</v>
      </c>
      <c r="H39" s="269" t="s">
        <v>1600</v>
      </c>
      <c r="I39" s="276"/>
      <c r="J39" s="251" t="s">
        <v>1241</v>
      </c>
      <c r="K39" s="251" t="s">
        <v>1601</v>
      </c>
      <c r="L39" s="251" t="s">
        <v>1602</v>
      </c>
      <c r="M39" s="251" t="s">
        <v>1236</v>
      </c>
      <c r="N39" s="276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</row>
    <row r="40" spans="1:34">
      <c r="A40" s="882">
        <v>26</v>
      </c>
      <c r="B40" s="251" t="s">
        <v>1237</v>
      </c>
      <c r="C40" s="251" t="s">
        <v>1603</v>
      </c>
      <c r="D40" s="251" t="s">
        <v>1238</v>
      </c>
      <c r="E40" s="251" t="s">
        <v>1231</v>
      </c>
      <c r="F40" s="251" t="s">
        <v>1239</v>
      </c>
      <c r="G40" s="251" t="s">
        <v>51</v>
      </c>
      <c r="H40" s="269" t="s">
        <v>1600</v>
      </c>
      <c r="I40" s="276"/>
      <c r="J40" s="251" t="s">
        <v>1241</v>
      </c>
      <c r="K40" s="251" t="s">
        <v>1601</v>
      </c>
      <c r="L40" s="251" t="s">
        <v>1602</v>
      </c>
      <c r="M40" s="251" t="s">
        <v>1236</v>
      </c>
      <c r="N40" s="276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</row>
    <row r="41" spans="1:34">
      <c r="A41" s="882">
        <v>27</v>
      </c>
      <c r="B41" s="251" t="s">
        <v>207</v>
      </c>
      <c r="C41" s="251" t="s">
        <v>47</v>
      </c>
      <c r="D41" s="903">
        <v>31187</v>
      </c>
      <c r="E41" s="251" t="s">
        <v>209</v>
      </c>
      <c r="F41" s="251" t="s">
        <v>210</v>
      </c>
      <c r="G41" s="251" t="s">
        <v>122</v>
      </c>
      <c r="H41" s="251" t="s">
        <v>212</v>
      </c>
      <c r="I41" s="276"/>
      <c r="J41" s="251" t="s">
        <v>213</v>
      </c>
      <c r="K41" s="904">
        <v>45181.4375</v>
      </c>
      <c r="L41" s="902">
        <v>0.39583333333333331</v>
      </c>
      <c r="M41" s="251" t="s">
        <v>137</v>
      </c>
      <c r="N41" s="276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</row>
    <row r="42" spans="1:34">
      <c r="A42" s="882">
        <v>28</v>
      </c>
      <c r="B42" s="251" t="s">
        <v>1142</v>
      </c>
      <c r="C42" s="251" t="s">
        <v>47</v>
      </c>
      <c r="D42" s="251" t="s">
        <v>1143</v>
      </c>
      <c r="E42" s="251" t="s">
        <v>1144</v>
      </c>
      <c r="F42" s="251" t="s">
        <v>1604</v>
      </c>
      <c r="G42" s="251" t="s">
        <v>81</v>
      </c>
      <c r="H42" s="251" t="s">
        <v>1146</v>
      </c>
      <c r="I42" s="251" t="s">
        <v>1175</v>
      </c>
      <c r="J42" s="251" t="s">
        <v>1147</v>
      </c>
      <c r="K42" s="251" t="s">
        <v>1605</v>
      </c>
      <c r="L42" s="251" t="s">
        <v>1606</v>
      </c>
      <c r="M42" s="276"/>
      <c r="N42" s="276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</row>
    <row r="43" spans="1:34">
      <c r="A43" s="882">
        <v>29</v>
      </c>
      <c r="B43" s="251" t="s">
        <v>1607</v>
      </c>
      <c r="C43" s="276"/>
      <c r="D43" s="251" t="s">
        <v>1608</v>
      </c>
      <c r="E43" s="251">
        <v>1046004519</v>
      </c>
      <c r="F43" s="251" t="s">
        <v>1609</v>
      </c>
      <c r="G43" s="251" t="s">
        <v>1610</v>
      </c>
      <c r="H43" s="251" t="s">
        <v>1611</v>
      </c>
      <c r="I43" s="276"/>
      <c r="J43" s="251" t="s">
        <v>1612</v>
      </c>
      <c r="K43" s="276"/>
      <c r="L43" s="276"/>
      <c r="M43" s="276"/>
      <c r="N43" s="276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</row>
    <row r="44" spans="1:34">
      <c r="A44" s="882">
        <v>30</v>
      </c>
      <c r="B44" s="251"/>
      <c r="C44" s="251"/>
      <c r="D44" s="251"/>
      <c r="E44" s="251"/>
      <c r="F44" s="251"/>
      <c r="G44" s="251"/>
      <c r="H44" s="251"/>
      <c r="I44" s="276"/>
      <c r="J44" s="251"/>
      <c r="K44" s="251"/>
      <c r="L44" s="902"/>
      <c r="M44" s="251"/>
      <c r="N44" s="276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</row>
    <row r="45" spans="1:34">
      <c r="A45" s="882">
        <v>31</v>
      </c>
      <c r="B45" s="251" t="s">
        <v>1613</v>
      </c>
      <c r="C45" s="251" t="s">
        <v>47</v>
      </c>
      <c r="D45" s="905">
        <v>29778</v>
      </c>
      <c r="E45" s="251">
        <v>1063075247</v>
      </c>
      <c r="F45" s="251" t="s">
        <v>1614</v>
      </c>
      <c r="G45" s="251" t="s">
        <v>51</v>
      </c>
      <c r="H45" s="251" t="s">
        <v>1615</v>
      </c>
      <c r="I45" s="251" t="s">
        <v>933</v>
      </c>
      <c r="J45" s="251" t="s">
        <v>1616</v>
      </c>
      <c r="K45" s="276"/>
      <c r="L45" s="276"/>
      <c r="M45" s="251" t="s">
        <v>717</v>
      </c>
      <c r="N45" s="251" t="s">
        <v>1617</v>
      </c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</row>
    <row r="46" spans="1:34">
      <c r="A46" s="882">
        <v>32</v>
      </c>
      <c r="B46" s="307" t="s">
        <v>1243</v>
      </c>
      <c r="C46" s="307" t="s">
        <v>47</v>
      </c>
      <c r="D46" s="307">
        <v>630510</v>
      </c>
      <c r="E46" s="307">
        <v>6281311113965</v>
      </c>
      <c r="F46" s="307" t="s">
        <v>1244</v>
      </c>
      <c r="G46" s="307" t="s">
        <v>171</v>
      </c>
      <c r="H46" s="307" t="s">
        <v>932</v>
      </c>
      <c r="I46" s="307" t="s">
        <v>1618</v>
      </c>
      <c r="J46" s="307" t="s">
        <v>934</v>
      </c>
      <c r="K46" s="906"/>
      <c r="L46" s="906"/>
      <c r="M46" s="307" t="s">
        <v>940</v>
      </c>
      <c r="N46" s="906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</row>
    <row r="47" spans="1:34">
      <c r="A47" s="882">
        <v>33</v>
      </c>
      <c r="B47" s="251" t="s">
        <v>1261</v>
      </c>
      <c r="C47" s="276"/>
      <c r="D47" s="907">
        <v>41362</v>
      </c>
      <c r="E47" s="251" t="s">
        <v>1262</v>
      </c>
      <c r="F47" s="251" t="s">
        <v>1263</v>
      </c>
      <c r="G47" s="251" t="s">
        <v>171</v>
      </c>
      <c r="H47" s="251" t="s">
        <v>1264</v>
      </c>
      <c r="I47" s="251" t="s">
        <v>385</v>
      </c>
      <c r="J47" s="251" t="s">
        <v>1619</v>
      </c>
      <c r="K47" s="276"/>
      <c r="L47" s="276"/>
      <c r="M47" s="251" t="s">
        <v>940</v>
      </c>
      <c r="N47" s="251" t="s">
        <v>1620</v>
      </c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</row>
    <row r="48" spans="1:34">
      <c r="A48" s="882">
        <v>34</v>
      </c>
      <c r="B48" s="251" t="s">
        <v>1187</v>
      </c>
      <c r="C48" s="251" t="s">
        <v>47</v>
      </c>
      <c r="D48" s="251" t="s">
        <v>1621</v>
      </c>
      <c r="E48" s="251" t="s">
        <v>1622</v>
      </c>
      <c r="F48" s="251" t="s">
        <v>1190</v>
      </c>
      <c r="G48" s="251" t="s">
        <v>51</v>
      </c>
      <c r="H48" s="251" t="s">
        <v>154</v>
      </c>
      <c r="I48" s="251" t="s">
        <v>666</v>
      </c>
      <c r="J48" s="251" t="s">
        <v>1192</v>
      </c>
      <c r="K48" s="251"/>
      <c r="L48" s="276"/>
      <c r="M48" s="276"/>
      <c r="N48" s="276"/>
      <c r="O48" s="276"/>
      <c r="P48" s="276"/>
      <c r="Q48" s="276"/>
      <c r="R48" s="276"/>
      <c r="S48" s="276"/>
      <c r="T48" s="276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</row>
    <row r="49" spans="1:34">
      <c r="A49" s="882">
        <v>35</v>
      </c>
      <c r="B49" s="269" t="s">
        <v>1623</v>
      </c>
      <c r="C49" s="251" t="s">
        <v>96</v>
      </c>
      <c r="D49" s="251" t="s">
        <v>1624</v>
      </c>
      <c r="E49" s="251" t="s">
        <v>1625</v>
      </c>
      <c r="F49" s="251" t="s">
        <v>1626</v>
      </c>
      <c r="G49" s="251" t="s">
        <v>122</v>
      </c>
      <c r="H49" s="276"/>
      <c r="I49" s="276"/>
      <c r="J49" s="251" t="s">
        <v>1627</v>
      </c>
      <c r="K49" s="251" t="s">
        <v>1628</v>
      </c>
      <c r="L49" s="276"/>
      <c r="M49" s="251" t="s">
        <v>1223</v>
      </c>
      <c r="N49" s="276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</row>
    <row r="50" spans="1:34">
      <c r="A50" s="882">
        <v>36</v>
      </c>
      <c r="B50" s="251" t="s">
        <v>909</v>
      </c>
      <c r="C50" s="251" t="s">
        <v>1629</v>
      </c>
      <c r="D50" s="251">
        <v>801125</v>
      </c>
      <c r="E50" s="251" t="s">
        <v>911</v>
      </c>
      <c r="F50" s="251" t="s">
        <v>912</v>
      </c>
      <c r="G50" s="251" t="s">
        <v>122</v>
      </c>
      <c r="H50" s="251" t="s">
        <v>1630</v>
      </c>
      <c r="I50" s="251" t="s">
        <v>385</v>
      </c>
      <c r="J50" s="251" t="s">
        <v>914</v>
      </c>
      <c r="K50" s="251" t="s">
        <v>1631</v>
      </c>
      <c r="L50" s="908">
        <v>0.35416666666666669</v>
      </c>
      <c r="M50" s="251" t="s">
        <v>1223</v>
      </c>
      <c r="N50" s="276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</row>
    <row r="51" spans="1:34">
      <c r="A51" s="882">
        <v>37</v>
      </c>
      <c r="B51" s="251" t="s">
        <v>1632</v>
      </c>
      <c r="C51" s="251" t="s">
        <v>96</v>
      </c>
      <c r="D51" s="251" t="s">
        <v>240</v>
      </c>
      <c r="E51" s="251" t="s">
        <v>1633</v>
      </c>
      <c r="F51" s="276"/>
      <c r="G51" s="276"/>
      <c r="H51" s="276"/>
      <c r="I51" s="276"/>
      <c r="J51" s="276"/>
      <c r="K51" s="276"/>
      <c r="L51" s="276"/>
      <c r="M51" s="276"/>
      <c r="N51" s="276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</row>
    <row r="52" spans="1:34">
      <c r="A52" s="882">
        <v>38</v>
      </c>
      <c r="B52" s="251" t="s">
        <v>901</v>
      </c>
      <c r="C52" s="251" t="s">
        <v>96</v>
      </c>
      <c r="D52" s="909">
        <v>33619</v>
      </c>
      <c r="E52" s="251" t="s">
        <v>903</v>
      </c>
      <c r="F52" s="251" t="s">
        <v>904</v>
      </c>
      <c r="G52" s="251" t="s">
        <v>598</v>
      </c>
      <c r="H52" s="251" t="s">
        <v>905</v>
      </c>
      <c r="I52" s="276"/>
      <c r="J52" s="276"/>
      <c r="K52" s="276"/>
      <c r="L52" s="276"/>
      <c r="M52" s="251" t="s">
        <v>1634</v>
      </c>
      <c r="N52" s="276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</row>
    <row r="53" spans="1:34">
      <c r="A53" s="251">
        <v>36</v>
      </c>
      <c r="B53" s="251" t="s">
        <v>1635</v>
      </c>
      <c r="C53" s="251" t="s">
        <v>96</v>
      </c>
      <c r="D53" s="251" t="s">
        <v>1636</v>
      </c>
      <c r="E53" s="251" t="s">
        <v>1637</v>
      </c>
      <c r="F53" s="276"/>
      <c r="G53" s="251" t="s">
        <v>51</v>
      </c>
      <c r="H53" s="251" t="s">
        <v>1130</v>
      </c>
      <c r="I53" s="251" t="s">
        <v>1175</v>
      </c>
      <c r="J53" s="276"/>
      <c r="K53" s="251" t="s">
        <v>1638</v>
      </c>
      <c r="L53" s="276"/>
      <c r="M53" s="251" t="s">
        <v>1639</v>
      </c>
      <c r="N53" s="276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</row>
    <row r="54" spans="1:34">
      <c r="A54" s="251">
        <v>37</v>
      </c>
      <c r="B54" s="251" t="s">
        <v>1299</v>
      </c>
      <c r="C54" s="251" t="s">
        <v>96</v>
      </c>
      <c r="D54" s="910">
        <v>41720</v>
      </c>
      <c r="E54" s="251" t="s">
        <v>1640</v>
      </c>
      <c r="F54" s="251" t="s">
        <v>1302</v>
      </c>
      <c r="G54" s="251" t="s">
        <v>51</v>
      </c>
      <c r="H54" s="251" t="s">
        <v>1303</v>
      </c>
      <c r="I54" s="276"/>
      <c r="J54" s="276"/>
      <c r="K54" s="276"/>
      <c r="L54" s="276"/>
      <c r="M54" s="251" t="s">
        <v>1306</v>
      </c>
      <c r="N54" s="276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</row>
    <row r="55" spans="1:34">
      <c r="A55" s="251">
        <v>38</v>
      </c>
      <c r="B55" s="251" t="s">
        <v>1641</v>
      </c>
      <c r="C55" s="276"/>
      <c r="D55" s="251">
        <v>140331</v>
      </c>
      <c r="E55" s="251">
        <v>1085394634</v>
      </c>
      <c r="F55" s="251" t="s">
        <v>1642</v>
      </c>
      <c r="G55" s="251" t="s">
        <v>81</v>
      </c>
      <c r="H55" s="276"/>
      <c r="I55" s="276"/>
      <c r="J55" s="276"/>
      <c r="K55" s="276"/>
      <c r="L55" s="276"/>
      <c r="M55" s="276"/>
      <c r="N55" s="276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</row>
    <row r="56" spans="1:34">
      <c r="A56" s="251">
        <v>39</v>
      </c>
      <c r="B56" s="251" t="s">
        <v>1643</v>
      </c>
      <c r="C56" s="251" t="s">
        <v>96</v>
      </c>
      <c r="D56" s="251">
        <v>150112</v>
      </c>
      <c r="E56" s="251">
        <v>1023337517</v>
      </c>
      <c r="F56" s="251" t="s">
        <v>1644</v>
      </c>
      <c r="G56" s="251" t="s">
        <v>51</v>
      </c>
      <c r="H56" s="251" t="s">
        <v>1645</v>
      </c>
      <c r="I56" s="251" t="s">
        <v>1199</v>
      </c>
      <c r="J56" s="276"/>
      <c r="K56" s="251" t="s">
        <v>1646</v>
      </c>
      <c r="L56" s="276"/>
      <c r="M56" s="251" t="s">
        <v>1647</v>
      </c>
      <c r="N56" s="276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</row>
    <row r="57" spans="1:34">
      <c r="A57" s="251">
        <v>40</v>
      </c>
      <c r="B57" s="251" t="s">
        <v>1356</v>
      </c>
      <c r="C57" s="251" t="s">
        <v>96</v>
      </c>
      <c r="D57" s="251">
        <v>860627</v>
      </c>
      <c r="E57" s="251" t="s">
        <v>1648</v>
      </c>
      <c r="F57" s="251" t="s">
        <v>1359</v>
      </c>
      <c r="G57" s="251" t="s">
        <v>1649</v>
      </c>
      <c r="H57" s="276"/>
      <c r="I57" s="276"/>
      <c r="J57" s="251" t="s">
        <v>1360</v>
      </c>
      <c r="K57" s="251" t="s">
        <v>1650</v>
      </c>
      <c r="L57" s="276"/>
      <c r="M57" s="276"/>
      <c r="N57" s="276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</row>
    <row r="58" spans="1:34">
      <c r="A58" s="251">
        <v>41</v>
      </c>
      <c r="B58" s="251" t="s">
        <v>1651</v>
      </c>
      <c r="C58" s="251" t="s">
        <v>96</v>
      </c>
      <c r="D58" s="251">
        <v>960602</v>
      </c>
      <c r="E58" s="251">
        <v>1039535239</v>
      </c>
      <c r="F58" s="276"/>
      <c r="G58" s="276"/>
      <c r="H58" s="276"/>
      <c r="I58" s="276"/>
      <c r="J58" s="276"/>
      <c r="K58" s="276"/>
      <c r="L58" s="276"/>
      <c r="M58" s="276"/>
      <c r="N58" s="276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</row>
    <row r="59" spans="1:34">
      <c r="A59" s="251">
        <v>42</v>
      </c>
      <c r="B59" s="251" t="s">
        <v>1652</v>
      </c>
      <c r="C59" s="251" t="s">
        <v>47</v>
      </c>
      <c r="D59" s="251" t="s">
        <v>1653</v>
      </c>
      <c r="E59" s="251" t="s">
        <v>397</v>
      </c>
      <c r="F59" s="251" t="s">
        <v>1492</v>
      </c>
      <c r="G59" s="251" t="s">
        <v>51</v>
      </c>
      <c r="H59" s="251" t="s">
        <v>1654</v>
      </c>
      <c r="I59" s="251" t="s">
        <v>351</v>
      </c>
      <c r="J59" s="251" t="s">
        <v>400</v>
      </c>
      <c r="K59" s="276"/>
      <c r="L59" s="276"/>
      <c r="M59" s="251" t="s">
        <v>1655</v>
      </c>
      <c r="N59" s="276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</row>
    <row r="60" spans="1:34">
      <c r="A60" s="251">
        <v>43</v>
      </c>
      <c r="B60" s="307" t="s">
        <v>380</v>
      </c>
      <c r="C60" s="307" t="s">
        <v>47</v>
      </c>
      <c r="D60" s="307">
        <v>971011</v>
      </c>
      <c r="E60" s="307" t="s">
        <v>382</v>
      </c>
      <c r="F60" s="307" t="s">
        <v>383</v>
      </c>
      <c r="G60" s="307" t="s">
        <v>51</v>
      </c>
      <c r="H60" s="307" t="s">
        <v>666</v>
      </c>
      <c r="I60" s="906"/>
      <c r="J60" s="307" t="s">
        <v>386</v>
      </c>
      <c r="K60" s="906"/>
      <c r="L60" s="906"/>
      <c r="M60" s="307" t="s">
        <v>1656</v>
      </c>
      <c r="N60" s="906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</row>
    <row r="61" spans="1:34">
      <c r="A61" s="251">
        <v>44</v>
      </c>
      <c r="B61" s="307" t="s">
        <v>1269</v>
      </c>
      <c r="C61" s="307" t="s">
        <v>47</v>
      </c>
      <c r="D61" s="307" t="s">
        <v>1270</v>
      </c>
      <c r="E61" s="307"/>
      <c r="F61" s="307" t="s">
        <v>1477</v>
      </c>
      <c r="G61" s="307" t="s">
        <v>171</v>
      </c>
      <c r="H61" s="307"/>
      <c r="I61" s="307" t="s">
        <v>102</v>
      </c>
      <c r="J61" s="307" t="s">
        <v>1272</v>
      </c>
      <c r="K61" s="906"/>
      <c r="L61" s="906"/>
      <c r="M61" s="307"/>
      <c r="N61" s="906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</row>
    <row r="62" spans="1:34">
      <c r="A62" s="220">
        <v>45</v>
      </c>
      <c r="B62" s="220" t="s">
        <v>609</v>
      </c>
      <c r="C62" s="220" t="s">
        <v>47</v>
      </c>
      <c r="D62" s="220">
        <v>40210</v>
      </c>
      <c r="E62" s="220" t="s">
        <v>611</v>
      </c>
      <c r="F62" s="220" t="s">
        <v>612</v>
      </c>
      <c r="G62" s="220" t="s">
        <v>51</v>
      </c>
      <c r="H62" s="220" t="s">
        <v>613</v>
      </c>
      <c r="I62" s="221"/>
      <c r="J62" s="220" t="s">
        <v>1657</v>
      </c>
      <c r="K62" s="220" t="s">
        <v>1658</v>
      </c>
      <c r="L62" s="221"/>
      <c r="M62" s="220" t="s">
        <v>1659</v>
      </c>
      <c r="N62" s="221"/>
    </row>
    <row r="63" spans="1:34">
      <c r="A63" s="226">
        <v>46</v>
      </c>
      <c r="B63" s="226" t="s">
        <v>557</v>
      </c>
      <c r="C63" s="226" t="s">
        <v>47</v>
      </c>
      <c r="D63" s="226" t="s">
        <v>1660</v>
      </c>
      <c r="E63" s="226" t="s">
        <v>559</v>
      </c>
      <c r="F63" s="226" t="s">
        <v>560</v>
      </c>
      <c r="G63" s="226" t="s">
        <v>192</v>
      </c>
      <c r="H63" s="226" t="s">
        <v>562</v>
      </c>
      <c r="I63" s="229"/>
      <c r="J63" s="226" t="s">
        <v>1661</v>
      </c>
      <c r="K63" s="226" t="s">
        <v>1662</v>
      </c>
      <c r="L63" s="229"/>
      <c r="M63" s="226" t="s">
        <v>114</v>
      </c>
      <c r="N63" s="229"/>
    </row>
    <row r="64" spans="1:34">
      <c r="A64" s="220">
        <v>47</v>
      </c>
      <c r="B64" s="220" t="s">
        <v>1663</v>
      </c>
      <c r="C64" s="220" t="s">
        <v>47</v>
      </c>
      <c r="D64" s="220" t="s">
        <v>1664</v>
      </c>
      <c r="E64" s="220" t="s">
        <v>535</v>
      </c>
      <c r="F64" s="220" t="s">
        <v>536</v>
      </c>
      <c r="G64" s="220" t="s">
        <v>171</v>
      </c>
      <c r="H64" s="220" t="s">
        <v>1665</v>
      </c>
      <c r="I64" s="220" t="s">
        <v>54</v>
      </c>
      <c r="J64" s="220" t="s">
        <v>1666</v>
      </c>
      <c r="K64" s="911">
        <v>45304.375</v>
      </c>
      <c r="L64" s="221"/>
      <c r="M64" s="220" t="s">
        <v>114</v>
      </c>
      <c r="N64" s="221"/>
    </row>
    <row r="65" spans="1:14">
      <c r="A65" s="226">
        <v>48</v>
      </c>
      <c r="B65" s="226" t="s">
        <v>548</v>
      </c>
      <c r="C65" s="226" t="s">
        <v>96</v>
      </c>
      <c r="D65" s="226" t="s">
        <v>549</v>
      </c>
      <c r="E65" s="226" t="s">
        <v>535</v>
      </c>
      <c r="F65" s="229"/>
      <c r="G65" s="226" t="s">
        <v>171</v>
      </c>
      <c r="H65" s="226" t="s">
        <v>537</v>
      </c>
      <c r="I65" s="226" t="s">
        <v>102</v>
      </c>
      <c r="J65" s="226" t="s">
        <v>1667</v>
      </c>
      <c r="K65" s="912">
        <v>45303.791666666664</v>
      </c>
      <c r="L65" s="229"/>
      <c r="M65" s="229"/>
      <c r="N65" s="229"/>
    </row>
    <row r="66" spans="1:14">
      <c r="A66" s="220">
        <v>49</v>
      </c>
      <c r="B66" s="220" t="s">
        <v>533</v>
      </c>
      <c r="C66" s="220" t="s">
        <v>96</v>
      </c>
      <c r="D66" s="220" t="s">
        <v>534</v>
      </c>
      <c r="E66" s="221"/>
      <c r="F66" s="221"/>
      <c r="G66" s="220" t="s">
        <v>171</v>
      </c>
      <c r="H66" s="220" t="s">
        <v>537</v>
      </c>
      <c r="I66" s="220" t="s">
        <v>102</v>
      </c>
      <c r="J66" s="220" t="s">
        <v>538</v>
      </c>
      <c r="K66" s="911">
        <v>45303.75</v>
      </c>
      <c r="L66" s="221"/>
      <c r="M66" s="221"/>
      <c r="N66" s="221"/>
    </row>
    <row r="67" spans="1:14">
      <c r="A67" s="226">
        <v>50</v>
      </c>
      <c r="B67" s="226" t="s">
        <v>569</v>
      </c>
      <c r="C67" s="226" t="s">
        <v>47</v>
      </c>
      <c r="D67" s="226"/>
      <c r="E67" s="226" t="s">
        <v>570</v>
      </c>
      <c r="F67" s="226" t="s">
        <v>571</v>
      </c>
      <c r="G67" s="226" t="s">
        <v>1668</v>
      </c>
      <c r="H67" s="226" t="s">
        <v>572</v>
      </c>
      <c r="I67" s="226" t="s">
        <v>102</v>
      </c>
      <c r="J67" s="226" t="s">
        <v>573</v>
      </c>
      <c r="K67" s="226" t="s">
        <v>1669</v>
      </c>
      <c r="L67" s="229"/>
      <c r="M67" s="226" t="s">
        <v>93</v>
      </c>
      <c r="N67" s="229"/>
    </row>
    <row r="68" spans="1:14">
      <c r="A68" s="220">
        <v>51</v>
      </c>
      <c r="B68" s="220" t="s">
        <v>1670</v>
      </c>
      <c r="C68" s="221"/>
      <c r="D68" s="221"/>
      <c r="E68" s="221"/>
      <c r="F68" s="221"/>
      <c r="G68" s="221"/>
      <c r="H68" s="221"/>
      <c r="I68" s="221"/>
      <c r="J68" s="220" t="s">
        <v>1666</v>
      </c>
      <c r="K68" s="221"/>
      <c r="L68" s="221"/>
      <c r="M68" s="221"/>
      <c r="N68" s="221"/>
    </row>
    <row r="69" spans="1:14">
      <c r="A69" s="226">
        <v>52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</row>
    <row r="70" spans="1:14">
      <c r="A70" s="220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</row>
    <row r="71" spans="1:14">
      <c r="A71" s="226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</row>
    <row r="72" spans="1:14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</row>
    <row r="73" spans="1:14">
      <c r="A73" s="229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</row>
    <row r="74" spans="1:14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</row>
    <row r="75" spans="1:14">
      <c r="A75" s="214">
        <v>1</v>
      </c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</row>
    <row r="76" spans="1:14">
      <c r="A76" s="220">
        <v>2</v>
      </c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</row>
    <row r="77" spans="1:14">
      <c r="A77" s="226">
        <v>3</v>
      </c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</row>
    <row r="78" spans="1:14">
      <c r="A78" s="220">
        <v>4</v>
      </c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</row>
    <row r="79" spans="1:14">
      <c r="A79" s="226">
        <v>5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</row>
    <row r="80" spans="1:14">
      <c r="A80" s="220">
        <v>6</v>
      </c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</row>
    <row r="81" spans="1:14">
      <c r="A81" s="226">
        <v>7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</row>
    <row r="82" spans="1:14">
      <c r="A82" s="220">
        <v>8</v>
      </c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</row>
    <row r="83" spans="1:14">
      <c r="A83" s="226">
        <v>9</v>
      </c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</row>
    <row r="84" spans="1:14">
      <c r="A84" s="220">
        <v>10</v>
      </c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</row>
    <row r="85" spans="1:14">
      <c r="A85" s="226">
        <v>11</v>
      </c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</row>
    <row r="86" spans="1:14">
      <c r="A86" s="221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</row>
    <row r="87" spans="1:14">
      <c r="A87" s="229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</row>
    <row r="88" spans="1:14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95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1" width="24.140625" customWidth="1"/>
    <col min="12" max="12" width="17" customWidth="1"/>
    <col min="13" max="13" width="18.85546875" customWidth="1"/>
    <col min="18" max="18" width="14.140625" customWidth="1"/>
    <col min="19" max="21" width="28.28515625" customWidth="1"/>
  </cols>
  <sheetData>
    <row r="1" spans="1:35" ht="14.25">
      <c r="A1" s="204" t="s">
        <v>0</v>
      </c>
    </row>
    <row r="2" spans="1:35" ht="14.25">
      <c r="A2" s="204"/>
    </row>
    <row r="3" spans="1:35" ht="14.25">
      <c r="A3" s="204"/>
      <c r="K3" s="205"/>
      <c r="L3" s="205" t="s">
        <v>0</v>
      </c>
    </row>
    <row r="4" spans="1:35" ht="14.25">
      <c r="A4" s="204" t="s">
        <v>6</v>
      </c>
      <c r="B4" s="206"/>
      <c r="O4" s="207" t="s">
        <v>10</v>
      </c>
      <c r="P4" s="913">
        <f>SUM(P6:P95)</f>
        <v>3658200</v>
      </c>
    </row>
    <row r="5" spans="1:35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39</v>
      </c>
      <c r="U5" s="210" t="s">
        <v>40</v>
      </c>
      <c r="V5" s="205" t="s">
        <v>41</v>
      </c>
      <c r="W5" s="205" t="s">
        <v>42</v>
      </c>
    </row>
    <row r="6" spans="1:35" ht="12.75">
      <c r="A6" s="251">
        <v>1</v>
      </c>
      <c r="B6" s="251" t="s">
        <v>1052</v>
      </c>
      <c r="C6" s="251" t="s">
        <v>96</v>
      </c>
      <c r="D6" s="251" t="s">
        <v>1053</v>
      </c>
      <c r="E6" s="251">
        <v>821055553266</v>
      </c>
      <c r="F6" s="251" t="s">
        <v>1054</v>
      </c>
      <c r="G6" s="251" t="s">
        <v>51</v>
      </c>
      <c r="H6" s="251" t="s">
        <v>52</v>
      </c>
      <c r="I6" s="251"/>
      <c r="J6" s="251" t="s">
        <v>385</v>
      </c>
      <c r="K6" s="251" t="s">
        <v>1055</v>
      </c>
      <c r="L6" s="251" t="s">
        <v>104</v>
      </c>
      <c r="M6" s="251" t="s">
        <v>1057</v>
      </c>
      <c r="N6" s="902">
        <v>0.375</v>
      </c>
      <c r="O6" s="914">
        <v>45132</v>
      </c>
      <c r="P6" s="257"/>
      <c r="Q6" s="914">
        <v>45225</v>
      </c>
      <c r="R6" s="914">
        <v>45222</v>
      </c>
      <c r="S6" s="251" t="s">
        <v>72</v>
      </c>
      <c r="T6" s="251" t="s">
        <v>203</v>
      </c>
      <c r="U6" s="251" t="s">
        <v>1058</v>
      </c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</row>
    <row r="7" spans="1:35" ht="12.75">
      <c r="A7" s="251">
        <v>2</v>
      </c>
      <c r="B7" s="251" t="s">
        <v>1059</v>
      </c>
      <c r="C7" s="251" t="s">
        <v>96</v>
      </c>
      <c r="D7" s="251" t="s">
        <v>1060</v>
      </c>
      <c r="E7" s="251" t="s">
        <v>1061</v>
      </c>
      <c r="F7" s="251" t="s">
        <v>1062</v>
      </c>
      <c r="G7" s="251" t="s">
        <v>122</v>
      </c>
      <c r="H7" s="251" t="s">
        <v>52</v>
      </c>
      <c r="I7" s="251" t="s">
        <v>498</v>
      </c>
      <c r="J7" s="251" t="s">
        <v>1063</v>
      </c>
      <c r="K7" s="251"/>
      <c r="L7" s="251"/>
      <c r="M7" s="251" t="s">
        <v>1064</v>
      </c>
      <c r="N7" s="915">
        <v>0.875</v>
      </c>
      <c r="O7" s="914">
        <v>45139</v>
      </c>
      <c r="P7" s="257"/>
      <c r="Q7" s="914">
        <v>45169</v>
      </c>
      <c r="R7" s="914">
        <v>45166</v>
      </c>
      <c r="S7" s="251" t="s">
        <v>1065</v>
      </c>
      <c r="T7" s="251" t="s">
        <v>1066</v>
      </c>
      <c r="U7" s="251" t="s">
        <v>1067</v>
      </c>
      <c r="V7" s="259"/>
      <c r="W7" s="263" t="s">
        <v>1068</v>
      </c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</row>
    <row r="8" spans="1:35" ht="12.75">
      <c r="A8" s="251">
        <v>3</v>
      </c>
      <c r="B8" s="264" t="s">
        <v>1069</v>
      </c>
      <c r="C8" s="264" t="s">
        <v>47</v>
      </c>
      <c r="D8" s="264">
        <v>950205</v>
      </c>
      <c r="E8" s="264" t="s">
        <v>1070</v>
      </c>
      <c r="F8" s="264" t="s">
        <v>1071</v>
      </c>
      <c r="G8" s="264" t="s">
        <v>51</v>
      </c>
      <c r="H8" s="264" t="s">
        <v>1072</v>
      </c>
      <c r="I8" s="264" t="s">
        <v>613</v>
      </c>
      <c r="J8" s="264" t="s">
        <v>385</v>
      </c>
      <c r="K8" s="264" t="s">
        <v>1073</v>
      </c>
      <c r="L8" s="264" t="s">
        <v>1671</v>
      </c>
      <c r="M8" s="264" t="s">
        <v>1075</v>
      </c>
      <c r="N8" s="879">
        <v>0.89583333333333337</v>
      </c>
      <c r="O8" s="916">
        <v>45103</v>
      </c>
      <c r="P8" s="264"/>
      <c r="Q8" s="916">
        <v>45131</v>
      </c>
      <c r="R8" s="916">
        <v>45125</v>
      </c>
      <c r="S8" s="264" t="s">
        <v>1008</v>
      </c>
      <c r="T8" s="264" t="s">
        <v>554</v>
      </c>
      <c r="U8" s="264" t="s">
        <v>1076</v>
      </c>
    </row>
    <row r="9" spans="1:35" ht="12.75">
      <c r="A9" s="251">
        <v>4</v>
      </c>
      <c r="B9" s="251" t="s">
        <v>1077</v>
      </c>
      <c r="C9" s="251" t="s">
        <v>47</v>
      </c>
      <c r="D9" s="251" t="s">
        <v>1078</v>
      </c>
      <c r="E9" s="251" t="s">
        <v>1079</v>
      </c>
      <c r="F9" s="251" t="s">
        <v>1080</v>
      </c>
      <c r="G9" s="251" t="s">
        <v>81</v>
      </c>
      <c r="H9" s="251" t="s">
        <v>172</v>
      </c>
      <c r="I9" s="251" t="s">
        <v>1081</v>
      </c>
      <c r="J9" s="251" t="s">
        <v>385</v>
      </c>
      <c r="K9" s="251" t="s">
        <v>1082</v>
      </c>
      <c r="L9" s="251" t="s">
        <v>1083</v>
      </c>
      <c r="M9" s="251" t="s">
        <v>1084</v>
      </c>
      <c r="N9" s="902">
        <v>0.91666666666666663</v>
      </c>
      <c r="O9" s="914">
        <v>45103</v>
      </c>
      <c r="P9" s="251"/>
      <c r="Q9" s="914">
        <v>45149</v>
      </c>
      <c r="R9" s="914">
        <v>45145</v>
      </c>
      <c r="S9" s="251" t="s">
        <v>1085</v>
      </c>
      <c r="T9" s="251" t="s">
        <v>920</v>
      </c>
      <c r="U9" s="251" t="s">
        <v>1086</v>
      </c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</row>
    <row r="10" spans="1:35" ht="33.75" customHeight="1">
      <c r="A10" s="251">
        <v>5</v>
      </c>
      <c r="B10" s="251" t="s">
        <v>1087</v>
      </c>
      <c r="C10" s="251" t="s">
        <v>96</v>
      </c>
      <c r="D10" s="251" t="s">
        <v>1088</v>
      </c>
      <c r="E10" s="251" t="s">
        <v>1089</v>
      </c>
      <c r="F10" s="251" t="s">
        <v>1090</v>
      </c>
      <c r="G10" s="251" t="s">
        <v>81</v>
      </c>
      <c r="H10" s="251" t="s">
        <v>52</v>
      </c>
      <c r="I10" s="251" t="s">
        <v>1091</v>
      </c>
      <c r="J10" s="251" t="s">
        <v>125</v>
      </c>
      <c r="K10" s="269" t="s">
        <v>1092</v>
      </c>
      <c r="L10" s="251" t="s">
        <v>1093</v>
      </c>
      <c r="M10" s="269" t="s">
        <v>1094</v>
      </c>
      <c r="N10" s="276"/>
      <c r="O10" s="914">
        <v>45152</v>
      </c>
      <c r="P10" s="251"/>
      <c r="Q10" s="914">
        <v>45191</v>
      </c>
      <c r="R10" s="914">
        <v>45187</v>
      </c>
      <c r="S10" s="251" t="s">
        <v>1095</v>
      </c>
      <c r="T10" s="251" t="s">
        <v>1096</v>
      </c>
      <c r="U10" s="251" t="s">
        <v>1097</v>
      </c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</row>
    <row r="11" spans="1:35" ht="12.75">
      <c r="A11" s="251">
        <v>6</v>
      </c>
      <c r="B11" s="251" t="s">
        <v>1098</v>
      </c>
      <c r="C11" s="251" t="s">
        <v>47</v>
      </c>
      <c r="D11" s="275">
        <v>28962</v>
      </c>
      <c r="E11" s="276">
        <f>60178670206</f>
        <v>60178670206</v>
      </c>
      <c r="F11" s="251" t="s">
        <v>1099</v>
      </c>
      <c r="G11" s="251" t="s">
        <v>1100</v>
      </c>
      <c r="H11" s="251" t="s">
        <v>123</v>
      </c>
      <c r="I11" s="276"/>
      <c r="J11" s="251" t="s">
        <v>385</v>
      </c>
      <c r="K11" s="251" t="s">
        <v>1101</v>
      </c>
      <c r="L11" s="276"/>
      <c r="M11" s="251" t="s">
        <v>1102</v>
      </c>
      <c r="N11" s="902">
        <v>0.4375</v>
      </c>
      <c r="O11" s="914">
        <v>45139</v>
      </c>
      <c r="P11" s="251"/>
      <c r="Q11" s="914">
        <v>45181</v>
      </c>
      <c r="R11" s="914">
        <v>45175</v>
      </c>
      <c r="S11" s="251" t="s">
        <v>1103</v>
      </c>
      <c r="T11" s="251" t="s">
        <v>920</v>
      </c>
      <c r="U11" s="251" t="s">
        <v>1104</v>
      </c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</row>
    <row r="12" spans="1:35" ht="14.25">
      <c r="A12" s="251">
        <v>7</v>
      </c>
      <c r="B12" s="242" t="s">
        <v>1105</v>
      </c>
      <c r="C12" s="243" t="s">
        <v>96</v>
      </c>
      <c r="D12" s="277">
        <v>35668</v>
      </c>
      <c r="E12" s="278" t="s">
        <v>1106</v>
      </c>
      <c r="F12" s="278" t="s">
        <v>1107</v>
      </c>
      <c r="G12" s="278" t="s">
        <v>81</v>
      </c>
      <c r="H12" s="243" t="s">
        <v>154</v>
      </c>
      <c r="I12" s="278" t="s">
        <v>666</v>
      </c>
      <c r="J12" s="243" t="s">
        <v>125</v>
      </c>
      <c r="K12" s="243" t="s">
        <v>1108</v>
      </c>
      <c r="L12" s="278" t="s">
        <v>127</v>
      </c>
      <c r="M12" s="243" t="s">
        <v>1109</v>
      </c>
      <c r="N12" s="245">
        <v>0.77083333333333337</v>
      </c>
      <c r="O12" s="246">
        <v>45145</v>
      </c>
      <c r="P12" s="244"/>
      <c r="Q12" s="246">
        <v>45225</v>
      </c>
      <c r="R12" s="246">
        <v>45222</v>
      </c>
      <c r="S12" s="243" t="s">
        <v>341</v>
      </c>
      <c r="T12" s="285" t="s">
        <v>138</v>
      </c>
      <c r="U12" s="278" t="s">
        <v>164</v>
      </c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</row>
    <row r="13" spans="1:35" ht="12.75">
      <c r="A13" s="251">
        <v>8</v>
      </c>
      <c r="B13" s="242" t="s">
        <v>1010</v>
      </c>
      <c r="C13" s="243" t="s">
        <v>47</v>
      </c>
      <c r="D13" s="287" t="s">
        <v>1011</v>
      </c>
      <c r="E13" s="278" t="s">
        <v>1012</v>
      </c>
      <c r="F13" s="278" t="s">
        <v>1013</v>
      </c>
      <c r="G13" s="278" t="s">
        <v>51</v>
      </c>
      <c r="H13" s="243" t="s">
        <v>82</v>
      </c>
      <c r="I13" s="278" t="s">
        <v>666</v>
      </c>
      <c r="J13" s="243" t="s">
        <v>385</v>
      </c>
      <c r="K13" s="243" t="s">
        <v>1015</v>
      </c>
      <c r="L13" s="278" t="s">
        <v>56</v>
      </c>
      <c r="M13" s="243" t="s">
        <v>1110</v>
      </c>
      <c r="N13" s="917" t="s">
        <v>1111</v>
      </c>
      <c r="O13" s="246">
        <v>45149</v>
      </c>
      <c r="P13" s="244"/>
      <c r="Q13" s="246">
        <v>45237</v>
      </c>
      <c r="R13" s="918">
        <v>45233</v>
      </c>
      <c r="S13" s="243" t="s">
        <v>72</v>
      </c>
      <c r="T13" s="285" t="s">
        <v>1112</v>
      </c>
      <c r="U13" s="278" t="s">
        <v>164</v>
      </c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</row>
    <row r="14" spans="1:35" ht="12.75">
      <c r="A14" s="251">
        <v>9</v>
      </c>
      <c r="B14" s="290" t="s">
        <v>1113</v>
      </c>
      <c r="C14" s="291" t="s">
        <v>47</v>
      </c>
      <c r="D14" s="292" t="s">
        <v>1114</v>
      </c>
      <c r="E14" s="291" t="s">
        <v>1115</v>
      </c>
      <c r="F14" s="291" t="s">
        <v>1116</v>
      </c>
      <c r="G14" s="291" t="s">
        <v>81</v>
      </c>
      <c r="H14" s="291" t="s">
        <v>211</v>
      </c>
      <c r="I14" s="291" t="s">
        <v>524</v>
      </c>
      <c r="J14" s="291" t="s">
        <v>125</v>
      </c>
      <c r="K14" s="291" t="s">
        <v>1117</v>
      </c>
      <c r="L14" s="291" t="s">
        <v>56</v>
      </c>
      <c r="M14" s="291" t="s">
        <v>1118</v>
      </c>
      <c r="N14" s="898">
        <v>0.4375</v>
      </c>
      <c r="O14" s="919">
        <v>45175</v>
      </c>
      <c r="P14" s="298"/>
      <c r="Q14" s="919">
        <v>45201</v>
      </c>
      <c r="R14" s="920">
        <v>45218</v>
      </c>
      <c r="S14" s="291" t="s">
        <v>681</v>
      </c>
      <c r="T14" s="300" t="s">
        <v>138</v>
      </c>
      <c r="U14" s="300" t="s">
        <v>1119</v>
      </c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</row>
    <row r="15" spans="1:35" ht="12.75">
      <c r="A15" s="251">
        <v>10</v>
      </c>
      <c r="B15" s="251" t="s">
        <v>1120</v>
      </c>
      <c r="C15" s="251" t="s">
        <v>47</v>
      </c>
      <c r="D15" s="251">
        <v>920831</v>
      </c>
      <c r="E15" s="251" t="s">
        <v>1121</v>
      </c>
      <c r="F15" s="251" t="s">
        <v>1122</v>
      </c>
      <c r="G15" s="251" t="s">
        <v>51</v>
      </c>
      <c r="H15" s="251" t="s">
        <v>154</v>
      </c>
      <c r="I15" s="251" t="s">
        <v>1123</v>
      </c>
      <c r="J15" s="251" t="s">
        <v>125</v>
      </c>
      <c r="K15" s="251" t="s">
        <v>1124</v>
      </c>
      <c r="L15" s="251" t="s">
        <v>678</v>
      </c>
      <c r="M15" s="251" t="s">
        <v>1125</v>
      </c>
      <c r="N15" s="902">
        <v>0.41666666666666669</v>
      </c>
      <c r="O15" s="914">
        <v>45174</v>
      </c>
      <c r="P15" s="251"/>
      <c r="Q15" s="914">
        <v>45197</v>
      </c>
      <c r="R15" s="914">
        <v>45194</v>
      </c>
      <c r="S15" s="251" t="s">
        <v>72</v>
      </c>
      <c r="T15" s="251" t="s">
        <v>920</v>
      </c>
      <c r="U15" s="251" t="s">
        <v>1126</v>
      </c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</row>
    <row r="16" spans="1:35" ht="12.75">
      <c r="A16" s="251">
        <v>11</v>
      </c>
      <c r="B16" s="242" t="s">
        <v>1127</v>
      </c>
      <c r="C16" s="243" t="s">
        <v>47</v>
      </c>
      <c r="D16" s="243" t="s">
        <v>1128</v>
      </c>
      <c r="E16" s="243"/>
      <c r="F16" s="243" t="s">
        <v>1129</v>
      </c>
      <c r="G16" s="243" t="s">
        <v>993</v>
      </c>
      <c r="H16" s="243" t="s">
        <v>172</v>
      </c>
      <c r="I16" s="243" t="s">
        <v>1130</v>
      </c>
      <c r="J16" s="243" t="s">
        <v>1131</v>
      </c>
      <c r="K16" s="285" t="s">
        <v>1132</v>
      </c>
      <c r="L16" s="243" t="s">
        <v>1133</v>
      </c>
      <c r="M16" s="285" t="s">
        <v>1134</v>
      </c>
      <c r="N16" s="921">
        <v>0.83333333333333337</v>
      </c>
      <c r="O16" s="918">
        <v>45229</v>
      </c>
      <c r="P16" s="306"/>
      <c r="Q16" s="918">
        <v>45258</v>
      </c>
      <c r="R16" s="918">
        <v>45257</v>
      </c>
      <c r="S16" s="243" t="s">
        <v>1135</v>
      </c>
      <c r="T16" s="285" t="s">
        <v>203</v>
      </c>
      <c r="U16" s="285" t="s">
        <v>1136</v>
      </c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</row>
    <row r="17" spans="1:35" ht="12.75">
      <c r="A17" s="251"/>
      <c r="B17" s="307" t="s">
        <v>1137</v>
      </c>
      <c r="C17" s="307" t="s">
        <v>47</v>
      </c>
      <c r="D17" s="307" t="s">
        <v>1138</v>
      </c>
      <c r="E17" s="307">
        <v>60147074486</v>
      </c>
      <c r="F17" s="307" t="s">
        <v>1536</v>
      </c>
      <c r="G17" s="307" t="s">
        <v>122</v>
      </c>
      <c r="H17" s="307" t="s">
        <v>211</v>
      </c>
      <c r="I17" s="307" t="s">
        <v>1139</v>
      </c>
      <c r="J17" s="307" t="s">
        <v>84</v>
      </c>
      <c r="K17" s="307"/>
      <c r="L17" s="307" t="s">
        <v>56</v>
      </c>
      <c r="M17" s="307" t="s">
        <v>1140</v>
      </c>
      <c r="N17" s="922">
        <v>0.39583333333333331</v>
      </c>
      <c r="O17" s="923">
        <v>45229</v>
      </c>
      <c r="P17" s="307"/>
      <c r="Q17" s="923">
        <v>45258</v>
      </c>
      <c r="R17" s="923">
        <v>45254</v>
      </c>
      <c r="S17" s="307" t="s">
        <v>1065</v>
      </c>
      <c r="T17" s="307" t="s">
        <v>115</v>
      </c>
      <c r="U17" s="307" t="s">
        <v>1141</v>
      </c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</row>
    <row r="18" spans="1:35" ht="12.75">
      <c r="A18" s="251"/>
      <c r="B18" s="242" t="s">
        <v>1142</v>
      </c>
      <c r="C18" s="243" t="s">
        <v>47</v>
      </c>
      <c r="D18" s="243" t="s">
        <v>1143</v>
      </c>
      <c r="E18" s="243" t="s">
        <v>1144</v>
      </c>
      <c r="F18" s="243" t="s">
        <v>1145</v>
      </c>
      <c r="G18" s="243" t="s">
        <v>81</v>
      </c>
      <c r="H18" s="243" t="s">
        <v>154</v>
      </c>
      <c r="I18" s="243" t="s">
        <v>1672</v>
      </c>
      <c r="J18" s="243" t="s">
        <v>385</v>
      </c>
      <c r="K18" s="243" t="s">
        <v>1147</v>
      </c>
      <c r="L18" s="243" t="s">
        <v>127</v>
      </c>
      <c r="M18" s="243" t="s">
        <v>1148</v>
      </c>
      <c r="N18" s="245">
        <v>0.875</v>
      </c>
      <c r="O18" s="246">
        <v>45194</v>
      </c>
      <c r="P18" s="243"/>
      <c r="Q18" s="246">
        <v>45273</v>
      </c>
      <c r="R18" s="246">
        <v>45271</v>
      </c>
      <c r="S18" s="243" t="s">
        <v>1149</v>
      </c>
      <c r="T18" s="243" t="s">
        <v>1096</v>
      </c>
      <c r="U18" s="243" t="s">
        <v>164</v>
      </c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  <c r="AF18" s="286"/>
      <c r="AG18" s="286"/>
      <c r="AH18" s="286"/>
      <c r="AI18" s="286"/>
    </row>
    <row r="19" spans="1:35" ht="12.75">
      <c r="A19" s="251"/>
      <c r="B19" s="242" t="s">
        <v>520</v>
      </c>
      <c r="C19" s="243" t="s">
        <v>96</v>
      </c>
      <c r="D19" s="287" t="s">
        <v>521</v>
      </c>
      <c r="E19" s="243" t="s">
        <v>522</v>
      </c>
      <c r="F19" s="291" t="s">
        <v>523</v>
      </c>
      <c r="G19" s="243" t="s">
        <v>51</v>
      </c>
      <c r="H19" s="243" t="s">
        <v>123</v>
      </c>
      <c r="I19" s="243" t="s">
        <v>524</v>
      </c>
      <c r="J19" s="243" t="s">
        <v>385</v>
      </c>
      <c r="K19" s="291" t="s">
        <v>525</v>
      </c>
      <c r="L19" s="243" t="s">
        <v>127</v>
      </c>
      <c r="M19" s="243" t="s">
        <v>1150</v>
      </c>
      <c r="N19" s="245">
        <v>0.3125</v>
      </c>
      <c r="O19" s="246">
        <v>45246</v>
      </c>
      <c r="P19" s="243"/>
      <c r="Q19" s="246">
        <v>45278</v>
      </c>
      <c r="R19" s="246">
        <v>45275</v>
      </c>
      <c r="S19" s="243" t="s">
        <v>529</v>
      </c>
      <c r="T19" s="243" t="s">
        <v>530</v>
      </c>
      <c r="U19" s="243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</row>
    <row r="20" spans="1:35" ht="12.75">
      <c r="A20" s="251"/>
      <c r="B20" s="290" t="s">
        <v>1151</v>
      </c>
      <c r="C20" s="291" t="s">
        <v>47</v>
      </c>
      <c r="D20" s="292"/>
      <c r="E20" s="291"/>
      <c r="F20" s="291"/>
      <c r="G20" s="291" t="s">
        <v>122</v>
      </c>
      <c r="H20" s="291" t="s">
        <v>154</v>
      </c>
      <c r="I20" s="291" t="s">
        <v>1152</v>
      </c>
      <c r="J20" s="291" t="s">
        <v>125</v>
      </c>
      <c r="K20" s="291" t="s">
        <v>1153</v>
      </c>
      <c r="L20" s="291" t="s">
        <v>56</v>
      </c>
      <c r="M20" s="291" t="s">
        <v>1154</v>
      </c>
      <c r="N20" s="898">
        <v>0.54166666666666663</v>
      </c>
      <c r="O20" s="899">
        <v>45161</v>
      </c>
      <c r="P20" s="291"/>
      <c r="Q20" s="899">
        <v>45279</v>
      </c>
      <c r="R20" s="899">
        <v>45278</v>
      </c>
      <c r="S20" s="291" t="s">
        <v>529</v>
      </c>
      <c r="T20" s="291" t="s">
        <v>138</v>
      </c>
      <c r="U20" s="291" t="s">
        <v>164</v>
      </c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</row>
    <row r="21" spans="1:35" ht="12.75">
      <c r="A21" s="251"/>
      <c r="B21" s="242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5"/>
      <c r="O21" s="246"/>
      <c r="P21" s="243"/>
      <c r="Q21" s="246"/>
      <c r="R21" s="246"/>
      <c r="S21" s="243"/>
      <c r="T21" s="243"/>
      <c r="U21" s="243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</row>
    <row r="22" spans="1:35" ht="12.75">
      <c r="A22" s="233">
        <v>1</v>
      </c>
      <c r="B22" s="233" t="s">
        <v>1463</v>
      </c>
      <c r="C22" s="233" t="s">
        <v>47</v>
      </c>
      <c r="D22" s="233">
        <v>20021020</v>
      </c>
      <c r="E22" s="233" t="s">
        <v>1464</v>
      </c>
      <c r="F22" s="233" t="s">
        <v>1465</v>
      </c>
      <c r="G22" s="233" t="s">
        <v>51</v>
      </c>
      <c r="H22" s="233" t="s">
        <v>172</v>
      </c>
      <c r="I22" s="233" t="s">
        <v>1466</v>
      </c>
      <c r="J22" s="233" t="s">
        <v>125</v>
      </c>
      <c r="K22" s="233" t="s">
        <v>1467</v>
      </c>
      <c r="L22" s="233" t="s">
        <v>1468</v>
      </c>
      <c r="M22" s="924">
        <v>0.33333333333333331</v>
      </c>
      <c r="N22" s="924">
        <v>0.29166666666666669</v>
      </c>
      <c r="O22" s="925">
        <v>45166</v>
      </c>
      <c r="P22" s="233"/>
      <c r="Q22" s="925">
        <v>45202</v>
      </c>
      <c r="R22" s="925">
        <v>45198</v>
      </c>
      <c r="S22" s="233" t="s">
        <v>681</v>
      </c>
      <c r="T22" s="233" t="s">
        <v>920</v>
      </c>
      <c r="U22" s="233" t="s">
        <v>1469</v>
      </c>
      <c r="V22" s="782"/>
      <c r="W22" s="782"/>
      <c r="X22" s="782"/>
      <c r="Y22" s="782"/>
      <c r="Z22" s="782"/>
      <c r="AA22" s="782"/>
      <c r="AB22" s="782"/>
      <c r="AC22" s="782"/>
      <c r="AD22" s="782"/>
      <c r="AE22" s="782"/>
      <c r="AF22" s="782"/>
      <c r="AG22" s="782"/>
      <c r="AH22" s="782"/>
      <c r="AI22" s="782"/>
    </row>
    <row r="23" spans="1:35" ht="12.75">
      <c r="A23" s="233">
        <v>2</v>
      </c>
      <c r="B23" s="233" t="s">
        <v>1470</v>
      </c>
      <c r="C23" s="233" t="s">
        <v>47</v>
      </c>
      <c r="D23" s="233" t="s">
        <v>1471</v>
      </c>
      <c r="E23" s="233">
        <v>601151429714</v>
      </c>
      <c r="F23" s="233" t="s">
        <v>1472</v>
      </c>
      <c r="G23" s="233" t="s">
        <v>122</v>
      </c>
      <c r="H23" s="233" t="s">
        <v>154</v>
      </c>
      <c r="I23" s="233" t="s">
        <v>1473</v>
      </c>
      <c r="J23" s="233" t="s">
        <v>54</v>
      </c>
      <c r="K23" s="233" t="s">
        <v>1474</v>
      </c>
      <c r="L23" s="233" t="s">
        <v>56</v>
      </c>
      <c r="M23" s="233" t="s">
        <v>1475</v>
      </c>
      <c r="N23" s="924">
        <v>0.375</v>
      </c>
      <c r="O23" s="925">
        <v>45215</v>
      </c>
      <c r="P23" s="926"/>
      <c r="Q23" s="925">
        <v>45238</v>
      </c>
      <c r="R23" s="925">
        <v>45236</v>
      </c>
      <c r="S23" s="233" t="s">
        <v>1065</v>
      </c>
      <c r="T23" s="233" t="s">
        <v>1066</v>
      </c>
      <c r="U23" s="233" t="s">
        <v>1476</v>
      </c>
      <c r="V23" s="782"/>
      <c r="W23" s="783" t="s">
        <v>1068</v>
      </c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</row>
    <row r="24" spans="1:35" ht="12.75">
      <c r="A24" s="233">
        <v>3</v>
      </c>
      <c r="B24" s="233" t="s">
        <v>942</v>
      </c>
      <c r="C24" s="233" t="s">
        <v>96</v>
      </c>
      <c r="D24" s="233">
        <v>860603</v>
      </c>
      <c r="E24" s="233" t="s">
        <v>944</v>
      </c>
      <c r="F24" s="233" t="s">
        <v>945</v>
      </c>
      <c r="G24" s="233" t="s">
        <v>81</v>
      </c>
      <c r="H24" s="233" t="s">
        <v>123</v>
      </c>
      <c r="I24" s="233" t="s">
        <v>946</v>
      </c>
      <c r="J24" s="233" t="s">
        <v>84</v>
      </c>
      <c r="K24" s="233" t="s">
        <v>947</v>
      </c>
      <c r="L24" s="233" t="s">
        <v>369</v>
      </c>
      <c r="M24" s="233" t="s">
        <v>948</v>
      </c>
      <c r="N24" s="924">
        <v>0.39583333333333331</v>
      </c>
      <c r="O24" s="925">
        <v>45119</v>
      </c>
      <c r="P24" s="233"/>
      <c r="Q24" s="925">
        <v>45230</v>
      </c>
      <c r="R24" s="925">
        <v>45224</v>
      </c>
      <c r="S24" s="233" t="s">
        <v>949</v>
      </c>
      <c r="T24" s="233" t="s">
        <v>115</v>
      </c>
      <c r="U24" s="233" t="s">
        <v>950</v>
      </c>
      <c r="V24" s="782"/>
      <c r="W24" s="782"/>
      <c r="X24" s="782"/>
      <c r="Y24" s="782"/>
      <c r="Z24" s="782"/>
      <c r="AA24" s="782"/>
      <c r="AB24" s="782"/>
      <c r="AC24" s="782"/>
      <c r="AD24" s="782"/>
      <c r="AE24" s="782"/>
      <c r="AF24" s="782"/>
      <c r="AG24" s="782"/>
      <c r="AH24" s="782"/>
      <c r="AI24" s="782"/>
    </row>
    <row r="25" spans="1:35" ht="14.25">
      <c r="A25" s="233">
        <v>4</v>
      </c>
      <c r="B25" s="927" t="s">
        <v>1245</v>
      </c>
      <c r="C25" s="928" t="s">
        <v>47</v>
      </c>
      <c r="D25" s="929">
        <v>37473</v>
      </c>
      <c r="E25" s="928" t="s">
        <v>1246</v>
      </c>
      <c r="F25" s="928" t="s">
        <v>1247</v>
      </c>
      <c r="G25" s="928" t="s">
        <v>51</v>
      </c>
      <c r="H25" s="928" t="s">
        <v>211</v>
      </c>
      <c r="I25" s="928" t="s">
        <v>1152</v>
      </c>
      <c r="J25" s="928" t="s">
        <v>1248</v>
      </c>
      <c r="K25" s="928" t="s">
        <v>1249</v>
      </c>
      <c r="L25" s="928" t="s">
        <v>56</v>
      </c>
      <c r="M25" s="928" t="s">
        <v>1673</v>
      </c>
      <c r="N25" s="930" t="s">
        <v>1674</v>
      </c>
      <c r="O25" s="931">
        <v>45153</v>
      </c>
      <c r="P25" s="928"/>
      <c r="Q25" s="931">
        <v>45323</v>
      </c>
      <c r="R25" s="931">
        <v>45322</v>
      </c>
      <c r="S25" s="928" t="s">
        <v>1252</v>
      </c>
      <c r="T25" s="928" t="s">
        <v>138</v>
      </c>
      <c r="U25" s="928" t="s">
        <v>164</v>
      </c>
      <c r="V25" s="932" t="s">
        <v>478</v>
      </c>
      <c r="W25" s="933"/>
      <c r="X25" s="933"/>
      <c r="Y25" s="933"/>
      <c r="Z25" s="933"/>
      <c r="AA25" s="933"/>
      <c r="AB25" s="933"/>
      <c r="AC25" s="933"/>
      <c r="AD25" s="933"/>
      <c r="AE25" s="933"/>
      <c r="AF25" s="933"/>
      <c r="AG25" s="933"/>
      <c r="AH25" s="933"/>
      <c r="AI25" s="933"/>
    </row>
    <row r="26" spans="1:35" ht="12.75">
      <c r="A26" s="345">
        <v>1</v>
      </c>
      <c r="B26" s="458" t="s">
        <v>1292</v>
      </c>
      <c r="C26" s="450" t="s">
        <v>47</v>
      </c>
      <c r="D26" s="934">
        <v>26347</v>
      </c>
      <c r="E26" s="450">
        <v>1025920042</v>
      </c>
      <c r="F26" s="450" t="s">
        <v>1197</v>
      </c>
      <c r="G26" s="450" t="s">
        <v>171</v>
      </c>
      <c r="H26" s="345" t="s">
        <v>82</v>
      </c>
      <c r="I26" s="450" t="s">
        <v>524</v>
      </c>
      <c r="J26" s="450" t="s">
        <v>351</v>
      </c>
      <c r="K26" s="450" t="s">
        <v>1295</v>
      </c>
      <c r="L26" s="345" t="s">
        <v>56</v>
      </c>
      <c r="M26" s="450" t="s">
        <v>1675</v>
      </c>
      <c r="N26" s="935">
        <v>0.47916666666666669</v>
      </c>
      <c r="O26" s="936">
        <v>45259</v>
      </c>
      <c r="P26" s="937">
        <v>69000</v>
      </c>
      <c r="Q26" s="936">
        <v>44985</v>
      </c>
      <c r="R26" s="936">
        <v>45348</v>
      </c>
      <c r="S26" s="450" t="s">
        <v>1298</v>
      </c>
      <c r="T26" s="450"/>
      <c r="U26" s="450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</row>
    <row r="27" spans="1:35" ht="12.75">
      <c r="A27" s="226">
        <v>2</v>
      </c>
      <c r="B27" s="794" t="s">
        <v>46</v>
      </c>
      <c r="C27" s="465" t="s">
        <v>47</v>
      </c>
      <c r="D27" s="465" t="s">
        <v>48</v>
      </c>
      <c r="E27" s="795">
        <v>1068889229</v>
      </c>
      <c r="F27" s="465" t="s">
        <v>50</v>
      </c>
      <c r="G27" s="465" t="s">
        <v>51</v>
      </c>
      <c r="H27" s="465" t="s">
        <v>52</v>
      </c>
      <c r="I27" s="465" t="s">
        <v>53</v>
      </c>
      <c r="J27" s="465" t="s">
        <v>385</v>
      </c>
      <c r="K27" s="465" t="s">
        <v>55</v>
      </c>
      <c r="L27" s="465"/>
      <c r="M27" s="465" t="s">
        <v>1676</v>
      </c>
      <c r="N27" s="938">
        <v>0.89583333333333337</v>
      </c>
      <c r="O27" s="939">
        <v>45252</v>
      </c>
      <c r="P27" s="940">
        <v>89000</v>
      </c>
      <c r="Q27" s="936">
        <v>45376</v>
      </c>
      <c r="R27" s="936">
        <v>45372</v>
      </c>
      <c r="S27" s="465" t="s">
        <v>72</v>
      </c>
      <c r="T27" s="465" t="s">
        <v>73</v>
      </c>
      <c r="U27" s="465" t="s">
        <v>74</v>
      </c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</row>
    <row r="28" spans="1:35" ht="12.75">
      <c r="A28" s="226">
        <v>3</v>
      </c>
      <c r="B28" s="220" t="s">
        <v>332</v>
      </c>
      <c r="C28" s="220" t="s">
        <v>96</v>
      </c>
      <c r="D28" s="220" t="s">
        <v>333</v>
      </c>
      <c r="E28" s="220" t="s">
        <v>334</v>
      </c>
      <c r="F28" s="220" t="s">
        <v>335</v>
      </c>
      <c r="G28" s="220" t="s">
        <v>51</v>
      </c>
      <c r="H28" s="220" t="s">
        <v>82</v>
      </c>
      <c r="I28" s="220" t="s">
        <v>336</v>
      </c>
      <c r="J28" s="220" t="s">
        <v>54</v>
      </c>
      <c r="K28" s="220" t="s">
        <v>338</v>
      </c>
      <c r="L28" s="220" t="s">
        <v>104</v>
      </c>
      <c r="M28" s="220" t="s">
        <v>1677</v>
      </c>
      <c r="N28" s="225">
        <v>0.83333333333333337</v>
      </c>
      <c r="O28" s="222">
        <v>45349</v>
      </c>
      <c r="P28" s="220">
        <v>69000</v>
      </c>
      <c r="Q28" s="222">
        <v>45372</v>
      </c>
      <c r="R28" s="941">
        <v>45369</v>
      </c>
      <c r="S28" s="220" t="s">
        <v>341</v>
      </c>
      <c r="T28" s="220" t="s">
        <v>342</v>
      </c>
      <c r="U28" s="220" t="s">
        <v>343</v>
      </c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</row>
    <row r="29" spans="1:35" ht="12.75">
      <c r="A29" s="345">
        <v>4</v>
      </c>
      <c r="B29" s="449" t="s">
        <v>1341</v>
      </c>
      <c r="C29" s="449" t="s">
        <v>47</v>
      </c>
      <c r="D29" s="449" t="s">
        <v>1342</v>
      </c>
      <c r="E29" s="449" t="s">
        <v>1343</v>
      </c>
      <c r="F29" s="449" t="s">
        <v>1479</v>
      </c>
      <c r="G29" s="449" t="s">
        <v>51</v>
      </c>
      <c r="H29" s="345" t="s">
        <v>82</v>
      </c>
      <c r="I29" s="449" t="s">
        <v>666</v>
      </c>
      <c r="J29" s="449" t="s">
        <v>1199</v>
      </c>
      <c r="K29" s="449" t="s">
        <v>1345</v>
      </c>
      <c r="L29" s="345" t="s">
        <v>56</v>
      </c>
      <c r="M29" s="449" t="s">
        <v>1678</v>
      </c>
      <c r="N29" s="499">
        <v>0.375</v>
      </c>
      <c r="O29" s="942">
        <v>45260</v>
      </c>
      <c r="P29" s="449">
        <v>69000</v>
      </c>
      <c r="Q29" s="942">
        <v>45351</v>
      </c>
      <c r="R29" s="942">
        <v>45349</v>
      </c>
      <c r="S29" s="449" t="s">
        <v>1349</v>
      </c>
      <c r="T29" s="345" t="s">
        <v>185</v>
      </c>
      <c r="U29" s="449"/>
      <c r="V29" s="341"/>
      <c r="W29" s="341"/>
      <c r="X29" s="341"/>
      <c r="Y29" s="341"/>
      <c r="Z29" s="341"/>
      <c r="AA29" s="341"/>
      <c r="AB29" s="341"/>
      <c r="AC29" s="341"/>
      <c r="AD29" s="341"/>
      <c r="AE29" s="341"/>
      <c r="AF29" s="341"/>
      <c r="AG29" s="341"/>
      <c r="AH29" s="341"/>
      <c r="AI29" s="341"/>
    </row>
    <row r="30" spans="1:35" ht="12.75">
      <c r="A30" s="226">
        <v>5</v>
      </c>
      <c r="B30" s="345" t="s">
        <v>95</v>
      </c>
      <c r="C30" s="449" t="s">
        <v>96</v>
      </c>
      <c r="D30" s="449" t="s">
        <v>97</v>
      </c>
      <c r="E30" s="449">
        <v>81318849400</v>
      </c>
      <c r="F30" s="449" t="s">
        <v>99</v>
      </c>
      <c r="G30" s="449" t="s">
        <v>100</v>
      </c>
      <c r="H30" s="345" t="s">
        <v>52</v>
      </c>
      <c r="I30" s="500" t="s">
        <v>101</v>
      </c>
      <c r="J30" s="345" t="s">
        <v>1480</v>
      </c>
      <c r="K30" s="345" t="s">
        <v>103</v>
      </c>
      <c r="L30" s="345" t="s">
        <v>104</v>
      </c>
      <c r="M30" s="345" t="s">
        <v>1679</v>
      </c>
      <c r="N30" s="585">
        <v>0.45833333333333331</v>
      </c>
      <c r="O30" s="943">
        <v>45201</v>
      </c>
      <c r="P30" s="343">
        <v>89000</v>
      </c>
      <c r="Q30" s="943">
        <v>45296</v>
      </c>
      <c r="R30" s="943">
        <v>45294</v>
      </c>
      <c r="S30" s="343" t="s">
        <v>114</v>
      </c>
      <c r="T30" s="343" t="s">
        <v>115</v>
      </c>
      <c r="U30" s="343" t="s">
        <v>116</v>
      </c>
      <c r="V30" s="354"/>
      <c r="W30" s="354"/>
      <c r="X30" s="354"/>
      <c r="Y30" s="354"/>
      <c r="Z30" s="354"/>
      <c r="AA30" s="354"/>
      <c r="AB30" s="354"/>
      <c r="AC30" s="354"/>
      <c r="AD30" s="354"/>
      <c r="AE30" s="354"/>
      <c r="AF30" s="354"/>
      <c r="AG30" s="354"/>
      <c r="AH30" s="354"/>
      <c r="AI30" s="354"/>
    </row>
    <row r="31" spans="1:35" ht="12.75">
      <c r="A31" s="226">
        <v>6</v>
      </c>
      <c r="B31" s="226" t="s">
        <v>118</v>
      </c>
      <c r="C31" s="226" t="s">
        <v>47</v>
      </c>
      <c r="D31" s="809">
        <v>29271</v>
      </c>
      <c r="E31" s="226" t="s">
        <v>120</v>
      </c>
      <c r="F31" s="226" t="s">
        <v>121</v>
      </c>
      <c r="G31" s="226" t="s">
        <v>122</v>
      </c>
      <c r="H31" s="226" t="s">
        <v>123</v>
      </c>
      <c r="I31" s="226" t="s">
        <v>124</v>
      </c>
      <c r="J31" s="226" t="s">
        <v>54</v>
      </c>
      <c r="K31" s="226" t="s">
        <v>126</v>
      </c>
      <c r="L31" s="226" t="s">
        <v>127</v>
      </c>
      <c r="M31" s="226" t="s">
        <v>1680</v>
      </c>
      <c r="N31" s="230">
        <v>0.89583333333333337</v>
      </c>
      <c r="O31" s="219">
        <v>45274</v>
      </c>
      <c r="P31" s="226">
        <v>149900</v>
      </c>
      <c r="Q31" s="219">
        <v>45309</v>
      </c>
      <c r="R31" s="944">
        <v>45317</v>
      </c>
      <c r="S31" s="226" t="s">
        <v>137</v>
      </c>
      <c r="T31" s="226" t="s">
        <v>138</v>
      </c>
      <c r="U31" s="229"/>
    </row>
    <row r="32" spans="1:35" ht="12.75">
      <c r="A32" s="226">
        <v>7</v>
      </c>
      <c r="B32" s="220" t="s">
        <v>118</v>
      </c>
      <c r="C32" s="220" t="s">
        <v>47</v>
      </c>
      <c r="D32" s="811">
        <v>29271</v>
      </c>
      <c r="E32" s="220" t="s">
        <v>120</v>
      </c>
      <c r="F32" s="220" t="s">
        <v>121</v>
      </c>
      <c r="G32" s="220" t="s">
        <v>122</v>
      </c>
      <c r="H32" s="220" t="s">
        <v>123</v>
      </c>
      <c r="I32" s="220" t="s">
        <v>124</v>
      </c>
      <c r="J32" s="220" t="s">
        <v>125</v>
      </c>
      <c r="K32" s="220" t="s">
        <v>126</v>
      </c>
      <c r="L32" s="220" t="s">
        <v>143</v>
      </c>
      <c r="M32" s="220" t="s">
        <v>1681</v>
      </c>
      <c r="N32" s="225">
        <v>0.375</v>
      </c>
      <c r="O32" s="222">
        <v>45281</v>
      </c>
      <c r="P32" s="220">
        <v>149000</v>
      </c>
      <c r="Q32" s="222">
        <v>45316</v>
      </c>
      <c r="R32" s="222">
        <v>45322</v>
      </c>
      <c r="S32" s="220" t="s">
        <v>137</v>
      </c>
      <c r="T32" s="220" t="s">
        <v>138</v>
      </c>
      <c r="U32" s="221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</row>
    <row r="33" spans="1:35" ht="12.75">
      <c r="A33" s="226">
        <v>8</v>
      </c>
      <c r="B33" s="345" t="s">
        <v>1253</v>
      </c>
      <c r="C33" s="345" t="s">
        <v>47</v>
      </c>
      <c r="D33" s="345">
        <v>891214</v>
      </c>
      <c r="E33" s="345" t="s">
        <v>1254</v>
      </c>
      <c r="F33" s="345" t="s">
        <v>1255</v>
      </c>
      <c r="G33" s="345" t="s">
        <v>51</v>
      </c>
      <c r="H33" s="345" t="s">
        <v>211</v>
      </c>
      <c r="I33" s="345" t="s">
        <v>1256</v>
      </c>
      <c r="J33" s="345" t="s">
        <v>385</v>
      </c>
      <c r="K33" s="345" t="s">
        <v>1257</v>
      </c>
      <c r="L33" s="345" t="s">
        <v>804</v>
      </c>
      <c r="M33" s="345" t="s">
        <v>1682</v>
      </c>
      <c r="N33" s="585">
        <v>0.27083333333333331</v>
      </c>
      <c r="O33" s="945">
        <v>45226</v>
      </c>
      <c r="P33" s="345">
        <v>89000</v>
      </c>
      <c r="Q33" s="945">
        <v>45317</v>
      </c>
      <c r="R33" s="945">
        <v>45315</v>
      </c>
      <c r="S33" s="345" t="s">
        <v>529</v>
      </c>
      <c r="T33" s="345" t="s">
        <v>185</v>
      </c>
      <c r="U33" s="345" t="s">
        <v>1260</v>
      </c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354"/>
    </row>
    <row r="34" spans="1:35" ht="12.75">
      <c r="A34" s="226">
        <v>9</v>
      </c>
      <c r="B34" s="342" t="s">
        <v>684</v>
      </c>
      <c r="C34" s="343" t="s">
        <v>47</v>
      </c>
      <c r="D34" s="344">
        <v>27747</v>
      </c>
      <c r="E34" s="345" t="s">
        <v>1226</v>
      </c>
      <c r="F34" s="345" t="s">
        <v>687</v>
      </c>
      <c r="G34" s="345" t="s">
        <v>1227</v>
      </c>
      <c r="H34" s="345" t="s">
        <v>154</v>
      </c>
      <c r="I34" s="345" t="s">
        <v>1228</v>
      </c>
      <c r="J34" s="345" t="s">
        <v>84</v>
      </c>
      <c r="K34" s="345" t="s">
        <v>689</v>
      </c>
      <c r="L34" s="345" t="s">
        <v>56</v>
      </c>
      <c r="M34" s="345" t="s">
        <v>1683</v>
      </c>
      <c r="N34" s="585">
        <v>0.41666666666666669</v>
      </c>
      <c r="O34" s="945">
        <v>45216</v>
      </c>
      <c r="P34" s="345">
        <v>69000</v>
      </c>
      <c r="Q34" s="945">
        <v>45316</v>
      </c>
      <c r="R34" s="945">
        <v>45314</v>
      </c>
      <c r="S34" s="345" t="s">
        <v>940</v>
      </c>
      <c r="T34" s="345" t="s">
        <v>1229</v>
      </c>
      <c r="U34" s="345" t="s">
        <v>164</v>
      </c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</row>
    <row r="35" spans="1:35" ht="14.25">
      <c r="A35" s="226">
        <v>10</v>
      </c>
      <c r="B35" s="345" t="s">
        <v>150</v>
      </c>
      <c r="C35" s="345" t="s">
        <v>47</v>
      </c>
      <c r="D35" s="345" t="s">
        <v>151</v>
      </c>
      <c r="E35" s="345" t="s">
        <v>152</v>
      </c>
      <c r="F35" s="812" t="s">
        <v>153</v>
      </c>
      <c r="G35" s="345" t="s">
        <v>122</v>
      </c>
      <c r="H35" s="345" t="s">
        <v>154</v>
      </c>
      <c r="I35" s="345" t="s">
        <v>155</v>
      </c>
      <c r="J35" s="345" t="s">
        <v>125</v>
      </c>
      <c r="K35" s="563" t="s">
        <v>156</v>
      </c>
      <c r="L35" s="345" t="s">
        <v>56</v>
      </c>
      <c r="M35" s="345" t="s">
        <v>1684</v>
      </c>
      <c r="N35" s="585">
        <v>0.625</v>
      </c>
      <c r="O35" s="945">
        <v>45272</v>
      </c>
      <c r="P35" s="345">
        <v>43900</v>
      </c>
      <c r="Q35" s="945">
        <v>45328</v>
      </c>
      <c r="R35" s="945">
        <v>45324</v>
      </c>
      <c r="S35" s="587"/>
      <c r="T35" s="345" t="s">
        <v>138</v>
      </c>
      <c r="U35" s="345" t="s">
        <v>164</v>
      </c>
      <c r="V35" s="354"/>
      <c r="W35" s="354"/>
      <c r="X35" s="354"/>
      <c r="Y35" s="354"/>
      <c r="Z35" s="354"/>
      <c r="AA35" s="354"/>
      <c r="AB35" s="354"/>
      <c r="AC35" s="354"/>
      <c r="AD35" s="354"/>
      <c r="AE35" s="354"/>
      <c r="AF35" s="354"/>
      <c r="AG35" s="354"/>
      <c r="AH35" s="354"/>
      <c r="AI35" s="354"/>
    </row>
    <row r="36" spans="1:35" ht="12.75">
      <c r="A36" s="226">
        <v>11</v>
      </c>
      <c r="B36" s="235" t="s">
        <v>1274</v>
      </c>
      <c r="C36" s="236" t="s">
        <v>47</v>
      </c>
      <c r="D36" s="400" t="s">
        <v>1275</v>
      </c>
      <c r="E36" s="236" t="s">
        <v>1276</v>
      </c>
      <c r="F36" s="236" t="s">
        <v>1277</v>
      </c>
      <c r="G36" s="236" t="s">
        <v>122</v>
      </c>
      <c r="H36" s="236" t="s">
        <v>211</v>
      </c>
      <c r="I36" s="236" t="s">
        <v>1278</v>
      </c>
      <c r="J36" s="236" t="s">
        <v>1063</v>
      </c>
      <c r="K36" s="236" t="s">
        <v>1279</v>
      </c>
      <c r="L36" s="236" t="s">
        <v>1280</v>
      </c>
      <c r="M36" s="236" t="s">
        <v>1685</v>
      </c>
      <c r="N36" s="239">
        <v>0.64583333333333337</v>
      </c>
      <c r="O36" s="946">
        <v>45253</v>
      </c>
      <c r="P36" s="947">
        <v>109900</v>
      </c>
      <c r="Q36" s="946">
        <v>45307</v>
      </c>
      <c r="R36" s="946">
        <v>45303</v>
      </c>
      <c r="S36" s="236" t="s">
        <v>1283</v>
      </c>
      <c r="T36" s="401" t="s">
        <v>1284</v>
      </c>
      <c r="U36" s="401" t="s">
        <v>1285</v>
      </c>
      <c r="V36" s="407"/>
      <c r="W36" s="385"/>
      <c r="X36" s="385"/>
      <c r="Y36" s="385"/>
      <c r="Z36" s="385"/>
      <c r="AA36" s="385"/>
      <c r="AB36" s="385"/>
      <c r="AC36" s="385"/>
      <c r="AD36" s="385"/>
      <c r="AE36" s="385"/>
      <c r="AF36" s="385"/>
      <c r="AG36" s="385"/>
      <c r="AH36" s="385"/>
      <c r="AI36" s="385"/>
    </row>
    <row r="37" spans="1:35" ht="12.75">
      <c r="A37" s="251">
        <v>12</v>
      </c>
      <c r="B37" s="290" t="s">
        <v>1155</v>
      </c>
      <c r="C37" s="291" t="s">
        <v>47</v>
      </c>
      <c r="D37" s="948">
        <v>32580</v>
      </c>
      <c r="E37" s="291"/>
      <c r="F37" s="291" t="s">
        <v>1156</v>
      </c>
      <c r="G37" s="291" t="s">
        <v>100</v>
      </c>
      <c r="H37" s="291" t="s">
        <v>154</v>
      </c>
      <c r="I37" s="291" t="s">
        <v>1157</v>
      </c>
      <c r="J37" s="291" t="s">
        <v>84</v>
      </c>
      <c r="K37" s="291" t="s">
        <v>1158</v>
      </c>
      <c r="L37" s="291" t="s">
        <v>1159</v>
      </c>
      <c r="M37" s="291" t="s">
        <v>1160</v>
      </c>
      <c r="N37" s="949" t="s">
        <v>1161</v>
      </c>
      <c r="O37" s="950">
        <v>45181</v>
      </c>
      <c r="P37" s="951"/>
      <c r="Q37" s="952">
        <v>45282</v>
      </c>
      <c r="R37" s="952">
        <v>45280</v>
      </c>
      <c r="S37" s="291" t="s">
        <v>318</v>
      </c>
      <c r="T37" s="300" t="s">
        <v>1162</v>
      </c>
      <c r="U37" s="328" t="s">
        <v>164</v>
      </c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</row>
    <row r="38" spans="1:35" ht="12.75">
      <c r="A38" s="226">
        <v>13</v>
      </c>
      <c r="B38" s="290" t="s">
        <v>1163</v>
      </c>
      <c r="C38" s="291" t="s">
        <v>47</v>
      </c>
      <c r="D38" s="319" t="s">
        <v>1164</v>
      </c>
      <c r="E38" s="291" t="s">
        <v>1165</v>
      </c>
      <c r="F38" s="291" t="s">
        <v>1166</v>
      </c>
      <c r="G38" s="291" t="s">
        <v>51</v>
      </c>
      <c r="H38" s="291" t="s">
        <v>154</v>
      </c>
      <c r="I38" s="291" t="s">
        <v>1167</v>
      </c>
      <c r="J38" s="291" t="s">
        <v>84</v>
      </c>
      <c r="K38" s="291" t="s">
        <v>1168</v>
      </c>
      <c r="L38" s="291" t="s">
        <v>56</v>
      </c>
      <c r="M38" s="953" t="s">
        <v>1169</v>
      </c>
      <c r="N38" s="954">
        <v>0.54166666666666663</v>
      </c>
      <c r="O38" s="955">
        <v>45184</v>
      </c>
      <c r="P38" s="951"/>
      <c r="Q38" s="955">
        <v>45286</v>
      </c>
      <c r="R38" s="955">
        <v>45285</v>
      </c>
      <c r="S38" s="291" t="s">
        <v>341</v>
      </c>
      <c r="T38" s="956" t="s">
        <v>1170</v>
      </c>
      <c r="U38" s="321" t="s">
        <v>1171</v>
      </c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</row>
    <row r="39" spans="1:35" ht="12.75">
      <c r="A39" s="251">
        <v>14</v>
      </c>
      <c r="B39" s="957" t="s">
        <v>1172</v>
      </c>
      <c r="C39" s="953" t="s">
        <v>96</v>
      </c>
      <c r="D39" s="953" t="s">
        <v>1173</v>
      </c>
      <c r="E39" s="291"/>
      <c r="F39" s="291"/>
      <c r="G39" s="953" t="s">
        <v>171</v>
      </c>
      <c r="H39" s="953" t="s">
        <v>172</v>
      </c>
      <c r="I39" s="953" t="s">
        <v>1174</v>
      </c>
      <c r="J39" s="953" t="s">
        <v>1175</v>
      </c>
      <c r="K39" s="953" t="s">
        <v>1176</v>
      </c>
      <c r="L39" s="953" t="s">
        <v>127</v>
      </c>
      <c r="M39" s="953" t="s">
        <v>1177</v>
      </c>
      <c r="N39" s="954">
        <v>0.8125</v>
      </c>
      <c r="O39" s="958">
        <v>45181</v>
      </c>
      <c r="P39" s="953">
        <v>149900</v>
      </c>
      <c r="Q39" s="958">
        <v>45369</v>
      </c>
      <c r="R39" s="958">
        <v>45365</v>
      </c>
      <c r="S39" s="953" t="s">
        <v>114</v>
      </c>
      <c r="T39" s="953" t="s">
        <v>1178</v>
      </c>
      <c r="U39" s="953" t="s">
        <v>1179</v>
      </c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6"/>
      <c r="AH39" s="286"/>
      <c r="AI39" s="286"/>
    </row>
    <row r="40" spans="1:35" ht="12.75">
      <c r="A40" s="226">
        <v>15</v>
      </c>
      <c r="B40" s="442" t="s">
        <v>167</v>
      </c>
      <c r="C40" s="357" t="s">
        <v>96</v>
      </c>
      <c r="D40" s="357" t="s">
        <v>168</v>
      </c>
      <c r="E40" s="357" t="s">
        <v>169</v>
      </c>
      <c r="F40" s="356"/>
      <c r="G40" s="357" t="s">
        <v>171</v>
      </c>
      <c r="H40" s="357" t="s">
        <v>172</v>
      </c>
      <c r="I40" s="357" t="s">
        <v>173</v>
      </c>
      <c r="J40" s="357" t="s">
        <v>1175</v>
      </c>
      <c r="K40" s="357" t="s">
        <v>175</v>
      </c>
      <c r="L40" s="357"/>
      <c r="M40" s="357" t="s">
        <v>1686</v>
      </c>
      <c r="N40" s="959">
        <v>0.79166666666666663</v>
      </c>
      <c r="O40" s="960">
        <v>45212</v>
      </c>
      <c r="P40" s="357">
        <v>149900</v>
      </c>
      <c r="Q40" s="960">
        <v>45411</v>
      </c>
      <c r="R40" s="960">
        <v>45407</v>
      </c>
      <c r="S40" s="357" t="s">
        <v>114</v>
      </c>
      <c r="T40" s="357" t="s">
        <v>185</v>
      </c>
      <c r="U40" s="357" t="s">
        <v>1687</v>
      </c>
      <c r="V40" s="341"/>
      <c r="W40" s="341"/>
      <c r="X40" s="341"/>
      <c r="Y40" s="341"/>
      <c r="Z40" s="341"/>
      <c r="AA40" s="341"/>
      <c r="AB40" s="341"/>
      <c r="AC40" s="341"/>
      <c r="AD40" s="341"/>
      <c r="AE40" s="341"/>
      <c r="AF40" s="341"/>
      <c r="AG40" s="341"/>
      <c r="AH40" s="341"/>
      <c r="AI40" s="341"/>
    </row>
    <row r="41" spans="1:35" ht="12.75">
      <c r="A41" s="226">
        <v>16</v>
      </c>
      <c r="B41" s="345" t="s">
        <v>188</v>
      </c>
      <c r="C41" s="345" t="s">
        <v>47</v>
      </c>
      <c r="D41" s="345" t="s">
        <v>189</v>
      </c>
      <c r="E41" s="345" t="s">
        <v>190</v>
      </c>
      <c r="F41" s="345" t="s">
        <v>191</v>
      </c>
      <c r="G41" s="345" t="s">
        <v>192</v>
      </c>
      <c r="H41" s="345" t="s">
        <v>172</v>
      </c>
      <c r="I41" s="345" t="s">
        <v>193</v>
      </c>
      <c r="J41" s="345" t="s">
        <v>1480</v>
      </c>
      <c r="K41" s="345" t="s">
        <v>194</v>
      </c>
      <c r="L41" s="345" t="s">
        <v>56</v>
      </c>
      <c r="M41" s="345" t="s">
        <v>1688</v>
      </c>
      <c r="N41" s="585">
        <v>0.47916666666666669</v>
      </c>
      <c r="O41" s="945">
        <v>45278</v>
      </c>
      <c r="P41" s="345">
        <v>119000</v>
      </c>
      <c r="Q41" s="945">
        <v>45372</v>
      </c>
      <c r="R41" s="945">
        <v>45370</v>
      </c>
      <c r="S41" s="345" t="s">
        <v>202</v>
      </c>
      <c r="T41" s="345" t="s">
        <v>203</v>
      </c>
      <c r="U41" s="345" t="s">
        <v>204</v>
      </c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354"/>
    </row>
    <row r="42" spans="1:35" ht="12.75">
      <c r="A42" s="226">
        <v>17</v>
      </c>
      <c r="B42" s="345" t="s">
        <v>207</v>
      </c>
      <c r="C42" s="345" t="s">
        <v>47</v>
      </c>
      <c r="D42" s="586">
        <v>31187</v>
      </c>
      <c r="E42" s="345" t="s">
        <v>209</v>
      </c>
      <c r="F42" s="345" t="s">
        <v>210</v>
      </c>
      <c r="G42" s="345" t="s">
        <v>122</v>
      </c>
      <c r="H42" s="345" t="s">
        <v>211</v>
      </c>
      <c r="I42" s="345" t="s">
        <v>212</v>
      </c>
      <c r="J42" s="345" t="s">
        <v>84</v>
      </c>
      <c r="K42" s="345" t="s">
        <v>213</v>
      </c>
      <c r="L42" s="345" t="s">
        <v>56</v>
      </c>
      <c r="M42" s="345" t="s">
        <v>1689</v>
      </c>
      <c r="N42" s="585">
        <v>0.41666666666666669</v>
      </c>
      <c r="O42" s="945">
        <v>45294</v>
      </c>
      <c r="P42" s="345">
        <v>89000</v>
      </c>
      <c r="Q42" s="945">
        <v>45376</v>
      </c>
      <c r="R42" s="943">
        <v>45372</v>
      </c>
      <c r="S42" s="343" t="s">
        <v>137</v>
      </c>
      <c r="T42" s="343" t="s">
        <v>221</v>
      </c>
      <c r="U42" s="343" t="s">
        <v>164</v>
      </c>
      <c r="V42" s="343" t="s">
        <v>222</v>
      </c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354"/>
    </row>
    <row r="43" spans="1:35" ht="14.25">
      <c r="A43" s="226">
        <v>18</v>
      </c>
      <c r="B43" s="794" t="s">
        <v>662</v>
      </c>
      <c r="C43" s="465" t="s">
        <v>47</v>
      </c>
      <c r="D43" s="329" t="s">
        <v>1230</v>
      </c>
      <c r="E43" s="329" t="s">
        <v>1231</v>
      </c>
      <c r="F43" s="329" t="s">
        <v>1239</v>
      </c>
      <c r="G43" s="329" t="s">
        <v>51</v>
      </c>
      <c r="H43" s="961" t="s">
        <v>211</v>
      </c>
      <c r="I43" s="450" t="s">
        <v>1233</v>
      </c>
      <c r="J43" s="450" t="s">
        <v>1175</v>
      </c>
      <c r="K43" s="450" t="s">
        <v>1234</v>
      </c>
      <c r="L43" s="450" t="s">
        <v>56</v>
      </c>
      <c r="M43" s="962" t="s">
        <v>1690</v>
      </c>
      <c r="N43" s="963">
        <v>0.77083333333333337</v>
      </c>
      <c r="O43" s="964">
        <v>45222</v>
      </c>
      <c r="P43" s="458">
        <v>89000</v>
      </c>
      <c r="Q43" s="964">
        <v>45323</v>
      </c>
      <c r="R43" s="964">
        <v>45320</v>
      </c>
      <c r="S43" s="340" t="s">
        <v>1236</v>
      </c>
      <c r="T43" s="559" t="s">
        <v>1096</v>
      </c>
      <c r="U43" s="341"/>
      <c r="V43" s="341"/>
      <c r="W43" s="341"/>
      <c r="X43" s="341"/>
      <c r="Y43" s="341"/>
      <c r="Z43" s="341"/>
      <c r="AA43" s="341"/>
      <c r="AB43" s="341"/>
      <c r="AC43" s="341"/>
      <c r="AD43" s="341"/>
      <c r="AE43" s="341"/>
      <c r="AF43" s="341"/>
      <c r="AG43" s="341"/>
      <c r="AH43" s="341"/>
      <c r="AI43" s="341"/>
    </row>
    <row r="44" spans="1:35" ht="14.25">
      <c r="A44" s="226">
        <v>19</v>
      </c>
      <c r="B44" s="355" t="s">
        <v>1237</v>
      </c>
      <c r="C44" s="357" t="s">
        <v>96</v>
      </c>
      <c r="D44" s="377" t="s">
        <v>1238</v>
      </c>
      <c r="E44" s="377" t="s">
        <v>1231</v>
      </c>
      <c r="F44" s="377" t="s">
        <v>1239</v>
      </c>
      <c r="G44" s="377" t="s">
        <v>51</v>
      </c>
      <c r="H44" s="961" t="s">
        <v>211</v>
      </c>
      <c r="I44" s="357" t="s">
        <v>1233</v>
      </c>
      <c r="J44" s="357" t="s">
        <v>1240</v>
      </c>
      <c r="K44" s="377" t="s">
        <v>1241</v>
      </c>
      <c r="L44" s="357" t="s">
        <v>56</v>
      </c>
      <c r="M44" s="962" t="s">
        <v>1691</v>
      </c>
      <c r="N44" s="963">
        <v>0.79166666666666663</v>
      </c>
      <c r="O44" s="964">
        <v>45216</v>
      </c>
      <c r="P44" s="458">
        <v>89000</v>
      </c>
      <c r="Q44" s="964">
        <v>45325</v>
      </c>
      <c r="R44" s="964">
        <v>45323</v>
      </c>
      <c r="S44" s="340" t="s">
        <v>1236</v>
      </c>
      <c r="T44" s="559" t="s">
        <v>138</v>
      </c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</row>
    <row r="45" spans="1:35" ht="12.75">
      <c r="A45" s="226">
        <v>20</v>
      </c>
      <c r="B45" s="251" t="s">
        <v>1180</v>
      </c>
      <c r="C45" s="251" t="s">
        <v>47</v>
      </c>
      <c r="D45" s="251" t="s">
        <v>1181</v>
      </c>
      <c r="E45" s="251">
        <v>1082083330</v>
      </c>
      <c r="F45" s="251" t="s">
        <v>1182</v>
      </c>
      <c r="G45" s="251" t="s">
        <v>171</v>
      </c>
      <c r="H45" s="251" t="s">
        <v>154</v>
      </c>
      <c r="I45" s="251" t="s">
        <v>1183</v>
      </c>
      <c r="J45" s="251" t="s">
        <v>385</v>
      </c>
      <c r="K45" s="251" t="s">
        <v>1184</v>
      </c>
      <c r="L45" s="251" t="s">
        <v>127</v>
      </c>
      <c r="M45" s="251" t="s">
        <v>1185</v>
      </c>
      <c r="N45" s="902">
        <v>0.375</v>
      </c>
      <c r="O45" s="914">
        <v>45190</v>
      </c>
      <c r="P45" s="251"/>
      <c r="Q45" s="914">
        <v>45272</v>
      </c>
      <c r="R45" s="914">
        <v>45268</v>
      </c>
      <c r="S45" s="251" t="s">
        <v>940</v>
      </c>
      <c r="T45" s="251" t="s">
        <v>203</v>
      </c>
      <c r="U45" s="251" t="s">
        <v>1186</v>
      </c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</row>
    <row r="46" spans="1:35" ht="12.75">
      <c r="A46" s="226">
        <v>21</v>
      </c>
      <c r="B46" s="345" t="s">
        <v>1180</v>
      </c>
      <c r="C46" s="345" t="s">
        <v>47</v>
      </c>
      <c r="D46" s="345" t="s">
        <v>1181</v>
      </c>
      <c r="E46" s="345">
        <v>1082083330</v>
      </c>
      <c r="F46" s="345" t="s">
        <v>1182</v>
      </c>
      <c r="G46" s="345" t="s">
        <v>171</v>
      </c>
      <c r="H46" s="345" t="s">
        <v>154</v>
      </c>
      <c r="I46" s="345" t="s">
        <v>1183</v>
      </c>
      <c r="J46" s="345" t="s">
        <v>385</v>
      </c>
      <c r="K46" s="345" t="s">
        <v>1184</v>
      </c>
      <c r="L46" s="345" t="s">
        <v>56</v>
      </c>
      <c r="M46" s="345" t="s">
        <v>1678</v>
      </c>
      <c r="N46" s="585">
        <v>0.375</v>
      </c>
      <c r="O46" s="945">
        <v>45209</v>
      </c>
      <c r="P46" s="345">
        <v>69000</v>
      </c>
      <c r="Q46" s="945">
        <v>45296</v>
      </c>
      <c r="R46" s="945">
        <v>45294</v>
      </c>
      <c r="S46" s="345" t="s">
        <v>940</v>
      </c>
      <c r="T46" s="345" t="s">
        <v>203</v>
      </c>
      <c r="U46" s="345" t="s">
        <v>164</v>
      </c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</row>
    <row r="47" spans="1:35" ht="12.75">
      <c r="A47" s="226">
        <v>22</v>
      </c>
      <c r="B47" s="345" t="s">
        <v>1218</v>
      </c>
      <c r="C47" s="345" t="s">
        <v>47</v>
      </c>
      <c r="D47" s="345" t="s">
        <v>1219</v>
      </c>
      <c r="E47" s="345" t="s">
        <v>1220</v>
      </c>
      <c r="F47" s="345" t="s">
        <v>1221</v>
      </c>
      <c r="G47" s="345" t="s">
        <v>122</v>
      </c>
      <c r="H47" s="345" t="s">
        <v>273</v>
      </c>
      <c r="I47" s="345" t="s">
        <v>613</v>
      </c>
      <c r="J47" s="345" t="s">
        <v>385</v>
      </c>
      <c r="K47" s="345" t="s">
        <v>1222</v>
      </c>
      <c r="L47" s="345" t="s">
        <v>127</v>
      </c>
      <c r="M47" s="345" t="s">
        <v>1692</v>
      </c>
      <c r="N47" s="585">
        <v>0.89583333333333337</v>
      </c>
      <c r="O47" s="945">
        <v>45201</v>
      </c>
      <c r="P47" s="345">
        <v>119000</v>
      </c>
      <c r="Q47" s="945">
        <v>45313</v>
      </c>
      <c r="R47" s="945">
        <v>45310</v>
      </c>
      <c r="S47" s="345" t="s">
        <v>1223</v>
      </c>
      <c r="T47" s="345" t="s">
        <v>1224</v>
      </c>
      <c r="U47" s="345" t="s">
        <v>1693</v>
      </c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</row>
    <row r="48" spans="1:35" ht="12.75">
      <c r="A48" s="226">
        <v>23</v>
      </c>
      <c r="B48" s="345" t="s">
        <v>1261</v>
      </c>
      <c r="C48" s="345" t="s">
        <v>47</v>
      </c>
      <c r="D48" s="965">
        <v>41362</v>
      </c>
      <c r="E48" s="345" t="s">
        <v>1262</v>
      </c>
      <c r="F48" s="345" t="s">
        <v>1263</v>
      </c>
      <c r="G48" s="345" t="s">
        <v>171</v>
      </c>
      <c r="H48" s="345" t="s">
        <v>273</v>
      </c>
      <c r="I48" s="345" t="s">
        <v>1264</v>
      </c>
      <c r="J48" s="345" t="s">
        <v>385</v>
      </c>
      <c r="K48" s="345" t="s">
        <v>1265</v>
      </c>
      <c r="L48" s="345" t="s">
        <v>1266</v>
      </c>
      <c r="M48" s="345" t="s">
        <v>1686</v>
      </c>
      <c r="N48" s="585">
        <v>0.79166666666666663</v>
      </c>
      <c r="O48" s="945">
        <v>45209</v>
      </c>
      <c r="P48" s="345">
        <v>119000</v>
      </c>
      <c r="Q48" s="945">
        <v>45306</v>
      </c>
      <c r="R48" s="945">
        <v>45302</v>
      </c>
      <c r="S48" s="345" t="s">
        <v>940</v>
      </c>
      <c r="T48" s="345" t="s">
        <v>73</v>
      </c>
      <c r="U48" s="345" t="s">
        <v>1268</v>
      </c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</row>
    <row r="49" spans="1:35" ht="12.75">
      <c r="A49" s="226">
        <v>24</v>
      </c>
      <c r="B49" s="345" t="s">
        <v>1243</v>
      </c>
      <c r="C49" s="345" t="s">
        <v>47</v>
      </c>
      <c r="D49" s="345">
        <v>630510</v>
      </c>
      <c r="E49" s="345">
        <v>6281311113965</v>
      </c>
      <c r="F49" s="345" t="s">
        <v>1244</v>
      </c>
      <c r="G49" s="345" t="s">
        <v>171</v>
      </c>
      <c r="H49" s="345" t="s">
        <v>154</v>
      </c>
      <c r="I49" s="345" t="s">
        <v>932</v>
      </c>
      <c r="J49" s="345" t="s">
        <v>933</v>
      </c>
      <c r="K49" s="345" t="s">
        <v>934</v>
      </c>
      <c r="L49" s="345" t="s">
        <v>56</v>
      </c>
      <c r="M49" s="345" t="s">
        <v>1694</v>
      </c>
      <c r="N49" s="585">
        <v>0.85416666666666663</v>
      </c>
      <c r="O49" s="945">
        <v>45229</v>
      </c>
      <c r="P49" s="345">
        <v>119000</v>
      </c>
      <c r="Q49" s="945">
        <v>45324</v>
      </c>
      <c r="R49" s="945">
        <v>45322</v>
      </c>
      <c r="S49" s="345" t="s">
        <v>940</v>
      </c>
      <c r="T49" s="345" t="s">
        <v>941</v>
      </c>
      <c r="U49" s="587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</row>
    <row r="50" spans="1:35" ht="12.75">
      <c r="A50" s="226">
        <v>25</v>
      </c>
      <c r="B50" s="345" t="s">
        <v>1187</v>
      </c>
      <c r="C50" s="345" t="s">
        <v>47</v>
      </c>
      <c r="D50" s="345" t="s">
        <v>1188</v>
      </c>
      <c r="E50" s="345" t="s">
        <v>1189</v>
      </c>
      <c r="F50" s="345" t="s">
        <v>1190</v>
      </c>
      <c r="G50" s="345" t="s">
        <v>51</v>
      </c>
      <c r="H50" s="345" t="s">
        <v>154</v>
      </c>
      <c r="I50" s="345" t="s">
        <v>1191</v>
      </c>
      <c r="J50" s="345" t="s">
        <v>385</v>
      </c>
      <c r="K50" s="345" t="s">
        <v>1192</v>
      </c>
      <c r="L50" s="345" t="s">
        <v>127</v>
      </c>
      <c r="M50" s="345" t="s">
        <v>1193</v>
      </c>
      <c r="N50" s="585">
        <v>0.875</v>
      </c>
      <c r="O50" s="945">
        <v>45195</v>
      </c>
      <c r="P50" s="345"/>
      <c r="Q50" s="945">
        <v>45286</v>
      </c>
      <c r="R50" s="250">
        <v>45286</v>
      </c>
      <c r="S50" s="345" t="s">
        <v>1194</v>
      </c>
      <c r="T50" s="345" t="s">
        <v>203</v>
      </c>
      <c r="U50" s="345" t="s">
        <v>164</v>
      </c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</row>
    <row r="51" spans="1:35" ht="12.75">
      <c r="A51" s="226">
        <v>26</v>
      </c>
      <c r="B51" s="345" t="s">
        <v>909</v>
      </c>
      <c r="C51" s="345" t="s">
        <v>47</v>
      </c>
      <c r="D51" s="345">
        <v>801125</v>
      </c>
      <c r="E51" s="345" t="s">
        <v>911</v>
      </c>
      <c r="F51" s="345" t="s">
        <v>912</v>
      </c>
      <c r="G51" s="345" t="s">
        <v>122</v>
      </c>
      <c r="H51" s="345" t="s">
        <v>154</v>
      </c>
      <c r="I51" s="345" t="s">
        <v>913</v>
      </c>
      <c r="J51" s="345" t="s">
        <v>385</v>
      </c>
      <c r="K51" s="345" t="s">
        <v>914</v>
      </c>
      <c r="L51" s="345" t="s">
        <v>127</v>
      </c>
      <c r="M51" s="345" t="s">
        <v>1695</v>
      </c>
      <c r="N51" s="585">
        <v>0.375</v>
      </c>
      <c r="O51" s="945">
        <v>45203</v>
      </c>
      <c r="P51" s="345">
        <v>69000</v>
      </c>
      <c r="Q51" s="945">
        <v>45301</v>
      </c>
      <c r="R51" s="945">
        <v>45299</v>
      </c>
      <c r="S51" s="345" t="s">
        <v>137</v>
      </c>
      <c r="T51" s="345" t="s">
        <v>920</v>
      </c>
      <c r="U51" s="345" t="s">
        <v>164</v>
      </c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54"/>
    </row>
    <row r="52" spans="1:35" ht="12.75">
      <c r="A52" s="226">
        <v>27</v>
      </c>
      <c r="B52" s="449" t="s">
        <v>817</v>
      </c>
      <c r="C52" s="449" t="s">
        <v>96</v>
      </c>
      <c r="D52" s="449" t="s">
        <v>818</v>
      </c>
      <c r="E52" s="449" t="s">
        <v>819</v>
      </c>
      <c r="F52" s="449" t="s">
        <v>820</v>
      </c>
      <c r="G52" s="449" t="s">
        <v>81</v>
      </c>
      <c r="H52" s="449" t="s">
        <v>154</v>
      </c>
      <c r="I52" s="449" t="s">
        <v>821</v>
      </c>
      <c r="J52" s="449" t="s">
        <v>125</v>
      </c>
      <c r="K52" s="449" t="s">
        <v>822</v>
      </c>
      <c r="L52" s="345" t="s">
        <v>127</v>
      </c>
      <c r="M52" s="449" t="s">
        <v>1696</v>
      </c>
      <c r="N52" s="499">
        <v>0.875</v>
      </c>
      <c r="O52" s="942">
        <v>45222</v>
      </c>
      <c r="P52" s="449">
        <v>69000</v>
      </c>
      <c r="Q52" s="942">
        <v>45348</v>
      </c>
      <c r="R52" s="942">
        <v>45344</v>
      </c>
      <c r="S52" s="449" t="s">
        <v>828</v>
      </c>
      <c r="T52" s="449" t="s">
        <v>138</v>
      </c>
      <c r="U52" s="449" t="s">
        <v>164</v>
      </c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54"/>
    </row>
    <row r="53" spans="1:35" ht="12.75">
      <c r="A53" s="226">
        <v>28</v>
      </c>
      <c r="B53" s="345" t="s">
        <v>239</v>
      </c>
      <c r="C53" s="345" t="s">
        <v>96</v>
      </c>
      <c r="D53" s="345" t="s">
        <v>240</v>
      </c>
      <c r="E53" s="345" t="s">
        <v>241</v>
      </c>
      <c r="F53" s="345" t="s">
        <v>1337</v>
      </c>
      <c r="G53" s="345" t="s">
        <v>122</v>
      </c>
      <c r="H53" s="345" t="s">
        <v>211</v>
      </c>
      <c r="I53" s="345" t="s">
        <v>243</v>
      </c>
      <c r="J53" s="345" t="s">
        <v>1175</v>
      </c>
      <c r="K53" s="345" t="s">
        <v>244</v>
      </c>
      <c r="L53" s="345" t="s">
        <v>245</v>
      </c>
      <c r="M53" s="345" t="s">
        <v>1697</v>
      </c>
      <c r="N53" s="585">
        <v>0.875</v>
      </c>
      <c r="O53" s="945">
        <v>45225</v>
      </c>
      <c r="P53" s="345">
        <v>89000</v>
      </c>
      <c r="Q53" s="945">
        <v>45316</v>
      </c>
      <c r="R53" s="945">
        <v>45314</v>
      </c>
      <c r="S53" s="345" t="s">
        <v>137</v>
      </c>
      <c r="T53" s="345" t="s">
        <v>185</v>
      </c>
      <c r="U53" s="345" t="s">
        <v>251</v>
      </c>
      <c r="V53" s="354"/>
      <c r="W53" s="354"/>
      <c r="X53" s="354"/>
      <c r="Y53" s="354"/>
      <c r="Z53" s="354"/>
      <c r="AA53" s="354"/>
      <c r="AB53" s="354"/>
      <c r="AC53" s="354"/>
      <c r="AD53" s="354"/>
      <c r="AE53" s="354"/>
      <c r="AF53" s="354"/>
      <c r="AG53" s="354"/>
      <c r="AH53" s="354"/>
      <c r="AI53" s="354"/>
    </row>
    <row r="54" spans="1:35" ht="12.75">
      <c r="A54" s="226">
        <v>29</v>
      </c>
      <c r="B54" s="345" t="s">
        <v>901</v>
      </c>
      <c r="C54" s="345" t="s">
        <v>96</v>
      </c>
      <c r="D54" s="966">
        <v>33619</v>
      </c>
      <c r="E54" s="345" t="s">
        <v>903</v>
      </c>
      <c r="F54" s="345" t="s">
        <v>904</v>
      </c>
      <c r="G54" s="345" t="s">
        <v>598</v>
      </c>
      <c r="H54" s="345" t="s">
        <v>273</v>
      </c>
      <c r="I54" s="345" t="s">
        <v>905</v>
      </c>
      <c r="J54" s="345" t="s">
        <v>125</v>
      </c>
      <c r="K54" s="345" t="s">
        <v>906</v>
      </c>
      <c r="L54" s="345" t="s">
        <v>127</v>
      </c>
      <c r="M54" s="585">
        <v>0.95833333333333337</v>
      </c>
      <c r="N54" s="585">
        <v>0.91666666666666663</v>
      </c>
      <c r="O54" s="945">
        <v>45229</v>
      </c>
      <c r="P54" s="345">
        <v>119000</v>
      </c>
      <c r="Q54" s="945">
        <v>44957</v>
      </c>
      <c r="R54" s="945">
        <v>45320</v>
      </c>
      <c r="S54" s="345" t="s">
        <v>908</v>
      </c>
      <c r="T54" s="345" t="s">
        <v>138</v>
      </c>
      <c r="U54" s="345" t="s">
        <v>164</v>
      </c>
      <c r="V54" s="354"/>
      <c r="W54" s="354"/>
      <c r="X54" s="354"/>
      <c r="Y54" s="354"/>
      <c r="Z54" s="354"/>
      <c r="AA54" s="354"/>
      <c r="AB54" s="354"/>
      <c r="AC54" s="354"/>
      <c r="AD54" s="354"/>
      <c r="AE54" s="354"/>
      <c r="AF54" s="354"/>
      <c r="AG54" s="354"/>
      <c r="AH54" s="354"/>
      <c r="AI54" s="343"/>
    </row>
    <row r="55" spans="1:35" ht="14.25">
      <c r="A55" s="226">
        <v>30</v>
      </c>
      <c r="B55" s="220" t="s">
        <v>1350</v>
      </c>
      <c r="C55" s="220" t="s">
        <v>47</v>
      </c>
      <c r="D55" s="220" t="s">
        <v>1351</v>
      </c>
      <c r="E55" s="220" t="s">
        <v>1352</v>
      </c>
      <c r="F55" s="967" t="s">
        <v>1353</v>
      </c>
      <c r="G55" s="220" t="s">
        <v>171</v>
      </c>
      <c r="H55" s="220" t="s">
        <v>154</v>
      </c>
      <c r="I55" s="220" t="s">
        <v>1152</v>
      </c>
      <c r="J55" s="220" t="s">
        <v>125</v>
      </c>
      <c r="K55" s="220" t="s">
        <v>1354</v>
      </c>
      <c r="L55" s="220" t="s">
        <v>56</v>
      </c>
      <c r="M55" s="225">
        <v>0.91666666666666663</v>
      </c>
      <c r="N55" s="225">
        <v>0.875</v>
      </c>
      <c r="O55" s="222">
        <v>45267</v>
      </c>
      <c r="P55" s="220">
        <v>83900</v>
      </c>
      <c r="Q55" s="222">
        <v>45307</v>
      </c>
      <c r="R55" s="941">
        <v>45303</v>
      </c>
      <c r="S55" s="220" t="s">
        <v>114</v>
      </c>
      <c r="T55" s="220" t="s">
        <v>185</v>
      </c>
      <c r="U55" s="221"/>
      <c r="V55" s="354"/>
      <c r="W55" s="354"/>
      <c r="X55" s="354"/>
      <c r="Y55" s="354"/>
      <c r="Z55" s="354"/>
      <c r="AA55" s="354"/>
      <c r="AB55" s="354"/>
      <c r="AC55" s="354"/>
      <c r="AD55" s="354"/>
      <c r="AE55" s="354"/>
      <c r="AF55" s="354"/>
      <c r="AG55" s="354"/>
      <c r="AH55" s="354"/>
      <c r="AI55" s="354"/>
    </row>
    <row r="56" spans="1:35" ht="12.75">
      <c r="A56" s="226">
        <v>31</v>
      </c>
      <c r="B56" s="345" t="s">
        <v>269</v>
      </c>
      <c r="C56" s="345" t="s">
        <v>96</v>
      </c>
      <c r="D56" s="345" t="s">
        <v>270</v>
      </c>
      <c r="E56" s="345" t="s">
        <v>271</v>
      </c>
      <c r="F56" s="345" t="s">
        <v>272</v>
      </c>
      <c r="G56" s="345" t="s">
        <v>51</v>
      </c>
      <c r="H56" s="345" t="s">
        <v>273</v>
      </c>
      <c r="I56" s="345" t="s">
        <v>274</v>
      </c>
      <c r="J56" s="345" t="s">
        <v>1175</v>
      </c>
      <c r="K56" s="345" t="s">
        <v>276</v>
      </c>
      <c r="L56" s="345" t="s">
        <v>56</v>
      </c>
      <c r="M56" s="585">
        <v>0.8125</v>
      </c>
      <c r="N56" s="585">
        <v>0.77083333333333337</v>
      </c>
      <c r="O56" s="945">
        <v>45239</v>
      </c>
      <c r="P56" s="345">
        <v>119000</v>
      </c>
      <c r="Q56" s="945">
        <v>45336</v>
      </c>
      <c r="R56" s="945">
        <v>45334</v>
      </c>
      <c r="S56" s="345" t="s">
        <v>283</v>
      </c>
      <c r="T56" s="345" t="s">
        <v>185</v>
      </c>
      <c r="U56" s="345" t="s">
        <v>284</v>
      </c>
    </row>
    <row r="57" spans="1:35" ht="12.75">
      <c r="A57" s="226">
        <v>32</v>
      </c>
      <c r="B57" s="345" t="s">
        <v>287</v>
      </c>
      <c r="C57" s="345" t="s">
        <v>47</v>
      </c>
      <c r="D57" s="586">
        <v>41948</v>
      </c>
      <c r="E57" s="345" t="s">
        <v>289</v>
      </c>
      <c r="F57" s="345" t="s">
        <v>210</v>
      </c>
      <c r="G57" s="345" t="s">
        <v>122</v>
      </c>
      <c r="H57" s="345" t="s">
        <v>154</v>
      </c>
      <c r="I57" s="345" t="s">
        <v>291</v>
      </c>
      <c r="J57" s="345" t="s">
        <v>125</v>
      </c>
      <c r="K57" s="345" t="s">
        <v>1488</v>
      </c>
      <c r="L57" s="345" t="s">
        <v>293</v>
      </c>
      <c r="M57" s="345" t="s">
        <v>1698</v>
      </c>
      <c r="N57" s="585">
        <v>0.83333333333333337</v>
      </c>
      <c r="O57" s="945">
        <v>45239</v>
      </c>
      <c r="P57" s="345">
        <v>69000</v>
      </c>
      <c r="Q57" s="945">
        <v>45337</v>
      </c>
      <c r="R57" s="945">
        <v>45335</v>
      </c>
      <c r="S57" s="345" t="s">
        <v>302</v>
      </c>
      <c r="T57" s="345" t="s">
        <v>185</v>
      </c>
      <c r="U57" s="587"/>
      <c r="V57" s="354"/>
      <c r="W57" s="343" t="s">
        <v>360</v>
      </c>
      <c r="X57" s="354"/>
      <c r="Y57" s="354"/>
      <c r="Z57" s="354"/>
      <c r="AA57" s="354"/>
      <c r="AB57" s="354"/>
      <c r="AC57" s="354"/>
      <c r="AD57" s="354"/>
      <c r="AE57" s="354"/>
      <c r="AF57" s="354"/>
      <c r="AG57" s="354"/>
      <c r="AH57" s="354"/>
      <c r="AI57" s="354"/>
    </row>
    <row r="58" spans="1:35" ht="12.75">
      <c r="A58" s="226">
        <v>33</v>
      </c>
      <c r="B58" s="345" t="s">
        <v>1299</v>
      </c>
      <c r="C58" s="345" t="s">
        <v>96</v>
      </c>
      <c r="D58" s="968">
        <v>41720</v>
      </c>
      <c r="E58" s="345" t="s">
        <v>1301</v>
      </c>
      <c r="F58" s="345" t="s">
        <v>1302</v>
      </c>
      <c r="G58" s="345" t="s">
        <v>51</v>
      </c>
      <c r="H58" s="345" t="s">
        <v>273</v>
      </c>
      <c r="I58" s="345" t="s">
        <v>1303</v>
      </c>
      <c r="J58" s="345" t="s">
        <v>1199</v>
      </c>
      <c r="K58" s="345" t="s">
        <v>1304</v>
      </c>
      <c r="L58" s="345" t="s">
        <v>293</v>
      </c>
      <c r="M58" s="345" t="s">
        <v>1699</v>
      </c>
      <c r="N58" s="585">
        <v>0.79166666666666663</v>
      </c>
      <c r="O58" s="945">
        <v>45252</v>
      </c>
      <c r="P58" s="345">
        <v>119000</v>
      </c>
      <c r="Q58" s="945">
        <v>44978</v>
      </c>
      <c r="R58" s="945">
        <v>44967</v>
      </c>
      <c r="S58" s="345" t="s">
        <v>1306</v>
      </c>
      <c r="T58" s="345" t="s">
        <v>185</v>
      </c>
      <c r="U58" s="587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</row>
    <row r="59" spans="1:35" ht="12.75">
      <c r="A59" s="226">
        <v>34</v>
      </c>
      <c r="B59" s="345" t="s">
        <v>1334</v>
      </c>
      <c r="C59" s="345" t="s">
        <v>47</v>
      </c>
      <c r="D59" s="345" t="s">
        <v>1335</v>
      </c>
      <c r="E59" s="345" t="s">
        <v>1336</v>
      </c>
      <c r="F59" s="345" t="s">
        <v>242</v>
      </c>
      <c r="G59" s="345" t="s">
        <v>122</v>
      </c>
      <c r="H59" s="345" t="s">
        <v>211</v>
      </c>
      <c r="I59" s="345" t="s">
        <v>1338</v>
      </c>
      <c r="J59" s="345" t="s">
        <v>351</v>
      </c>
      <c r="K59" s="345" t="s">
        <v>1339</v>
      </c>
      <c r="L59" s="345" t="s">
        <v>127</v>
      </c>
      <c r="M59" s="345" t="s">
        <v>1700</v>
      </c>
      <c r="N59" s="585">
        <v>0.41666666666666669</v>
      </c>
      <c r="O59" s="945">
        <v>45257</v>
      </c>
      <c r="P59" s="969">
        <v>89000</v>
      </c>
      <c r="Q59" s="945">
        <v>45348</v>
      </c>
      <c r="R59" s="945">
        <v>45345</v>
      </c>
      <c r="S59" s="345" t="s">
        <v>137</v>
      </c>
      <c r="T59" s="345"/>
      <c r="U59" s="345"/>
      <c r="V59" s="354"/>
      <c r="W59" s="354"/>
      <c r="X59" s="354"/>
      <c r="Y59" s="354"/>
      <c r="Z59" s="354"/>
      <c r="AA59" s="354"/>
      <c r="AB59" s="354"/>
      <c r="AC59" s="354"/>
      <c r="AD59" s="354"/>
      <c r="AE59" s="354"/>
      <c r="AF59" s="354"/>
      <c r="AG59" s="354"/>
      <c r="AH59" s="354"/>
      <c r="AI59" s="354"/>
    </row>
    <row r="60" spans="1:35" ht="12.75">
      <c r="A60" s="226">
        <v>35</v>
      </c>
      <c r="B60" s="226" t="s">
        <v>305</v>
      </c>
      <c r="C60" s="226" t="s">
        <v>96</v>
      </c>
      <c r="D60" s="226" t="s">
        <v>306</v>
      </c>
      <c r="E60" s="226" t="s">
        <v>307</v>
      </c>
      <c r="F60" s="229"/>
      <c r="G60" s="226" t="s">
        <v>171</v>
      </c>
      <c r="H60" s="226" t="s">
        <v>273</v>
      </c>
      <c r="I60" s="226" t="s">
        <v>309</v>
      </c>
      <c r="J60" s="226" t="s">
        <v>1428</v>
      </c>
      <c r="K60" s="226" t="s">
        <v>311</v>
      </c>
      <c r="L60" s="226" t="s">
        <v>312</v>
      </c>
      <c r="M60" s="226" t="s">
        <v>1701</v>
      </c>
      <c r="N60" s="230">
        <v>0.375</v>
      </c>
      <c r="O60" s="219">
        <v>45259</v>
      </c>
      <c r="P60" s="226">
        <v>149900</v>
      </c>
      <c r="Q60" s="219">
        <v>45295</v>
      </c>
      <c r="R60" s="219">
        <v>45293</v>
      </c>
      <c r="S60" s="226" t="s">
        <v>318</v>
      </c>
      <c r="T60" s="226" t="s">
        <v>185</v>
      </c>
      <c r="U60" s="229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354"/>
      <c r="AG60" s="354"/>
      <c r="AH60" s="354"/>
      <c r="AI60" s="354"/>
    </row>
    <row r="61" spans="1:35" ht="12.75">
      <c r="A61" s="226">
        <v>36</v>
      </c>
      <c r="B61" s="345" t="s">
        <v>1377</v>
      </c>
      <c r="C61" s="345" t="s">
        <v>96</v>
      </c>
      <c r="D61" s="345" t="s">
        <v>1378</v>
      </c>
      <c r="E61" s="345" t="s">
        <v>1379</v>
      </c>
      <c r="F61" s="345" t="s">
        <v>1380</v>
      </c>
      <c r="G61" s="345" t="s">
        <v>81</v>
      </c>
      <c r="H61" s="345" t="s">
        <v>1645</v>
      </c>
      <c r="I61" s="345" t="s">
        <v>1381</v>
      </c>
      <c r="J61" s="345" t="s">
        <v>1199</v>
      </c>
      <c r="K61" s="345" t="s">
        <v>1382</v>
      </c>
      <c r="L61" s="345" t="s">
        <v>127</v>
      </c>
      <c r="M61" s="345" t="s">
        <v>1702</v>
      </c>
      <c r="N61" s="585">
        <v>0.83333333333333337</v>
      </c>
      <c r="O61" s="945">
        <v>45299</v>
      </c>
      <c r="P61" s="345">
        <v>69000</v>
      </c>
      <c r="Q61" s="945">
        <v>45378</v>
      </c>
      <c r="R61" s="945">
        <v>45376</v>
      </c>
      <c r="S61" s="345" t="s">
        <v>1384</v>
      </c>
      <c r="T61" s="345" t="s">
        <v>185</v>
      </c>
      <c r="U61" s="345" t="s">
        <v>1385</v>
      </c>
    </row>
    <row r="62" spans="1:35" ht="12.75">
      <c r="A62" s="226">
        <v>37</v>
      </c>
      <c r="B62" s="345" t="s">
        <v>1356</v>
      </c>
      <c r="C62" s="345" t="s">
        <v>96</v>
      </c>
      <c r="D62" s="345">
        <v>860627</v>
      </c>
      <c r="E62" s="345" t="s">
        <v>1358</v>
      </c>
      <c r="F62" s="345" t="s">
        <v>1359</v>
      </c>
      <c r="G62" s="345" t="s">
        <v>51</v>
      </c>
      <c r="H62" s="345" t="s">
        <v>211</v>
      </c>
      <c r="I62" s="345" t="s">
        <v>1152</v>
      </c>
      <c r="J62" s="345" t="s">
        <v>351</v>
      </c>
      <c r="K62" s="345" t="s">
        <v>1360</v>
      </c>
      <c r="L62" s="345" t="s">
        <v>56</v>
      </c>
      <c r="M62" s="345" t="s">
        <v>1703</v>
      </c>
      <c r="N62" s="585">
        <v>0.72916666666666663</v>
      </c>
      <c r="O62" s="945">
        <v>45293</v>
      </c>
      <c r="P62" s="345">
        <v>89000</v>
      </c>
      <c r="Q62" s="945">
        <v>45380</v>
      </c>
      <c r="R62" s="945">
        <v>45378</v>
      </c>
      <c r="S62" s="345" t="s">
        <v>1704</v>
      </c>
      <c r="T62" s="345" t="s">
        <v>185</v>
      </c>
      <c r="U62" s="345" t="s">
        <v>1365</v>
      </c>
      <c r="V62" s="354"/>
      <c r="W62" s="354"/>
      <c r="X62" s="354"/>
      <c r="Y62" s="354"/>
      <c r="Z62" s="354"/>
      <c r="AA62" s="354"/>
      <c r="AB62" s="354"/>
      <c r="AC62" s="354"/>
      <c r="AD62" s="354"/>
      <c r="AE62" s="354"/>
      <c r="AF62" s="354"/>
      <c r="AG62" s="354"/>
      <c r="AH62" s="354"/>
      <c r="AI62" s="354"/>
    </row>
    <row r="63" spans="1:35" ht="12.75">
      <c r="A63" s="226">
        <v>38</v>
      </c>
      <c r="B63" s="220" t="s">
        <v>1211</v>
      </c>
      <c r="C63" s="220" t="s">
        <v>47</v>
      </c>
      <c r="D63" s="220" t="s">
        <v>1212</v>
      </c>
      <c r="E63" s="220">
        <v>1071345124</v>
      </c>
      <c r="F63" s="220" t="s">
        <v>1213</v>
      </c>
      <c r="G63" s="220" t="s">
        <v>51</v>
      </c>
      <c r="H63" s="220" t="s">
        <v>211</v>
      </c>
      <c r="I63" s="220" t="s">
        <v>1214</v>
      </c>
      <c r="J63" s="220" t="s">
        <v>84</v>
      </c>
      <c r="K63" s="220" t="s">
        <v>1215</v>
      </c>
      <c r="L63" s="220" t="s">
        <v>312</v>
      </c>
      <c r="M63" s="220" t="s">
        <v>1118</v>
      </c>
      <c r="N63" s="225">
        <v>0.4375</v>
      </c>
      <c r="O63" s="222">
        <v>45273</v>
      </c>
      <c r="P63" s="220">
        <v>109900</v>
      </c>
      <c r="Q63" s="222">
        <v>45299</v>
      </c>
      <c r="R63" s="222">
        <v>45296</v>
      </c>
      <c r="S63" s="220" t="s">
        <v>1216</v>
      </c>
      <c r="T63" s="220" t="s">
        <v>1217</v>
      </c>
      <c r="U63" s="221"/>
      <c r="V63" s="354"/>
      <c r="W63" s="354"/>
      <c r="X63" s="354"/>
      <c r="Y63" s="354"/>
      <c r="Z63" s="354"/>
      <c r="AA63" s="354"/>
      <c r="AB63" s="354"/>
      <c r="AC63" s="354"/>
      <c r="AD63" s="354"/>
      <c r="AE63" s="354"/>
      <c r="AF63" s="354"/>
      <c r="AG63" s="354"/>
      <c r="AH63" s="354"/>
      <c r="AI63" s="354"/>
    </row>
    <row r="64" spans="1:35" ht="12.75">
      <c r="A64" s="226">
        <v>39</v>
      </c>
      <c r="B64" s="970" t="s">
        <v>1195</v>
      </c>
      <c r="C64" s="970" t="s">
        <v>96</v>
      </c>
      <c r="D64" s="970" t="s">
        <v>1196</v>
      </c>
      <c r="E64" s="970">
        <v>1025920042</v>
      </c>
      <c r="F64" s="970" t="s">
        <v>1197</v>
      </c>
      <c r="G64" s="970" t="s">
        <v>192</v>
      </c>
      <c r="H64" s="970" t="s">
        <v>1198</v>
      </c>
      <c r="I64" s="970" t="s">
        <v>1152</v>
      </c>
      <c r="J64" s="970" t="s">
        <v>1199</v>
      </c>
      <c r="K64" s="970" t="s">
        <v>1200</v>
      </c>
      <c r="L64" s="970" t="s">
        <v>127</v>
      </c>
      <c r="M64" s="970" t="s">
        <v>1201</v>
      </c>
      <c r="N64" s="971">
        <v>0.41666666666666669</v>
      </c>
      <c r="O64" s="972">
        <v>45278</v>
      </c>
      <c r="P64" s="970">
        <v>80000</v>
      </c>
      <c r="Q64" s="972">
        <v>45296</v>
      </c>
      <c r="R64" s="972">
        <v>44929</v>
      </c>
      <c r="S64" s="970" t="s">
        <v>1202</v>
      </c>
      <c r="T64" s="973"/>
      <c r="U64" s="970" t="s">
        <v>1203</v>
      </c>
      <c r="V64" s="974"/>
      <c r="W64" s="974"/>
      <c r="X64" s="974"/>
      <c r="Y64" s="974"/>
      <c r="Z64" s="974"/>
      <c r="AA64" s="974"/>
      <c r="AB64" s="974"/>
      <c r="AC64" s="974"/>
      <c r="AD64" s="974"/>
      <c r="AE64" s="974"/>
      <c r="AF64" s="974"/>
      <c r="AG64" s="974"/>
      <c r="AH64" s="974"/>
      <c r="AI64" s="974"/>
    </row>
    <row r="65" spans="1:35" ht="12.75">
      <c r="A65" s="226">
        <v>40</v>
      </c>
      <c r="B65" s="970" t="s">
        <v>1204</v>
      </c>
      <c r="C65" s="970" t="s">
        <v>47</v>
      </c>
      <c r="D65" s="973"/>
      <c r="E65" s="973"/>
      <c r="F65" s="973"/>
      <c r="G65" s="970" t="s">
        <v>122</v>
      </c>
      <c r="H65" s="970" t="s">
        <v>1205</v>
      </c>
      <c r="I65" s="973"/>
      <c r="J65" s="970" t="s">
        <v>351</v>
      </c>
      <c r="K65" s="970" t="s">
        <v>1206</v>
      </c>
      <c r="L65" s="973"/>
      <c r="M65" s="970" t="s">
        <v>1207</v>
      </c>
      <c r="N65" s="971">
        <v>0.54166666666666663</v>
      </c>
      <c r="O65" s="972">
        <v>45286</v>
      </c>
      <c r="P65" s="970">
        <v>54000</v>
      </c>
      <c r="Q65" s="972">
        <v>45296</v>
      </c>
      <c r="R65" s="972">
        <v>45294</v>
      </c>
      <c r="S65" s="973"/>
      <c r="T65" s="973"/>
      <c r="U65" s="973"/>
      <c r="V65" s="974"/>
      <c r="W65" s="974"/>
      <c r="X65" s="974"/>
      <c r="Y65" s="974"/>
      <c r="Z65" s="974"/>
      <c r="AA65" s="974"/>
      <c r="AB65" s="974"/>
      <c r="AC65" s="974"/>
      <c r="AD65" s="974"/>
      <c r="AE65" s="974"/>
      <c r="AF65" s="974"/>
      <c r="AG65" s="974"/>
      <c r="AH65" s="974"/>
      <c r="AI65" s="974"/>
    </row>
    <row r="66" spans="1:35" ht="12.75">
      <c r="A66" s="226">
        <v>41</v>
      </c>
      <c r="B66" s="970" t="s">
        <v>1208</v>
      </c>
      <c r="C66" s="970" t="s">
        <v>96</v>
      </c>
      <c r="D66" s="973"/>
      <c r="E66" s="973"/>
      <c r="F66" s="973"/>
      <c r="G66" s="970" t="s">
        <v>122</v>
      </c>
      <c r="H66" s="970" t="s">
        <v>1205</v>
      </c>
      <c r="I66" s="973"/>
      <c r="J66" s="970" t="s">
        <v>351</v>
      </c>
      <c r="K66" s="970" t="s">
        <v>1209</v>
      </c>
      <c r="L66" s="973"/>
      <c r="M66" s="970" t="s">
        <v>1210</v>
      </c>
      <c r="N66" s="971">
        <v>0.5625</v>
      </c>
      <c r="O66" s="972">
        <v>45286</v>
      </c>
      <c r="P66" s="970">
        <v>54000</v>
      </c>
      <c r="Q66" s="972">
        <v>45296</v>
      </c>
      <c r="R66" s="972">
        <v>45294</v>
      </c>
      <c r="S66" s="973"/>
      <c r="T66" s="973"/>
      <c r="U66" s="973"/>
      <c r="V66" s="974"/>
      <c r="W66" s="974"/>
      <c r="X66" s="974"/>
      <c r="Y66" s="974"/>
      <c r="Z66" s="974"/>
      <c r="AA66" s="974"/>
      <c r="AB66" s="974"/>
      <c r="AC66" s="974"/>
      <c r="AD66" s="974"/>
      <c r="AE66" s="974"/>
      <c r="AF66" s="974"/>
      <c r="AG66" s="974"/>
      <c r="AH66" s="974"/>
      <c r="AI66" s="974"/>
    </row>
    <row r="67" spans="1:35" ht="12.75">
      <c r="A67" s="226">
        <v>42</v>
      </c>
      <c r="B67" s="220" t="s">
        <v>346</v>
      </c>
      <c r="C67" s="220" t="s">
        <v>47</v>
      </c>
      <c r="D67" s="220">
        <v>151208</v>
      </c>
      <c r="E67" s="220" t="s">
        <v>348</v>
      </c>
      <c r="F67" s="220" t="s">
        <v>349</v>
      </c>
      <c r="G67" s="220" t="s">
        <v>122</v>
      </c>
      <c r="H67" s="220" t="s">
        <v>273</v>
      </c>
      <c r="I67" s="220" t="s">
        <v>350</v>
      </c>
      <c r="J67" s="220" t="s">
        <v>351</v>
      </c>
      <c r="K67" s="220" t="s">
        <v>352</v>
      </c>
      <c r="L67" s="220" t="s">
        <v>353</v>
      </c>
      <c r="M67" s="220" t="s">
        <v>1705</v>
      </c>
      <c r="N67" s="225">
        <v>0.79166666666666663</v>
      </c>
      <c r="O67" s="222">
        <v>45280</v>
      </c>
      <c r="P67" s="220">
        <v>119000</v>
      </c>
      <c r="Q67" s="222">
        <v>45365</v>
      </c>
      <c r="R67" s="222">
        <v>45363</v>
      </c>
      <c r="S67" s="220" t="s">
        <v>358</v>
      </c>
      <c r="T67" s="220" t="s">
        <v>236</v>
      </c>
      <c r="U67" s="221"/>
    </row>
    <row r="68" spans="1:35" ht="12.75">
      <c r="A68" s="226">
        <v>43</v>
      </c>
      <c r="B68" s="214" t="s">
        <v>363</v>
      </c>
      <c r="C68" s="214" t="s">
        <v>47</v>
      </c>
      <c r="D68" s="214" t="s">
        <v>364</v>
      </c>
      <c r="E68" s="214" t="s">
        <v>365</v>
      </c>
      <c r="F68" s="214" t="s">
        <v>366</v>
      </c>
      <c r="G68" s="214" t="s">
        <v>51</v>
      </c>
      <c r="H68" s="214" t="s">
        <v>82</v>
      </c>
      <c r="I68" s="214" t="s">
        <v>367</v>
      </c>
      <c r="J68" s="214" t="s">
        <v>1490</v>
      </c>
      <c r="K68" s="214" t="s">
        <v>1706</v>
      </c>
      <c r="L68" s="214" t="s">
        <v>369</v>
      </c>
      <c r="M68" s="214" t="s">
        <v>1707</v>
      </c>
      <c r="N68" s="217">
        <v>0.77083333333333337</v>
      </c>
      <c r="O68" s="215"/>
      <c r="P68" s="215"/>
      <c r="Q68" s="215"/>
      <c r="R68" s="215"/>
      <c r="S68" s="214" t="s">
        <v>375</v>
      </c>
      <c r="T68" s="214" t="s">
        <v>376</v>
      </c>
      <c r="U68" s="215"/>
    </row>
    <row r="69" spans="1:35" ht="12.75">
      <c r="A69" s="226">
        <v>44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</row>
    <row r="70" spans="1:35" ht="12.75">
      <c r="A70" s="226">
        <v>45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</row>
    <row r="71" spans="1:35" ht="12.75">
      <c r="A71" s="226">
        <v>46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</row>
    <row r="72" spans="1:35" ht="12.75">
      <c r="A72" s="226">
        <v>47</v>
      </c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</row>
    <row r="73" spans="1:35" ht="12.75">
      <c r="A73" s="226">
        <v>48</v>
      </c>
      <c r="B73" s="345"/>
      <c r="C73" s="345"/>
      <c r="D73" s="586"/>
      <c r="E73" s="345"/>
      <c r="F73" s="345"/>
      <c r="G73" s="345"/>
      <c r="H73" s="345"/>
      <c r="I73" s="345"/>
      <c r="J73" s="345"/>
      <c r="K73" s="345"/>
      <c r="L73" s="345"/>
      <c r="M73" s="345"/>
      <c r="N73" s="585"/>
      <c r="O73" s="945"/>
      <c r="P73" s="345"/>
      <c r="Q73" s="945"/>
      <c r="R73" s="945"/>
      <c r="S73" s="345"/>
      <c r="T73" s="345"/>
      <c r="U73" s="587"/>
      <c r="V73" s="354"/>
      <c r="W73" s="354"/>
      <c r="X73" s="354"/>
      <c r="Y73" s="354"/>
      <c r="Z73" s="354"/>
      <c r="AA73" s="354"/>
      <c r="AB73" s="354"/>
      <c r="AC73" s="354"/>
      <c r="AD73" s="354"/>
      <c r="AE73" s="354"/>
      <c r="AF73" s="354"/>
      <c r="AG73" s="354"/>
      <c r="AH73" s="354"/>
      <c r="AI73" s="354"/>
    </row>
    <row r="74" spans="1:35" ht="12.75">
      <c r="A74" s="226">
        <v>49</v>
      </c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</row>
    <row r="75" spans="1:35" ht="12.75">
      <c r="A75" s="226">
        <v>50</v>
      </c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</row>
    <row r="76" spans="1:35" ht="12.75">
      <c r="A76" s="226">
        <v>51</v>
      </c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</row>
    <row r="77" spans="1:35" ht="12.75">
      <c r="A77" s="226">
        <v>52</v>
      </c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</row>
    <row r="78" spans="1:35" ht="12.75">
      <c r="A78" s="226">
        <v>53</v>
      </c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</row>
    <row r="79" spans="1:35" ht="12.75">
      <c r="A79" s="226">
        <v>54</v>
      </c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</row>
    <row r="80" spans="1:35" ht="12.75">
      <c r="A80" s="226">
        <v>55</v>
      </c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</row>
    <row r="81" spans="1:21" ht="12.75">
      <c r="A81" s="226">
        <v>56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</row>
    <row r="82" spans="1:21" ht="12.75">
      <c r="A82" s="226">
        <v>57</v>
      </c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</row>
    <row r="83" spans="1:21" ht="12.75">
      <c r="A83" s="226">
        <v>58</v>
      </c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</row>
    <row r="84" spans="1:21" ht="12.75">
      <c r="A84" s="226">
        <v>59</v>
      </c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</row>
    <row r="85" spans="1:21" ht="12.75">
      <c r="A85" s="226">
        <v>60</v>
      </c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</row>
    <row r="86" spans="1:21" ht="12.75">
      <c r="A86" s="226">
        <v>61</v>
      </c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</row>
    <row r="87" spans="1:21" ht="12.75">
      <c r="A87" s="226">
        <v>62</v>
      </c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</row>
    <row r="88" spans="1:21" ht="12.75">
      <c r="A88" s="226">
        <v>63</v>
      </c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</row>
    <row r="89" spans="1:21" ht="12.75">
      <c r="A89" s="226">
        <v>64</v>
      </c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1"/>
      <c r="S89" s="221"/>
      <c r="T89" s="221"/>
      <c r="U89" s="221"/>
    </row>
    <row r="90" spans="1:21" ht="12.75">
      <c r="A90" s="226">
        <v>65</v>
      </c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</row>
    <row r="91" spans="1:21" ht="12.75">
      <c r="A91" s="226">
        <v>66</v>
      </c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1"/>
      <c r="S91" s="221"/>
      <c r="T91" s="221"/>
      <c r="U91" s="221"/>
    </row>
    <row r="92" spans="1:21" ht="12.75">
      <c r="A92" s="226">
        <v>67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</row>
    <row r="93" spans="1:21" ht="12.75">
      <c r="A93" s="221"/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</row>
    <row r="94" spans="1:21" ht="12.75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</row>
    <row r="95" spans="1:21" ht="12.75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  <c r="U95" s="221"/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90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.28515625" customWidth="1"/>
    <col min="2" max="2" width="6.140625" customWidth="1"/>
    <col min="3" max="3" width="5.140625" customWidth="1"/>
    <col min="4" max="4" width="9.42578125" customWidth="1"/>
    <col min="8" max="8" width="15.7109375" customWidth="1"/>
    <col min="11" max="11" width="24.140625" customWidth="1"/>
    <col min="12" max="12" width="17" customWidth="1"/>
    <col min="13" max="13" width="18.85546875" customWidth="1"/>
    <col min="18" max="18" width="14.140625" customWidth="1"/>
    <col min="19" max="21" width="28.28515625" customWidth="1"/>
  </cols>
  <sheetData>
    <row r="1" spans="1:35" ht="14.25">
      <c r="A1" s="204" t="s">
        <v>0</v>
      </c>
    </row>
    <row r="2" spans="1:35" ht="14.25">
      <c r="A2" s="204"/>
    </row>
    <row r="3" spans="1:35" ht="14.25">
      <c r="A3" s="204"/>
      <c r="K3" s="205"/>
      <c r="L3" s="205" t="s">
        <v>0</v>
      </c>
    </row>
    <row r="4" spans="1:35" ht="14.25">
      <c r="A4" s="204" t="s">
        <v>6</v>
      </c>
      <c r="B4" s="206"/>
      <c r="O4" s="207" t="s">
        <v>10</v>
      </c>
      <c r="P4" s="913">
        <f>SUM(P6:P90)</f>
        <v>3718500</v>
      </c>
    </row>
    <row r="5" spans="1:35" ht="12.75">
      <c r="A5" s="209"/>
      <c r="B5" s="210" t="s">
        <v>12</v>
      </c>
      <c r="C5" s="210" t="s">
        <v>13</v>
      </c>
      <c r="D5" s="210" t="s">
        <v>14</v>
      </c>
      <c r="E5" s="210" t="s">
        <v>15</v>
      </c>
      <c r="F5" s="210" t="s">
        <v>16</v>
      </c>
      <c r="G5" s="210" t="s">
        <v>17</v>
      </c>
      <c r="H5" s="210" t="s">
        <v>18</v>
      </c>
      <c r="I5" s="210" t="s">
        <v>19</v>
      </c>
      <c r="J5" s="210" t="s">
        <v>20</v>
      </c>
      <c r="K5" s="210" t="s">
        <v>21</v>
      </c>
      <c r="L5" s="210" t="s">
        <v>18</v>
      </c>
      <c r="M5" s="210" t="s">
        <v>951</v>
      </c>
      <c r="N5" s="210" t="s">
        <v>32</v>
      </c>
      <c r="O5" s="211" t="s">
        <v>33</v>
      </c>
      <c r="P5" s="212" t="s">
        <v>34</v>
      </c>
      <c r="Q5" s="213" t="s">
        <v>35</v>
      </c>
      <c r="R5" s="210" t="s">
        <v>37</v>
      </c>
      <c r="S5" s="210" t="s">
        <v>38</v>
      </c>
      <c r="T5" s="210" t="s">
        <v>39</v>
      </c>
      <c r="U5" s="210" t="s">
        <v>40</v>
      </c>
      <c r="V5" s="205" t="s">
        <v>41</v>
      </c>
      <c r="W5" s="205" t="s">
        <v>42</v>
      </c>
    </row>
    <row r="6" spans="1:35" ht="12.75">
      <c r="A6" s="251">
        <v>1</v>
      </c>
      <c r="B6" s="251" t="s">
        <v>1052</v>
      </c>
      <c r="C6" s="251" t="s">
        <v>96</v>
      </c>
      <c r="D6" s="251" t="s">
        <v>1053</v>
      </c>
      <c r="E6" s="251">
        <v>821055553266</v>
      </c>
      <c r="F6" s="251" t="s">
        <v>1054</v>
      </c>
      <c r="G6" s="251" t="s">
        <v>51</v>
      </c>
      <c r="H6" s="251" t="s">
        <v>52</v>
      </c>
      <c r="I6" s="251"/>
      <c r="J6" s="251" t="s">
        <v>385</v>
      </c>
      <c r="K6" s="251" t="s">
        <v>1055</v>
      </c>
      <c r="L6" s="251" t="s">
        <v>104</v>
      </c>
      <c r="M6" s="251" t="s">
        <v>1057</v>
      </c>
      <c r="N6" s="902">
        <v>0.375</v>
      </c>
      <c r="O6" s="914">
        <v>45132</v>
      </c>
      <c r="P6" s="257"/>
      <c r="Q6" s="914">
        <v>45225</v>
      </c>
      <c r="R6" s="914">
        <v>45222</v>
      </c>
      <c r="S6" s="251" t="s">
        <v>72</v>
      </c>
      <c r="T6" s="251" t="s">
        <v>203</v>
      </c>
      <c r="U6" s="251" t="s">
        <v>1058</v>
      </c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</row>
    <row r="7" spans="1:35" ht="12.75">
      <c r="A7" s="251">
        <v>2</v>
      </c>
      <c r="B7" s="251" t="s">
        <v>1059</v>
      </c>
      <c r="C7" s="251" t="s">
        <v>96</v>
      </c>
      <c r="D7" s="251" t="s">
        <v>1060</v>
      </c>
      <c r="E7" s="251" t="s">
        <v>1061</v>
      </c>
      <c r="F7" s="251" t="s">
        <v>1062</v>
      </c>
      <c r="G7" s="251" t="s">
        <v>122</v>
      </c>
      <c r="H7" s="251" t="s">
        <v>52</v>
      </c>
      <c r="I7" s="251" t="s">
        <v>498</v>
      </c>
      <c r="J7" s="251" t="s">
        <v>1063</v>
      </c>
      <c r="K7" s="251"/>
      <c r="L7" s="251"/>
      <c r="M7" s="251" t="s">
        <v>1064</v>
      </c>
      <c r="N7" s="915">
        <v>0.875</v>
      </c>
      <c r="O7" s="914">
        <v>45139</v>
      </c>
      <c r="P7" s="257"/>
      <c r="Q7" s="914">
        <v>45169</v>
      </c>
      <c r="R7" s="914">
        <v>45166</v>
      </c>
      <c r="S7" s="251" t="s">
        <v>1065</v>
      </c>
      <c r="T7" s="251" t="s">
        <v>1066</v>
      </c>
      <c r="U7" s="251" t="s">
        <v>1067</v>
      </c>
      <c r="V7" s="259"/>
      <c r="W7" s="263" t="s">
        <v>1068</v>
      </c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</row>
    <row r="8" spans="1:35" ht="12.75">
      <c r="A8" s="251">
        <v>3</v>
      </c>
      <c r="B8" s="264" t="s">
        <v>1069</v>
      </c>
      <c r="C8" s="264" t="s">
        <v>47</v>
      </c>
      <c r="D8" s="264">
        <v>950205</v>
      </c>
      <c r="E8" s="264" t="s">
        <v>1070</v>
      </c>
      <c r="F8" s="264" t="s">
        <v>1071</v>
      </c>
      <c r="G8" s="264" t="s">
        <v>51</v>
      </c>
      <c r="H8" s="264" t="s">
        <v>1072</v>
      </c>
      <c r="I8" s="264" t="s">
        <v>613</v>
      </c>
      <c r="J8" s="264" t="s">
        <v>385</v>
      </c>
      <c r="K8" s="264" t="s">
        <v>1073</v>
      </c>
      <c r="L8" s="264" t="s">
        <v>1671</v>
      </c>
      <c r="M8" s="264" t="s">
        <v>1075</v>
      </c>
      <c r="N8" s="879">
        <v>0.89583333333333337</v>
      </c>
      <c r="O8" s="916">
        <v>45103</v>
      </c>
      <c r="P8" s="264"/>
      <c r="Q8" s="916">
        <v>45131</v>
      </c>
      <c r="R8" s="916">
        <v>45125</v>
      </c>
      <c r="S8" s="264" t="s">
        <v>1008</v>
      </c>
      <c r="T8" s="264" t="s">
        <v>554</v>
      </c>
      <c r="U8" s="264" t="s">
        <v>1076</v>
      </c>
    </row>
    <row r="9" spans="1:35" ht="12.75">
      <c r="A9" s="251">
        <v>4</v>
      </c>
      <c r="B9" s="251" t="s">
        <v>1077</v>
      </c>
      <c r="C9" s="251" t="s">
        <v>47</v>
      </c>
      <c r="D9" s="251" t="s">
        <v>1078</v>
      </c>
      <c r="E9" s="251" t="s">
        <v>1079</v>
      </c>
      <c r="F9" s="251" t="s">
        <v>1080</v>
      </c>
      <c r="G9" s="251" t="s">
        <v>81</v>
      </c>
      <c r="H9" s="251" t="s">
        <v>172</v>
      </c>
      <c r="I9" s="251" t="s">
        <v>1081</v>
      </c>
      <c r="J9" s="251" t="s">
        <v>385</v>
      </c>
      <c r="K9" s="251" t="s">
        <v>1082</v>
      </c>
      <c r="L9" s="251" t="s">
        <v>1083</v>
      </c>
      <c r="M9" s="251" t="s">
        <v>1084</v>
      </c>
      <c r="N9" s="902">
        <v>0.91666666666666663</v>
      </c>
      <c r="O9" s="914">
        <v>45103</v>
      </c>
      <c r="P9" s="251"/>
      <c r="Q9" s="914">
        <v>45149</v>
      </c>
      <c r="R9" s="914">
        <v>45145</v>
      </c>
      <c r="S9" s="251" t="s">
        <v>1085</v>
      </c>
      <c r="T9" s="251" t="s">
        <v>920</v>
      </c>
      <c r="U9" s="251" t="s">
        <v>1086</v>
      </c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</row>
    <row r="10" spans="1:35" ht="33.75" customHeight="1">
      <c r="A10" s="251">
        <v>5</v>
      </c>
      <c r="B10" s="251" t="s">
        <v>1087</v>
      </c>
      <c r="C10" s="251" t="s">
        <v>96</v>
      </c>
      <c r="D10" s="251" t="s">
        <v>1088</v>
      </c>
      <c r="E10" s="251" t="s">
        <v>1089</v>
      </c>
      <c r="F10" s="251" t="s">
        <v>1090</v>
      </c>
      <c r="G10" s="251" t="s">
        <v>81</v>
      </c>
      <c r="H10" s="251" t="s">
        <v>52</v>
      </c>
      <c r="I10" s="251" t="s">
        <v>1091</v>
      </c>
      <c r="J10" s="251" t="s">
        <v>125</v>
      </c>
      <c r="K10" s="269" t="s">
        <v>1092</v>
      </c>
      <c r="L10" s="251" t="s">
        <v>1093</v>
      </c>
      <c r="M10" s="269" t="s">
        <v>1094</v>
      </c>
      <c r="N10" s="276"/>
      <c r="O10" s="914">
        <v>45152</v>
      </c>
      <c r="P10" s="251"/>
      <c r="Q10" s="914">
        <v>45191</v>
      </c>
      <c r="R10" s="914">
        <v>45187</v>
      </c>
      <c r="S10" s="251" t="s">
        <v>1095</v>
      </c>
      <c r="T10" s="251" t="s">
        <v>1096</v>
      </c>
      <c r="U10" s="251" t="s">
        <v>1097</v>
      </c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</row>
    <row r="11" spans="1:35" ht="12.75">
      <c r="A11" s="251">
        <v>6</v>
      </c>
      <c r="B11" s="251" t="s">
        <v>1098</v>
      </c>
      <c r="C11" s="251" t="s">
        <v>47</v>
      </c>
      <c r="D11" s="275">
        <v>28962</v>
      </c>
      <c r="E11" s="276">
        <f>60178670206</f>
        <v>60178670206</v>
      </c>
      <c r="F11" s="251" t="s">
        <v>1099</v>
      </c>
      <c r="G11" s="251" t="s">
        <v>1100</v>
      </c>
      <c r="H11" s="251" t="s">
        <v>123</v>
      </c>
      <c r="I11" s="276"/>
      <c r="J11" s="251" t="s">
        <v>385</v>
      </c>
      <c r="K11" s="251" t="s">
        <v>1101</v>
      </c>
      <c r="L11" s="276"/>
      <c r="M11" s="251" t="s">
        <v>1102</v>
      </c>
      <c r="N11" s="902">
        <v>0.4375</v>
      </c>
      <c r="O11" s="914">
        <v>45139</v>
      </c>
      <c r="P11" s="251"/>
      <c r="Q11" s="914">
        <v>45181</v>
      </c>
      <c r="R11" s="914">
        <v>45175</v>
      </c>
      <c r="S11" s="251" t="s">
        <v>1103</v>
      </c>
      <c r="T11" s="251" t="s">
        <v>920</v>
      </c>
      <c r="U11" s="251" t="s">
        <v>1104</v>
      </c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</row>
    <row r="12" spans="1:35" ht="14.25">
      <c r="A12" s="251">
        <v>7</v>
      </c>
      <c r="B12" s="242" t="s">
        <v>1105</v>
      </c>
      <c r="C12" s="243" t="s">
        <v>96</v>
      </c>
      <c r="D12" s="277">
        <v>35668</v>
      </c>
      <c r="E12" s="278" t="s">
        <v>1106</v>
      </c>
      <c r="F12" s="278" t="s">
        <v>1107</v>
      </c>
      <c r="G12" s="278" t="s">
        <v>81</v>
      </c>
      <c r="H12" s="243" t="s">
        <v>154</v>
      </c>
      <c r="I12" s="278" t="s">
        <v>666</v>
      </c>
      <c r="J12" s="243" t="s">
        <v>125</v>
      </c>
      <c r="K12" s="243" t="s">
        <v>1108</v>
      </c>
      <c r="L12" s="278" t="s">
        <v>127</v>
      </c>
      <c r="M12" s="243" t="s">
        <v>1109</v>
      </c>
      <c r="N12" s="245">
        <v>0.77083333333333337</v>
      </c>
      <c r="O12" s="246">
        <v>45145</v>
      </c>
      <c r="P12" s="244"/>
      <c r="Q12" s="246">
        <v>45225</v>
      </c>
      <c r="R12" s="246">
        <v>45222</v>
      </c>
      <c r="S12" s="243" t="s">
        <v>341</v>
      </c>
      <c r="T12" s="285" t="s">
        <v>138</v>
      </c>
      <c r="U12" s="278" t="s">
        <v>164</v>
      </c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</row>
    <row r="13" spans="1:35" ht="12.75">
      <c r="A13" s="251">
        <v>8</v>
      </c>
      <c r="B13" s="242" t="s">
        <v>1010</v>
      </c>
      <c r="C13" s="243" t="s">
        <v>47</v>
      </c>
      <c r="D13" s="287" t="s">
        <v>1011</v>
      </c>
      <c r="E13" s="278" t="s">
        <v>1012</v>
      </c>
      <c r="F13" s="278" t="s">
        <v>1013</v>
      </c>
      <c r="G13" s="278" t="s">
        <v>51</v>
      </c>
      <c r="H13" s="243" t="s">
        <v>82</v>
      </c>
      <c r="I13" s="278" t="s">
        <v>666</v>
      </c>
      <c r="J13" s="243" t="s">
        <v>385</v>
      </c>
      <c r="K13" s="243" t="s">
        <v>1015</v>
      </c>
      <c r="L13" s="278" t="s">
        <v>56</v>
      </c>
      <c r="M13" s="243" t="s">
        <v>1110</v>
      </c>
      <c r="N13" s="917" t="s">
        <v>1111</v>
      </c>
      <c r="O13" s="246">
        <v>45149</v>
      </c>
      <c r="P13" s="244">
        <v>69000</v>
      </c>
      <c r="Q13" s="246">
        <v>45237</v>
      </c>
      <c r="R13" s="918">
        <v>45233</v>
      </c>
      <c r="S13" s="243" t="s">
        <v>72</v>
      </c>
      <c r="T13" s="285" t="s">
        <v>1112</v>
      </c>
      <c r="U13" s="278" t="s">
        <v>164</v>
      </c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</row>
    <row r="14" spans="1:35" ht="12.75">
      <c r="A14" s="251">
        <v>9</v>
      </c>
      <c r="B14" s="290" t="s">
        <v>1113</v>
      </c>
      <c r="C14" s="291" t="s">
        <v>47</v>
      </c>
      <c r="D14" s="292" t="s">
        <v>1114</v>
      </c>
      <c r="E14" s="291" t="s">
        <v>1115</v>
      </c>
      <c r="F14" s="291" t="s">
        <v>1116</v>
      </c>
      <c r="G14" s="291" t="s">
        <v>81</v>
      </c>
      <c r="H14" s="291" t="s">
        <v>211</v>
      </c>
      <c r="I14" s="291" t="s">
        <v>524</v>
      </c>
      <c r="J14" s="291" t="s">
        <v>125</v>
      </c>
      <c r="K14" s="291" t="s">
        <v>1117</v>
      </c>
      <c r="L14" s="291" t="s">
        <v>56</v>
      </c>
      <c r="M14" s="291" t="s">
        <v>1118</v>
      </c>
      <c r="N14" s="898">
        <v>0.4375</v>
      </c>
      <c r="O14" s="919">
        <v>45175</v>
      </c>
      <c r="P14" s="298"/>
      <c r="Q14" s="919">
        <v>45201</v>
      </c>
      <c r="R14" s="920">
        <v>45218</v>
      </c>
      <c r="S14" s="291" t="s">
        <v>681</v>
      </c>
      <c r="T14" s="300" t="s">
        <v>138</v>
      </c>
      <c r="U14" s="300" t="s">
        <v>1119</v>
      </c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</row>
    <row r="15" spans="1:35" ht="12.75">
      <c r="A15" s="251">
        <v>10</v>
      </c>
      <c r="B15" s="251" t="s">
        <v>1120</v>
      </c>
      <c r="C15" s="251" t="s">
        <v>47</v>
      </c>
      <c r="D15" s="251">
        <v>920831</v>
      </c>
      <c r="E15" s="251" t="s">
        <v>1121</v>
      </c>
      <c r="F15" s="251" t="s">
        <v>1122</v>
      </c>
      <c r="G15" s="251" t="s">
        <v>51</v>
      </c>
      <c r="H15" s="251" t="s">
        <v>154</v>
      </c>
      <c r="I15" s="251" t="s">
        <v>1123</v>
      </c>
      <c r="J15" s="251" t="s">
        <v>125</v>
      </c>
      <c r="K15" s="251" t="s">
        <v>1124</v>
      </c>
      <c r="L15" s="251" t="s">
        <v>678</v>
      </c>
      <c r="M15" s="251" t="s">
        <v>1125</v>
      </c>
      <c r="N15" s="902">
        <v>0.41666666666666669</v>
      </c>
      <c r="O15" s="914">
        <v>45174</v>
      </c>
      <c r="P15" s="251"/>
      <c r="Q15" s="914">
        <v>45197</v>
      </c>
      <c r="R15" s="914">
        <v>45194</v>
      </c>
      <c r="S15" s="251" t="s">
        <v>72</v>
      </c>
      <c r="T15" s="251" t="s">
        <v>920</v>
      </c>
      <c r="U15" s="251" t="s">
        <v>1126</v>
      </c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</row>
    <row r="16" spans="1:35" ht="12.75">
      <c r="A16" s="251">
        <v>11</v>
      </c>
      <c r="B16" s="242" t="s">
        <v>1127</v>
      </c>
      <c r="C16" s="243" t="s">
        <v>47</v>
      </c>
      <c r="D16" s="243" t="s">
        <v>1128</v>
      </c>
      <c r="E16" s="243"/>
      <c r="F16" s="243" t="s">
        <v>1129</v>
      </c>
      <c r="G16" s="243" t="s">
        <v>993</v>
      </c>
      <c r="H16" s="243" t="s">
        <v>172</v>
      </c>
      <c r="I16" s="243" t="s">
        <v>1130</v>
      </c>
      <c r="J16" s="243" t="s">
        <v>1131</v>
      </c>
      <c r="K16" s="285" t="s">
        <v>1132</v>
      </c>
      <c r="L16" s="243" t="s">
        <v>1133</v>
      </c>
      <c r="M16" s="285" t="s">
        <v>1134</v>
      </c>
      <c r="N16" s="921">
        <v>0.83333333333333337</v>
      </c>
      <c r="O16" s="918">
        <v>45229</v>
      </c>
      <c r="P16" s="306"/>
      <c r="Q16" s="918">
        <v>45258</v>
      </c>
      <c r="R16" s="918">
        <v>45257</v>
      </c>
      <c r="S16" s="243" t="s">
        <v>1135</v>
      </c>
      <c r="T16" s="285" t="s">
        <v>203</v>
      </c>
      <c r="U16" s="285" t="s">
        <v>1136</v>
      </c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</row>
    <row r="17" spans="1:35" ht="12.75">
      <c r="A17" s="251">
        <v>12</v>
      </c>
      <c r="B17" s="307" t="s">
        <v>1137</v>
      </c>
      <c r="C17" s="307" t="s">
        <v>47</v>
      </c>
      <c r="D17" s="307" t="s">
        <v>1138</v>
      </c>
      <c r="E17" s="307">
        <v>60147074486</v>
      </c>
      <c r="F17" s="307" t="s">
        <v>1536</v>
      </c>
      <c r="G17" s="307" t="s">
        <v>122</v>
      </c>
      <c r="H17" s="307" t="s">
        <v>211</v>
      </c>
      <c r="I17" s="307" t="s">
        <v>1139</v>
      </c>
      <c r="J17" s="307" t="s">
        <v>84</v>
      </c>
      <c r="K17" s="307"/>
      <c r="L17" s="307" t="s">
        <v>56</v>
      </c>
      <c r="M17" s="307" t="s">
        <v>1140</v>
      </c>
      <c r="N17" s="922">
        <v>0.39583333333333331</v>
      </c>
      <c r="O17" s="923">
        <v>45229</v>
      </c>
      <c r="P17" s="307"/>
      <c r="Q17" s="923">
        <v>45258</v>
      </c>
      <c r="R17" s="923">
        <v>45254</v>
      </c>
      <c r="S17" s="307" t="s">
        <v>1065</v>
      </c>
      <c r="T17" s="307" t="s">
        <v>115</v>
      </c>
      <c r="U17" s="307" t="s">
        <v>1141</v>
      </c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</row>
    <row r="18" spans="1:35" ht="12.75">
      <c r="A18" s="233">
        <v>1</v>
      </c>
      <c r="B18" s="233" t="s">
        <v>1463</v>
      </c>
      <c r="C18" s="233" t="s">
        <v>47</v>
      </c>
      <c r="D18" s="233">
        <v>20021020</v>
      </c>
      <c r="E18" s="233" t="s">
        <v>1464</v>
      </c>
      <c r="F18" s="233" t="s">
        <v>1465</v>
      </c>
      <c r="G18" s="233" t="s">
        <v>51</v>
      </c>
      <c r="H18" s="233" t="s">
        <v>172</v>
      </c>
      <c r="I18" s="233" t="s">
        <v>1466</v>
      </c>
      <c r="J18" s="233" t="s">
        <v>125</v>
      </c>
      <c r="K18" s="233" t="s">
        <v>1467</v>
      </c>
      <c r="L18" s="233" t="s">
        <v>1468</v>
      </c>
      <c r="M18" s="924">
        <v>0.33333333333333331</v>
      </c>
      <c r="N18" s="924">
        <v>0.29166666666666669</v>
      </c>
      <c r="O18" s="925">
        <v>45166</v>
      </c>
      <c r="P18" s="233"/>
      <c r="Q18" s="925">
        <v>45202</v>
      </c>
      <c r="R18" s="925">
        <v>45198</v>
      </c>
      <c r="S18" s="233" t="s">
        <v>681</v>
      </c>
      <c r="T18" s="233" t="s">
        <v>920</v>
      </c>
      <c r="U18" s="233" t="s">
        <v>1469</v>
      </c>
      <c r="V18" s="782"/>
      <c r="W18" s="782"/>
      <c r="X18" s="782"/>
      <c r="Y18" s="782"/>
      <c r="Z18" s="782"/>
      <c r="AA18" s="782"/>
      <c r="AB18" s="782"/>
      <c r="AC18" s="782"/>
      <c r="AD18" s="782"/>
      <c r="AE18" s="782"/>
      <c r="AF18" s="782"/>
      <c r="AG18" s="782"/>
      <c r="AH18" s="782"/>
      <c r="AI18" s="782"/>
    </row>
    <row r="19" spans="1:35" ht="12.75">
      <c r="A19" s="233">
        <v>2</v>
      </c>
      <c r="B19" s="233" t="s">
        <v>1470</v>
      </c>
      <c r="C19" s="233" t="s">
        <v>47</v>
      </c>
      <c r="D19" s="233" t="s">
        <v>1471</v>
      </c>
      <c r="E19" s="233">
        <v>601151429714</v>
      </c>
      <c r="F19" s="233" t="s">
        <v>1472</v>
      </c>
      <c r="G19" s="233" t="s">
        <v>122</v>
      </c>
      <c r="H19" s="233" t="s">
        <v>154</v>
      </c>
      <c r="I19" s="233" t="s">
        <v>1473</v>
      </c>
      <c r="J19" s="233" t="s">
        <v>54</v>
      </c>
      <c r="K19" s="233" t="s">
        <v>1474</v>
      </c>
      <c r="L19" s="233" t="s">
        <v>56</v>
      </c>
      <c r="M19" s="233" t="s">
        <v>1475</v>
      </c>
      <c r="N19" s="924">
        <v>0.375</v>
      </c>
      <c r="O19" s="925">
        <v>45215</v>
      </c>
      <c r="P19" s="926"/>
      <c r="Q19" s="925">
        <v>45238</v>
      </c>
      <c r="R19" s="925">
        <v>45236</v>
      </c>
      <c r="S19" s="233" t="s">
        <v>1065</v>
      </c>
      <c r="T19" s="233" t="s">
        <v>1066</v>
      </c>
      <c r="U19" s="233" t="s">
        <v>1476</v>
      </c>
      <c r="V19" s="782"/>
      <c r="W19" s="783" t="s">
        <v>1068</v>
      </c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</row>
    <row r="20" spans="1:35" ht="12.75">
      <c r="A20" s="233">
        <v>3</v>
      </c>
      <c r="B20" s="233" t="s">
        <v>942</v>
      </c>
      <c r="C20" s="233" t="s">
        <v>96</v>
      </c>
      <c r="D20" s="233">
        <v>860603</v>
      </c>
      <c r="E20" s="233" t="s">
        <v>944</v>
      </c>
      <c r="F20" s="233" t="s">
        <v>945</v>
      </c>
      <c r="G20" s="233" t="s">
        <v>81</v>
      </c>
      <c r="H20" s="233" t="s">
        <v>123</v>
      </c>
      <c r="I20" s="233" t="s">
        <v>946</v>
      </c>
      <c r="J20" s="233" t="s">
        <v>84</v>
      </c>
      <c r="K20" s="233" t="s">
        <v>947</v>
      </c>
      <c r="L20" s="233" t="s">
        <v>369</v>
      </c>
      <c r="M20" s="233" t="s">
        <v>948</v>
      </c>
      <c r="N20" s="924">
        <v>0.39583333333333331</v>
      </c>
      <c r="O20" s="925">
        <v>45119</v>
      </c>
      <c r="P20" s="233"/>
      <c r="Q20" s="925">
        <v>45230</v>
      </c>
      <c r="R20" s="925">
        <v>45224</v>
      </c>
      <c r="S20" s="233" t="s">
        <v>949</v>
      </c>
      <c r="T20" s="233" t="s">
        <v>115</v>
      </c>
      <c r="U20" s="233" t="s">
        <v>950</v>
      </c>
      <c r="V20" s="782"/>
      <c r="W20" s="782"/>
      <c r="X20" s="782"/>
      <c r="Y20" s="782"/>
      <c r="Z20" s="782"/>
      <c r="AA20" s="782"/>
      <c r="AB20" s="782"/>
      <c r="AC20" s="782"/>
      <c r="AD20" s="782"/>
      <c r="AE20" s="782"/>
      <c r="AF20" s="782"/>
      <c r="AG20" s="782"/>
      <c r="AH20" s="782"/>
      <c r="AI20" s="782"/>
    </row>
    <row r="21" spans="1:35" ht="12.75">
      <c r="A21" s="345">
        <v>1</v>
      </c>
      <c r="B21" s="458" t="s">
        <v>1292</v>
      </c>
      <c r="C21" s="450" t="s">
        <v>47</v>
      </c>
      <c r="D21" s="934">
        <v>26347</v>
      </c>
      <c r="E21" s="450">
        <v>1025920042</v>
      </c>
      <c r="F21" s="450" t="s">
        <v>1197</v>
      </c>
      <c r="G21" s="450" t="s">
        <v>171</v>
      </c>
      <c r="H21" s="345" t="s">
        <v>82</v>
      </c>
      <c r="I21" s="450" t="s">
        <v>524</v>
      </c>
      <c r="J21" s="450" t="s">
        <v>351</v>
      </c>
      <c r="K21" s="450" t="s">
        <v>1295</v>
      </c>
      <c r="L21" s="345" t="s">
        <v>56</v>
      </c>
      <c r="M21" s="450" t="s">
        <v>1675</v>
      </c>
      <c r="N21" s="935">
        <v>0.47916666666666669</v>
      </c>
      <c r="O21" s="936">
        <v>45259</v>
      </c>
      <c r="P21" s="937">
        <v>69000</v>
      </c>
      <c r="Q21" s="936">
        <v>44983</v>
      </c>
      <c r="R21" s="936">
        <v>44980</v>
      </c>
      <c r="S21" s="450" t="s">
        <v>1298</v>
      </c>
      <c r="T21" s="450"/>
      <c r="U21" s="450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</row>
    <row r="22" spans="1:35" ht="12.75">
      <c r="A22" s="226">
        <v>2</v>
      </c>
      <c r="B22" s="794" t="s">
        <v>46</v>
      </c>
      <c r="C22" s="465" t="s">
        <v>47</v>
      </c>
      <c r="D22" s="465" t="s">
        <v>48</v>
      </c>
      <c r="E22" s="795">
        <v>1068889229</v>
      </c>
      <c r="F22" s="465" t="s">
        <v>50</v>
      </c>
      <c r="G22" s="465" t="s">
        <v>51</v>
      </c>
      <c r="H22" s="465" t="s">
        <v>52</v>
      </c>
      <c r="I22" s="465" t="s">
        <v>53</v>
      </c>
      <c r="J22" s="465" t="s">
        <v>385</v>
      </c>
      <c r="K22" s="465" t="s">
        <v>55</v>
      </c>
      <c r="L22" s="465"/>
      <c r="M22" s="465" t="s">
        <v>1676</v>
      </c>
      <c r="N22" s="938">
        <v>0.89583333333333337</v>
      </c>
      <c r="O22" s="939">
        <v>45252</v>
      </c>
      <c r="P22" s="940">
        <v>89000</v>
      </c>
      <c r="Q22" s="939">
        <v>45371</v>
      </c>
      <c r="R22" s="939">
        <v>45369</v>
      </c>
      <c r="S22" s="465" t="s">
        <v>72</v>
      </c>
      <c r="T22" s="465" t="s">
        <v>73</v>
      </c>
      <c r="U22" s="465" t="s">
        <v>74</v>
      </c>
      <c r="V22" s="341"/>
      <c r="W22" s="341"/>
      <c r="X22" s="341"/>
      <c r="Y22" s="341"/>
      <c r="Z22" s="341"/>
      <c r="AA22" s="341"/>
      <c r="AB22" s="341"/>
      <c r="AC22" s="341"/>
      <c r="AD22" s="341"/>
      <c r="AE22" s="341"/>
      <c r="AF22" s="341"/>
      <c r="AG22" s="341"/>
      <c r="AH22" s="341"/>
      <c r="AI22" s="341"/>
    </row>
    <row r="23" spans="1:35" ht="12.75">
      <c r="A23" s="226">
        <v>3</v>
      </c>
      <c r="B23" s="220" t="s">
        <v>332</v>
      </c>
      <c r="C23" s="220" t="s">
        <v>96</v>
      </c>
      <c r="D23" s="220" t="s">
        <v>333</v>
      </c>
      <c r="E23" s="220" t="s">
        <v>334</v>
      </c>
      <c r="F23" s="220" t="s">
        <v>335</v>
      </c>
      <c r="G23" s="220" t="s">
        <v>51</v>
      </c>
      <c r="H23" s="220" t="s">
        <v>82</v>
      </c>
      <c r="I23" s="220" t="s">
        <v>336</v>
      </c>
      <c r="J23" s="220" t="s">
        <v>54</v>
      </c>
      <c r="K23" s="220" t="s">
        <v>338</v>
      </c>
      <c r="L23" s="220" t="s">
        <v>104</v>
      </c>
      <c r="M23" s="220" t="s">
        <v>1677</v>
      </c>
      <c r="N23" s="225">
        <v>0.83333333333333337</v>
      </c>
      <c r="O23" s="222">
        <v>45246</v>
      </c>
      <c r="P23" s="220">
        <v>69000</v>
      </c>
      <c r="Q23" s="222">
        <v>45274</v>
      </c>
      <c r="R23" s="250">
        <v>45271</v>
      </c>
      <c r="S23" s="220" t="s">
        <v>341</v>
      </c>
      <c r="T23" s="220" t="s">
        <v>342</v>
      </c>
      <c r="U23" s="221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</row>
    <row r="24" spans="1:35" ht="12.75">
      <c r="A24" s="345">
        <v>4</v>
      </c>
      <c r="B24" s="449" t="s">
        <v>1341</v>
      </c>
      <c r="C24" s="449" t="s">
        <v>47</v>
      </c>
      <c r="D24" s="449" t="s">
        <v>1342</v>
      </c>
      <c r="E24" s="449" t="s">
        <v>1343</v>
      </c>
      <c r="F24" s="449" t="s">
        <v>1479</v>
      </c>
      <c r="G24" s="449" t="s">
        <v>51</v>
      </c>
      <c r="H24" s="345" t="s">
        <v>82</v>
      </c>
      <c r="I24" s="449" t="s">
        <v>666</v>
      </c>
      <c r="J24" s="449" t="s">
        <v>1199</v>
      </c>
      <c r="K24" s="449" t="s">
        <v>1345</v>
      </c>
      <c r="L24" s="345" t="s">
        <v>56</v>
      </c>
      <c r="M24" s="449" t="s">
        <v>1678</v>
      </c>
      <c r="N24" s="499">
        <v>0.375</v>
      </c>
      <c r="O24" s="942">
        <v>45260</v>
      </c>
      <c r="P24" s="449">
        <v>69000</v>
      </c>
      <c r="Q24" s="942">
        <v>44979</v>
      </c>
      <c r="R24" s="942">
        <v>44977</v>
      </c>
      <c r="S24" s="449" t="s">
        <v>1349</v>
      </c>
      <c r="T24" s="345" t="s">
        <v>185</v>
      </c>
      <c r="U24" s="449"/>
      <c r="V24" s="341"/>
      <c r="W24" s="341"/>
      <c r="X24" s="341"/>
      <c r="Y24" s="341"/>
      <c r="Z24" s="341"/>
      <c r="AA24" s="341"/>
      <c r="AB24" s="341"/>
      <c r="AC24" s="341"/>
      <c r="AD24" s="341"/>
      <c r="AE24" s="341"/>
      <c r="AF24" s="341"/>
      <c r="AG24" s="341"/>
      <c r="AH24" s="341"/>
      <c r="AI24" s="341"/>
    </row>
    <row r="25" spans="1:35" ht="12.75">
      <c r="A25" s="226">
        <v>5</v>
      </c>
      <c r="B25" s="345" t="s">
        <v>95</v>
      </c>
      <c r="C25" s="449" t="s">
        <v>96</v>
      </c>
      <c r="D25" s="449" t="s">
        <v>97</v>
      </c>
      <c r="E25" s="449">
        <v>81318849400</v>
      </c>
      <c r="F25" s="449" t="s">
        <v>99</v>
      </c>
      <c r="G25" s="449" t="s">
        <v>100</v>
      </c>
      <c r="H25" s="345" t="s">
        <v>52</v>
      </c>
      <c r="I25" s="500" t="s">
        <v>101</v>
      </c>
      <c r="J25" s="345" t="s">
        <v>1480</v>
      </c>
      <c r="K25" s="345" t="s">
        <v>103</v>
      </c>
      <c r="L25" s="345" t="s">
        <v>104</v>
      </c>
      <c r="M25" s="345" t="s">
        <v>1679</v>
      </c>
      <c r="N25" s="585">
        <v>0.45833333333333331</v>
      </c>
      <c r="O25" s="943">
        <v>45201</v>
      </c>
      <c r="P25" s="343">
        <v>89000</v>
      </c>
      <c r="Q25" s="943">
        <v>45282</v>
      </c>
      <c r="R25" s="943">
        <v>45280</v>
      </c>
      <c r="S25" s="343" t="s">
        <v>114</v>
      </c>
      <c r="T25" s="343" t="s">
        <v>115</v>
      </c>
      <c r="U25" s="343" t="s">
        <v>116</v>
      </c>
      <c r="V25" s="354"/>
      <c r="W25" s="354"/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4"/>
      <c r="AI25" s="354"/>
    </row>
    <row r="26" spans="1:35" ht="12.75">
      <c r="A26" s="226">
        <v>6</v>
      </c>
      <c r="B26" s="226" t="s">
        <v>118</v>
      </c>
      <c r="C26" s="226" t="s">
        <v>47</v>
      </c>
      <c r="D26" s="809">
        <v>29271</v>
      </c>
      <c r="E26" s="226" t="s">
        <v>120</v>
      </c>
      <c r="F26" s="226" t="s">
        <v>121</v>
      </c>
      <c r="G26" s="226" t="s">
        <v>122</v>
      </c>
      <c r="H26" s="226" t="s">
        <v>123</v>
      </c>
      <c r="I26" s="226" t="s">
        <v>124</v>
      </c>
      <c r="J26" s="226" t="s">
        <v>54</v>
      </c>
      <c r="K26" s="226" t="s">
        <v>126</v>
      </c>
      <c r="L26" s="226" t="s">
        <v>127</v>
      </c>
      <c r="M26" s="226" t="s">
        <v>1680</v>
      </c>
      <c r="N26" s="230">
        <v>0.89583333333333337</v>
      </c>
      <c r="O26" s="219">
        <v>45211</v>
      </c>
      <c r="P26" s="226"/>
      <c r="Q26" s="219">
        <v>45266</v>
      </c>
      <c r="R26" s="975">
        <v>45264</v>
      </c>
      <c r="S26" s="226" t="s">
        <v>137</v>
      </c>
      <c r="T26" s="226" t="s">
        <v>138</v>
      </c>
      <c r="U26" s="229"/>
    </row>
    <row r="27" spans="1:35" ht="12.75">
      <c r="A27" s="226">
        <v>7</v>
      </c>
      <c r="B27" s="220" t="s">
        <v>118</v>
      </c>
      <c r="C27" s="220" t="s">
        <v>47</v>
      </c>
      <c r="D27" s="811">
        <v>29271</v>
      </c>
      <c r="E27" s="220" t="s">
        <v>120</v>
      </c>
      <c r="F27" s="220" t="s">
        <v>121</v>
      </c>
      <c r="G27" s="220" t="s">
        <v>122</v>
      </c>
      <c r="H27" s="220" t="s">
        <v>123</v>
      </c>
      <c r="I27" s="220" t="s">
        <v>124</v>
      </c>
      <c r="J27" s="220" t="s">
        <v>125</v>
      </c>
      <c r="K27" s="220" t="s">
        <v>126</v>
      </c>
      <c r="L27" s="220" t="s">
        <v>143</v>
      </c>
      <c r="M27" s="220" t="s">
        <v>1681</v>
      </c>
      <c r="N27" s="225">
        <v>0.375</v>
      </c>
      <c r="O27" s="222">
        <v>45238</v>
      </c>
      <c r="P27" s="220">
        <v>149000</v>
      </c>
      <c r="Q27" s="222">
        <v>45273</v>
      </c>
      <c r="R27" s="250">
        <v>45271</v>
      </c>
      <c r="S27" s="220" t="s">
        <v>137</v>
      </c>
      <c r="T27" s="220" t="s">
        <v>138</v>
      </c>
      <c r="U27" s="221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</row>
    <row r="28" spans="1:35" ht="12.75">
      <c r="A28" s="226">
        <v>8</v>
      </c>
      <c r="B28" s="345" t="s">
        <v>1253</v>
      </c>
      <c r="C28" s="345" t="s">
        <v>47</v>
      </c>
      <c r="D28" s="345">
        <v>891214</v>
      </c>
      <c r="E28" s="345" t="s">
        <v>1254</v>
      </c>
      <c r="F28" s="345" t="s">
        <v>1255</v>
      </c>
      <c r="G28" s="345" t="s">
        <v>51</v>
      </c>
      <c r="H28" s="345" t="s">
        <v>211</v>
      </c>
      <c r="I28" s="345" t="s">
        <v>1256</v>
      </c>
      <c r="J28" s="345" t="s">
        <v>385</v>
      </c>
      <c r="K28" s="345" t="s">
        <v>1257</v>
      </c>
      <c r="L28" s="345" t="s">
        <v>804</v>
      </c>
      <c r="M28" s="345" t="s">
        <v>1682</v>
      </c>
      <c r="N28" s="585">
        <v>0.27083333333333331</v>
      </c>
      <c r="O28" s="945">
        <v>45226</v>
      </c>
      <c r="P28" s="345">
        <v>89000</v>
      </c>
      <c r="Q28" s="945">
        <v>45313</v>
      </c>
      <c r="R28" s="945">
        <v>45309</v>
      </c>
      <c r="S28" s="345" t="s">
        <v>529</v>
      </c>
      <c r="T28" s="345" t="s">
        <v>185</v>
      </c>
      <c r="U28" s="345" t="s">
        <v>1260</v>
      </c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</row>
    <row r="29" spans="1:35" ht="12.75">
      <c r="A29" s="226">
        <v>9</v>
      </c>
      <c r="B29" s="342" t="s">
        <v>684</v>
      </c>
      <c r="C29" s="343" t="s">
        <v>47</v>
      </c>
      <c r="D29" s="344">
        <v>27747</v>
      </c>
      <c r="E29" s="345" t="s">
        <v>1226</v>
      </c>
      <c r="F29" s="345" t="s">
        <v>687</v>
      </c>
      <c r="G29" s="345" t="s">
        <v>1227</v>
      </c>
      <c r="H29" s="345" t="s">
        <v>154</v>
      </c>
      <c r="I29" s="345" t="s">
        <v>1228</v>
      </c>
      <c r="J29" s="345" t="s">
        <v>84</v>
      </c>
      <c r="K29" s="345" t="s">
        <v>689</v>
      </c>
      <c r="L29" s="345" t="s">
        <v>56</v>
      </c>
      <c r="M29" s="345" t="s">
        <v>1683</v>
      </c>
      <c r="N29" s="585">
        <v>0.41666666666666669</v>
      </c>
      <c r="O29" s="945">
        <v>45216</v>
      </c>
      <c r="P29" s="345">
        <v>69000</v>
      </c>
      <c r="Q29" s="945">
        <v>45307</v>
      </c>
      <c r="R29" s="945">
        <v>45303</v>
      </c>
      <c r="S29" s="345" t="s">
        <v>940</v>
      </c>
      <c r="T29" s="345" t="s">
        <v>1229</v>
      </c>
      <c r="U29" s="345" t="s">
        <v>164</v>
      </c>
      <c r="V29" s="354"/>
      <c r="W29" s="354"/>
      <c r="X29" s="354"/>
      <c r="Y29" s="354"/>
      <c r="Z29" s="354"/>
      <c r="AA29" s="354"/>
      <c r="AB29" s="354"/>
      <c r="AC29" s="354"/>
      <c r="AD29" s="354"/>
      <c r="AE29" s="354"/>
      <c r="AF29" s="354"/>
      <c r="AG29" s="354"/>
      <c r="AH29" s="354"/>
      <c r="AI29" s="354"/>
    </row>
    <row r="30" spans="1:35" ht="14.25">
      <c r="A30" s="226">
        <v>10</v>
      </c>
      <c r="B30" s="345" t="s">
        <v>150</v>
      </c>
      <c r="C30" s="345" t="s">
        <v>47</v>
      </c>
      <c r="D30" s="345" t="s">
        <v>151</v>
      </c>
      <c r="E30" s="345" t="s">
        <v>152</v>
      </c>
      <c r="F30" s="812" t="s">
        <v>153</v>
      </c>
      <c r="G30" s="345" t="s">
        <v>122</v>
      </c>
      <c r="H30" s="345" t="s">
        <v>154</v>
      </c>
      <c r="I30" s="345" t="s">
        <v>155</v>
      </c>
      <c r="J30" s="345" t="s">
        <v>125</v>
      </c>
      <c r="K30" s="563" t="s">
        <v>156</v>
      </c>
      <c r="L30" s="345" t="s">
        <v>56</v>
      </c>
      <c r="M30" s="345" t="s">
        <v>1684</v>
      </c>
      <c r="N30" s="585">
        <v>0.625</v>
      </c>
      <c r="O30" s="945">
        <v>45167</v>
      </c>
      <c r="P30" s="345">
        <v>69000</v>
      </c>
      <c r="Q30" s="945">
        <v>45267</v>
      </c>
      <c r="R30" s="945">
        <v>45264</v>
      </c>
      <c r="S30" s="587"/>
      <c r="T30" s="345" t="s">
        <v>138</v>
      </c>
      <c r="U30" s="345" t="s">
        <v>164</v>
      </c>
      <c r="V30" s="354"/>
      <c r="W30" s="354"/>
      <c r="X30" s="354"/>
      <c r="Y30" s="354"/>
      <c r="Z30" s="354"/>
      <c r="AA30" s="354"/>
      <c r="AB30" s="354"/>
      <c r="AC30" s="354"/>
      <c r="AD30" s="354"/>
      <c r="AE30" s="354"/>
      <c r="AF30" s="354"/>
      <c r="AG30" s="354"/>
      <c r="AH30" s="354"/>
      <c r="AI30" s="354"/>
    </row>
    <row r="31" spans="1:35" ht="12.75">
      <c r="A31" s="226">
        <v>11</v>
      </c>
      <c r="B31" s="235" t="s">
        <v>520</v>
      </c>
      <c r="C31" s="236" t="s">
        <v>96</v>
      </c>
      <c r="D31" s="400" t="s">
        <v>521</v>
      </c>
      <c r="E31" s="236" t="s">
        <v>522</v>
      </c>
      <c r="F31" s="236" t="s">
        <v>523</v>
      </c>
      <c r="G31" s="236" t="s">
        <v>51</v>
      </c>
      <c r="H31" s="236" t="s">
        <v>123</v>
      </c>
      <c r="I31" s="236" t="s">
        <v>524</v>
      </c>
      <c r="J31" s="236" t="s">
        <v>385</v>
      </c>
      <c r="K31" s="236" t="s">
        <v>525</v>
      </c>
      <c r="L31" s="236" t="s">
        <v>127</v>
      </c>
      <c r="M31" s="236" t="s">
        <v>1150</v>
      </c>
      <c r="N31" s="976">
        <v>0.3125</v>
      </c>
      <c r="O31" s="946">
        <v>45246</v>
      </c>
      <c r="P31" s="401">
        <v>119000</v>
      </c>
      <c r="Q31" s="946">
        <v>45274</v>
      </c>
      <c r="R31" s="977">
        <v>45272</v>
      </c>
      <c r="S31" s="236" t="s">
        <v>529</v>
      </c>
      <c r="T31" s="401" t="s">
        <v>530</v>
      </c>
      <c r="U31" s="236"/>
      <c r="V31" s="385"/>
      <c r="W31" s="385"/>
      <c r="X31" s="385"/>
      <c r="Y31" s="385"/>
      <c r="Z31" s="385"/>
      <c r="AA31" s="385"/>
      <c r="AB31" s="385"/>
      <c r="AC31" s="385"/>
      <c r="AD31" s="385"/>
      <c r="AE31" s="385"/>
      <c r="AF31" s="385"/>
      <c r="AG31" s="385"/>
      <c r="AH31" s="385"/>
      <c r="AI31" s="385"/>
    </row>
    <row r="32" spans="1:35" ht="14.25">
      <c r="A32" s="226">
        <v>12</v>
      </c>
      <c r="B32" s="355" t="s">
        <v>1245</v>
      </c>
      <c r="C32" s="356" t="s">
        <v>47</v>
      </c>
      <c r="D32" s="382">
        <v>37473</v>
      </c>
      <c r="E32" s="356" t="s">
        <v>1246</v>
      </c>
      <c r="F32" s="356" t="s">
        <v>1247</v>
      </c>
      <c r="G32" s="356" t="s">
        <v>51</v>
      </c>
      <c r="H32" s="356" t="s">
        <v>211</v>
      </c>
      <c r="I32" s="356" t="s">
        <v>1152</v>
      </c>
      <c r="J32" s="356" t="s">
        <v>1248</v>
      </c>
      <c r="K32" s="356" t="s">
        <v>1249</v>
      </c>
      <c r="L32" s="356" t="s">
        <v>56</v>
      </c>
      <c r="M32" s="356" t="s">
        <v>1673</v>
      </c>
      <c r="N32" s="978" t="s">
        <v>1674</v>
      </c>
      <c r="O32" s="979">
        <v>45153</v>
      </c>
      <c r="P32" s="839">
        <v>89000</v>
      </c>
      <c r="Q32" s="980">
        <v>45323</v>
      </c>
      <c r="R32" s="980">
        <v>45322</v>
      </c>
      <c r="S32" s="356" t="s">
        <v>1252</v>
      </c>
      <c r="T32" s="357" t="s">
        <v>138</v>
      </c>
      <c r="U32" s="356" t="s">
        <v>164</v>
      </c>
      <c r="V32" s="520" t="s">
        <v>478</v>
      </c>
      <c r="W32" s="341"/>
      <c r="X32" s="341"/>
      <c r="Y32" s="341"/>
      <c r="Z32" s="341"/>
      <c r="AA32" s="341"/>
      <c r="AB32" s="341"/>
      <c r="AC32" s="341"/>
      <c r="AD32" s="341"/>
      <c r="AE32" s="341"/>
      <c r="AF32" s="341"/>
      <c r="AG32" s="341"/>
      <c r="AH32" s="341"/>
      <c r="AI32" s="341"/>
    </row>
    <row r="33" spans="1:35" ht="12.75">
      <c r="A33" s="226">
        <v>13</v>
      </c>
      <c r="B33" s="355" t="s">
        <v>1151</v>
      </c>
      <c r="C33" s="356" t="s">
        <v>47</v>
      </c>
      <c r="D33" s="855"/>
      <c r="E33" s="356"/>
      <c r="F33" s="356"/>
      <c r="G33" s="356" t="s">
        <v>122</v>
      </c>
      <c r="H33" s="356" t="s">
        <v>154</v>
      </c>
      <c r="I33" s="356" t="s">
        <v>1152</v>
      </c>
      <c r="J33" s="357" t="s">
        <v>125</v>
      </c>
      <c r="K33" s="356" t="s">
        <v>1153</v>
      </c>
      <c r="L33" s="356" t="s">
        <v>56</v>
      </c>
      <c r="M33" s="356" t="s">
        <v>1154</v>
      </c>
      <c r="N33" s="981">
        <v>0.54166666666666663</v>
      </c>
      <c r="O33" s="979">
        <v>45161</v>
      </c>
      <c r="P33" s="839">
        <v>69000</v>
      </c>
      <c r="Q33" s="980">
        <v>45279</v>
      </c>
      <c r="R33" s="980">
        <v>45278</v>
      </c>
      <c r="S33" s="356" t="s">
        <v>529</v>
      </c>
      <c r="T33" s="357" t="s">
        <v>138</v>
      </c>
      <c r="U33" s="356" t="s">
        <v>164</v>
      </c>
      <c r="V33" s="341"/>
      <c r="W33" s="341"/>
      <c r="X33" s="341"/>
      <c r="Y33" s="341"/>
      <c r="Z33" s="341"/>
      <c r="AA33" s="341"/>
      <c r="AB33" s="341"/>
      <c r="AC33" s="341"/>
      <c r="AD33" s="341"/>
      <c r="AE33" s="341"/>
      <c r="AF33" s="341"/>
      <c r="AG33" s="341"/>
      <c r="AH33" s="341"/>
      <c r="AI33" s="341"/>
    </row>
    <row r="34" spans="1:35" ht="12.75">
      <c r="A34" s="226">
        <v>14</v>
      </c>
      <c r="B34" s="235" t="s">
        <v>1274</v>
      </c>
      <c r="C34" s="236" t="s">
        <v>47</v>
      </c>
      <c r="D34" s="400" t="s">
        <v>1275</v>
      </c>
      <c r="E34" s="236" t="s">
        <v>1276</v>
      </c>
      <c r="F34" s="236" t="s">
        <v>1277</v>
      </c>
      <c r="G34" s="236" t="s">
        <v>122</v>
      </c>
      <c r="H34" s="236" t="s">
        <v>211</v>
      </c>
      <c r="I34" s="236" t="s">
        <v>1278</v>
      </c>
      <c r="J34" s="236" t="s">
        <v>1063</v>
      </c>
      <c r="K34" s="236" t="s">
        <v>1279</v>
      </c>
      <c r="L34" s="236" t="s">
        <v>1280</v>
      </c>
      <c r="M34" s="236" t="s">
        <v>1685</v>
      </c>
      <c r="N34" s="239">
        <v>0.64583333333333337</v>
      </c>
      <c r="O34" s="946">
        <v>45253</v>
      </c>
      <c r="P34" s="947">
        <v>109900</v>
      </c>
      <c r="Q34" s="946">
        <v>45294</v>
      </c>
      <c r="R34" s="946">
        <v>45293</v>
      </c>
      <c r="S34" s="236" t="s">
        <v>1283</v>
      </c>
      <c r="T34" s="401" t="s">
        <v>1284</v>
      </c>
      <c r="U34" s="401" t="s">
        <v>1285</v>
      </c>
      <c r="V34" s="407"/>
      <c r="W34" s="385"/>
      <c r="X34" s="385"/>
      <c r="Y34" s="385"/>
      <c r="Z34" s="385"/>
      <c r="AA34" s="385"/>
      <c r="AB34" s="385"/>
      <c r="AC34" s="385"/>
      <c r="AD34" s="385"/>
      <c r="AE34" s="385"/>
      <c r="AF34" s="385"/>
      <c r="AG34" s="385"/>
      <c r="AH34" s="385"/>
      <c r="AI34" s="385"/>
    </row>
    <row r="35" spans="1:35" ht="12.75">
      <c r="A35" s="226">
        <v>15</v>
      </c>
      <c r="B35" s="355" t="s">
        <v>1155</v>
      </c>
      <c r="C35" s="356" t="s">
        <v>47</v>
      </c>
      <c r="D35" s="830">
        <v>32580</v>
      </c>
      <c r="E35" s="356"/>
      <c r="F35" s="356" t="s">
        <v>1156</v>
      </c>
      <c r="G35" s="356" t="s">
        <v>100</v>
      </c>
      <c r="H35" s="356" t="s">
        <v>154</v>
      </c>
      <c r="I35" s="356" t="s">
        <v>1157</v>
      </c>
      <c r="J35" s="356" t="s">
        <v>84</v>
      </c>
      <c r="K35" s="356" t="s">
        <v>1158</v>
      </c>
      <c r="L35" s="356" t="s">
        <v>1159</v>
      </c>
      <c r="M35" s="356" t="s">
        <v>1160</v>
      </c>
      <c r="N35" s="978" t="s">
        <v>1161</v>
      </c>
      <c r="O35" s="982">
        <v>45181</v>
      </c>
      <c r="P35" s="458">
        <v>69000</v>
      </c>
      <c r="Q35" s="983">
        <v>45279</v>
      </c>
      <c r="R35" s="984">
        <v>45275</v>
      </c>
      <c r="S35" s="356" t="s">
        <v>318</v>
      </c>
      <c r="T35" s="559" t="s">
        <v>1162</v>
      </c>
      <c r="U35" s="371" t="s">
        <v>164</v>
      </c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</row>
    <row r="36" spans="1:35" ht="12.75">
      <c r="A36" s="226">
        <v>16</v>
      </c>
      <c r="B36" s="355" t="s">
        <v>1163</v>
      </c>
      <c r="C36" s="356" t="s">
        <v>47</v>
      </c>
      <c r="D36" s="985" t="s">
        <v>1164</v>
      </c>
      <c r="E36" s="356" t="s">
        <v>1165</v>
      </c>
      <c r="F36" s="356" t="s">
        <v>1166</v>
      </c>
      <c r="G36" s="356" t="s">
        <v>51</v>
      </c>
      <c r="H36" s="356" t="s">
        <v>154</v>
      </c>
      <c r="I36" s="356" t="s">
        <v>1167</v>
      </c>
      <c r="J36" s="356" t="s">
        <v>84</v>
      </c>
      <c r="K36" s="356" t="s">
        <v>1168</v>
      </c>
      <c r="L36" s="356" t="s">
        <v>56</v>
      </c>
      <c r="M36" s="357" t="s">
        <v>1169</v>
      </c>
      <c r="N36" s="959">
        <v>0.54166666666666663</v>
      </c>
      <c r="O36" s="964">
        <v>45184</v>
      </c>
      <c r="P36" s="458">
        <v>69000</v>
      </c>
      <c r="Q36" s="964">
        <v>45280</v>
      </c>
      <c r="R36" s="986">
        <v>45278</v>
      </c>
      <c r="S36" s="356" t="s">
        <v>341</v>
      </c>
      <c r="T36" s="736" t="s">
        <v>1170</v>
      </c>
      <c r="U36" s="387" t="s">
        <v>1171</v>
      </c>
      <c r="V36" s="341"/>
      <c r="W36" s="341"/>
      <c r="X36" s="341"/>
      <c r="Y36" s="341"/>
      <c r="Z36" s="341"/>
      <c r="AA36" s="341"/>
      <c r="AB36" s="341"/>
      <c r="AC36" s="341"/>
      <c r="AD36" s="341"/>
      <c r="AE36" s="341"/>
      <c r="AF36" s="341"/>
      <c r="AG36" s="341"/>
      <c r="AH36" s="341"/>
      <c r="AI36" s="341"/>
    </row>
    <row r="37" spans="1:35" ht="12.75">
      <c r="A37" s="226">
        <v>17</v>
      </c>
      <c r="B37" s="442" t="s">
        <v>1172</v>
      </c>
      <c r="C37" s="357" t="s">
        <v>96</v>
      </c>
      <c r="D37" s="357" t="s">
        <v>1173</v>
      </c>
      <c r="E37" s="356"/>
      <c r="F37" s="356"/>
      <c r="G37" s="357" t="s">
        <v>171</v>
      </c>
      <c r="H37" s="357" t="s">
        <v>172</v>
      </c>
      <c r="I37" s="357" t="s">
        <v>1174</v>
      </c>
      <c r="J37" s="357" t="s">
        <v>1175</v>
      </c>
      <c r="K37" s="357" t="s">
        <v>1176</v>
      </c>
      <c r="L37" s="357" t="s">
        <v>127</v>
      </c>
      <c r="M37" s="357" t="s">
        <v>1177</v>
      </c>
      <c r="N37" s="959">
        <v>0.8125</v>
      </c>
      <c r="O37" s="960">
        <v>45181</v>
      </c>
      <c r="P37" s="357">
        <v>149900</v>
      </c>
      <c r="Q37" s="960">
        <v>45306</v>
      </c>
      <c r="R37" s="960">
        <v>45302</v>
      </c>
      <c r="S37" s="357" t="s">
        <v>114</v>
      </c>
      <c r="T37" s="357" t="s">
        <v>1178</v>
      </c>
      <c r="U37" s="357" t="s">
        <v>1708</v>
      </c>
      <c r="V37" s="341"/>
      <c r="W37" s="341"/>
      <c r="X37" s="341"/>
      <c r="Y37" s="341"/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</row>
    <row r="38" spans="1:35" ht="12.75">
      <c r="A38" s="345">
        <v>18</v>
      </c>
      <c r="B38" s="442" t="s">
        <v>167</v>
      </c>
      <c r="C38" s="357" t="s">
        <v>96</v>
      </c>
      <c r="D38" s="357" t="s">
        <v>168</v>
      </c>
      <c r="E38" s="357" t="s">
        <v>169</v>
      </c>
      <c r="F38" s="356"/>
      <c r="G38" s="357" t="s">
        <v>171</v>
      </c>
      <c r="H38" s="357" t="s">
        <v>172</v>
      </c>
      <c r="I38" s="357" t="s">
        <v>173</v>
      </c>
      <c r="J38" s="357" t="s">
        <v>1175</v>
      </c>
      <c r="K38" s="357" t="s">
        <v>175</v>
      </c>
      <c r="L38" s="357"/>
      <c r="M38" s="357" t="s">
        <v>1686</v>
      </c>
      <c r="N38" s="959">
        <v>0.79166666666666663</v>
      </c>
      <c r="O38" s="960">
        <v>45212</v>
      </c>
      <c r="P38" s="357">
        <v>149900</v>
      </c>
      <c r="Q38" s="960">
        <v>45327</v>
      </c>
      <c r="R38" s="960">
        <v>45334</v>
      </c>
      <c r="S38" s="357" t="s">
        <v>114</v>
      </c>
      <c r="T38" s="357" t="s">
        <v>185</v>
      </c>
      <c r="U38" s="357" t="s">
        <v>1687</v>
      </c>
      <c r="V38" s="341"/>
      <c r="W38" s="341"/>
      <c r="X38" s="341"/>
      <c r="Y38" s="341"/>
      <c r="Z38" s="341"/>
      <c r="AA38" s="341"/>
      <c r="AB38" s="341"/>
      <c r="AC38" s="341"/>
      <c r="AD38" s="341"/>
      <c r="AE38" s="341"/>
      <c r="AF38" s="341"/>
      <c r="AG38" s="341"/>
      <c r="AH38" s="341"/>
      <c r="AI38" s="341"/>
    </row>
    <row r="39" spans="1:35" ht="12.75">
      <c r="A39" s="226">
        <v>19</v>
      </c>
      <c r="B39" s="345" t="s">
        <v>188</v>
      </c>
      <c r="C39" s="345" t="s">
        <v>47</v>
      </c>
      <c r="D39" s="345" t="s">
        <v>189</v>
      </c>
      <c r="E39" s="345" t="s">
        <v>190</v>
      </c>
      <c r="F39" s="345" t="s">
        <v>191</v>
      </c>
      <c r="G39" s="345" t="s">
        <v>192</v>
      </c>
      <c r="H39" s="345" t="s">
        <v>172</v>
      </c>
      <c r="I39" s="345" t="s">
        <v>193</v>
      </c>
      <c r="J39" s="345" t="s">
        <v>1480</v>
      </c>
      <c r="K39" s="345" t="s">
        <v>194</v>
      </c>
      <c r="L39" s="345" t="s">
        <v>56</v>
      </c>
      <c r="M39" s="345" t="s">
        <v>1688</v>
      </c>
      <c r="N39" s="585">
        <v>0.47916666666666669</v>
      </c>
      <c r="O39" s="945">
        <v>45181</v>
      </c>
      <c r="P39" s="345">
        <v>119000</v>
      </c>
      <c r="Q39" s="945">
        <v>45274</v>
      </c>
      <c r="R39" s="250">
        <v>45271</v>
      </c>
      <c r="S39" s="345" t="s">
        <v>202</v>
      </c>
      <c r="T39" s="345" t="s">
        <v>203</v>
      </c>
      <c r="U39" s="345" t="s">
        <v>204</v>
      </c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4"/>
      <c r="AH39" s="354"/>
      <c r="AI39" s="354"/>
    </row>
    <row r="40" spans="1:35" ht="12.75">
      <c r="A40" s="226">
        <v>20</v>
      </c>
      <c r="B40" s="345" t="s">
        <v>207</v>
      </c>
      <c r="C40" s="345" t="s">
        <v>47</v>
      </c>
      <c r="D40" s="586">
        <v>31187</v>
      </c>
      <c r="E40" s="345" t="s">
        <v>209</v>
      </c>
      <c r="F40" s="345" t="s">
        <v>210</v>
      </c>
      <c r="G40" s="345" t="s">
        <v>122</v>
      </c>
      <c r="H40" s="345" t="s">
        <v>211</v>
      </c>
      <c r="I40" s="345" t="s">
        <v>212</v>
      </c>
      <c r="J40" s="345" t="s">
        <v>84</v>
      </c>
      <c r="K40" s="345" t="s">
        <v>213</v>
      </c>
      <c r="L40" s="345" t="s">
        <v>56</v>
      </c>
      <c r="M40" s="345" t="s">
        <v>1689</v>
      </c>
      <c r="N40" s="585">
        <v>0.41666666666666669</v>
      </c>
      <c r="O40" s="945">
        <v>45182</v>
      </c>
      <c r="P40" s="345">
        <v>89000</v>
      </c>
      <c r="Q40" s="945">
        <v>45273</v>
      </c>
      <c r="R40" s="987">
        <v>45271</v>
      </c>
      <c r="S40" s="343" t="s">
        <v>137</v>
      </c>
      <c r="T40" s="343" t="s">
        <v>221</v>
      </c>
      <c r="U40" s="343" t="s">
        <v>164</v>
      </c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4"/>
      <c r="AI40" s="354"/>
    </row>
    <row r="41" spans="1:35" ht="14.25">
      <c r="A41" s="226">
        <v>21</v>
      </c>
      <c r="B41" s="794" t="s">
        <v>662</v>
      </c>
      <c r="C41" s="465" t="s">
        <v>47</v>
      </c>
      <c r="D41" s="329" t="s">
        <v>1230</v>
      </c>
      <c r="E41" s="329" t="s">
        <v>1231</v>
      </c>
      <c r="F41" s="329" t="s">
        <v>1239</v>
      </c>
      <c r="G41" s="329" t="s">
        <v>51</v>
      </c>
      <c r="H41" s="961" t="s">
        <v>211</v>
      </c>
      <c r="I41" s="450" t="s">
        <v>1233</v>
      </c>
      <c r="J41" s="450" t="s">
        <v>1175</v>
      </c>
      <c r="K41" s="450" t="s">
        <v>1234</v>
      </c>
      <c r="L41" s="450" t="s">
        <v>56</v>
      </c>
      <c r="M41" s="962" t="s">
        <v>1690</v>
      </c>
      <c r="N41" s="963">
        <v>0.77083333333333337</v>
      </c>
      <c r="O41" s="964">
        <v>45222</v>
      </c>
      <c r="P41" s="458">
        <v>89000</v>
      </c>
      <c r="Q41" s="964">
        <v>45317</v>
      </c>
      <c r="R41" s="964">
        <v>45315</v>
      </c>
      <c r="S41" s="340" t="s">
        <v>1236</v>
      </c>
      <c r="T41" s="559" t="s">
        <v>1096</v>
      </c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</row>
    <row r="42" spans="1:35" ht="14.25">
      <c r="A42" s="226">
        <v>22</v>
      </c>
      <c r="B42" s="355" t="s">
        <v>1237</v>
      </c>
      <c r="C42" s="357" t="s">
        <v>96</v>
      </c>
      <c r="D42" s="377" t="s">
        <v>1238</v>
      </c>
      <c r="E42" s="377" t="s">
        <v>1231</v>
      </c>
      <c r="F42" s="377" t="s">
        <v>1239</v>
      </c>
      <c r="G42" s="377" t="s">
        <v>51</v>
      </c>
      <c r="H42" s="961" t="s">
        <v>211</v>
      </c>
      <c r="I42" s="357" t="s">
        <v>1233</v>
      </c>
      <c r="J42" s="357" t="s">
        <v>1240</v>
      </c>
      <c r="K42" s="377" t="s">
        <v>1241</v>
      </c>
      <c r="L42" s="357" t="s">
        <v>56</v>
      </c>
      <c r="M42" s="962" t="s">
        <v>1691</v>
      </c>
      <c r="N42" s="963">
        <v>0.79166666666666663</v>
      </c>
      <c r="O42" s="964">
        <v>45216</v>
      </c>
      <c r="P42" s="458">
        <v>89000</v>
      </c>
      <c r="Q42" s="964">
        <v>45295</v>
      </c>
      <c r="R42" s="964">
        <v>45293</v>
      </c>
      <c r="S42" s="340" t="s">
        <v>1236</v>
      </c>
      <c r="T42" s="559" t="s">
        <v>138</v>
      </c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</row>
    <row r="43" spans="1:35" ht="12.75">
      <c r="A43" s="226">
        <v>23</v>
      </c>
      <c r="B43" s="345" t="s">
        <v>1180</v>
      </c>
      <c r="C43" s="345" t="s">
        <v>47</v>
      </c>
      <c r="D43" s="345" t="s">
        <v>1181</v>
      </c>
      <c r="E43" s="345">
        <v>1082083330</v>
      </c>
      <c r="F43" s="345" t="s">
        <v>1182</v>
      </c>
      <c r="G43" s="345" t="s">
        <v>171</v>
      </c>
      <c r="H43" s="345" t="s">
        <v>154</v>
      </c>
      <c r="I43" s="345" t="s">
        <v>1183</v>
      </c>
      <c r="J43" s="345" t="s">
        <v>385</v>
      </c>
      <c r="K43" s="345" t="s">
        <v>1184</v>
      </c>
      <c r="L43" s="345" t="s">
        <v>127</v>
      </c>
      <c r="M43" s="345" t="s">
        <v>1185</v>
      </c>
      <c r="N43" s="585">
        <v>0.375</v>
      </c>
      <c r="O43" s="945">
        <v>45190</v>
      </c>
      <c r="P43" s="345">
        <v>69000</v>
      </c>
      <c r="Q43" s="945">
        <v>45272</v>
      </c>
      <c r="R43" s="250">
        <v>45269</v>
      </c>
      <c r="S43" s="345" t="s">
        <v>940</v>
      </c>
      <c r="T43" s="345" t="s">
        <v>203</v>
      </c>
      <c r="U43" s="345" t="s">
        <v>164</v>
      </c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354"/>
    </row>
    <row r="44" spans="1:35" ht="12.75">
      <c r="A44" s="226">
        <v>24</v>
      </c>
      <c r="B44" s="345" t="s">
        <v>1180</v>
      </c>
      <c r="C44" s="345" t="s">
        <v>47</v>
      </c>
      <c r="D44" s="345" t="s">
        <v>1181</v>
      </c>
      <c r="E44" s="345">
        <v>1082083330</v>
      </c>
      <c r="F44" s="345" t="s">
        <v>1182</v>
      </c>
      <c r="G44" s="345" t="s">
        <v>171</v>
      </c>
      <c r="H44" s="345" t="s">
        <v>154</v>
      </c>
      <c r="I44" s="345" t="s">
        <v>1183</v>
      </c>
      <c r="J44" s="345" t="s">
        <v>385</v>
      </c>
      <c r="K44" s="345" t="s">
        <v>1184</v>
      </c>
      <c r="L44" s="345" t="s">
        <v>56</v>
      </c>
      <c r="M44" s="345" t="s">
        <v>1678</v>
      </c>
      <c r="N44" s="585">
        <v>0.375</v>
      </c>
      <c r="O44" s="945">
        <v>45209</v>
      </c>
      <c r="P44" s="345">
        <v>69000</v>
      </c>
      <c r="Q44" s="945">
        <v>45288</v>
      </c>
      <c r="R44" s="945">
        <v>45285</v>
      </c>
      <c r="S44" s="345" t="s">
        <v>940</v>
      </c>
      <c r="T44" s="345" t="s">
        <v>203</v>
      </c>
      <c r="U44" s="345" t="s">
        <v>164</v>
      </c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</row>
    <row r="45" spans="1:35" ht="12.75">
      <c r="A45" s="226">
        <v>25</v>
      </c>
      <c r="B45" s="345" t="s">
        <v>1218</v>
      </c>
      <c r="C45" s="345" t="s">
        <v>47</v>
      </c>
      <c r="D45" s="345" t="s">
        <v>1219</v>
      </c>
      <c r="E45" s="345" t="s">
        <v>1220</v>
      </c>
      <c r="F45" s="345" t="s">
        <v>1221</v>
      </c>
      <c r="G45" s="345" t="s">
        <v>122</v>
      </c>
      <c r="H45" s="345" t="s">
        <v>273</v>
      </c>
      <c r="I45" s="345" t="s">
        <v>613</v>
      </c>
      <c r="J45" s="345" t="s">
        <v>385</v>
      </c>
      <c r="K45" s="345" t="s">
        <v>1222</v>
      </c>
      <c r="L45" s="345" t="s">
        <v>127</v>
      </c>
      <c r="M45" s="345" t="s">
        <v>1692</v>
      </c>
      <c r="N45" s="585">
        <v>0.89583333333333337</v>
      </c>
      <c r="O45" s="945">
        <v>45201</v>
      </c>
      <c r="P45" s="345">
        <v>119000</v>
      </c>
      <c r="Q45" s="945">
        <v>45308</v>
      </c>
      <c r="R45" s="945">
        <v>45302</v>
      </c>
      <c r="S45" s="345" t="s">
        <v>1223</v>
      </c>
      <c r="T45" s="345" t="s">
        <v>1224</v>
      </c>
      <c r="U45" s="345" t="s">
        <v>1693</v>
      </c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354"/>
    </row>
    <row r="46" spans="1:35" ht="12.75">
      <c r="A46" s="226">
        <v>26</v>
      </c>
      <c r="B46" s="345" t="s">
        <v>1261</v>
      </c>
      <c r="C46" s="345" t="s">
        <v>47</v>
      </c>
      <c r="D46" s="965">
        <v>41362</v>
      </c>
      <c r="E46" s="345" t="s">
        <v>1262</v>
      </c>
      <c r="F46" s="345" t="s">
        <v>1263</v>
      </c>
      <c r="G46" s="345" t="s">
        <v>171</v>
      </c>
      <c r="H46" s="345" t="s">
        <v>273</v>
      </c>
      <c r="I46" s="345" t="s">
        <v>1264</v>
      </c>
      <c r="J46" s="345" t="s">
        <v>385</v>
      </c>
      <c r="K46" s="345" t="s">
        <v>1265</v>
      </c>
      <c r="L46" s="345" t="s">
        <v>1266</v>
      </c>
      <c r="M46" s="345" t="s">
        <v>1686</v>
      </c>
      <c r="N46" s="585">
        <v>0.79166666666666663</v>
      </c>
      <c r="O46" s="945">
        <v>45209</v>
      </c>
      <c r="P46" s="345">
        <v>119000</v>
      </c>
      <c r="Q46" s="945">
        <v>44931</v>
      </c>
      <c r="R46" s="945">
        <v>45289</v>
      </c>
      <c r="S46" s="345" t="s">
        <v>940</v>
      </c>
      <c r="T46" s="345" t="s">
        <v>73</v>
      </c>
      <c r="U46" s="345" t="s">
        <v>1268</v>
      </c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</row>
    <row r="47" spans="1:35" ht="12.75">
      <c r="A47" s="226">
        <v>27</v>
      </c>
      <c r="B47" s="345" t="s">
        <v>1243</v>
      </c>
      <c r="C47" s="345" t="s">
        <v>47</v>
      </c>
      <c r="D47" s="345">
        <v>630510</v>
      </c>
      <c r="E47" s="345">
        <v>6281311113965</v>
      </c>
      <c r="F47" s="345" t="s">
        <v>1244</v>
      </c>
      <c r="G47" s="345" t="s">
        <v>171</v>
      </c>
      <c r="H47" s="345" t="s">
        <v>154</v>
      </c>
      <c r="I47" s="345" t="s">
        <v>932</v>
      </c>
      <c r="J47" s="345" t="s">
        <v>933</v>
      </c>
      <c r="K47" s="345" t="s">
        <v>934</v>
      </c>
      <c r="L47" s="345" t="s">
        <v>56</v>
      </c>
      <c r="M47" s="345" t="s">
        <v>1694</v>
      </c>
      <c r="N47" s="585">
        <v>0.85416666666666663</v>
      </c>
      <c r="O47" s="945">
        <v>45229</v>
      </c>
      <c r="P47" s="345">
        <v>119000</v>
      </c>
      <c r="Q47" s="945">
        <v>45314</v>
      </c>
      <c r="R47" s="945">
        <v>45310</v>
      </c>
      <c r="S47" s="345" t="s">
        <v>940</v>
      </c>
      <c r="T47" s="345" t="s">
        <v>941</v>
      </c>
      <c r="U47" s="587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</row>
    <row r="48" spans="1:35" ht="12.75">
      <c r="A48" s="226">
        <v>28</v>
      </c>
      <c r="B48" s="345" t="s">
        <v>1142</v>
      </c>
      <c r="C48" s="345" t="s">
        <v>47</v>
      </c>
      <c r="D48" s="345" t="s">
        <v>1143</v>
      </c>
      <c r="E48" s="345" t="s">
        <v>1144</v>
      </c>
      <c r="F48" s="345" t="s">
        <v>1145</v>
      </c>
      <c r="G48" s="345" t="s">
        <v>81</v>
      </c>
      <c r="H48" s="345" t="s">
        <v>154</v>
      </c>
      <c r="I48" s="345" t="s">
        <v>1672</v>
      </c>
      <c r="J48" s="345" t="s">
        <v>385</v>
      </c>
      <c r="K48" s="345" t="s">
        <v>1147</v>
      </c>
      <c r="L48" s="345" t="s">
        <v>127</v>
      </c>
      <c r="M48" s="345" t="s">
        <v>1148</v>
      </c>
      <c r="N48" s="585">
        <v>0.875</v>
      </c>
      <c r="O48" s="945">
        <v>45194</v>
      </c>
      <c r="P48" s="345">
        <v>69000</v>
      </c>
      <c r="Q48" s="945">
        <v>45273</v>
      </c>
      <c r="R48" s="250">
        <v>45270</v>
      </c>
      <c r="S48" s="345" t="s">
        <v>1149</v>
      </c>
      <c r="T48" s="345" t="s">
        <v>1096</v>
      </c>
      <c r="U48" s="345" t="s">
        <v>164</v>
      </c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354"/>
    </row>
    <row r="49" spans="1:35" ht="12.75">
      <c r="A49" s="226">
        <v>29</v>
      </c>
      <c r="B49" s="345" t="s">
        <v>1187</v>
      </c>
      <c r="C49" s="345" t="s">
        <v>47</v>
      </c>
      <c r="D49" s="345" t="s">
        <v>1188</v>
      </c>
      <c r="E49" s="345" t="s">
        <v>1189</v>
      </c>
      <c r="F49" s="345" t="s">
        <v>1190</v>
      </c>
      <c r="G49" s="345" t="s">
        <v>51</v>
      </c>
      <c r="H49" s="345" t="s">
        <v>154</v>
      </c>
      <c r="I49" s="345" t="s">
        <v>1191</v>
      </c>
      <c r="J49" s="345" t="s">
        <v>385</v>
      </c>
      <c r="K49" s="345" t="s">
        <v>1192</v>
      </c>
      <c r="L49" s="345" t="s">
        <v>127</v>
      </c>
      <c r="M49" s="345" t="s">
        <v>1193</v>
      </c>
      <c r="N49" s="585">
        <v>0.875</v>
      </c>
      <c r="O49" s="945">
        <v>45195</v>
      </c>
      <c r="P49" s="345">
        <v>69000</v>
      </c>
      <c r="Q49" s="945">
        <v>45274</v>
      </c>
      <c r="R49" s="250">
        <v>45271</v>
      </c>
      <c r="S49" s="345" t="s">
        <v>1194</v>
      </c>
      <c r="T49" s="345" t="s">
        <v>203</v>
      </c>
      <c r="U49" s="345" t="s">
        <v>164</v>
      </c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354"/>
    </row>
    <row r="50" spans="1:35" ht="12.75">
      <c r="A50" s="226">
        <v>30</v>
      </c>
      <c r="B50" s="345" t="s">
        <v>909</v>
      </c>
      <c r="C50" s="345" t="s">
        <v>47</v>
      </c>
      <c r="D50" s="345">
        <v>801125</v>
      </c>
      <c r="E50" s="345" t="s">
        <v>911</v>
      </c>
      <c r="F50" s="345" t="s">
        <v>912</v>
      </c>
      <c r="G50" s="345" t="s">
        <v>122</v>
      </c>
      <c r="H50" s="345" t="s">
        <v>154</v>
      </c>
      <c r="I50" s="345" t="s">
        <v>913</v>
      </c>
      <c r="J50" s="345" t="s">
        <v>385</v>
      </c>
      <c r="K50" s="345" t="s">
        <v>914</v>
      </c>
      <c r="L50" s="345" t="s">
        <v>127</v>
      </c>
      <c r="M50" s="345" t="s">
        <v>1695</v>
      </c>
      <c r="N50" s="585">
        <v>0.375</v>
      </c>
      <c r="O50" s="945">
        <v>45203</v>
      </c>
      <c r="P50" s="345">
        <v>69000</v>
      </c>
      <c r="Q50" s="945">
        <v>45287</v>
      </c>
      <c r="R50" s="250">
        <v>45282</v>
      </c>
      <c r="S50" s="345" t="s">
        <v>137</v>
      </c>
      <c r="T50" s="345" t="s">
        <v>920</v>
      </c>
      <c r="U50" s="345" t="s">
        <v>164</v>
      </c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</row>
    <row r="51" spans="1:35" ht="12.75">
      <c r="A51" s="226">
        <v>31</v>
      </c>
      <c r="B51" s="449" t="s">
        <v>817</v>
      </c>
      <c r="C51" s="449" t="s">
        <v>96</v>
      </c>
      <c r="D51" s="449" t="s">
        <v>818</v>
      </c>
      <c r="E51" s="449" t="s">
        <v>819</v>
      </c>
      <c r="F51" s="449" t="s">
        <v>820</v>
      </c>
      <c r="G51" s="449" t="s">
        <v>81</v>
      </c>
      <c r="H51" s="449" t="s">
        <v>154</v>
      </c>
      <c r="I51" s="449" t="s">
        <v>821</v>
      </c>
      <c r="J51" s="449" t="s">
        <v>125</v>
      </c>
      <c r="K51" s="449" t="s">
        <v>822</v>
      </c>
      <c r="L51" s="345" t="s">
        <v>127</v>
      </c>
      <c r="M51" s="449" t="s">
        <v>1696</v>
      </c>
      <c r="N51" s="499">
        <v>0.875</v>
      </c>
      <c r="O51" s="942">
        <v>45222</v>
      </c>
      <c r="P51" s="449">
        <v>69000</v>
      </c>
      <c r="Q51" s="942">
        <v>45343</v>
      </c>
      <c r="R51" s="942">
        <v>44940</v>
      </c>
      <c r="S51" s="449" t="s">
        <v>828</v>
      </c>
      <c r="T51" s="449" t="s">
        <v>138</v>
      </c>
      <c r="U51" s="449" t="s">
        <v>164</v>
      </c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54"/>
    </row>
    <row r="52" spans="1:35" ht="12.75">
      <c r="A52" s="226">
        <v>32</v>
      </c>
      <c r="B52" s="345" t="s">
        <v>239</v>
      </c>
      <c r="C52" s="345" t="s">
        <v>96</v>
      </c>
      <c r="D52" s="345" t="s">
        <v>240</v>
      </c>
      <c r="E52" s="345" t="s">
        <v>241</v>
      </c>
      <c r="F52" s="345" t="s">
        <v>1337</v>
      </c>
      <c r="G52" s="345" t="s">
        <v>122</v>
      </c>
      <c r="H52" s="345" t="s">
        <v>211</v>
      </c>
      <c r="I52" s="345" t="s">
        <v>243</v>
      </c>
      <c r="J52" s="345" t="s">
        <v>1175</v>
      </c>
      <c r="K52" s="345" t="s">
        <v>244</v>
      </c>
      <c r="L52" s="345" t="s">
        <v>245</v>
      </c>
      <c r="M52" s="345" t="s">
        <v>1697</v>
      </c>
      <c r="N52" s="585">
        <v>0.875</v>
      </c>
      <c r="O52" s="945">
        <v>45225</v>
      </c>
      <c r="P52" s="345">
        <v>89000</v>
      </c>
      <c r="Q52" s="945">
        <v>44945</v>
      </c>
      <c r="R52" s="945">
        <v>44942</v>
      </c>
      <c r="S52" s="345" t="s">
        <v>137</v>
      </c>
      <c r="T52" s="345" t="s">
        <v>185</v>
      </c>
      <c r="U52" s="345" t="s">
        <v>251</v>
      </c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43"/>
    </row>
    <row r="53" spans="1:35" ht="12.75">
      <c r="A53" s="226">
        <v>33</v>
      </c>
      <c r="B53" s="345" t="s">
        <v>901</v>
      </c>
      <c r="C53" s="345" t="s">
        <v>96</v>
      </c>
      <c r="D53" s="966">
        <v>33619</v>
      </c>
      <c r="E53" s="345" t="s">
        <v>903</v>
      </c>
      <c r="F53" s="345" t="s">
        <v>904</v>
      </c>
      <c r="G53" s="345" t="s">
        <v>598</v>
      </c>
      <c r="H53" s="345" t="s">
        <v>273</v>
      </c>
      <c r="I53" s="345" t="s">
        <v>905</v>
      </c>
      <c r="J53" s="345" t="s">
        <v>125</v>
      </c>
      <c r="K53" s="345" t="s">
        <v>906</v>
      </c>
      <c r="L53" s="345" t="s">
        <v>127</v>
      </c>
      <c r="M53" s="585">
        <v>0.95833333333333337</v>
      </c>
      <c r="N53" s="585">
        <v>0.91666666666666663</v>
      </c>
      <c r="O53" s="945">
        <v>45229</v>
      </c>
      <c r="P53" s="345">
        <v>119000</v>
      </c>
      <c r="Q53" s="945">
        <v>44949</v>
      </c>
      <c r="R53" s="945">
        <v>44945</v>
      </c>
      <c r="S53" s="345" t="s">
        <v>908</v>
      </c>
      <c r="T53" s="345" t="s">
        <v>138</v>
      </c>
      <c r="U53" s="345" t="s">
        <v>164</v>
      </c>
      <c r="V53" s="354"/>
      <c r="W53" s="354"/>
      <c r="X53" s="354"/>
      <c r="Y53" s="354"/>
      <c r="Z53" s="354"/>
      <c r="AA53" s="354"/>
      <c r="AB53" s="354"/>
      <c r="AC53" s="354"/>
      <c r="AD53" s="354"/>
      <c r="AE53" s="354"/>
      <c r="AF53" s="354"/>
      <c r="AG53" s="354"/>
      <c r="AH53" s="354"/>
      <c r="AI53" s="354"/>
    </row>
    <row r="54" spans="1:35" ht="14.25">
      <c r="A54" s="226">
        <v>34</v>
      </c>
      <c r="B54" s="220" t="s">
        <v>1350</v>
      </c>
      <c r="C54" s="220" t="s">
        <v>47</v>
      </c>
      <c r="D54" s="220" t="s">
        <v>1351</v>
      </c>
      <c r="E54" s="220" t="s">
        <v>1352</v>
      </c>
      <c r="F54" s="967" t="s">
        <v>1353</v>
      </c>
      <c r="G54" s="220" t="s">
        <v>171</v>
      </c>
      <c r="H54" s="220" t="s">
        <v>154</v>
      </c>
      <c r="I54" s="220" t="s">
        <v>1152</v>
      </c>
      <c r="J54" s="220" t="s">
        <v>125</v>
      </c>
      <c r="K54" s="220" t="s">
        <v>1354</v>
      </c>
      <c r="L54" s="220" t="s">
        <v>56</v>
      </c>
      <c r="M54" s="225">
        <v>0.91666666666666663</v>
      </c>
      <c r="N54" s="225">
        <v>0.875</v>
      </c>
      <c r="O54" s="222">
        <v>45239</v>
      </c>
      <c r="P54" s="220">
        <v>83900</v>
      </c>
      <c r="Q54" s="222">
        <v>45265</v>
      </c>
      <c r="R54" s="975">
        <v>45261</v>
      </c>
      <c r="S54" s="220" t="s">
        <v>114</v>
      </c>
      <c r="T54" s="220" t="s">
        <v>185</v>
      </c>
      <c r="U54" s="221"/>
    </row>
    <row r="55" spans="1:35" ht="12.75">
      <c r="A55" s="226">
        <v>35</v>
      </c>
      <c r="B55" s="345" t="s">
        <v>269</v>
      </c>
      <c r="C55" s="345" t="s">
        <v>96</v>
      </c>
      <c r="D55" s="345" t="s">
        <v>270</v>
      </c>
      <c r="E55" s="345" t="s">
        <v>271</v>
      </c>
      <c r="F55" s="345" t="s">
        <v>272</v>
      </c>
      <c r="G55" s="345" t="s">
        <v>51</v>
      </c>
      <c r="H55" s="345" t="s">
        <v>273</v>
      </c>
      <c r="I55" s="345" t="s">
        <v>274</v>
      </c>
      <c r="J55" s="345" t="s">
        <v>1175</v>
      </c>
      <c r="K55" s="345" t="s">
        <v>276</v>
      </c>
      <c r="L55" s="345" t="s">
        <v>56</v>
      </c>
      <c r="M55" s="585">
        <v>0.8125</v>
      </c>
      <c r="N55" s="585">
        <v>0.77083333333333337</v>
      </c>
      <c r="O55" s="945">
        <v>45239</v>
      </c>
      <c r="P55" s="345">
        <v>119000</v>
      </c>
      <c r="Q55" s="945">
        <v>44960</v>
      </c>
      <c r="R55" s="945">
        <v>44956</v>
      </c>
      <c r="S55" s="345" t="s">
        <v>283</v>
      </c>
      <c r="T55" s="345" t="s">
        <v>185</v>
      </c>
      <c r="U55" s="345" t="s">
        <v>284</v>
      </c>
      <c r="V55" s="354"/>
      <c r="W55" s="343" t="s">
        <v>360</v>
      </c>
      <c r="X55" s="354"/>
      <c r="Y55" s="354"/>
      <c r="Z55" s="354"/>
      <c r="AA55" s="354"/>
      <c r="AB55" s="354"/>
      <c r="AC55" s="354"/>
      <c r="AD55" s="354"/>
      <c r="AE55" s="354"/>
      <c r="AF55" s="354"/>
      <c r="AG55" s="354"/>
      <c r="AH55" s="354"/>
      <c r="AI55" s="354"/>
    </row>
    <row r="56" spans="1:35" ht="12.75">
      <c r="A56" s="226">
        <v>36</v>
      </c>
      <c r="B56" s="345" t="s">
        <v>287</v>
      </c>
      <c r="C56" s="345" t="s">
        <v>47</v>
      </c>
      <c r="D56" s="586">
        <v>41948</v>
      </c>
      <c r="E56" s="345" t="s">
        <v>289</v>
      </c>
      <c r="F56" s="345" t="s">
        <v>210</v>
      </c>
      <c r="G56" s="345" t="s">
        <v>122</v>
      </c>
      <c r="H56" s="345" t="s">
        <v>154</v>
      </c>
      <c r="I56" s="345" t="s">
        <v>291</v>
      </c>
      <c r="J56" s="345" t="s">
        <v>125</v>
      </c>
      <c r="K56" s="345" t="s">
        <v>1488</v>
      </c>
      <c r="L56" s="345" t="s">
        <v>293</v>
      </c>
      <c r="M56" s="345" t="s">
        <v>1698</v>
      </c>
      <c r="N56" s="585">
        <v>0.83333333333333337</v>
      </c>
      <c r="O56" s="945">
        <v>45239</v>
      </c>
      <c r="P56" s="345">
        <v>69000</v>
      </c>
      <c r="Q56" s="945">
        <v>44962</v>
      </c>
      <c r="R56" s="945">
        <v>44959</v>
      </c>
      <c r="S56" s="345" t="s">
        <v>302</v>
      </c>
      <c r="T56" s="345" t="s">
        <v>185</v>
      </c>
      <c r="U56" s="587"/>
      <c r="V56" s="354"/>
      <c r="W56" s="354"/>
      <c r="X56" s="354"/>
      <c r="Y56" s="354"/>
      <c r="Z56" s="354"/>
      <c r="AA56" s="354"/>
      <c r="AB56" s="354"/>
      <c r="AC56" s="354"/>
      <c r="AD56" s="354"/>
      <c r="AE56" s="354"/>
      <c r="AF56" s="354"/>
      <c r="AG56" s="354"/>
      <c r="AH56" s="354"/>
      <c r="AI56" s="354"/>
    </row>
    <row r="57" spans="1:35" ht="12.75">
      <c r="A57" s="345">
        <v>37</v>
      </c>
      <c r="B57" s="345" t="s">
        <v>1299</v>
      </c>
      <c r="C57" s="345" t="s">
        <v>96</v>
      </c>
      <c r="D57" s="968">
        <v>41720</v>
      </c>
      <c r="E57" s="345" t="s">
        <v>1301</v>
      </c>
      <c r="F57" s="345" t="s">
        <v>1302</v>
      </c>
      <c r="G57" s="345" t="s">
        <v>51</v>
      </c>
      <c r="H57" s="345" t="s">
        <v>273</v>
      </c>
      <c r="I57" s="345" t="s">
        <v>1303</v>
      </c>
      <c r="J57" s="345" t="s">
        <v>1199</v>
      </c>
      <c r="K57" s="345" t="s">
        <v>1304</v>
      </c>
      <c r="L57" s="345" t="s">
        <v>293</v>
      </c>
      <c r="M57" s="345" t="s">
        <v>1699</v>
      </c>
      <c r="N57" s="585">
        <v>0.79166666666666663</v>
      </c>
      <c r="O57" s="945">
        <v>45252</v>
      </c>
      <c r="P57" s="345">
        <v>119000</v>
      </c>
      <c r="Q57" s="945">
        <v>44972</v>
      </c>
      <c r="R57" s="945">
        <v>44970</v>
      </c>
      <c r="S57" s="345" t="s">
        <v>1306</v>
      </c>
      <c r="T57" s="345" t="s">
        <v>185</v>
      </c>
      <c r="U57" s="587"/>
      <c r="V57" s="354"/>
      <c r="W57" s="354"/>
      <c r="X57" s="354"/>
      <c r="Y57" s="354"/>
      <c r="Z57" s="354"/>
      <c r="AA57" s="354"/>
      <c r="AB57" s="354"/>
      <c r="AC57" s="354"/>
      <c r="AD57" s="354"/>
      <c r="AE57" s="354"/>
      <c r="AF57" s="354"/>
      <c r="AG57" s="354"/>
      <c r="AH57" s="354"/>
      <c r="AI57" s="354"/>
    </row>
    <row r="58" spans="1:35" ht="12.75">
      <c r="A58" s="345">
        <v>38</v>
      </c>
      <c r="B58" s="345" t="s">
        <v>1334</v>
      </c>
      <c r="C58" s="345" t="s">
        <v>47</v>
      </c>
      <c r="D58" s="345" t="s">
        <v>1335</v>
      </c>
      <c r="E58" s="345" t="s">
        <v>1336</v>
      </c>
      <c r="F58" s="345" t="s">
        <v>242</v>
      </c>
      <c r="G58" s="345" t="s">
        <v>122</v>
      </c>
      <c r="H58" s="345" t="s">
        <v>211</v>
      </c>
      <c r="I58" s="345" t="s">
        <v>1338</v>
      </c>
      <c r="J58" s="345" t="s">
        <v>351</v>
      </c>
      <c r="K58" s="345" t="s">
        <v>1339</v>
      </c>
      <c r="L58" s="345" t="s">
        <v>127</v>
      </c>
      <c r="M58" s="345" t="s">
        <v>1700</v>
      </c>
      <c r="N58" s="585">
        <v>0.41666666666666669</v>
      </c>
      <c r="O58" s="945">
        <v>45257</v>
      </c>
      <c r="P58" s="969">
        <v>89000</v>
      </c>
      <c r="Q58" s="945">
        <v>44978</v>
      </c>
      <c r="R58" s="945">
        <v>44976</v>
      </c>
      <c r="S58" s="345" t="s">
        <v>137</v>
      </c>
      <c r="T58" s="345"/>
      <c r="U58" s="345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</row>
    <row r="59" spans="1:35" ht="12.75">
      <c r="A59" s="226">
        <v>39</v>
      </c>
      <c r="B59" s="226" t="s">
        <v>305</v>
      </c>
      <c r="C59" s="226" t="s">
        <v>96</v>
      </c>
      <c r="D59" s="226" t="s">
        <v>306</v>
      </c>
      <c r="E59" s="226" t="s">
        <v>307</v>
      </c>
      <c r="F59" s="229"/>
      <c r="G59" s="226" t="s">
        <v>171</v>
      </c>
      <c r="H59" s="226" t="s">
        <v>273</v>
      </c>
      <c r="I59" s="226" t="s">
        <v>309</v>
      </c>
      <c r="J59" s="226" t="s">
        <v>1428</v>
      </c>
      <c r="K59" s="226" t="s">
        <v>311</v>
      </c>
      <c r="L59" s="226" t="s">
        <v>312</v>
      </c>
      <c r="M59" s="226" t="s">
        <v>1701</v>
      </c>
      <c r="N59" s="230">
        <v>0.375</v>
      </c>
      <c r="O59" s="219">
        <v>45259</v>
      </c>
      <c r="P59" s="226">
        <v>149900</v>
      </c>
      <c r="Q59" s="219">
        <v>45287</v>
      </c>
      <c r="R59" s="250">
        <v>45286</v>
      </c>
      <c r="S59" s="226" t="s">
        <v>318</v>
      </c>
      <c r="T59" s="226" t="s">
        <v>185</v>
      </c>
      <c r="U59" s="229"/>
    </row>
    <row r="60" spans="1:35" ht="12.75">
      <c r="A60" s="345">
        <v>40</v>
      </c>
      <c r="B60" s="345" t="s">
        <v>1377</v>
      </c>
      <c r="C60" s="345" t="s">
        <v>96</v>
      </c>
      <c r="D60" s="345" t="s">
        <v>1378</v>
      </c>
      <c r="E60" s="345" t="s">
        <v>1379</v>
      </c>
      <c r="F60" s="345" t="s">
        <v>1380</v>
      </c>
      <c r="G60" s="345" t="s">
        <v>81</v>
      </c>
      <c r="H60" s="345" t="s">
        <v>1645</v>
      </c>
      <c r="I60" s="345" t="s">
        <v>1381</v>
      </c>
      <c r="J60" s="345" t="s">
        <v>1199</v>
      </c>
      <c r="K60" s="345" t="s">
        <v>1382</v>
      </c>
      <c r="L60" s="345" t="s">
        <v>127</v>
      </c>
      <c r="M60" s="345" t="s">
        <v>1702</v>
      </c>
      <c r="N60" s="585">
        <v>0.83333333333333337</v>
      </c>
      <c r="O60" s="945">
        <v>45264</v>
      </c>
      <c r="P60" s="345">
        <v>69000</v>
      </c>
      <c r="Q60" s="945">
        <v>44989</v>
      </c>
      <c r="R60" s="945">
        <v>44986</v>
      </c>
      <c r="S60" s="345" t="s">
        <v>1709</v>
      </c>
      <c r="T60" s="345" t="s">
        <v>185</v>
      </c>
      <c r="U60" s="587"/>
      <c r="V60" s="354"/>
      <c r="W60" s="354"/>
      <c r="X60" s="354"/>
      <c r="Y60" s="354"/>
      <c r="Z60" s="354"/>
      <c r="AA60" s="354"/>
      <c r="AB60" s="354"/>
      <c r="AC60" s="354"/>
      <c r="AD60" s="354"/>
      <c r="AE60" s="354"/>
      <c r="AF60" s="354"/>
      <c r="AG60" s="354"/>
      <c r="AH60" s="354"/>
      <c r="AI60" s="354"/>
    </row>
    <row r="61" spans="1:35" ht="12.75">
      <c r="A61" s="226">
        <v>41</v>
      </c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</row>
    <row r="62" spans="1:35" ht="12.75">
      <c r="A62" s="220">
        <v>42</v>
      </c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</row>
    <row r="63" spans="1:35" ht="12.75">
      <c r="A63" s="226">
        <v>43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</row>
    <row r="64" spans="1:35" ht="12.7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</row>
    <row r="65" spans="1:35" ht="12.75">
      <c r="A65" s="214">
        <v>1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</row>
    <row r="66" spans="1:35" ht="12.75">
      <c r="A66" s="220">
        <v>2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</row>
    <row r="67" spans="1:35" ht="12.75">
      <c r="A67" s="226">
        <v>3</v>
      </c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</row>
    <row r="68" spans="1:35" ht="12.75">
      <c r="A68" s="345"/>
      <c r="B68" s="345"/>
      <c r="C68" s="345"/>
      <c r="D68" s="586"/>
      <c r="E68" s="345"/>
      <c r="F68" s="345"/>
      <c r="G68" s="345"/>
      <c r="H68" s="345"/>
      <c r="I68" s="345"/>
      <c r="J68" s="345"/>
      <c r="K68" s="345"/>
      <c r="L68" s="345"/>
      <c r="M68" s="345"/>
      <c r="N68" s="585"/>
      <c r="O68" s="945"/>
      <c r="P68" s="345"/>
      <c r="Q68" s="945"/>
      <c r="R68" s="945"/>
      <c r="S68" s="345"/>
      <c r="T68" s="345"/>
      <c r="U68" s="587"/>
      <c r="V68" s="354"/>
      <c r="W68" s="354"/>
      <c r="X68" s="354"/>
      <c r="Y68" s="354"/>
      <c r="Z68" s="354"/>
      <c r="AA68" s="354"/>
      <c r="AB68" s="354"/>
      <c r="AC68" s="354"/>
      <c r="AD68" s="354"/>
      <c r="AE68" s="354"/>
      <c r="AF68" s="354"/>
      <c r="AG68" s="354"/>
      <c r="AH68" s="354"/>
      <c r="AI68" s="354"/>
    </row>
    <row r="69" spans="1:35" ht="12.75">
      <c r="A69" s="220">
        <v>49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</row>
    <row r="70" spans="1:35" ht="12.75">
      <c r="A70" s="220">
        <v>50</v>
      </c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</row>
    <row r="71" spans="1:35" ht="12.75">
      <c r="A71" s="226">
        <v>51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</row>
    <row r="72" spans="1:35" ht="12.75">
      <c r="A72" s="220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</row>
    <row r="73" spans="1:35" ht="12.75">
      <c r="A73" s="226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</row>
    <row r="74" spans="1:35" ht="12.75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</row>
    <row r="75" spans="1:35" ht="12.75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</row>
    <row r="76" spans="1:35" ht="12.75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</row>
    <row r="77" spans="1:35" ht="12.75">
      <c r="A77" s="214">
        <v>1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</row>
    <row r="78" spans="1:35" ht="12.75">
      <c r="A78" s="220">
        <v>2</v>
      </c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</row>
    <row r="79" spans="1:35" ht="12.75">
      <c r="A79" s="226">
        <v>3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</row>
    <row r="80" spans="1:35" ht="12.75">
      <c r="A80" s="220">
        <v>4</v>
      </c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</row>
    <row r="81" spans="1:21" ht="12.75">
      <c r="A81" s="226">
        <v>5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</row>
    <row r="82" spans="1:21" ht="12.75">
      <c r="A82" s="220">
        <v>6</v>
      </c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</row>
    <row r="83" spans="1:21" ht="12.75">
      <c r="A83" s="226">
        <v>7</v>
      </c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</row>
    <row r="84" spans="1:21" ht="12.75">
      <c r="A84" s="220">
        <v>8</v>
      </c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</row>
    <row r="85" spans="1:21" ht="12.75">
      <c r="A85" s="226">
        <v>9</v>
      </c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</row>
    <row r="86" spans="1:21" ht="12.75">
      <c r="A86" s="220">
        <v>10</v>
      </c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</row>
    <row r="87" spans="1:21" ht="12.75">
      <c r="A87" s="226">
        <v>11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</row>
    <row r="88" spans="1:21" ht="12.75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</row>
    <row r="89" spans="1:21" ht="12.75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</row>
    <row r="90" spans="1:21" ht="12.75">
      <c r="A90" s="221"/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최신 고객 목록</vt:lpstr>
      <vt:lpstr>미연장 고객 명단</vt:lpstr>
      <vt:lpstr>3월 고객 목록</vt:lpstr>
      <vt:lpstr>튜터 목록</vt:lpstr>
      <vt:lpstr>2월 등록 고객</vt:lpstr>
      <vt:lpstr>1월 등록 고객</vt:lpstr>
      <vt:lpstr>트라이얼 신청 및 트라이얼 후 미등록 인원</vt:lpstr>
      <vt:lpstr>12월 등록 고객</vt:lpstr>
      <vt:lpstr>11월 등록 고객</vt:lpstr>
      <vt:lpstr>10월 등록 고객</vt:lpstr>
      <vt:lpstr>9월 등록 고객</vt:lpstr>
      <vt:lpstr>8월 등록 고객</vt:lpstr>
      <vt:lpstr>7월 등록 고객</vt:lpstr>
      <vt:lpstr>6월 등록 고객</vt:lpstr>
      <vt:lpstr>5월 등록 고객</vt:lpstr>
      <vt:lpstr>4월 등록 고객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LSH-DeskTop</cp:lastModifiedBy>
  <dcterms:modified xsi:type="dcterms:W3CDTF">2024-05-29T02:20:35Z</dcterms:modified>
</cp:coreProperties>
</file>