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hancong/Desktop/韩聪/Phd/##LISA老师/许伟老师/【】20230216-国家能源集团项目【碳排放可信度校验】/&amp;&amp; 工作1-电厂数据处理/20230410-碳可信数据集【规整后-处理】/碳可信数据集——34家电厂/"/>
    </mc:Choice>
  </mc:AlternateContent>
  <xr:revisionPtr revIDLastSave="0" documentId="13_ncr:1_{2FCD2DEB-CEAE-AD46-9CB0-D816359AAAC8}" xr6:coauthVersionLast="47" xr6:coauthVersionMax="47" xr10:uidLastSave="{00000000-0000-0000-0000-000000000000}"/>
  <bookViews>
    <workbookView xWindow="0" yWindow="500" windowWidth="230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7" i="1" l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<sst xmlns="http://schemas.openxmlformats.org/spreadsheetml/2006/main" count="16" uniqueCount="16">
  <si>
    <t>入炉日期</t>
  </si>
  <si>
    <r>
      <rPr>
        <sz val="11"/>
        <color rgb="FFFF0000"/>
        <rFont val="宋体"/>
        <family val="3"/>
        <charset val="134"/>
      </rPr>
      <t>入炉煤量（吨）</t>
    </r>
  </si>
  <si>
    <r>
      <rPr>
        <sz val="12"/>
        <color theme="1"/>
        <rFont val="宋体"/>
        <family val="3"/>
        <charset val="134"/>
      </rPr>
      <t>全水分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收到基水分</t>
    </r>
    <r>
      <rPr>
        <sz val="12"/>
        <color theme="1"/>
        <rFont val="Times New Roman"/>
        <family val="1"/>
      </rPr>
      <t xml:space="preserve"> Mt/Mar (%)</t>
    </r>
  </si>
  <si>
    <r>
      <rPr>
        <sz val="12"/>
        <color theme="1"/>
        <rFont val="宋体"/>
        <family val="3"/>
        <charset val="134"/>
      </rPr>
      <t>空干基水分</t>
    </r>
    <r>
      <rPr>
        <sz val="12"/>
        <color theme="1"/>
        <rFont val="Times New Roman"/>
        <family val="1"/>
      </rPr>
      <t xml:space="preserve"> Mad (%)</t>
    </r>
  </si>
  <si>
    <r>
      <rPr>
        <sz val="12"/>
        <color theme="1"/>
        <rFont val="宋体"/>
        <family val="3"/>
        <charset val="134"/>
      </rPr>
      <t>空干基灰分</t>
    </r>
    <r>
      <rPr>
        <sz val="12"/>
        <color theme="1"/>
        <rFont val="Times New Roman"/>
        <family val="1"/>
      </rPr>
      <t xml:space="preserve"> Aad (%)</t>
    </r>
  </si>
  <si>
    <r>
      <rPr>
        <sz val="12"/>
        <color theme="1"/>
        <rFont val="宋体"/>
        <family val="3"/>
        <charset val="134"/>
      </rPr>
      <t>干燥基灰分</t>
    </r>
    <r>
      <rPr>
        <sz val="12"/>
        <color theme="1"/>
        <rFont val="Times New Roman"/>
        <family val="1"/>
      </rPr>
      <t>Ad(%)</t>
    </r>
  </si>
  <si>
    <r>
      <rPr>
        <sz val="12"/>
        <color theme="1"/>
        <rFont val="宋体"/>
        <family val="3"/>
        <charset val="134"/>
      </rPr>
      <t>收到基灰分</t>
    </r>
    <r>
      <rPr>
        <sz val="12"/>
        <color theme="1"/>
        <rFont val="Times New Roman"/>
        <family val="1"/>
      </rPr>
      <t xml:space="preserve"> Aar(%)</t>
    </r>
  </si>
  <si>
    <r>
      <rPr>
        <sz val="12"/>
        <color theme="1"/>
        <rFont val="宋体"/>
        <family val="3"/>
        <charset val="134"/>
      </rPr>
      <t>空干基挥发分</t>
    </r>
    <r>
      <rPr>
        <sz val="12"/>
        <color theme="1"/>
        <rFont val="Times New Roman"/>
        <family val="1"/>
      </rPr>
      <t xml:space="preserve"> Vad (%)</t>
    </r>
  </si>
  <si>
    <r>
      <rPr>
        <sz val="12"/>
        <color theme="1"/>
        <rFont val="宋体"/>
        <family val="3"/>
        <charset val="134"/>
      </rPr>
      <t>干燥无灰基挥发分</t>
    </r>
    <r>
      <rPr>
        <sz val="12"/>
        <color theme="1"/>
        <rFont val="Times New Roman"/>
        <family val="1"/>
      </rPr>
      <t xml:space="preserve"> Vdaf(%)</t>
    </r>
  </si>
  <si>
    <r>
      <rPr>
        <sz val="12"/>
        <color theme="1"/>
        <rFont val="宋体"/>
        <family val="3"/>
        <charset val="134"/>
      </rPr>
      <t>收到基挥发分</t>
    </r>
    <r>
      <rPr>
        <sz val="12"/>
        <color theme="1"/>
        <rFont val="Times New Roman"/>
        <family val="1"/>
      </rPr>
      <t xml:space="preserve"> Var(%)</t>
    </r>
  </si>
  <si>
    <r>
      <rPr>
        <sz val="12"/>
        <color theme="1"/>
        <rFont val="宋体"/>
        <family val="3"/>
        <charset val="134"/>
      </rPr>
      <t>空干基固定碳</t>
    </r>
    <r>
      <rPr>
        <sz val="12"/>
        <color theme="1"/>
        <rFont val="Times New Roman"/>
        <family val="1"/>
      </rPr>
      <t xml:space="preserve"> FCad(%)</t>
    </r>
  </si>
  <si>
    <r>
      <rPr>
        <sz val="12"/>
        <color theme="1"/>
        <rFont val="宋体"/>
        <family val="3"/>
        <charset val="134"/>
      </rPr>
      <t>收到基固定碳</t>
    </r>
    <r>
      <rPr>
        <sz val="12"/>
        <color theme="1"/>
        <rFont val="Times New Roman"/>
        <family val="1"/>
      </rPr>
      <t xml:space="preserve">  FCar(%)</t>
    </r>
  </si>
  <si>
    <r>
      <rPr>
        <sz val="12"/>
        <color theme="1"/>
        <rFont val="宋体"/>
        <family val="3"/>
        <charset val="134"/>
      </rPr>
      <t>干燥基全硫</t>
    </r>
    <r>
      <rPr>
        <sz val="12"/>
        <color theme="1"/>
        <rFont val="Times New Roman"/>
        <family val="1"/>
      </rPr>
      <t>St,d%</t>
    </r>
  </si>
  <si>
    <r>
      <rPr>
        <sz val="12"/>
        <color theme="1"/>
        <rFont val="宋体"/>
        <family val="3"/>
        <charset val="134"/>
      </rPr>
      <t>空干基全硫</t>
    </r>
    <r>
      <rPr>
        <sz val="12"/>
        <color theme="1"/>
        <rFont val="Times New Roman"/>
        <family val="1"/>
      </rPr>
      <t xml:space="preserve"> St,ad(%)</t>
    </r>
  </si>
  <si>
    <r>
      <rPr>
        <sz val="12"/>
        <color theme="1"/>
        <rFont val="宋体"/>
        <family val="3"/>
        <charset val="134"/>
      </rPr>
      <t>收到基全硫</t>
    </r>
    <r>
      <rPr>
        <sz val="12"/>
        <color theme="1"/>
        <rFont val="Times New Roman"/>
        <family val="1"/>
      </rPr>
      <t>St,ar%</t>
    </r>
  </si>
  <si>
    <r>
      <rPr>
        <sz val="12"/>
        <color theme="1"/>
        <rFont val="宋体"/>
        <family val="3"/>
        <charset val="134"/>
      </rPr>
      <t>收到基低位发热量</t>
    </r>
    <r>
      <rPr>
        <sz val="12"/>
        <color theme="1"/>
        <rFont val="Times New Roman"/>
        <family val="1"/>
      </rPr>
      <t xml:space="preserve"> Qnet,ar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MJ/kg</t>
    </r>
    <r>
      <rPr>
        <sz val="12"/>
        <color theme="1"/>
        <rFont val="宋体"/>
        <family val="3"/>
        <charset val="134"/>
      </rPr>
      <t>）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</si>
</sst>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.00_ "/>
  </numFmts>
  <fonts count="8">
    <font>
      <sz val="12"/>
      <color theme="1"/>
      <name val="等线"/>
      <charset val="134"/>
      <scheme val="minor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2"/>
      <name val="隶书"/>
      <charset val="134"/>
    </font>
    <font>
      <sz val="11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等线"/>
      <family val="4"/>
      <charset val="134"/>
      <scheme val="minor"/>
    </font>
    <font>
      <sz val="12"/>
      <color theme="1"/>
      <name val="Times New Rom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1" applyBorder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wrapText="1"/>
    </xf>
    <xf numFmtId="0" fontId="7" fillId="7" borderId="1" xfId="0" applyFont="1" applyFill="1" applyBorder="1" applyAlignment="1">
      <alignment horizontal="center" vertical="center" wrapText="1"/>
    </xf>
    <xf numFmtId="14" fontId="0" fillId="0" borderId="1" xfId="1" applyNumberFormat="1" applyFont="1" applyBorder="1" applyAlignment="1">
      <alignment horizontal="center"/>
    </xf>
  </cellXfs>
  <cellStyles count="2">
    <cellStyle name="常规" xfId="0" builtinId="0"/>
    <cellStyle name="常规_Sheet1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7"/>
  <sheetViews>
    <sheetView tabSelected="1" workbookViewId="0">
      <pane ySplit="1" topLeftCell="A354" activePane="bottomLeft" state="frozen"/>
      <selection pane="bottomLeft" activeCell="A2" sqref="A2:A367"/>
    </sheetView>
  </sheetViews>
  <sheetFormatPr baseColWidth="10" defaultColWidth="11" defaultRowHeight="16"/>
  <cols>
    <col min="1" max="1" width="11.6640625" bestFit="1" customWidth="1"/>
    <col min="2" max="2" width="9.33203125" bestFit="1" customWidth="1"/>
    <col min="3" max="3" width="11.6640625" bestFit="1" customWidth="1"/>
    <col min="4" max="4" width="10" bestFit="1" customWidth="1"/>
    <col min="5" max="6" width="13" bestFit="1" customWidth="1"/>
    <col min="7" max="7" width="10.5" bestFit="1" customWidth="1"/>
    <col min="8" max="8" width="13" bestFit="1" customWidth="1"/>
    <col min="9" max="9" width="10" bestFit="1" customWidth="1"/>
    <col min="11" max="11" width="13" bestFit="1" customWidth="1"/>
    <col min="13" max="14" width="13" bestFit="1" customWidth="1"/>
    <col min="15" max="15" width="10" bestFit="1" customWidth="1"/>
    <col min="16" max="16" width="11.1640625" bestFit="1" customWidth="1"/>
  </cols>
  <sheetData>
    <row r="1" spans="1:16" ht="67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15" t="s">
        <v>15</v>
      </c>
    </row>
    <row r="2" spans="1:16" s="7" customFormat="1" ht="18" customHeight="1">
      <c r="A2" s="16">
        <v>43831</v>
      </c>
      <c r="B2" s="8">
        <v>6291</v>
      </c>
      <c r="C2" s="9">
        <v>8.9</v>
      </c>
      <c r="D2" s="10">
        <v>1.1599999999999999</v>
      </c>
      <c r="E2" s="7">
        <f>G2*(100-D2)/(100-C2)</f>
        <v>36.606603732162462</v>
      </c>
      <c r="F2" s="7">
        <f>G2*100/(100-C2)</f>
        <v>37.036223929747536</v>
      </c>
      <c r="G2" s="11">
        <v>33.74</v>
      </c>
      <c r="H2" s="7">
        <v>24.4763947521405</v>
      </c>
      <c r="I2" s="10">
        <v>39.33</v>
      </c>
      <c r="J2" s="7">
        <v>22.559688000000001</v>
      </c>
      <c r="K2" s="7">
        <v>37.757001515696999</v>
      </c>
      <c r="L2" s="7">
        <v>34.800311999999998</v>
      </c>
      <c r="M2" s="7">
        <v>0.82327113062568602</v>
      </c>
      <c r="N2" s="7">
        <v>0.81372118551042805</v>
      </c>
      <c r="O2" s="10">
        <v>0.75</v>
      </c>
      <c r="P2" s="10">
        <v>18.16</v>
      </c>
    </row>
    <row r="3" spans="1:16" s="7" customFormat="1" ht="18" customHeight="1">
      <c r="A3" s="16">
        <v>43832</v>
      </c>
      <c r="B3" s="8">
        <v>6693</v>
      </c>
      <c r="C3" s="9">
        <v>9.4</v>
      </c>
      <c r="D3" s="10">
        <v>1.68</v>
      </c>
      <c r="E3" s="7">
        <f t="shared" ref="E3:E66" si="0">G3*(100-D3)/(100-C3)</f>
        <v>34.162401766004415</v>
      </c>
      <c r="F3" s="7">
        <f t="shared" ref="F3:F66" si="1">G3*100/(100-C3)</f>
        <v>34.746136865342166</v>
      </c>
      <c r="G3" s="11">
        <v>31.48</v>
      </c>
      <c r="H3" s="7">
        <v>24.9508899532009</v>
      </c>
      <c r="I3" s="10">
        <v>38.89</v>
      </c>
      <c r="J3" s="7">
        <v>22.991768</v>
      </c>
      <c r="K3" s="7">
        <v>39.2067082807947</v>
      </c>
      <c r="L3" s="7">
        <v>36.128231999999997</v>
      </c>
      <c r="M3" s="7">
        <v>0.78366445916114802</v>
      </c>
      <c r="N3" s="7">
        <v>0.77049889624724099</v>
      </c>
      <c r="O3" s="10">
        <v>0.71</v>
      </c>
      <c r="P3" s="10">
        <v>18.760000000000002</v>
      </c>
    </row>
    <row r="4" spans="1:16" s="7" customFormat="1" ht="18" customHeight="1">
      <c r="A4" s="16">
        <v>43833</v>
      </c>
      <c r="B4" s="8">
        <v>6334</v>
      </c>
      <c r="C4" s="9">
        <v>8.5</v>
      </c>
      <c r="D4" s="10">
        <v>1.1399999999999999</v>
      </c>
      <c r="E4" s="7">
        <f t="shared" si="0"/>
        <v>35.80568743169399</v>
      </c>
      <c r="F4" s="7">
        <f t="shared" si="1"/>
        <v>36.21857923497268</v>
      </c>
      <c r="G4" s="11">
        <v>33.14</v>
      </c>
      <c r="H4" s="7">
        <v>25.347833652458998</v>
      </c>
      <c r="I4" s="10">
        <v>40.200000000000003</v>
      </c>
      <c r="J4" s="7">
        <v>23.460719999999998</v>
      </c>
      <c r="K4" s="7">
        <v>37.706478915847001</v>
      </c>
      <c r="L4" s="7">
        <v>34.899279999999997</v>
      </c>
      <c r="M4" s="7">
        <v>0.91803278688524603</v>
      </c>
      <c r="N4" s="7">
        <v>0.90756721311475397</v>
      </c>
      <c r="O4" s="10">
        <v>0.84</v>
      </c>
      <c r="P4" s="10">
        <v>18.66</v>
      </c>
    </row>
    <row r="5" spans="1:16" s="7" customFormat="1" ht="18" customHeight="1">
      <c r="A5" s="16">
        <v>43834</v>
      </c>
      <c r="B5" s="8">
        <v>5922</v>
      </c>
      <c r="C5" s="9">
        <v>9.3000000000000007</v>
      </c>
      <c r="D5" s="10">
        <v>1.51</v>
      </c>
      <c r="E5" s="7">
        <f t="shared" si="0"/>
        <v>32.478896361631755</v>
      </c>
      <c r="F5" s="7">
        <f t="shared" si="1"/>
        <v>32.976846747519296</v>
      </c>
      <c r="G5" s="11">
        <v>29.91</v>
      </c>
      <c r="H5" s="7">
        <v>25.341662686769599</v>
      </c>
      <c r="I5" s="10">
        <v>38.39</v>
      </c>
      <c r="J5" s="7">
        <v>23.337281000000001</v>
      </c>
      <c r="K5" s="7">
        <v>40.669440951598702</v>
      </c>
      <c r="L5" s="7">
        <v>37.452719000000002</v>
      </c>
      <c r="M5" s="7">
        <v>0.68357221609702301</v>
      </c>
      <c r="N5" s="7">
        <v>0.67325027563395801</v>
      </c>
      <c r="O5" s="10">
        <v>0.62</v>
      </c>
      <c r="P5" s="10">
        <v>19.190000000000001</v>
      </c>
    </row>
    <row r="6" spans="1:16" s="7" customFormat="1" ht="18" customHeight="1">
      <c r="A6" s="16">
        <v>43835</v>
      </c>
      <c r="B6" s="8">
        <v>6817</v>
      </c>
      <c r="C6" s="9">
        <v>9.5</v>
      </c>
      <c r="D6" s="10">
        <v>2.0299999999999998</v>
      </c>
      <c r="E6" s="7">
        <f t="shared" si="0"/>
        <v>33.071640883977899</v>
      </c>
      <c r="F6" s="7">
        <f t="shared" si="1"/>
        <v>33.756906077348063</v>
      </c>
      <c r="G6" s="11">
        <v>30.55</v>
      </c>
      <c r="H6" s="7">
        <v>25.4466466093923</v>
      </c>
      <c r="I6" s="10">
        <v>39.21</v>
      </c>
      <c r="J6" s="7">
        <v>23.506395000000001</v>
      </c>
      <c r="K6" s="7">
        <v>39.451712506629796</v>
      </c>
      <c r="L6" s="7">
        <v>36.443604999999998</v>
      </c>
      <c r="M6" s="7">
        <v>0.72928176795580102</v>
      </c>
      <c r="N6" s="7">
        <v>0.71447734806629803</v>
      </c>
      <c r="O6" s="10">
        <v>0.66</v>
      </c>
      <c r="P6" s="10">
        <v>18.920000000000002</v>
      </c>
    </row>
    <row r="7" spans="1:16" s="7" customFormat="1" ht="18" customHeight="1">
      <c r="A7" s="16">
        <v>43836</v>
      </c>
      <c r="B7" s="8">
        <v>6612</v>
      </c>
      <c r="C7" s="9">
        <v>9.6</v>
      </c>
      <c r="D7" s="10">
        <v>1.29</v>
      </c>
      <c r="E7" s="7">
        <f t="shared" si="0"/>
        <v>33.849668141592915</v>
      </c>
      <c r="F7" s="7">
        <f t="shared" si="1"/>
        <v>34.292035398230084</v>
      </c>
      <c r="G7" s="11">
        <v>31</v>
      </c>
      <c r="H7" s="7">
        <v>24.646926106194702</v>
      </c>
      <c r="I7" s="10">
        <v>38</v>
      </c>
      <c r="J7" s="7">
        <v>22.571999999999999</v>
      </c>
      <c r="K7" s="7">
        <v>40.213405752212402</v>
      </c>
      <c r="L7" s="7">
        <v>36.828000000000003</v>
      </c>
      <c r="M7" s="7">
        <v>0.67477876106194701</v>
      </c>
      <c r="N7" s="7">
        <v>0.66607411504424796</v>
      </c>
      <c r="O7" s="10">
        <v>0.61</v>
      </c>
      <c r="P7" s="10">
        <v>18.89</v>
      </c>
    </row>
    <row r="8" spans="1:16" s="7" customFormat="1" ht="18" customHeight="1">
      <c r="A8" s="16">
        <v>43837</v>
      </c>
      <c r="B8" s="8">
        <v>5593</v>
      </c>
      <c r="C8" s="9">
        <v>11</v>
      </c>
      <c r="D8" s="10">
        <v>1.4</v>
      </c>
      <c r="E8" s="7">
        <f t="shared" si="0"/>
        <v>33.280269662921349</v>
      </c>
      <c r="F8" s="7">
        <f t="shared" si="1"/>
        <v>33.752808988764045</v>
      </c>
      <c r="G8" s="11">
        <v>30.04</v>
      </c>
      <c r="H8" s="7">
        <v>24.4491750651685</v>
      </c>
      <c r="I8" s="10">
        <v>37.43</v>
      </c>
      <c r="J8" s="7">
        <v>22.068728</v>
      </c>
      <c r="K8" s="7">
        <v>40.870555271910099</v>
      </c>
      <c r="L8" s="7">
        <v>36.891272000000001</v>
      </c>
      <c r="M8" s="7">
        <v>0.62921348314606795</v>
      </c>
      <c r="N8" s="7">
        <v>0.62040449438202205</v>
      </c>
      <c r="O8" s="10">
        <v>0.56000000000000005</v>
      </c>
      <c r="P8" s="10">
        <v>18.68</v>
      </c>
    </row>
    <row r="9" spans="1:16" s="7" customFormat="1" ht="18" customHeight="1">
      <c r="A9" s="16">
        <v>43838</v>
      </c>
      <c r="B9" s="8">
        <v>6935</v>
      </c>
      <c r="C9" s="9">
        <v>10.6</v>
      </c>
      <c r="D9" s="10">
        <v>1.51</v>
      </c>
      <c r="E9" s="7">
        <f t="shared" si="0"/>
        <v>35.1214899328859</v>
      </c>
      <c r="F9" s="7">
        <f t="shared" si="1"/>
        <v>35.659955257270688</v>
      </c>
      <c r="G9" s="11">
        <v>31.88</v>
      </c>
      <c r="H9" s="7">
        <v>23.9659705073826</v>
      </c>
      <c r="I9" s="10">
        <v>37.82</v>
      </c>
      <c r="J9" s="7">
        <v>21.754064</v>
      </c>
      <c r="K9" s="7">
        <v>39.402539559731601</v>
      </c>
      <c r="L9" s="7">
        <v>35.765936000000004</v>
      </c>
      <c r="M9" s="7">
        <v>0.70469798657718097</v>
      </c>
      <c r="N9" s="7">
        <v>0.69405704697986603</v>
      </c>
      <c r="O9" s="10">
        <v>0.63</v>
      </c>
      <c r="P9" s="10">
        <v>18.16</v>
      </c>
    </row>
    <row r="10" spans="1:16" s="7" customFormat="1" ht="18" customHeight="1">
      <c r="A10" s="16">
        <v>43839</v>
      </c>
      <c r="B10" s="8">
        <v>7031</v>
      </c>
      <c r="C10" s="9">
        <v>9</v>
      </c>
      <c r="D10" s="10">
        <v>1.1299999999999999</v>
      </c>
      <c r="E10" s="7">
        <f t="shared" si="0"/>
        <v>35.310714285714283</v>
      </c>
      <c r="F10" s="7">
        <f t="shared" si="1"/>
        <v>35.714285714285715</v>
      </c>
      <c r="G10" s="11">
        <v>32.5</v>
      </c>
      <c r="H10" s="7">
        <v>24.7054943571429</v>
      </c>
      <c r="I10" s="10">
        <v>38.869999999999997</v>
      </c>
      <c r="J10" s="7">
        <v>22.738949999999999</v>
      </c>
      <c r="K10" s="7">
        <v>38.853791357142903</v>
      </c>
      <c r="L10" s="7">
        <v>35.761049999999997</v>
      </c>
      <c r="M10" s="7">
        <v>0.79120879120879095</v>
      </c>
      <c r="N10" s="7">
        <v>0.78226813186813204</v>
      </c>
      <c r="O10" s="10">
        <v>0.72</v>
      </c>
      <c r="P10" s="10">
        <v>18.600000000000001</v>
      </c>
    </row>
    <row r="11" spans="1:16" s="7" customFormat="1" ht="18" customHeight="1">
      <c r="A11" s="16">
        <v>43840</v>
      </c>
      <c r="B11" s="8">
        <v>6515</v>
      </c>
      <c r="C11" s="9">
        <v>10</v>
      </c>
      <c r="D11" s="10">
        <v>1.62</v>
      </c>
      <c r="E11" s="7">
        <f t="shared" si="0"/>
        <v>34.596966666666667</v>
      </c>
      <c r="F11" s="7">
        <f t="shared" si="1"/>
        <v>35.166666666666664</v>
      </c>
      <c r="G11" s="11">
        <v>31.65</v>
      </c>
      <c r="H11" s="7">
        <v>24.345983823333299</v>
      </c>
      <c r="I11" s="10">
        <v>38.17</v>
      </c>
      <c r="J11" s="7">
        <v>22.272195</v>
      </c>
      <c r="K11" s="7">
        <v>39.437049510000001</v>
      </c>
      <c r="L11" s="7">
        <v>36.077804999999998</v>
      </c>
      <c r="M11" s="7">
        <v>0.75555555555555598</v>
      </c>
      <c r="N11" s="7">
        <v>0.74331555555555595</v>
      </c>
      <c r="O11" s="10">
        <v>0.68</v>
      </c>
      <c r="P11" s="12">
        <v>18.420000000000002</v>
      </c>
    </row>
    <row r="12" spans="1:16" s="7" customFormat="1" ht="18" customHeight="1">
      <c r="A12" s="16">
        <v>43841</v>
      </c>
      <c r="B12" s="8">
        <v>6696</v>
      </c>
      <c r="C12" s="9">
        <v>9.6</v>
      </c>
      <c r="D12" s="10">
        <v>1.38</v>
      </c>
      <c r="E12" s="7">
        <f t="shared" si="0"/>
        <v>34.669730088495577</v>
      </c>
      <c r="F12" s="7">
        <f t="shared" si="1"/>
        <v>35.154867256637168</v>
      </c>
      <c r="G12" s="11">
        <v>31.78</v>
      </c>
      <c r="H12" s="7">
        <v>24.6656191048673</v>
      </c>
      <c r="I12" s="10">
        <v>38.57</v>
      </c>
      <c r="J12" s="7">
        <v>22.609734</v>
      </c>
      <c r="K12" s="7">
        <v>39.284650806637202</v>
      </c>
      <c r="L12" s="7">
        <v>36.010266000000001</v>
      </c>
      <c r="M12" s="7">
        <v>0.80752212389380496</v>
      </c>
      <c r="N12" s="7">
        <v>0.79637831858407104</v>
      </c>
      <c r="O12" s="10">
        <v>0.73</v>
      </c>
      <c r="P12" s="12">
        <v>18.41</v>
      </c>
    </row>
    <row r="13" spans="1:16" s="7" customFormat="1" ht="18" customHeight="1">
      <c r="A13" s="16">
        <v>43842</v>
      </c>
      <c r="B13" s="8">
        <v>6062</v>
      </c>
      <c r="C13" s="9">
        <v>10.7</v>
      </c>
      <c r="D13" s="10">
        <v>1.3</v>
      </c>
      <c r="E13" s="7">
        <f t="shared" si="0"/>
        <v>32.240526315789474</v>
      </c>
      <c r="F13" s="7">
        <f t="shared" si="1"/>
        <v>32.665173572228447</v>
      </c>
      <c r="G13" s="11">
        <v>29.17</v>
      </c>
      <c r="H13" s="7">
        <v>25.347643263157899</v>
      </c>
      <c r="I13" s="10">
        <v>38.14</v>
      </c>
      <c r="J13" s="7">
        <v>22.933582000000001</v>
      </c>
      <c r="K13" s="7">
        <v>41.111830421052602</v>
      </c>
      <c r="L13" s="7">
        <v>37.196418000000001</v>
      </c>
      <c r="M13" s="7">
        <v>0.72788353863381905</v>
      </c>
      <c r="N13" s="7">
        <v>0.71842105263157896</v>
      </c>
      <c r="O13" s="10">
        <v>0.65</v>
      </c>
      <c r="P13" s="10">
        <v>19</v>
      </c>
    </row>
    <row r="14" spans="1:16" s="7" customFormat="1" ht="18" customHeight="1">
      <c r="A14" s="16">
        <v>43843</v>
      </c>
      <c r="B14" s="8">
        <v>6476</v>
      </c>
      <c r="C14" s="9">
        <v>8.8000000000000007</v>
      </c>
      <c r="D14" s="10">
        <v>1.34</v>
      </c>
      <c r="E14" s="7">
        <f t="shared" si="0"/>
        <v>33.211206140350875</v>
      </c>
      <c r="F14" s="7">
        <f t="shared" si="1"/>
        <v>33.662280701754383</v>
      </c>
      <c r="G14" s="11">
        <v>30.7</v>
      </c>
      <c r="H14" s="7">
        <v>25.754100383771899</v>
      </c>
      <c r="I14" s="10">
        <v>39.35</v>
      </c>
      <c r="J14" s="7">
        <v>23.806750000000001</v>
      </c>
      <c r="K14" s="7">
        <v>39.694693475877202</v>
      </c>
      <c r="L14" s="7">
        <v>36.693249999999999</v>
      </c>
      <c r="M14" s="7">
        <v>0.81140350877193002</v>
      </c>
      <c r="N14" s="7">
        <v>0.80053070175438601</v>
      </c>
      <c r="O14" s="10">
        <v>0.74</v>
      </c>
      <c r="P14" s="10">
        <v>19.27</v>
      </c>
    </row>
    <row r="15" spans="1:16" s="7" customFormat="1" ht="18" customHeight="1">
      <c r="A15" s="16">
        <v>43844</v>
      </c>
      <c r="B15" s="8">
        <v>5682</v>
      </c>
      <c r="C15" s="9">
        <v>8.8000000000000007</v>
      </c>
      <c r="D15" s="12">
        <v>1.53</v>
      </c>
      <c r="E15" s="7">
        <f t="shared" si="0"/>
        <v>34.6264572368421</v>
      </c>
      <c r="F15" s="7">
        <f t="shared" si="1"/>
        <v>35.164473684210527</v>
      </c>
      <c r="G15" s="11">
        <v>32.07</v>
      </c>
      <c r="H15" s="7">
        <v>25.728947733552602</v>
      </c>
      <c r="I15" s="10">
        <v>40.299999999999997</v>
      </c>
      <c r="J15" s="7">
        <v>23.82939</v>
      </c>
      <c r="K15" s="7">
        <v>38.114595029605297</v>
      </c>
      <c r="L15" s="7">
        <v>35.300609999999999</v>
      </c>
      <c r="M15" s="7">
        <v>0.85526315789473695</v>
      </c>
      <c r="N15" s="7">
        <v>0.84217763157894698</v>
      </c>
      <c r="O15" s="10">
        <v>0.78</v>
      </c>
      <c r="P15" s="12">
        <v>18.63</v>
      </c>
    </row>
    <row r="16" spans="1:16" s="7" customFormat="1" ht="18" customHeight="1">
      <c r="A16" s="16">
        <v>43845</v>
      </c>
      <c r="B16" s="8">
        <v>6437</v>
      </c>
      <c r="C16" s="9">
        <v>9.6999999999999993</v>
      </c>
      <c r="D16" s="12">
        <v>1.26</v>
      </c>
      <c r="E16" s="7">
        <f t="shared" si="0"/>
        <v>32.202580287929123</v>
      </c>
      <c r="F16" s="7">
        <f t="shared" si="1"/>
        <v>32.613510520487267</v>
      </c>
      <c r="G16" s="11">
        <v>29.45</v>
      </c>
      <c r="H16" s="7">
        <v>24.685382713178299</v>
      </c>
      <c r="I16" s="10">
        <v>37.1</v>
      </c>
      <c r="J16" s="7">
        <v>22.57535</v>
      </c>
      <c r="K16" s="7">
        <v>41.852036998892601</v>
      </c>
      <c r="L16" s="7">
        <v>38.274650000000001</v>
      </c>
      <c r="M16" s="7">
        <v>1.0520487264673299</v>
      </c>
      <c r="N16" s="7">
        <v>1.03879291251384</v>
      </c>
      <c r="O16" s="10">
        <v>0.95</v>
      </c>
      <c r="P16" s="12">
        <v>19.440000000000001</v>
      </c>
    </row>
    <row r="17" spans="1:16" s="7" customFormat="1" ht="18" customHeight="1">
      <c r="A17" s="16">
        <v>43846</v>
      </c>
      <c r="B17" s="8">
        <v>6794</v>
      </c>
      <c r="C17" s="13">
        <v>9.9</v>
      </c>
      <c r="D17" s="12">
        <v>1.53</v>
      </c>
      <c r="E17" s="7">
        <f t="shared" si="0"/>
        <v>31.551930077691456</v>
      </c>
      <c r="F17" s="7">
        <f t="shared" si="1"/>
        <v>32.042175360710324</v>
      </c>
      <c r="G17" s="11">
        <v>28.87</v>
      </c>
      <c r="H17" s="7">
        <v>26.405870391343001</v>
      </c>
      <c r="I17" s="10">
        <v>39.46</v>
      </c>
      <c r="J17" s="7">
        <v>24.161358</v>
      </c>
      <c r="K17" s="7">
        <v>40.512199530965603</v>
      </c>
      <c r="L17" s="7">
        <v>37.068641999999997</v>
      </c>
      <c r="M17" s="7">
        <v>0.876803551609323</v>
      </c>
      <c r="N17" s="7">
        <v>0.86338845726970004</v>
      </c>
      <c r="O17" s="10">
        <v>0.79</v>
      </c>
      <c r="P17" s="10">
        <v>19.489999999999998</v>
      </c>
    </row>
    <row r="18" spans="1:16" s="7" customFormat="1" ht="18" customHeight="1">
      <c r="A18" s="16">
        <v>43847</v>
      </c>
      <c r="B18" s="8">
        <v>6189</v>
      </c>
      <c r="C18" s="13">
        <v>10.3</v>
      </c>
      <c r="D18" s="12">
        <v>1.42</v>
      </c>
      <c r="E18" s="7">
        <f t="shared" si="0"/>
        <v>31.409324414715712</v>
      </c>
      <c r="F18" s="7">
        <f t="shared" si="1"/>
        <v>31.861761426978816</v>
      </c>
      <c r="G18" s="11">
        <v>28.58</v>
      </c>
      <c r="H18" s="7">
        <v>25.7263687491639</v>
      </c>
      <c r="I18" s="10">
        <v>38.299999999999997</v>
      </c>
      <c r="J18" s="7">
        <v>23.40896</v>
      </c>
      <c r="K18" s="7">
        <v>41.444306836120397</v>
      </c>
      <c r="L18" s="7">
        <v>37.711039999999997</v>
      </c>
      <c r="M18" s="7">
        <v>0.75808249721293197</v>
      </c>
      <c r="N18" s="7">
        <v>0.74731772575250799</v>
      </c>
      <c r="O18" s="10">
        <v>0.68</v>
      </c>
      <c r="P18" s="12">
        <v>19.29</v>
      </c>
    </row>
    <row r="19" spans="1:16" s="7" customFormat="1" ht="18" customHeight="1">
      <c r="A19" s="16">
        <v>43848</v>
      </c>
      <c r="B19" s="8">
        <v>6148</v>
      </c>
      <c r="C19" s="13">
        <v>10</v>
      </c>
      <c r="D19" s="12">
        <v>1.26</v>
      </c>
      <c r="E19" s="7">
        <f t="shared" si="0"/>
        <v>31.09212888888889</v>
      </c>
      <c r="F19" s="7">
        <f t="shared" si="1"/>
        <v>31.488888888888887</v>
      </c>
      <c r="G19" s="11">
        <v>28.34</v>
      </c>
      <c r="H19" s="7">
        <v>24.8944165688889</v>
      </c>
      <c r="I19" s="10">
        <v>36.799999999999997</v>
      </c>
      <c r="J19" s="7">
        <v>22.69088</v>
      </c>
      <c r="K19" s="7">
        <v>42.753454542222201</v>
      </c>
      <c r="L19" s="7">
        <v>38.969119999999997</v>
      </c>
      <c r="M19" s="7">
        <v>0.77777777777777801</v>
      </c>
      <c r="N19" s="7">
        <v>0.76797777777777798</v>
      </c>
      <c r="O19" s="10">
        <v>0.7</v>
      </c>
      <c r="P19" s="10">
        <v>19.559999999999999</v>
      </c>
    </row>
    <row r="20" spans="1:16" s="7" customFormat="1" ht="18" customHeight="1">
      <c r="A20" s="16">
        <v>43849</v>
      </c>
      <c r="B20" s="8">
        <v>6112</v>
      </c>
      <c r="C20" s="13">
        <v>10.6</v>
      </c>
      <c r="D20" s="12">
        <v>1.61</v>
      </c>
      <c r="E20" s="7">
        <f t="shared" si="0"/>
        <v>32.235381431767337</v>
      </c>
      <c r="F20" s="7">
        <f t="shared" si="1"/>
        <v>32.76286353467561</v>
      </c>
      <c r="G20" s="11">
        <v>29.29</v>
      </c>
      <c r="H20" s="7">
        <v>24.629364492952998</v>
      </c>
      <c r="I20" s="10">
        <v>37.229999999999997</v>
      </c>
      <c r="J20" s="7">
        <v>22.378952999999999</v>
      </c>
      <c r="K20" s="7">
        <v>41.525254075279697</v>
      </c>
      <c r="L20" s="7">
        <v>37.731046999999997</v>
      </c>
      <c r="M20" s="7">
        <v>0.80536912751677803</v>
      </c>
      <c r="N20" s="7">
        <v>0.79240268456375795</v>
      </c>
      <c r="O20" s="10">
        <v>0.72</v>
      </c>
      <c r="P20" s="10">
        <v>18.88</v>
      </c>
    </row>
    <row r="21" spans="1:16" s="7" customFormat="1" ht="18" customHeight="1">
      <c r="A21" s="16">
        <v>43850</v>
      </c>
      <c r="B21" s="8">
        <v>5784</v>
      </c>
      <c r="C21" s="13">
        <v>10.199999999999999</v>
      </c>
      <c r="D21" s="12">
        <v>2.13</v>
      </c>
      <c r="E21" s="7">
        <f t="shared" si="0"/>
        <v>30.527157015590205</v>
      </c>
      <c r="F21" s="7">
        <f t="shared" si="1"/>
        <v>31.191536748329622</v>
      </c>
      <c r="G21" s="11">
        <v>28.01</v>
      </c>
      <c r="H21" s="7">
        <v>25.462328932405299</v>
      </c>
      <c r="I21" s="10">
        <v>37.81</v>
      </c>
      <c r="J21" s="7">
        <v>23.362798999999999</v>
      </c>
      <c r="K21" s="7">
        <v>41.8805140520045</v>
      </c>
      <c r="L21" s="7">
        <v>38.427200999999997</v>
      </c>
      <c r="M21" s="7">
        <v>0.82405345211581305</v>
      </c>
      <c r="N21" s="7">
        <v>0.80650111358574605</v>
      </c>
      <c r="O21" s="10">
        <v>0.74</v>
      </c>
      <c r="P21" s="10">
        <v>19.36</v>
      </c>
    </row>
    <row r="22" spans="1:16" s="7" customFormat="1" ht="18" customHeight="1">
      <c r="A22" s="16">
        <v>43851</v>
      </c>
      <c r="B22" s="8">
        <v>5880</v>
      </c>
      <c r="C22" s="13">
        <v>9.6</v>
      </c>
      <c r="D22" s="12">
        <v>1.42</v>
      </c>
      <c r="E22" s="7">
        <f t="shared" si="0"/>
        <v>32.136643805309731</v>
      </c>
      <c r="F22" s="7">
        <f t="shared" si="1"/>
        <v>32.599557522123895</v>
      </c>
      <c r="G22" s="11">
        <v>29.47</v>
      </c>
      <c r="H22" s="7">
        <v>25.308274374557499</v>
      </c>
      <c r="I22" s="10">
        <v>38.090000000000003</v>
      </c>
      <c r="J22" s="7">
        <v>23.208237</v>
      </c>
      <c r="K22" s="7">
        <v>41.135081820132797</v>
      </c>
      <c r="L22" s="7">
        <v>37.721763000000003</v>
      </c>
      <c r="M22" s="7">
        <v>0.74115044247787598</v>
      </c>
      <c r="N22" s="7">
        <v>0.73062610619469004</v>
      </c>
      <c r="O22" s="10">
        <v>0.67</v>
      </c>
      <c r="P22" s="10">
        <v>19.28</v>
      </c>
    </row>
    <row r="23" spans="1:16" s="7" customFormat="1" ht="18" customHeight="1">
      <c r="A23" s="16">
        <v>43852</v>
      </c>
      <c r="B23" s="8">
        <v>5608</v>
      </c>
      <c r="C23" s="13">
        <v>9.6</v>
      </c>
      <c r="D23" s="12">
        <v>1.75</v>
      </c>
      <c r="E23" s="7">
        <f t="shared" si="0"/>
        <v>30.985702433628319</v>
      </c>
      <c r="F23" s="7">
        <f t="shared" si="1"/>
        <v>31.537610619469024</v>
      </c>
      <c r="G23" s="11">
        <v>28.51</v>
      </c>
      <c r="H23" s="7">
        <v>25.277923025442501</v>
      </c>
      <c r="I23" s="10">
        <v>37.58</v>
      </c>
      <c r="J23" s="7">
        <v>23.258261999999998</v>
      </c>
      <c r="K23" s="7">
        <v>41.986374540929198</v>
      </c>
      <c r="L23" s="7">
        <v>38.631737999999999</v>
      </c>
      <c r="M23" s="7">
        <v>0.67477876106194701</v>
      </c>
      <c r="N23" s="7">
        <v>0.66297013274336303</v>
      </c>
      <c r="O23" s="10">
        <v>0.61</v>
      </c>
      <c r="P23" s="10">
        <v>19.7</v>
      </c>
    </row>
    <row r="24" spans="1:16" s="7" customFormat="1" ht="18" customHeight="1">
      <c r="A24" s="16">
        <v>43853</v>
      </c>
      <c r="B24" s="8">
        <v>6163</v>
      </c>
      <c r="C24" s="13">
        <v>11.4</v>
      </c>
      <c r="D24" s="12">
        <v>1.72</v>
      </c>
      <c r="E24" s="7">
        <f t="shared" si="0"/>
        <v>32.002009029345373</v>
      </c>
      <c r="F24" s="7">
        <f t="shared" si="1"/>
        <v>32.562076749435668</v>
      </c>
      <c r="G24" s="11">
        <v>28.85</v>
      </c>
      <c r="H24" s="7">
        <v>24.6686682392777</v>
      </c>
      <c r="I24" s="10">
        <v>37.22</v>
      </c>
      <c r="J24" s="7">
        <v>22.238949999999999</v>
      </c>
      <c r="K24" s="7">
        <v>41.609322731376999</v>
      </c>
      <c r="L24" s="7">
        <v>37.511049999999997</v>
      </c>
      <c r="M24" s="7">
        <v>0.85778781038374696</v>
      </c>
      <c r="N24" s="7">
        <v>0.84303386004514702</v>
      </c>
      <c r="O24" s="10">
        <v>0.76</v>
      </c>
      <c r="P24" s="10">
        <v>18.96</v>
      </c>
    </row>
    <row r="25" spans="1:16" s="7" customFormat="1" ht="18" customHeight="1">
      <c r="A25" s="16">
        <v>43854</v>
      </c>
      <c r="B25" s="8">
        <v>5838</v>
      </c>
      <c r="C25" s="13">
        <v>8.8000000000000007</v>
      </c>
      <c r="D25" s="12">
        <v>1.23</v>
      </c>
      <c r="E25" s="7">
        <f t="shared" si="0"/>
        <v>33.150764254385962</v>
      </c>
      <c r="F25" s="7">
        <f t="shared" si="1"/>
        <v>33.563596491228068</v>
      </c>
      <c r="G25" s="11">
        <v>30.61</v>
      </c>
      <c r="H25" s="7">
        <v>25.401206157127199</v>
      </c>
      <c r="I25" s="10">
        <v>38.71</v>
      </c>
      <c r="J25" s="7">
        <v>23.454388999999999</v>
      </c>
      <c r="K25" s="7">
        <v>40.2180295884868</v>
      </c>
      <c r="L25" s="7">
        <v>37.135610999999997</v>
      </c>
      <c r="M25" s="7">
        <v>0.86622807017543901</v>
      </c>
      <c r="N25" s="7">
        <v>0.85557346491228103</v>
      </c>
      <c r="O25" s="10">
        <v>0.79</v>
      </c>
      <c r="P25" s="10">
        <v>19.149999999999999</v>
      </c>
    </row>
    <row r="26" spans="1:16" s="7" customFormat="1" ht="18" customHeight="1">
      <c r="A26" s="16">
        <v>43855</v>
      </c>
      <c r="B26" s="8">
        <v>6114</v>
      </c>
      <c r="C26" s="13">
        <v>9.5</v>
      </c>
      <c r="D26" s="12">
        <v>1.25</v>
      </c>
      <c r="E26" s="7">
        <f t="shared" si="0"/>
        <v>33.116712707182323</v>
      </c>
      <c r="F26" s="7">
        <f t="shared" si="1"/>
        <v>33.535911602209943</v>
      </c>
      <c r="G26" s="11">
        <v>30.35</v>
      </c>
      <c r="H26" s="7">
        <v>24.855325897790099</v>
      </c>
      <c r="I26" s="10">
        <v>37.869999999999997</v>
      </c>
      <c r="J26" s="7">
        <v>22.778804999999998</v>
      </c>
      <c r="K26" s="7">
        <v>40.777961395027603</v>
      </c>
      <c r="L26" s="7">
        <v>37.371195</v>
      </c>
      <c r="M26" s="7">
        <v>0.80662983425414403</v>
      </c>
      <c r="N26" s="7">
        <v>0.79654696132596703</v>
      </c>
      <c r="O26" s="10">
        <v>0.73</v>
      </c>
      <c r="P26" s="10">
        <v>19.059999999999999</v>
      </c>
    </row>
    <row r="27" spans="1:16" s="7" customFormat="1" ht="18" customHeight="1">
      <c r="A27" s="16">
        <v>43856</v>
      </c>
      <c r="B27" s="8">
        <v>6745</v>
      </c>
      <c r="C27" s="13">
        <v>10.4</v>
      </c>
      <c r="D27" s="12">
        <v>2.2599999999999998</v>
      </c>
      <c r="E27" s="7">
        <f t="shared" si="0"/>
        <v>33.467223214285717</v>
      </c>
      <c r="F27" s="7">
        <f t="shared" si="1"/>
        <v>34.241071428571431</v>
      </c>
      <c r="G27" s="11">
        <v>30.68</v>
      </c>
      <c r="H27" s="7">
        <v>24.436509733928599</v>
      </c>
      <c r="I27" s="10">
        <v>38.020000000000003</v>
      </c>
      <c r="J27" s="7">
        <v>22.401384</v>
      </c>
      <c r="K27" s="7">
        <v>39.836267051785697</v>
      </c>
      <c r="L27" s="7">
        <v>36.518616000000002</v>
      </c>
      <c r="M27" s="7">
        <v>0.87053571428571397</v>
      </c>
      <c r="N27" s="7">
        <v>0.85086160714285697</v>
      </c>
      <c r="O27" s="10">
        <v>0.78</v>
      </c>
      <c r="P27" s="10">
        <v>18.48</v>
      </c>
    </row>
    <row r="28" spans="1:16" s="7" customFormat="1" ht="18" customHeight="1">
      <c r="A28" s="16">
        <v>43857</v>
      </c>
      <c r="B28" s="8">
        <v>6179</v>
      </c>
      <c r="C28" s="13">
        <v>9.1999999999999993</v>
      </c>
      <c r="D28" s="12">
        <v>1.31</v>
      </c>
      <c r="E28" s="7">
        <f t="shared" si="0"/>
        <v>35.900117841409696</v>
      </c>
      <c r="F28" s="7">
        <f t="shared" si="1"/>
        <v>36.376651982378853</v>
      </c>
      <c r="G28" s="11">
        <v>33.03</v>
      </c>
      <c r="H28" s="7">
        <v>24.004571949229099</v>
      </c>
      <c r="I28" s="10">
        <v>38.229999999999997</v>
      </c>
      <c r="J28" s="7">
        <v>22.085470999999998</v>
      </c>
      <c r="K28" s="7">
        <v>38.785310209361199</v>
      </c>
      <c r="L28" s="7">
        <v>35.684528999999998</v>
      </c>
      <c r="M28" s="7">
        <v>0.64977973568281899</v>
      </c>
      <c r="N28" s="7">
        <v>0.64126762114537394</v>
      </c>
      <c r="O28" s="10">
        <v>0.59</v>
      </c>
      <c r="P28" s="10">
        <v>18.239999999999998</v>
      </c>
    </row>
    <row r="29" spans="1:16" s="7" customFormat="1" ht="18" customHeight="1">
      <c r="A29" s="16">
        <v>43858</v>
      </c>
      <c r="B29" s="8">
        <v>5858</v>
      </c>
      <c r="C29" s="14">
        <v>9.5</v>
      </c>
      <c r="D29" s="12">
        <v>1.66</v>
      </c>
      <c r="E29" s="7">
        <f t="shared" si="0"/>
        <v>36.097843093922656</v>
      </c>
      <c r="F29" s="7">
        <f t="shared" si="1"/>
        <v>36.707182320441987</v>
      </c>
      <c r="G29" s="11">
        <v>33.22</v>
      </c>
      <c r="H29" s="7">
        <v>24.149956879558001</v>
      </c>
      <c r="I29" s="10">
        <v>38.799999999999997</v>
      </c>
      <c r="J29" s="7">
        <v>22.224640000000001</v>
      </c>
      <c r="K29" s="7">
        <v>38.092200026519301</v>
      </c>
      <c r="L29" s="7">
        <v>35.05536</v>
      </c>
      <c r="M29" s="7">
        <v>0.65193370165745901</v>
      </c>
      <c r="N29" s="7">
        <v>0.64111160220994501</v>
      </c>
      <c r="O29" s="10">
        <v>0.59</v>
      </c>
      <c r="P29" s="10">
        <v>17.989999999999998</v>
      </c>
    </row>
    <row r="30" spans="1:16" s="7" customFormat="1" ht="18" customHeight="1">
      <c r="A30" s="16">
        <v>43859</v>
      </c>
      <c r="B30" s="8">
        <v>5948</v>
      </c>
      <c r="C30" s="13">
        <v>9.9</v>
      </c>
      <c r="D30" s="12">
        <v>1.25</v>
      </c>
      <c r="E30" s="7">
        <f t="shared" si="0"/>
        <v>36.222946725860155</v>
      </c>
      <c r="F30" s="7">
        <f t="shared" si="1"/>
        <v>36.681465038845722</v>
      </c>
      <c r="G30" s="10">
        <v>33.049999999999997</v>
      </c>
      <c r="H30" s="7">
        <v>23.4976666204218</v>
      </c>
      <c r="I30" s="10">
        <v>37.58</v>
      </c>
      <c r="J30" s="7">
        <v>21.43939</v>
      </c>
      <c r="K30" s="7">
        <v>39.029386653718099</v>
      </c>
      <c r="L30" s="7">
        <v>35.610610000000001</v>
      </c>
      <c r="M30" s="7">
        <v>0.77691453940066602</v>
      </c>
      <c r="N30" s="7">
        <v>0.76720310765815802</v>
      </c>
      <c r="O30" s="10">
        <v>0.7</v>
      </c>
      <c r="P30" s="10">
        <v>17.89</v>
      </c>
    </row>
    <row r="31" spans="1:16" s="7" customFormat="1" ht="18" customHeight="1">
      <c r="A31" s="16">
        <v>43860</v>
      </c>
      <c r="B31" s="8">
        <v>6000</v>
      </c>
      <c r="C31" s="13">
        <v>9.3000000000000007</v>
      </c>
      <c r="D31" s="12">
        <v>1.06</v>
      </c>
      <c r="E31" s="7">
        <f t="shared" si="0"/>
        <v>38.146987872105839</v>
      </c>
      <c r="F31" s="7">
        <f t="shared" si="1"/>
        <v>38.55567805953693</v>
      </c>
      <c r="G31" s="10">
        <v>34.97</v>
      </c>
      <c r="H31" s="7">
        <v>22.918965572216099</v>
      </c>
      <c r="I31" s="10">
        <v>37.700000000000003</v>
      </c>
      <c r="J31" s="7">
        <v>21.010210000000001</v>
      </c>
      <c r="K31" s="7">
        <v>37.874046555678099</v>
      </c>
      <c r="L31" s="7">
        <v>34.719790000000003</v>
      </c>
      <c r="M31" s="7">
        <v>0.80485115766262405</v>
      </c>
      <c r="N31" s="7">
        <v>0.7963197353914</v>
      </c>
      <c r="O31" s="10">
        <v>0.73</v>
      </c>
      <c r="P31" s="10">
        <v>17.489999999999998</v>
      </c>
    </row>
    <row r="32" spans="1:16" s="7" customFormat="1" ht="18" customHeight="1">
      <c r="A32" s="16">
        <v>43861</v>
      </c>
      <c r="B32" s="8">
        <v>5803</v>
      </c>
      <c r="C32" s="13">
        <v>9.1</v>
      </c>
      <c r="D32" s="12">
        <v>1.23</v>
      </c>
      <c r="E32" s="7">
        <f t="shared" si="0"/>
        <v>35.37900110011001</v>
      </c>
      <c r="F32" s="7">
        <f t="shared" si="1"/>
        <v>35.819581958195819</v>
      </c>
      <c r="G32" s="12">
        <v>32.56</v>
      </c>
      <c r="H32" s="7">
        <v>23.562434291089101</v>
      </c>
      <c r="I32" s="12">
        <v>37.17</v>
      </c>
      <c r="J32" s="7">
        <v>21.684978000000001</v>
      </c>
      <c r="K32" s="7">
        <v>39.828564608800903</v>
      </c>
      <c r="L32" s="7">
        <v>36.655022000000002</v>
      </c>
      <c r="M32" s="7">
        <v>0.72607260726072598</v>
      </c>
      <c r="N32" s="7">
        <v>0.71714191419141904</v>
      </c>
      <c r="O32" s="12">
        <v>0.66</v>
      </c>
      <c r="P32" s="10">
        <v>18.39</v>
      </c>
    </row>
    <row r="33" spans="1:16" s="7" customFormat="1" ht="18" customHeight="1">
      <c r="A33" s="16">
        <v>43862</v>
      </c>
      <c r="B33" s="8">
        <v>5998</v>
      </c>
      <c r="C33" s="9">
        <v>9.6</v>
      </c>
      <c r="D33" s="10">
        <v>1.1299999999999999</v>
      </c>
      <c r="E33" s="7">
        <f t="shared" si="0"/>
        <v>37.207493362831862</v>
      </c>
      <c r="F33" s="7">
        <f t="shared" si="1"/>
        <v>37.63274336283186</v>
      </c>
      <c r="G33" s="11">
        <v>34.020000000000003</v>
      </c>
      <c r="H33" s="7">
        <v>23.283762506194702</v>
      </c>
      <c r="I33" s="10">
        <v>37.76</v>
      </c>
      <c r="J33" s="7">
        <v>21.289088</v>
      </c>
      <c r="K33" s="7">
        <v>38.378744130973402</v>
      </c>
      <c r="L33" s="7">
        <v>35.090912000000003</v>
      </c>
      <c r="M33" s="7">
        <v>0.76327433628318597</v>
      </c>
      <c r="N33" s="7">
        <v>0.75464933628318598</v>
      </c>
      <c r="O33" s="10">
        <v>0.69</v>
      </c>
      <c r="P33" s="10">
        <v>17.600000000000001</v>
      </c>
    </row>
    <row r="34" spans="1:16" s="7" customFormat="1" ht="18" customHeight="1">
      <c r="A34" s="16">
        <v>43863</v>
      </c>
      <c r="B34" s="8">
        <v>5621</v>
      </c>
      <c r="C34" s="9">
        <v>9.1999999999999993</v>
      </c>
      <c r="D34" s="10">
        <v>1.24</v>
      </c>
      <c r="E34" s="7">
        <f t="shared" si="0"/>
        <v>30.421995594713657</v>
      </c>
      <c r="F34" s="7">
        <f t="shared" si="1"/>
        <v>30.803964757709252</v>
      </c>
      <c r="G34" s="11">
        <v>27.97</v>
      </c>
      <c r="H34" s="7">
        <v>25.250892627753299</v>
      </c>
      <c r="I34" s="10">
        <v>36.950000000000003</v>
      </c>
      <c r="J34" s="7">
        <v>23.215685000000001</v>
      </c>
      <c r="K34" s="7">
        <v>43.087111777533003</v>
      </c>
      <c r="L34" s="7">
        <v>39.614314999999998</v>
      </c>
      <c r="M34" s="7">
        <v>0.83700440528634401</v>
      </c>
      <c r="N34" s="7">
        <v>0.82662555066079302</v>
      </c>
      <c r="O34" s="10">
        <v>0.76</v>
      </c>
      <c r="P34" s="10">
        <v>19.88</v>
      </c>
    </row>
    <row r="35" spans="1:16" s="7" customFormat="1" ht="18" customHeight="1">
      <c r="A35" s="16">
        <v>43864</v>
      </c>
      <c r="B35" s="8">
        <v>3863</v>
      </c>
      <c r="C35" s="9">
        <v>8.6</v>
      </c>
      <c r="D35" s="10">
        <v>1.78</v>
      </c>
      <c r="E35" s="7">
        <f t="shared" si="0"/>
        <v>29.627192560175054</v>
      </c>
      <c r="F35" s="7">
        <f t="shared" si="1"/>
        <v>30.164113785557984</v>
      </c>
      <c r="G35" s="11">
        <v>27.57</v>
      </c>
      <c r="H35" s="7">
        <v>25.468509402407001</v>
      </c>
      <c r="I35" s="10">
        <v>37.130000000000003</v>
      </c>
      <c r="J35" s="7">
        <v>23.700078999999999</v>
      </c>
      <c r="K35" s="7">
        <v>43.124298037417901</v>
      </c>
      <c r="L35" s="7">
        <v>40.129921000000003</v>
      </c>
      <c r="M35" s="7">
        <v>0.897155361050328</v>
      </c>
      <c r="N35" s="7">
        <v>0.88118599562363198</v>
      </c>
      <c r="O35" s="10">
        <v>0.82</v>
      </c>
      <c r="P35" s="10">
        <v>20.170000000000002</v>
      </c>
    </row>
    <row r="36" spans="1:16" s="7" customFormat="1" ht="18" customHeight="1">
      <c r="A36" s="16">
        <v>43865</v>
      </c>
      <c r="B36" s="8">
        <v>3004</v>
      </c>
      <c r="C36" s="9">
        <v>8.1</v>
      </c>
      <c r="D36" s="10">
        <v>1.2</v>
      </c>
      <c r="E36" s="7">
        <f t="shared" si="0"/>
        <v>32.31695321001088</v>
      </c>
      <c r="F36" s="7">
        <f t="shared" si="1"/>
        <v>32.709466811751902</v>
      </c>
      <c r="G36" s="11">
        <v>30.06</v>
      </c>
      <c r="H36" s="7">
        <v>24.8048247573449</v>
      </c>
      <c r="I36" s="10">
        <v>37.31</v>
      </c>
      <c r="J36" s="7">
        <v>23.072503999999999</v>
      </c>
      <c r="K36" s="7">
        <v>41.6782220326442</v>
      </c>
      <c r="L36" s="7">
        <v>38.767496000000001</v>
      </c>
      <c r="M36" s="7">
        <v>0.91403699673558203</v>
      </c>
      <c r="N36" s="7">
        <v>0.90306855277475495</v>
      </c>
      <c r="O36" s="10">
        <v>0.84</v>
      </c>
      <c r="P36" s="10">
        <v>19.75</v>
      </c>
    </row>
    <row r="37" spans="1:16" s="7" customFormat="1" ht="18" customHeight="1">
      <c r="A37" s="16">
        <v>43866</v>
      </c>
      <c r="B37" s="8">
        <v>3247</v>
      </c>
      <c r="C37" s="9">
        <v>7.7</v>
      </c>
      <c r="D37" s="10">
        <v>0.99</v>
      </c>
      <c r="E37" s="7">
        <f t="shared" si="0"/>
        <v>32.910366197183102</v>
      </c>
      <c r="F37" s="7">
        <f t="shared" si="1"/>
        <v>33.239436619718312</v>
      </c>
      <c r="G37" s="11">
        <v>30.68</v>
      </c>
      <c r="H37" s="7">
        <v>24.754312859154901</v>
      </c>
      <c r="I37" s="10">
        <v>37.450000000000003</v>
      </c>
      <c r="J37" s="7">
        <v>23.076689999999999</v>
      </c>
      <c r="K37" s="7">
        <v>41.345320943662003</v>
      </c>
      <c r="L37" s="7">
        <v>38.543309999999998</v>
      </c>
      <c r="M37" s="7">
        <v>0.85590465872155996</v>
      </c>
      <c r="N37" s="7">
        <v>0.84743120260021698</v>
      </c>
      <c r="O37" s="10">
        <v>0.79</v>
      </c>
      <c r="P37" s="10">
        <v>19.66</v>
      </c>
    </row>
    <row r="38" spans="1:16" s="7" customFormat="1" ht="18" customHeight="1">
      <c r="A38" s="16">
        <v>43867</v>
      </c>
      <c r="B38" s="8">
        <v>3204</v>
      </c>
      <c r="C38" s="9">
        <v>7</v>
      </c>
      <c r="D38" s="10">
        <v>1.46</v>
      </c>
      <c r="E38" s="7">
        <f t="shared" si="0"/>
        <v>33.482408602150542</v>
      </c>
      <c r="F38" s="7">
        <f t="shared" si="1"/>
        <v>33.978494623655912</v>
      </c>
      <c r="G38" s="11">
        <v>31.6</v>
      </c>
      <c r="H38" s="7">
        <v>24.351056460215101</v>
      </c>
      <c r="I38" s="10">
        <v>37.43</v>
      </c>
      <c r="J38" s="7">
        <v>22.982019999999999</v>
      </c>
      <c r="K38" s="7">
        <v>40.706534937634402</v>
      </c>
      <c r="L38" s="7">
        <v>38.41798</v>
      </c>
      <c r="M38" s="7">
        <v>0.83870967741935498</v>
      </c>
      <c r="N38" s="7">
        <v>0.82646451612903205</v>
      </c>
      <c r="O38" s="10">
        <v>0.78</v>
      </c>
      <c r="P38" s="10">
        <v>19.600000000000001</v>
      </c>
    </row>
    <row r="39" spans="1:16" s="7" customFormat="1" ht="18" customHeight="1">
      <c r="A39" s="16">
        <v>43868</v>
      </c>
      <c r="B39" s="8">
        <v>3753</v>
      </c>
      <c r="C39" s="9">
        <v>7.9</v>
      </c>
      <c r="D39" s="10">
        <v>1.85</v>
      </c>
      <c r="E39" s="7">
        <f t="shared" si="0"/>
        <v>33.185570032573295</v>
      </c>
      <c r="F39" s="7">
        <f t="shared" si="1"/>
        <v>33.811074918566774</v>
      </c>
      <c r="G39" s="11">
        <v>31.14</v>
      </c>
      <c r="H39" s="7">
        <v>24.543561641693799</v>
      </c>
      <c r="I39" s="10">
        <v>37.78</v>
      </c>
      <c r="J39" s="7">
        <v>23.030688000000001</v>
      </c>
      <c r="K39" s="7">
        <v>40.420868325732897</v>
      </c>
      <c r="L39" s="7">
        <v>37.929312000000003</v>
      </c>
      <c r="M39" s="7">
        <v>0.83604777415852305</v>
      </c>
      <c r="N39" s="7">
        <v>0.82058089033659098</v>
      </c>
      <c r="O39" s="10">
        <v>0.77</v>
      </c>
      <c r="P39" s="10">
        <v>19.45</v>
      </c>
    </row>
    <row r="40" spans="1:16" s="7" customFormat="1" ht="18" customHeight="1">
      <c r="A40" s="16">
        <v>43869</v>
      </c>
      <c r="B40" s="8">
        <v>3716</v>
      </c>
      <c r="C40" s="9">
        <v>8</v>
      </c>
      <c r="D40" s="10">
        <v>1.08</v>
      </c>
      <c r="E40" s="7">
        <f t="shared" si="0"/>
        <v>35.97677391304348</v>
      </c>
      <c r="F40" s="7">
        <f t="shared" si="1"/>
        <v>36.369565217391305</v>
      </c>
      <c r="G40" s="11">
        <v>33.46</v>
      </c>
      <c r="H40" s="7">
        <v>24.447149012173899</v>
      </c>
      <c r="I40" s="10">
        <v>38.840000000000003</v>
      </c>
      <c r="J40" s="7">
        <v>22.736936</v>
      </c>
      <c r="K40" s="7">
        <v>38.496077074782598</v>
      </c>
      <c r="L40" s="7">
        <v>35.803063999999999</v>
      </c>
      <c r="M40" s="7">
        <v>0.815217391304348</v>
      </c>
      <c r="N40" s="7">
        <v>0.80641304347826104</v>
      </c>
      <c r="O40" s="10">
        <v>0.75</v>
      </c>
      <c r="P40" s="10">
        <v>18.63</v>
      </c>
    </row>
    <row r="41" spans="1:16" s="7" customFormat="1" ht="18" customHeight="1">
      <c r="A41" s="16">
        <v>43870</v>
      </c>
      <c r="B41" s="8">
        <v>3636</v>
      </c>
      <c r="C41" s="9">
        <v>7.3</v>
      </c>
      <c r="D41" s="10">
        <v>1.51</v>
      </c>
      <c r="E41" s="7">
        <f t="shared" si="0"/>
        <v>35.86863430420712</v>
      </c>
      <c r="F41" s="7">
        <f t="shared" si="1"/>
        <v>36.418554476806904</v>
      </c>
      <c r="G41" s="11">
        <v>33.76</v>
      </c>
      <c r="H41" s="7">
        <v>24.221944251132701</v>
      </c>
      <c r="I41" s="10">
        <v>38.68</v>
      </c>
      <c r="J41" s="7">
        <v>22.797992000000001</v>
      </c>
      <c r="K41" s="7">
        <v>38.399421444660199</v>
      </c>
      <c r="L41" s="7">
        <v>36.142007999999997</v>
      </c>
      <c r="M41" s="7">
        <v>0.76591154261057204</v>
      </c>
      <c r="N41" s="7">
        <v>0.75434627831715195</v>
      </c>
      <c r="O41" s="10">
        <v>0.71</v>
      </c>
      <c r="P41" s="10">
        <v>18.68</v>
      </c>
    </row>
    <row r="42" spans="1:16" s="7" customFormat="1" ht="18" customHeight="1">
      <c r="A42" s="16">
        <v>43871</v>
      </c>
      <c r="B42" s="8">
        <v>3329</v>
      </c>
      <c r="C42" s="9">
        <v>7.6</v>
      </c>
      <c r="D42" s="10">
        <v>1.47</v>
      </c>
      <c r="E42" s="7">
        <f t="shared" si="0"/>
        <v>33.962992424242429</v>
      </c>
      <c r="F42" s="7">
        <f t="shared" si="1"/>
        <v>34.469696969696969</v>
      </c>
      <c r="G42" s="11">
        <v>31.85</v>
      </c>
      <c r="H42" s="7">
        <v>24.690423696969699</v>
      </c>
      <c r="I42" s="10">
        <v>38.24</v>
      </c>
      <c r="J42" s="7">
        <v>23.154319999999998</v>
      </c>
      <c r="K42" s="7">
        <v>39.876583878787898</v>
      </c>
      <c r="L42" s="7">
        <v>37.395679999999999</v>
      </c>
      <c r="M42" s="7">
        <v>0.82251082251082197</v>
      </c>
      <c r="N42" s="7">
        <v>0.81041991341991304</v>
      </c>
      <c r="O42" s="10">
        <v>0.76</v>
      </c>
      <c r="P42" s="12">
        <v>19.3</v>
      </c>
    </row>
    <row r="43" spans="1:16" s="7" customFormat="1" ht="18" customHeight="1">
      <c r="A43" s="16">
        <v>43872</v>
      </c>
      <c r="B43" s="8">
        <v>3440</v>
      </c>
      <c r="C43" s="9">
        <v>6.9</v>
      </c>
      <c r="D43" s="10">
        <v>1.42</v>
      </c>
      <c r="E43" s="7">
        <f t="shared" si="0"/>
        <v>36.117763694951663</v>
      </c>
      <c r="F43" s="7">
        <f t="shared" si="1"/>
        <v>36.638023630504833</v>
      </c>
      <c r="G43" s="11">
        <v>34.11</v>
      </c>
      <c r="H43" s="7">
        <v>24.3415334880773</v>
      </c>
      <c r="I43" s="10">
        <v>38.97</v>
      </c>
      <c r="J43" s="7">
        <v>22.988403000000002</v>
      </c>
      <c r="K43" s="7">
        <v>38.120702816970997</v>
      </c>
      <c r="L43" s="7">
        <v>36.001596999999997</v>
      </c>
      <c r="M43" s="7">
        <v>0.79484425349086996</v>
      </c>
      <c r="N43" s="7">
        <v>0.78355746509129998</v>
      </c>
      <c r="O43" s="10">
        <v>0.74</v>
      </c>
      <c r="P43" s="12">
        <v>18.829999999999998</v>
      </c>
    </row>
    <row r="44" spans="1:16" s="7" customFormat="1" ht="18" customHeight="1">
      <c r="A44" s="16">
        <v>43873</v>
      </c>
      <c r="B44" s="8">
        <v>3167</v>
      </c>
      <c r="C44" s="9">
        <v>6.7</v>
      </c>
      <c r="D44" s="10">
        <v>1.38</v>
      </c>
      <c r="E44" s="7">
        <f t="shared" si="0"/>
        <v>36.224087888531628</v>
      </c>
      <c r="F44" s="7">
        <f t="shared" si="1"/>
        <v>36.730975348338696</v>
      </c>
      <c r="G44" s="11">
        <v>34.270000000000003</v>
      </c>
      <c r="H44" s="7">
        <v>24.365603679528402</v>
      </c>
      <c r="I44" s="10">
        <v>39.049999999999997</v>
      </c>
      <c r="J44" s="7">
        <v>23.051214999999999</v>
      </c>
      <c r="K44" s="7">
        <v>38.03030843194</v>
      </c>
      <c r="L44" s="7">
        <v>35.978785000000002</v>
      </c>
      <c r="M44" s="7">
        <v>0.81457663451232598</v>
      </c>
      <c r="N44" s="7">
        <v>0.803335476956056</v>
      </c>
      <c r="O44" s="10">
        <v>0.76</v>
      </c>
      <c r="P44" s="10">
        <v>18.77</v>
      </c>
    </row>
    <row r="45" spans="1:16" s="7" customFormat="1" ht="18" customHeight="1">
      <c r="A45" s="16">
        <v>43874</v>
      </c>
      <c r="B45" s="8">
        <v>3344</v>
      </c>
      <c r="C45" s="9">
        <v>7.8</v>
      </c>
      <c r="D45" s="10">
        <v>1.88</v>
      </c>
      <c r="E45" s="7">
        <f t="shared" si="0"/>
        <v>36.40656399132321</v>
      </c>
      <c r="F45" s="7">
        <f t="shared" si="1"/>
        <v>37.104121475054228</v>
      </c>
      <c r="G45" s="11">
        <v>34.21</v>
      </c>
      <c r="H45" s="7">
        <v>24.339779161822101</v>
      </c>
      <c r="I45" s="10">
        <v>39.44</v>
      </c>
      <c r="J45" s="7">
        <v>22.871255999999999</v>
      </c>
      <c r="K45" s="7">
        <v>37.373656846854701</v>
      </c>
      <c r="L45" s="7">
        <v>35.118744</v>
      </c>
      <c r="M45" s="7">
        <v>0.84598698481561796</v>
      </c>
      <c r="N45" s="7">
        <v>0.83008242950108502</v>
      </c>
      <c r="O45" s="10">
        <v>0.78</v>
      </c>
      <c r="P45" s="10">
        <v>18.329999999999998</v>
      </c>
    </row>
    <row r="46" spans="1:16" s="7" customFormat="1" ht="18" customHeight="1">
      <c r="A46" s="16">
        <v>43875</v>
      </c>
      <c r="B46" s="8">
        <v>3369</v>
      </c>
      <c r="C46" s="9">
        <v>8</v>
      </c>
      <c r="D46" s="12">
        <v>1.31</v>
      </c>
      <c r="E46" s="7">
        <f t="shared" si="0"/>
        <v>36.182757608695646</v>
      </c>
      <c r="F46" s="7">
        <f t="shared" si="1"/>
        <v>36.663043478260867</v>
      </c>
      <c r="G46" s="11">
        <v>33.729999999999997</v>
      </c>
      <c r="H46" s="7">
        <v>24.7341158142391</v>
      </c>
      <c r="I46" s="10">
        <v>39.57</v>
      </c>
      <c r="J46" s="7">
        <v>23.057438999999999</v>
      </c>
      <c r="K46" s="7">
        <v>37.773126577065199</v>
      </c>
      <c r="L46" s="7">
        <v>35.212561000000001</v>
      </c>
      <c r="M46" s="7">
        <v>0.80434782608695699</v>
      </c>
      <c r="N46" s="7">
        <v>0.79381086956521696</v>
      </c>
      <c r="O46" s="10">
        <v>0.74</v>
      </c>
      <c r="P46" s="12">
        <v>18.440000000000001</v>
      </c>
    </row>
    <row r="47" spans="1:16" s="7" customFormat="1" ht="18" customHeight="1">
      <c r="A47" s="16">
        <v>43876</v>
      </c>
      <c r="B47" s="8">
        <v>3596</v>
      </c>
      <c r="C47" s="9">
        <v>6.8</v>
      </c>
      <c r="D47" s="12">
        <v>1.4</v>
      </c>
      <c r="E47" s="7">
        <f t="shared" si="0"/>
        <v>35.13418454935622</v>
      </c>
      <c r="F47" s="7">
        <f t="shared" si="1"/>
        <v>35.633047210300425</v>
      </c>
      <c r="G47" s="11">
        <v>33.21</v>
      </c>
      <c r="H47" s="7">
        <v>24.980144961373401</v>
      </c>
      <c r="I47" s="10">
        <v>39.36</v>
      </c>
      <c r="J47" s="7">
        <v>23.612064</v>
      </c>
      <c r="K47" s="7">
        <v>38.485670489270397</v>
      </c>
      <c r="L47" s="7">
        <v>36.377935999999998</v>
      </c>
      <c r="M47" s="7">
        <v>0.72961373390557904</v>
      </c>
      <c r="N47" s="7">
        <v>0.71939914163090102</v>
      </c>
      <c r="O47" s="10">
        <v>0.68</v>
      </c>
      <c r="P47" s="12">
        <v>19.02</v>
      </c>
    </row>
    <row r="48" spans="1:16" s="7" customFormat="1" ht="18" customHeight="1">
      <c r="A48" s="16">
        <v>43877</v>
      </c>
      <c r="B48" s="8">
        <v>3418</v>
      </c>
      <c r="C48" s="13">
        <v>7.4</v>
      </c>
      <c r="D48" s="12">
        <v>1.1100000000000001</v>
      </c>
      <c r="E48" s="7">
        <f t="shared" si="0"/>
        <v>35.209538876889852</v>
      </c>
      <c r="F48" s="7">
        <f t="shared" si="1"/>
        <v>35.604751619870413</v>
      </c>
      <c r="G48" s="11">
        <v>32.97</v>
      </c>
      <c r="H48" s="7">
        <v>25.0264212213823</v>
      </c>
      <c r="I48" s="10">
        <v>39.299999999999997</v>
      </c>
      <c r="J48" s="7">
        <v>23.43459</v>
      </c>
      <c r="K48" s="7">
        <v>38.654039901727899</v>
      </c>
      <c r="L48" s="7">
        <v>36.195410000000003</v>
      </c>
      <c r="M48" s="7">
        <v>0.72354211663067003</v>
      </c>
      <c r="N48" s="7">
        <v>0.71551079913606896</v>
      </c>
      <c r="O48" s="10">
        <v>0.67</v>
      </c>
      <c r="P48" s="10">
        <v>18.95</v>
      </c>
    </row>
    <row r="49" spans="1:16" s="7" customFormat="1" ht="18" customHeight="1">
      <c r="A49" s="16">
        <v>43878</v>
      </c>
      <c r="B49" s="8">
        <v>2924</v>
      </c>
      <c r="C49" s="13">
        <v>7.6</v>
      </c>
      <c r="D49" s="12">
        <v>0.99</v>
      </c>
      <c r="E49" s="7">
        <f t="shared" si="0"/>
        <v>34.610638528138523</v>
      </c>
      <c r="F49" s="7">
        <f t="shared" si="1"/>
        <v>34.95670995670995</v>
      </c>
      <c r="G49" s="11">
        <v>32.299999999999997</v>
      </c>
      <c r="H49" s="7">
        <v>24.549036593073598</v>
      </c>
      <c r="I49" s="10">
        <v>38.119999999999997</v>
      </c>
      <c r="J49" s="7">
        <v>22.910119999999999</v>
      </c>
      <c r="K49" s="7">
        <v>39.850324878787902</v>
      </c>
      <c r="L49" s="7">
        <v>37.189880000000002</v>
      </c>
      <c r="M49" s="7">
        <v>0.73593073593073599</v>
      </c>
      <c r="N49" s="7">
        <v>0.72864502164502198</v>
      </c>
      <c r="O49" s="10">
        <v>0.68</v>
      </c>
      <c r="P49" s="12">
        <v>19.12</v>
      </c>
    </row>
    <row r="50" spans="1:16" s="7" customFormat="1" ht="18" customHeight="1">
      <c r="A50" s="16">
        <v>43879</v>
      </c>
      <c r="B50" s="8">
        <v>3394</v>
      </c>
      <c r="C50" s="13">
        <v>6.9</v>
      </c>
      <c r="D50" s="12">
        <v>1.29</v>
      </c>
      <c r="E50" s="7">
        <f t="shared" si="0"/>
        <v>35.242968850698176</v>
      </c>
      <c r="F50" s="7">
        <f t="shared" si="1"/>
        <v>35.703544575725026</v>
      </c>
      <c r="G50" s="11">
        <v>33.24</v>
      </c>
      <c r="H50" s="7">
        <v>24.561741054779802</v>
      </c>
      <c r="I50" s="10">
        <v>38.700000000000003</v>
      </c>
      <c r="J50" s="7">
        <v>23.16582</v>
      </c>
      <c r="K50" s="7">
        <v>38.905290094522002</v>
      </c>
      <c r="L50" s="7">
        <v>36.694180000000003</v>
      </c>
      <c r="M50" s="7">
        <v>0.73039742212674597</v>
      </c>
      <c r="N50" s="7">
        <v>0.72097529538131</v>
      </c>
      <c r="O50" s="10">
        <v>0.68</v>
      </c>
      <c r="P50" s="10">
        <v>18.850000000000001</v>
      </c>
    </row>
    <row r="51" spans="1:16" s="7" customFormat="1" ht="18" customHeight="1">
      <c r="A51" s="16">
        <v>43880</v>
      </c>
      <c r="B51" s="8">
        <v>2894</v>
      </c>
      <c r="C51" s="13">
        <v>7.9</v>
      </c>
      <c r="D51" s="12">
        <v>1.77</v>
      </c>
      <c r="E51" s="7">
        <f t="shared" si="0"/>
        <v>34.076530944625411</v>
      </c>
      <c r="F51" s="7">
        <f t="shared" si="1"/>
        <v>34.690553745928341</v>
      </c>
      <c r="G51" s="11">
        <v>31.95</v>
      </c>
      <c r="H51" s="7">
        <v>25.263636114006498</v>
      </c>
      <c r="I51" s="10">
        <v>39.380000000000003</v>
      </c>
      <c r="J51" s="7">
        <v>23.687069999999999</v>
      </c>
      <c r="K51" s="7">
        <v>38.889832941368098</v>
      </c>
      <c r="L51" s="7">
        <v>36.46293</v>
      </c>
      <c r="M51" s="7">
        <v>0.70575461454940303</v>
      </c>
      <c r="N51" s="7">
        <v>0.69326275787187897</v>
      </c>
      <c r="O51" s="10">
        <v>0.65</v>
      </c>
      <c r="P51" s="10">
        <v>18.91</v>
      </c>
    </row>
    <row r="52" spans="1:16" s="7" customFormat="1" ht="18" customHeight="1">
      <c r="A52" s="16">
        <v>43881</v>
      </c>
      <c r="B52" s="8">
        <v>2862</v>
      </c>
      <c r="C52" s="13">
        <v>7.8</v>
      </c>
      <c r="D52" s="12">
        <v>1.38</v>
      </c>
      <c r="E52" s="7">
        <f t="shared" si="0"/>
        <v>34.613266811279829</v>
      </c>
      <c r="F52" s="7">
        <f t="shared" si="1"/>
        <v>35.097613882863342</v>
      </c>
      <c r="G52" s="11">
        <v>32.36</v>
      </c>
      <c r="H52" s="7">
        <v>25.0266326767896</v>
      </c>
      <c r="I52" s="10">
        <v>39.1</v>
      </c>
      <c r="J52" s="7">
        <v>23.39744</v>
      </c>
      <c r="K52" s="7">
        <v>38.980100511930601</v>
      </c>
      <c r="L52" s="7">
        <v>36.44256</v>
      </c>
      <c r="M52" s="7">
        <v>0.70498915401301498</v>
      </c>
      <c r="N52" s="7">
        <v>0.69526030368763603</v>
      </c>
      <c r="O52" s="10">
        <v>0.65</v>
      </c>
      <c r="P52" s="10">
        <v>18.940000000000001</v>
      </c>
    </row>
    <row r="53" spans="1:16" s="7" customFormat="1" ht="18" customHeight="1">
      <c r="A53" s="16">
        <v>43882</v>
      </c>
      <c r="B53" s="8">
        <v>3470</v>
      </c>
      <c r="C53" s="13">
        <v>7.5</v>
      </c>
      <c r="D53" s="12">
        <v>1.47</v>
      </c>
      <c r="E53" s="7">
        <f t="shared" si="0"/>
        <v>35.694489729729732</v>
      </c>
      <c r="F53" s="7">
        <f t="shared" si="1"/>
        <v>36.227027027027027</v>
      </c>
      <c r="G53" s="11">
        <v>33.51</v>
      </c>
      <c r="H53" s="7">
        <v>24.493281903351299</v>
      </c>
      <c r="I53" s="10">
        <v>38.979999999999997</v>
      </c>
      <c r="J53" s="7">
        <v>22.994302000000001</v>
      </c>
      <c r="K53" s="7">
        <v>38.342228366918903</v>
      </c>
      <c r="L53" s="7">
        <v>35.995697999999997</v>
      </c>
      <c r="M53" s="7">
        <v>0.69189189189189204</v>
      </c>
      <c r="N53" s="7">
        <v>0.68172108108108098</v>
      </c>
      <c r="O53" s="10">
        <v>0.64</v>
      </c>
      <c r="P53" s="10">
        <v>18.579999999999998</v>
      </c>
    </row>
    <row r="54" spans="1:16" s="7" customFormat="1" ht="18" customHeight="1">
      <c r="A54" s="16">
        <v>43883</v>
      </c>
      <c r="B54" s="8">
        <v>3022</v>
      </c>
      <c r="C54" s="13">
        <v>8</v>
      </c>
      <c r="D54" s="12">
        <v>1.37</v>
      </c>
      <c r="E54" s="7">
        <f t="shared" si="0"/>
        <v>35.131577173913044</v>
      </c>
      <c r="F54" s="7">
        <f t="shared" si="1"/>
        <v>35.619565217391312</v>
      </c>
      <c r="G54" s="11">
        <v>32.770000000000003</v>
      </c>
      <c r="H54" s="7">
        <v>24.484991841739099</v>
      </c>
      <c r="I54" s="10">
        <v>38.56</v>
      </c>
      <c r="J54" s="7">
        <v>22.839088</v>
      </c>
      <c r="K54" s="7">
        <v>39.013430984347799</v>
      </c>
      <c r="L54" s="7">
        <v>36.390912</v>
      </c>
      <c r="M54" s="7">
        <v>0.72826086956521696</v>
      </c>
      <c r="N54" s="7">
        <v>0.71828369565217398</v>
      </c>
      <c r="O54" s="10">
        <v>0.67</v>
      </c>
      <c r="P54" s="10">
        <v>18.670000000000002</v>
      </c>
    </row>
    <row r="55" spans="1:16" s="7" customFormat="1" ht="18" customHeight="1">
      <c r="A55" s="16">
        <v>43884</v>
      </c>
      <c r="B55" s="8">
        <v>3041</v>
      </c>
      <c r="C55" s="13">
        <v>7.5</v>
      </c>
      <c r="D55" s="12">
        <v>1.33</v>
      </c>
      <c r="E55" s="7">
        <f t="shared" si="0"/>
        <v>35.841210810810814</v>
      </c>
      <c r="F55" s="7">
        <f t="shared" si="1"/>
        <v>36.324324324324323</v>
      </c>
      <c r="G55" s="11">
        <v>33.6</v>
      </c>
      <c r="H55" s="7">
        <v>24.5220764205405</v>
      </c>
      <c r="I55" s="10">
        <v>39.03</v>
      </c>
      <c r="J55" s="7">
        <v>22.988669999999999</v>
      </c>
      <c r="K55" s="7">
        <v>38.306712768648701</v>
      </c>
      <c r="L55" s="7">
        <v>35.91133</v>
      </c>
      <c r="M55" s="7">
        <v>0.76756756756756805</v>
      </c>
      <c r="N55" s="7">
        <v>0.75735891891891904</v>
      </c>
      <c r="O55" s="10">
        <v>0.71</v>
      </c>
      <c r="P55" s="10">
        <v>18.62</v>
      </c>
    </row>
    <row r="56" spans="1:16" s="7" customFormat="1" ht="18" customHeight="1">
      <c r="A56" s="16">
        <v>43885</v>
      </c>
      <c r="B56" s="8">
        <v>3156</v>
      </c>
      <c r="C56" s="13">
        <v>7.1</v>
      </c>
      <c r="D56" s="12">
        <v>1.59</v>
      </c>
      <c r="E56" s="7">
        <f t="shared" si="0"/>
        <v>34.734810548977393</v>
      </c>
      <c r="F56" s="7">
        <f t="shared" si="1"/>
        <v>35.296017222820232</v>
      </c>
      <c r="G56" s="11">
        <v>32.79</v>
      </c>
      <c r="H56" s="7">
        <v>24.597725684930001</v>
      </c>
      <c r="I56" s="10">
        <v>38.630000000000003</v>
      </c>
      <c r="J56" s="7">
        <v>23.220493000000001</v>
      </c>
      <c r="K56" s="7">
        <v>39.077463766092599</v>
      </c>
      <c r="L56" s="7">
        <v>36.889507000000002</v>
      </c>
      <c r="M56" s="7">
        <v>0.75349838536060298</v>
      </c>
      <c r="N56" s="7">
        <v>0.74151776103336897</v>
      </c>
      <c r="O56" s="10">
        <v>0.7</v>
      </c>
      <c r="P56" s="10">
        <v>19.03</v>
      </c>
    </row>
    <row r="57" spans="1:16" s="7" customFormat="1" ht="18" customHeight="1">
      <c r="A57" s="16">
        <v>43886</v>
      </c>
      <c r="B57" s="8">
        <v>3042</v>
      </c>
      <c r="C57" s="13">
        <v>7.9</v>
      </c>
      <c r="D57" s="12">
        <v>1.63</v>
      </c>
      <c r="E57" s="7">
        <f t="shared" si="0"/>
        <v>33.751270358306193</v>
      </c>
      <c r="F57" s="7">
        <f t="shared" si="1"/>
        <v>34.310532030401738</v>
      </c>
      <c r="G57" s="11">
        <v>31.6</v>
      </c>
      <c r="H57" s="7">
        <v>24.697278469055401</v>
      </c>
      <c r="I57" s="10">
        <v>38.22</v>
      </c>
      <c r="J57" s="7">
        <v>23.123100000000001</v>
      </c>
      <c r="K57" s="7">
        <v>39.921451172638399</v>
      </c>
      <c r="L57" s="7">
        <v>37.376899999999999</v>
      </c>
      <c r="M57" s="7">
        <v>0.73832790445168295</v>
      </c>
      <c r="N57" s="7">
        <v>0.726293159609121</v>
      </c>
      <c r="O57" s="10">
        <v>0.68</v>
      </c>
      <c r="P57" s="10">
        <v>19.260000000000002</v>
      </c>
    </row>
    <row r="58" spans="1:16" s="7" customFormat="1" ht="18" customHeight="1">
      <c r="A58" s="16">
        <v>43887</v>
      </c>
      <c r="B58" s="8">
        <v>3242</v>
      </c>
      <c r="C58" s="13">
        <v>7.9</v>
      </c>
      <c r="D58" s="12">
        <v>1.18</v>
      </c>
      <c r="E58" s="7">
        <f t="shared" si="0"/>
        <v>33.594508143322471</v>
      </c>
      <c r="F58" s="7">
        <f t="shared" si="1"/>
        <v>33.995656894679698</v>
      </c>
      <c r="G58" s="11">
        <v>31.31</v>
      </c>
      <c r="H58" s="7">
        <v>24.948750635179099</v>
      </c>
      <c r="I58" s="10">
        <v>38.25</v>
      </c>
      <c r="J58" s="7">
        <v>23.252175000000001</v>
      </c>
      <c r="K58" s="7">
        <v>40.276741221498398</v>
      </c>
      <c r="L58" s="7">
        <v>37.537824999999998</v>
      </c>
      <c r="M58" s="7">
        <v>0.66232356134636305</v>
      </c>
      <c r="N58" s="7">
        <v>0.65450814332247598</v>
      </c>
      <c r="O58" s="10">
        <v>0.61</v>
      </c>
      <c r="P58" s="10">
        <v>19.32</v>
      </c>
    </row>
    <row r="59" spans="1:16" s="7" customFormat="1" ht="18" customHeight="1">
      <c r="A59" s="16">
        <v>43888</v>
      </c>
      <c r="B59" s="8">
        <v>2992</v>
      </c>
      <c r="C59" s="13">
        <v>8.6999999999999993</v>
      </c>
      <c r="D59" s="12">
        <v>1.87</v>
      </c>
      <c r="E59" s="7">
        <f t="shared" si="0"/>
        <v>30.202113910186199</v>
      </c>
      <c r="F59" s="7">
        <f t="shared" si="1"/>
        <v>30.7776560788609</v>
      </c>
      <c r="G59" s="11">
        <v>28.1</v>
      </c>
      <c r="H59" s="7">
        <v>26.403569323110599</v>
      </c>
      <c r="I59" s="10">
        <v>38.869999999999997</v>
      </c>
      <c r="J59" s="7">
        <v>24.565840000000001</v>
      </c>
      <c r="K59" s="7">
        <v>41.524316766703201</v>
      </c>
      <c r="L59" s="7">
        <v>38.634160000000001</v>
      </c>
      <c r="M59" s="7">
        <v>0.60240963855421703</v>
      </c>
      <c r="N59" s="7">
        <v>0.59114457831325296</v>
      </c>
      <c r="O59" s="10">
        <v>0.55000000000000004</v>
      </c>
      <c r="P59" s="10">
        <v>19.86</v>
      </c>
    </row>
    <row r="60" spans="1:16" s="7" customFormat="1" ht="18" customHeight="1">
      <c r="A60" s="16">
        <v>43889</v>
      </c>
      <c r="B60" s="8">
        <v>3646</v>
      </c>
      <c r="C60" s="14">
        <v>8.9</v>
      </c>
      <c r="D60" s="12">
        <v>1.53</v>
      </c>
      <c r="E60" s="7">
        <f t="shared" si="0"/>
        <v>32.318913282107573</v>
      </c>
      <c r="F60" s="7">
        <f t="shared" si="1"/>
        <v>32.821075740944018</v>
      </c>
      <c r="G60" s="11">
        <v>29.9</v>
      </c>
      <c r="H60" s="7">
        <v>25.726157624588399</v>
      </c>
      <c r="I60" s="10">
        <v>38.89</v>
      </c>
      <c r="J60" s="7">
        <v>23.80068</v>
      </c>
      <c r="K60" s="7">
        <v>40.424929093304101</v>
      </c>
      <c r="L60" s="7">
        <v>37.399320000000003</v>
      </c>
      <c r="M60" s="7">
        <v>0.77936333699231597</v>
      </c>
      <c r="N60" s="7">
        <v>0.76743907793633404</v>
      </c>
      <c r="O60" s="10">
        <v>0.71</v>
      </c>
      <c r="P60" s="10">
        <v>19.489999999999998</v>
      </c>
    </row>
    <row r="61" spans="1:16" s="7" customFormat="1" ht="18" customHeight="1">
      <c r="A61" s="16">
        <v>43890</v>
      </c>
      <c r="B61" s="8">
        <v>3180</v>
      </c>
      <c r="C61" s="13">
        <v>9.1</v>
      </c>
      <c r="D61" s="12">
        <v>1.46</v>
      </c>
      <c r="E61" s="7">
        <f t="shared" si="0"/>
        <v>33.226083608360838</v>
      </c>
      <c r="F61" s="7">
        <f t="shared" si="1"/>
        <v>33.718371837183717</v>
      </c>
      <c r="G61" s="10">
        <v>30.65</v>
      </c>
      <c r="H61" s="7">
        <v>25.5181471342134</v>
      </c>
      <c r="I61" s="10">
        <v>39.07</v>
      </c>
      <c r="J61" s="7">
        <v>23.539674999999999</v>
      </c>
      <c r="K61" s="7">
        <v>39.795769257425697</v>
      </c>
      <c r="L61" s="7">
        <v>36.710324999999997</v>
      </c>
      <c r="M61" s="7">
        <v>0.68206820682068203</v>
      </c>
      <c r="N61" s="7">
        <v>0.67211001100110002</v>
      </c>
      <c r="O61" s="10">
        <v>0.62</v>
      </c>
      <c r="P61" s="10">
        <v>18.98</v>
      </c>
    </row>
    <row r="62" spans="1:16" s="7" customFormat="1" ht="18" customHeight="1">
      <c r="A62" s="16">
        <v>43891</v>
      </c>
      <c r="B62" s="8">
        <v>3390</v>
      </c>
      <c r="C62" s="9">
        <v>8.1999999999999993</v>
      </c>
      <c r="D62" s="10">
        <v>1.5</v>
      </c>
      <c r="E62" s="7">
        <f t="shared" si="0"/>
        <v>32.67238562091503</v>
      </c>
      <c r="F62" s="7">
        <f t="shared" si="1"/>
        <v>33.169934640522875</v>
      </c>
      <c r="G62" s="11">
        <v>30.45</v>
      </c>
      <c r="H62" s="7">
        <v>25.606941993464101</v>
      </c>
      <c r="I62" s="10">
        <v>38.9</v>
      </c>
      <c r="J62" s="7">
        <v>23.86515</v>
      </c>
      <c r="K62" s="7">
        <v>40.220672385620901</v>
      </c>
      <c r="L62" s="7">
        <v>37.484850000000002</v>
      </c>
      <c r="M62" s="7">
        <v>0.79520697167756005</v>
      </c>
      <c r="N62" s="7">
        <v>0.78327886710239703</v>
      </c>
      <c r="O62" s="10">
        <v>0.73</v>
      </c>
      <c r="P62" s="10">
        <v>19.16</v>
      </c>
    </row>
    <row r="63" spans="1:16" s="7" customFormat="1" ht="18" customHeight="1">
      <c r="A63" s="16">
        <v>43892</v>
      </c>
      <c r="B63" s="8">
        <v>3561</v>
      </c>
      <c r="C63" s="9">
        <v>8</v>
      </c>
      <c r="D63" s="10">
        <v>1.45</v>
      </c>
      <c r="E63" s="7">
        <f t="shared" si="0"/>
        <v>34.021173913043476</v>
      </c>
      <c r="F63" s="7">
        <f t="shared" si="1"/>
        <v>34.521739130434781</v>
      </c>
      <c r="G63" s="11">
        <v>31.76</v>
      </c>
      <c r="H63" s="7">
        <v>25.759907373912998</v>
      </c>
      <c r="I63" s="10">
        <v>39.92</v>
      </c>
      <c r="J63" s="7">
        <v>24.047808</v>
      </c>
      <c r="K63" s="7">
        <v>38.768918713043497</v>
      </c>
      <c r="L63" s="7">
        <v>36.192191999999999</v>
      </c>
      <c r="M63" s="7">
        <v>0.76086956521739102</v>
      </c>
      <c r="N63" s="7">
        <v>0.74983695652173898</v>
      </c>
      <c r="O63" s="10">
        <v>0.7</v>
      </c>
      <c r="P63" s="10">
        <v>19.12</v>
      </c>
    </row>
    <row r="64" spans="1:16" s="7" customFormat="1" ht="18" customHeight="1">
      <c r="A64" s="16">
        <v>43893</v>
      </c>
      <c r="B64" s="8">
        <v>3713</v>
      </c>
      <c r="C64" s="9">
        <v>7.8</v>
      </c>
      <c r="D64" s="10">
        <v>1.22</v>
      </c>
      <c r="E64" s="7">
        <f t="shared" si="0"/>
        <v>32.773104121475058</v>
      </c>
      <c r="F64" s="7">
        <f t="shared" si="1"/>
        <v>33.177874186550973</v>
      </c>
      <c r="G64" s="11">
        <v>30.59</v>
      </c>
      <c r="H64" s="7">
        <v>26.033119734490199</v>
      </c>
      <c r="I64" s="10">
        <v>39.44</v>
      </c>
      <c r="J64" s="7">
        <v>24.298984000000001</v>
      </c>
      <c r="K64" s="7">
        <v>39.973776144034701</v>
      </c>
      <c r="L64" s="7">
        <v>37.311016000000002</v>
      </c>
      <c r="M64" s="7">
        <v>0.78091106290672496</v>
      </c>
      <c r="N64" s="7">
        <v>0.77138394793926202</v>
      </c>
      <c r="O64" s="10">
        <v>0.72</v>
      </c>
      <c r="P64" s="10">
        <v>19.579999999999998</v>
      </c>
    </row>
    <row r="65" spans="1:16" s="7" customFormat="1" ht="18" customHeight="1">
      <c r="A65" s="16">
        <v>43894</v>
      </c>
      <c r="B65" s="8">
        <v>3844</v>
      </c>
      <c r="C65" s="9">
        <v>7.7</v>
      </c>
      <c r="D65" s="10">
        <v>1.71</v>
      </c>
      <c r="E65" s="7">
        <f t="shared" si="0"/>
        <v>33.107650054171181</v>
      </c>
      <c r="F65" s="7">
        <f t="shared" si="1"/>
        <v>33.683640303358615</v>
      </c>
      <c r="G65" s="11">
        <v>31.09</v>
      </c>
      <c r="H65" s="7">
        <v>25.7339917586132</v>
      </c>
      <c r="I65" s="10">
        <v>39.479999999999997</v>
      </c>
      <c r="J65" s="7">
        <v>24.165707999999999</v>
      </c>
      <c r="K65" s="7">
        <v>39.448358187215597</v>
      </c>
      <c r="L65" s="7">
        <v>37.044291999999999</v>
      </c>
      <c r="M65" s="7">
        <v>0.73672806067172303</v>
      </c>
      <c r="N65" s="7">
        <v>0.724130010834236</v>
      </c>
      <c r="O65" s="10">
        <v>0.68</v>
      </c>
      <c r="P65" s="10">
        <v>19.25</v>
      </c>
    </row>
    <row r="66" spans="1:16" s="7" customFormat="1" ht="18" customHeight="1">
      <c r="A66" s="16">
        <v>43895</v>
      </c>
      <c r="B66" s="8">
        <v>3404</v>
      </c>
      <c r="C66" s="9">
        <v>8.6999999999999993</v>
      </c>
      <c r="D66" s="10">
        <v>1.34</v>
      </c>
      <c r="E66" s="7">
        <f t="shared" si="0"/>
        <v>32.829033953997808</v>
      </c>
      <c r="F66" s="7">
        <f t="shared" si="1"/>
        <v>33.274917853231109</v>
      </c>
      <c r="G66" s="11">
        <v>30.38</v>
      </c>
      <c r="H66" s="7">
        <v>25.937400622124901</v>
      </c>
      <c r="I66" s="10">
        <v>39.4</v>
      </c>
      <c r="J66" s="7">
        <v>24.002479999999998</v>
      </c>
      <c r="K66" s="7">
        <v>39.893565423877298</v>
      </c>
      <c r="L66" s="7">
        <v>36.917520000000003</v>
      </c>
      <c r="M66" s="7">
        <v>0.70098576122672496</v>
      </c>
      <c r="N66" s="7">
        <v>0.691592552026287</v>
      </c>
      <c r="O66" s="10">
        <v>0.64</v>
      </c>
      <c r="P66" s="10">
        <v>19.18</v>
      </c>
    </row>
    <row r="67" spans="1:16" s="7" customFormat="1" ht="18" customHeight="1">
      <c r="A67" s="16">
        <v>43896</v>
      </c>
      <c r="B67" s="8">
        <v>3784</v>
      </c>
      <c r="C67" s="9">
        <v>7.9</v>
      </c>
      <c r="D67" s="10">
        <v>1.45</v>
      </c>
      <c r="E67" s="7">
        <f t="shared" ref="E67:E130" si="2">G67*(100-D67)/(100-C67)</f>
        <v>33.021205211726382</v>
      </c>
      <c r="F67" s="7">
        <f t="shared" ref="F67:F130" si="3">G67*100/(100-C67)</f>
        <v>33.507057546145496</v>
      </c>
      <c r="G67" s="11">
        <v>30.86</v>
      </c>
      <c r="H67" s="7">
        <v>25.693840436482098</v>
      </c>
      <c r="I67" s="10">
        <v>39.21</v>
      </c>
      <c r="J67" s="7">
        <v>24.012204000000001</v>
      </c>
      <c r="K67" s="7">
        <v>39.834954351791502</v>
      </c>
      <c r="L67" s="7">
        <v>37.227795999999998</v>
      </c>
      <c r="M67" s="7">
        <v>0.72747014115092301</v>
      </c>
      <c r="N67" s="7">
        <v>0.71692182410423499</v>
      </c>
      <c r="O67" s="10">
        <v>0.67</v>
      </c>
      <c r="P67" s="10">
        <v>19.38</v>
      </c>
    </row>
    <row r="68" spans="1:16" s="7" customFormat="1" ht="18" customHeight="1">
      <c r="A68" s="16">
        <v>43897</v>
      </c>
      <c r="B68" s="8">
        <v>3259</v>
      </c>
      <c r="C68" s="9">
        <v>8</v>
      </c>
      <c r="D68" s="10">
        <v>1.6</v>
      </c>
      <c r="E68" s="7">
        <f t="shared" si="2"/>
        <v>32.247391304347829</v>
      </c>
      <c r="F68" s="7">
        <f t="shared" si="3"/>
        <v>32.771739130434781</v>
      </c>
      <c r="G68" s="11">
        <v>30.15</v>
      </c>
      <c r="H68" s="7">
        <v>25.4158322608696</v>
      </c>
      <c r="I68" s="10">
        <v>38.42</v>
      </c>
      <c r="J68" s="7">
        <v>23.76277</v>
      </c>
      <c r="K68" s="7">
        <v>40.736776434782598</v>
      </c>
      <c r="L68" s="7">
        <v>38.087229999999998</v>
      </c>
      <c r="M68" s="7">
        <v>0.65217391304347805</v>
      </c>
      <c r="N68" s="7">
        <v>0.64173913043478303</v>
      </c>
      <c r="O68" s="10">
        <v>0.6</v>
      </c>
      <c r="P68" s="10">
        <v>19.09</v>
      </c>
    </row>
    <row r="69" spans="1:16" s="7" customFormat="1" ht="18" customHeight="1">
      <c r="A69" s="16">
        <v>43898</v>
      </c>
      <c r="B69" s="8">
        <v>3385</v>
      </c>
      <c r="C69" s="9">
        <v>7.9</v>
      </c>
      <c r="D69" s="10">
        <v>1.38</v>
      </c>
      <c r="E69" s="7">
        <f t="shared" si="2"/>
        <v>35.282616720955488</v>
      </c>
      <c r="F69" s="7">
        <f t="shared" si="3"/>
        <v>35.776330076004349</v>
      </c>
      <c r="G69" s="11">
        <v>32.950000000000003</v>
      </c>
      <c r="H69" s="7">
        <v>24.707913217155301</v>
      </c>
      <c r="I69" s="10">
        <v>39.01</v>
      </c>
      <c r="J69" s="7">
        <v>23.074414999999998</v>
      </c>
      <c r="K69" s="7">
        <v>38.6294700618893</v>
      </c>
      <c r="L69" s="7">
        <v>36.075584999999997</v>
      </c>
      <c r="M69" s="7">
        <v>0.78175895765472303</v>
      </c>
      <c r="N69" s="7">
        <v>0.77097068403908797</v>
      </c>
      <c r="O69" s="10">
        <v>0.72</v>
      </c>
      <c r="P69" s="10">
        <v>18.850000000000001</v>
      </c>
    </row>
    <row r="70" spans="1:16" s="7" customFormat="1" ht="18" customHeight="1">
      <c r="A70" s="16">
        <v>43899</v>
      </c>
      <c r="B70" s="8">
        <v>3582</v>
      </c>
      <c r="C70" s="9">
        <v>7.8</v>
      </c>
      <c r="D70" s="10">
        <v>1.44</v>
      </c>
      <c r="E70" s="7">
        <f t="shared" si="2"/>
        <v>34.699106290672454</v>
      </c>
      <c r="F70" s="7">
        <f t="shared" si="3"/>
        <v>35.206073752711497</v>
      </c>
      <c r="G70" s="11">
        <v>32.46</v>
      </c>
      <c r="H70" s="7">
        <v>24.829115474186601</v>
      </c>
      <c r="I70" s="10">
        <v>38.880000000000003</v>
      </c>
      <c r="J70" s="7">
        <v>23.226911999999999</v>
      </c>
      <c r="K70" s="7">
        <v>39.031778235140997</v>
      </c>
      <c r="L70" s="7">
        <v>36.513088000000003</v>
      </c>
      <c r="M70" s="7">
        <v>0.70498915401301498</v>
      </c>
      <c r="N70" s="7">
        <v>0.69483731019522799</v>
      </c>
      <c r="O70" s="10">
        <v>0.65</v>
      </c>
      <c r="P70" s="10">
        <v>18.97</v>
      </c>
    </row>
    <row r="71" spans="1:16" s="7" customFormat="1" ht="18" customHeight="1">
      <c r="A71" s="16">
        <v>43900</v>
      </c>
      <c r="B71" s="8">
        <v>3846</v>
      </c>
      <c r="C71" s="9">
        <v>7.6</v>
      </c>
      <c r="D71" s="10">
        <v>1.85</v>
      </c>
      <c r="E71" s="7">
        <f t="shared" si="2"/>
        <v>33.354004329004326</v>
      </c>
      <c r="F71" s="7">
        <f t="shared" si="3"/>
        <v>33.98268398268398</v>
      </c>
      <c r="G71" s="11">
        <v>31.4</v>
      </c>
      <c r="H71" s="7">
        <v>25.1149279220779</v>
      </c>
      <c r="I71" s="10">
        <v>38.76</v>
      </c>
      <c r="J71" s="7">
        <v>23.643599999999999</v>
      </c>
      <c r="K71" s="7">
        <v>39.681067748917698</v>
      </c>
      <c r="L71" s="7">
        <v>37.356400000000001</v>
      </c>
      <c r="M71" s="7">
        <v>0.64935064935064901</v>
      </c>
      <c r="N71" s="7">
        <v>0.63733766233766198</v>
      </c>
      <c r="O71" s="10">
        <v>0.6</v>
      </c>
      <c r="P71" s="12">
        <v>19.309999999999999</v>
      </c>
    </row>
    <row r="72" spans="1:16" s="7" customFormat="1" ht="18" customHeight="1">
      <c r="A72" s="16">
        <v>43901</v>
      </c>
      <c r="B72" s="8">
        <v>3431</v>
      </c>
      <c r="C72" s="9">
        <v>8.5</v>
      </c>
      <c r="D72" s="10">
        <v>1.5</v>
      </c>
      <c r="E72" s="7">
        <f t="shared" si="2"/>
        <v>33.543825136612021</v>
      </c>
      <c r="F72" s="7">
        <f t="shared" si="3"/>
        <v>34.05464480874317</v>
      </c>
      <c r="G72" s="11">
        <v>31.16</v>
      </c>
      <c r="H72" s="7">
        <v>25.5862372786885</v>
      </c>
      <c r="I72" s="10">
        <v>39.39</v>
      </c>
      <c r="J72" s="7">
        <v>23.767925999999999</v>
      </c>
      <c r="K72" s="7">
        <v>39.3699375846995</v>
      </c>
      <c r="L72" s="7">
        <v>36.572074000000001</v>
      </c>
      <c r="M72" s="7">
        <v>0.63387978142076495</v>
      </c>
      <c r="N72" s="7">
        <v>0.62437158469945397</v>
      </c>
      <c r="O72" s="10">
        <v>0.57999999999999996</v>
      </c>
      <c r="P72" s="12">
        <v>18.989999999999998</v>
      </c>
    </row>
    <row r="73" spans="1:16" s="7" customFormat="1" ht="18" customHeight="1">
      <c r="A73" s="16">
        <v>43902</v>
      </c>
      <c r="B73" s="8">
        <v>3962</v>
      </c>
      <c r="C73" s="9">
        <v>7.7</v>
      </c>
      <c r="D73" s="10">
        <v>1.39</v>
      </c>
      <c r="E73" s="7">
        <f t="shared" si="2"/>
        <v>34.465423618634887</v>
      </c>
      <c r="F73" s="7">
        <f t="shared" si="3"/>
        <v>34.951245937161431</v>
      </c>
      <c r="G73" s="11">
        <v>32.26</v>
      </c>
      <c r="H73" s="7">
        <v>25.228061890790901</v>
      </c>
      <c r="I73" s="10">
        <v>39.33</v>
      </c>
      <c r="J73" s="7">
        <v>23.613731999999999</v>
      </c>
      <c r="K73" s="7">
        <v>38.916514490574201</v>
      </c>
      <c r="L73" s="7">
        <v>36.426268</v>
      </c>
      <c r="M73" s="7">
        <v>0.61755146262188498</v>
      </c>
      <c r="N73" s="7">
        <v>0.60896749729144095</v>
      </c>
      <c r="O73" s="10">
        <v>0.56999999999999995</v>
      </c>
      <c r="P73" s="10">
        <v>18.940000000000001</v>
      </c>
    </row>
    <row r="74" spans="1:16" s="7" customFormat="1" ht="18" customHeight="1">
      <c r="A74" s="16">
        <v>43903</v>
      </c>
      <c r="B74" s="8">
        <v>3724</v>
      </c>
      <c r="C74" s="9">
        <v>7.8</v>
      </c>
      <c r="D74" s="10">
        <v>1.55</v>
      </c>
      <c r="E74" s="7">
        <f t="shared" si="2"/>
        <v>33.923606290672453</v>
      </c>
      <c r="F74" s="7">
        <f t="shared" si="3"/>
        <v>34.457700650759215</v>
      </c>
      <c r="G74" s="11">
        <v>31.77</v>
      </c>
      <c r="H74" s="7">
        <v>25.5589045482646</v>
      </c>
      <c r="I74" s="10">
        <v>39.61</v>
      </c>
      <c r="J74" s="7">
        <v>23.936323000000002</v>
      </c>
      <c r="K74" s="7">
        <v>38.9674891610629</v>
      </c>
      <c r="L74" s="7">
        <v>36.493676999999998</v>
      </c>
      <c r="M74" s="7">
        <v>0.66160520607375295</v>
      </c>
      <c r="N74" s="7">
        <v>0.65135032537960902</v>
      </c>
      <c r="O74" s="10">
        <v>0.61</v>
      </c>
      <c r="P74" s="10">
        <v>18.989999999999998</v>
      </c>
    </row>
    <row r="75" spans="1:16" s="7" customFormat="1" ht="18" customHeight="1">
      <c r="A75" s="16">
        <v>43904</v>
      </c>
      <c r="B75" s="8">
        <v>3843</v>
      </c>
      <c r="C75" s="9">
        <v>8.1</v>
      </c>
      <c r="D75" s="12">
        <v>1.24</v>
      </c>
      <c r="E75" s="7">
        <f t="shared" si="2"/>
        <v>35.054964091403697</v>
      </c>
      <c r="F75" s="7">
        <f t="shared" si="3"/>
        <v>35.495103373231764</v>
      </c>
      <c r="G75" s="11">
        <v>32.619999999999997</v>
      </c>
      <c r="H75" s="7">
        <v>24.813111486398299</v>
      </c>
      <c r="I75" s="10">
        <v>38.950000000000003</v>
      </c>
      <c r="J75" s="7">
        <v>23.089559999999999</v>
      </c>
      <c r="K75" s="7">
        <v>38.891924422198002</v>
      </c>
      <c r="L75" s="7">
        <v>36.190440000000002</v>
      </c>
      <c r="M75" s="7">
        <v>0.69640914036996704</v>
      </c>
      <c r="N75" s="7">
        <v>0.68777366702938003</v>
      </c>
      <c r="O75" s="10">
        <v>0.64</v>
      </c>
      <c r="P75" s="12">
        <v>18.579999999999998</v>
      </c>
    </row>
    <row r="76" spans="1:16" s="7" customFormat="1" ht="18" customHeight="1">
      <c r="A76" s="16">
        <v>43905</v>
      </c>
      <c r="B76" s="8">
        <v>3532</v>
      </c>
      <c r="C76" s="9">
        <v>8.1</v>
      </c>
      <c r="D76" s="12">
        <v>1.1599999999999999</v>
      </c>
      <c r="E76" s="7">
        <f t="shared" si="2"/>
        <v>34.879011969532101</v>
      </c>
      <c r="F76" s="7">
        <f t="shared" si="3"/>
        <v>35.288356909684438</v>
      </c>
      <c r="G76" s="11">
        <v>32.43</v>
      </c>
      <c r="H76" s="7">
        <v>25.053519011534298</v>
      </c>
      <c r="I76" s="10">
        <v>39.17</v>
      </c>
      <c r="J76" s="7">
        <v>23.294398999999999</v>
      </c>
      <c r="K76" s="7">
        <v>38.907469018933597</v>
      </c>
      <c r="L76" s="7">
        <v>36.175601</v>
      </c>
      <c r="M76" s="7">
        <v>0.80522306855277503</v>
      </c>
      <c r="N76" s="7">
        <v>0.79588248095756298</v>
      </c>
      <c r="O76" s="10">
        <v>0.74</v>
      </c>
      <c r="P76" s="12">
        <v>18.79</v>
      </c>
    </row>
    <row r="77" spans="1:16" s="7" customFormat="1" ht="18" customHeight="1">
      <c r="A77" s="16">
        <v>43906</v>
      </c>
      <c r="B77" s="8">
        <v>3470</v>
      </c>
      <c r="C77" s="13">
        <v>7.4</v>
      </c>
      <c r="D77" s="12">
        <v>1.57</v>
      </c>
      <c r="E77" s="7">
        <f t="shared" si="2"/>
        <v>33.950909287257026</v>
      </c>
      <c r="F77" s="7">
        <f t="shared" si="3"/>
        <v>34.492440604751621</v>
      </c>
      <c r="G77" s="11">
        <v>31.94</v>
      </c>
      <c r="H77" s="7">
        <v>25.462792922462199</v>
      </c>
      <c r="I77" s="10">
        <v>39.49</v>
      </c>
      <c r="J77" s="7">
        <v>23.954633999999999</v>
      </c>
      <c r="K77" s="7">
        <v>39.016297790280802</v>
      </c>
      <c r="L77" s="7">
        <v>36.705365999999998</v>
      </c>
      <c r="M77" s="7">
        <v>0.88552915766738705</v>
      </c>
      <c r="N77" s="7">
        <v>0.87162634989200904</v>
      </c>
      <c r="O77" s="10">
        <v>0.82</v>
      </c>
      <c r="P77" s="10">
        <v>19.170000000000002</v>
      </c>
    </row>
    <row r="78" spans="1:16" s="7" customFormat="1" ht="18" customHeight="1">
      <c r="A78" s="16">
        <v>43907</v>
      </c>
      <c r="B78" s="8">
        <v>3914</v>
      </c>
      <c r="C78" s="13">
        <v>8</v>
      </c>
      <c r="D78" s="12">
        <v>1.36</v>
      </c>
      <c r="E78" s="7">
        <f t="shared" si="2"/>
        <v>37.558252173913047</v>
      </c>
      <c r="F78" s="7">
        <f t="shared" si="3"/>
        <v>38.076086956521742</v>
      </c>
      <c r="G78" s="11">
        <v>35.03</v>
      </c>
      <c r="H78" s="7">
        <v>23.925720623478298</v>
      </c>
      <c r="I78" s="10">
        <v>39.17</v>
      </c>
      <c r="J78" s="7">
        <v>22.315149000000002</v>
      </c>
      <c r="K78" s="7">
        <v>37.156027202608698</v>
      </c>
      <c r="L78" s="7">
        <v>34.654851000000001</v>
      </c>
      <c r="M78" s="7">
        <v>0.85869565217391297</v>
      </c>
      <c r="N78" s="7">
        <v>0.84701739130434806</v>
      </c>
      <c r="O78" s="10">
        <v>0.79</v>
      </c>
      <c r="P78" s="12">
        <v>18.04</v>
      </c>
    </row>
    <row r="79" spans="1:16" s="7" customFormat="1" ht="18" customHeight="1">
      <c r="A79" s="16">
        <v>43908</v>
      </c>
      <c r="B79" s="8">
        <v>3557</v>
      </c>
      <c r="C79" s="13">
        <v>8.5</v>
      </c>
      <c r="D79" s="12">
        <v>0.93</v>
      </c>
      <c r="E79" s="7">
        <f t="shared" si="2"/>
        <v>36.206566120218575</v>
      </c>
      <c r="F79" s="7">
        <f t="shared" si="3"/>
        <v>36.546448087431692</v>
      </c>
      <c r="G79" s="11">
        <v>33.44</v>
      </c>
      <c r="H79" s="7">
        <v>24.604748020546399</v>
      </c>
      <c r="I79" s="10">
        <v>39.14</v>
      </c>
      <c r="J79" s="7">
        <v>22.724684</v>
      </c>
      <c r="K79" s="7">
        <v>38.258685859235001</v>
      </c>
      <c r="L79" s="7">
        <v>35.335315999999999</v>
      </c>
      <c r="M79" s="7">
        <v>0.89617486338797803</v>
      </c>
      <c r="N79" s="7">
        <v>0.88784043715847005</v>
      </c>
      <c r="O79" s="10">
        <v>0.82</v>
      </c>
      <c r="P79" s="10">
        <v>18.55</v>
      </c>
    </row>
    <row r="80" spans="1:16" s="7" customFormat="1" ht="18" customHeight="1">
      <c r="A80" s="16">
        <v>43909</v>
      </c>
      <c r="B80" s="8">
        <v>3584</v>
      </c>
      <c r="C80" s="13">
        <v>8.5</v>
      </c>
      <c r="D80" s="12">
        <v>1.04</v>
      </c>
      <c r="E80" s="7">
        <f t="shared" si="2"/>
        <v>37.139742076502735</v>
      </c>
      <c r="F80" s="7">
        <f t="shared" si="3"/>
        <v>37.53005464480875</v>
      </c>
      <c r="G80" s="11">
        <v>34.340000000000003</v>
      </c>
      <c r="H80" s="7">
        <v>24.165538822295101</v>
      </c>
      <c r="I80" s="10">
        <v>39.090000000000003</v>
      </c>
      <c r="J80" s="7">
        <v>22.343844000000001</v>
      </c>
      <c r="K80" s="7">
        <v>37.654719101202197</v>
      </c>
      <c r="L80" s="7">
        <v>34.816155999999999</v>
      </c>
      <c r="M80" s="7">
        <v>0.83060109289617501</v>
      </c>
      <c r="N80" s="7">
        <v>0.82196284153005506</v>
      </c>
      <c r="O80" s="10">
        <v>0.76</v>
      </c>
      <c r="P80" s="10">
        <v>18.190000000000001</v>
      </c>
    </row>
    <row r="81" spans="1:16" s="7" customFormat="1" ht="18" customHeight="1">
      <c r="A81" s="16">
        <v>43910</v>
      </c>
      <c r="B81" s="8">
        <v>4214</v>
      </c>
      <c r="C81" s="13">
        <v>8.6</v>
      </c>
      <c r="D81" s="12">
        <v>1.25</v>
      </c>
      <c r="E81" s="7">
        <f t="shared" si="2"/>
        <v>34.476066739606125</v>
      </c>
      <c r="F81" s="7">
        <f t="shared" si="3"/>
        <v>34.912472647702408</v>
      </c>
      <c r="G81" s="11">
        <v>31.91</v>
      </c>
      <c r="H81" s="7">
        <v>25.285365344639001</v>
      </c>
      <c r="I81" s="10">
        <v>39.340000000000003</v>
      </c>
      <c r="J81" s="7">
        <v>23.403365999999998</v>
      </c>
      <c r="K81" s="7">
        <v>38.988567915754899</v>
      </c>
      <c r="L81" s="7">
        <v>36.086633999999997</v>
      </c>
      <c r="M81" s="7">
        <v>0.75492341356673998</v>
      </c>
      <c r="N81" s="7">
        <v>0.74548687089715504</v>
      </c>
      <c r="O81" s="10">
        <v>0.69</v>
      </c>
      <c r="P81" s="10">
        <v>19.010000000000002</v>
      </c>
    </row>
    <row r="82" spans="1:16" s="7" customFormat="1" ht="18" customHeight="1">
      <c r="A82" s="16">
        <v>43911</v>
      </c>
      <c r="B82" s="8">
        <v>3539</v>
      </c>
      <c r="C82" s="13">
        <v>7.9</v>
      </c>
      <c r="D82" s="12">
        <v>1.21</v>
      </c>
      <c r="E82" s="7">
        <f t="shared" si="2"/>
        <v>34.099175895765477</v>
      </c>
      <c r="F82" s="7">
        <f t="shared" si="3"/>
        <v>34.51682953311618</v>
      </c>
      <c r="G82" s="11">
        <v>31.79</v>
      </c>
      <c r="H82" s="7">
        <v>25.151792411726401</v>
      </c>
      <c r="I82" s="10">
        <v>38.880000000000003</v>
      </c>
      <c r="J82" s="7">
        <v>23.448528</v>
      </c>
      <c r="K82" s="7">
        <v>39.539031692508097</v>
      </c>
      <c r="L82" s="7">
        <v>36.861471999999999</v>
      </c>
      <c r="M82" s="7">
        <v>0.73832790445168295</v>
      </c>
      <c r="N82" s="7">
        <v>0.72939413680781795</v>
      </c>
      <c r="O82" s="10">
        <v>0.68</v>
      </c>
      <c r="P82" s="10">
        <v>19.2</v>
      </c>
    </row>
    <row r="83" spans="1:16" s="7" customFormat="1" ht="18" customHeight="1">
      <c r="A83" s="16">
        <v>43912</v>
      </c>
      <c r="B83" s="8">
        <v>3747</v>
      </c>
      <c r="C83" s="13">
        <v>8.3000000000000007</v>
      </c>
      <c r="D83" s="12">
        <v>1.77</v>
      </c>
      <c r="E83" s="7">
        <f t="shared" si="2"/>
        <v>33.443190839694658</v>
      </c>
      <c r="F83" s="7">
        <f t="shared" si="3"/>
        <v>34.045801526717554</v>
      </c>
      <c r="G83" s="11">
        <v>31.22</v>
      </c>
      <c r="H83" s="7">
        <v>25.3899505099237</v>
      </c>
      <c r="I83" s="10">
        <v>39.19</v>
      </c>
      <c r="J83" s="7">
        <v>23.702112</v>
      </c>
      <c r="K83" s="7">
        <v>39.396858650381702</v>
      </c>
      <c r="L83" s="7">
        <v>36.777887999999997</v>
      </c>
      <c r="M83" s="7">
        <v>0.73064340239912795</v>
      </c>
      <c r="N83" s="7">
        <v>0.71771101417666305</v>
      </c>
      <c r="O83" s="10">
        <v>0.67</v>
      </c>
      <c r="P83" s="10">
        <v>19.18</v>
      </c>
    </row>
    <row r="84" spans="1:16" s="7" customFormat="1" ht="18" customHeight="1">
      <c r="A84" s="16">
        <v>43913</v>
      </c>
      <c r="B84" s="8">
        <v>3246</v>
      </c>
      <c r="C84" s="13">
        <v>7.6</v>
      </c>
      <c r="D84" s="12">
        <v>1.32</v>
      </c>
      <c r="E84" s="7">
        <f t="shared" si="2"/>
        <v>35.178779220779219</v>
      </c>
      <c r="F84" s="7">
        <f t="shared" si="3"/>
        <v>35.649350649350644</v>
      </c>
      <c r="G84" s="11">
        <v>32.94</v>
      </c>
      <c r="H84" s="7">
        <v>25.190934283116899</v>
      </c>
      <c r="I84" s="10">
        <v>39.67</v>
      </c>
      <c r="J84" s="7">
        <v>23.587782000000001</v>
      </c>
      <c r="K84" s="7">
        <v>38.310286496103899</v>
      </c>
      <c r="L84" s="7">
        <v>35.872217999999997</v>
      </c>
      <c r="M84" s="7">
        <v>0.87662337662337697</v>
      </c>
      <c r="N84" s="7">
        <v>0.86505194805194796</v>
      </c>
      <c r="O84" s="10">
        <v>0.81</v>
      </c>
      <c r="P84" s="10">
        <v>18.96</v>
      </c>
    </row>
    <row r="85" spans="1:16" s="7" customFormat="1" ht="18" customHeight="1">
      <c r="A85" s="16">
        <v>43914</v>
      </c>
      <c r="B85" s="8">
        <v>3643</v>
      </c>
      <c r="C85" s="13">
        <v>8.1</v>
      </c>
      <c r="D85" s="12">
        <v>1.3</v>
      </c>
      <c r="E85" s="7">
        <f t="shared" si="2"/>
        <v>34.947747551686611</v>
      </c>
      <c r="F85" s="7">
        <f t="shared" si="3"/>
        <v>35.408052230685527</v>
      </c>
      <c r="G85" s="11">
        <v>32.54</v>
      </c>
      <c r="H85" s="7">
        <v>25.6921577366703</v>
      </c>
      <c r="I85" s="10">
        <v>40.299999999999997</v>
      </c>
      <c r="J85" s="7">
        <v>23.922080000000001</v>
      </c>
      <c r="K85" s="7">
        <v>38.060094711643103</v>
      </c>
      <c r="L85" s="7">
        <v>35.437919999999998</v>
      </c>
      <c r="M85" s="7">
        <v>0.87051142546245897</v>
      </c>
      <c r="N85" s="7">
        <v>0.85919477693144697</v>
      </c>
      <c r="O85" s="10">
        <v>0.8</v>
      </c>
      <c r="P85" s="10">
        <v>18.850000000000001</v>
      </c>
    </row>
    <row r="86" spans="1:16" s="7" customFormat="1" ht="18" customHeight="1">
      <c r="A86" s="16">
        <v>43915</v>
      </c>
      <c r="B86" s="8">
        <v>3803</v>
      </c>
      <c r="C86" s="13">
        <v>8.5</v>
      </c>
      <c r="D86" s="12">
        <v>1.61</v>
      </c>
      <c r="E86" s="7">
        <f t="shared" si="2"/>
        <v>35.947297267759566</v>
      </c>
      <c r="F86" s="7">
        <f t="shared" si="3"/>
        <v>36.535519125683059</v>
      </c>
      <c r="G86" s="11">
        <v>33.43</v>
      </c>
      <c r="H86" s="7">
        <v>24.8397071468852</v>
      </c>
      <c r="I86" s="10">
        <v>39.78</v>
      </c>
      <c r="J86" s="7">
        <v>23.100245999999999</v>
      </c>
      <c r="K86" s="7">
        <v>37.602995585355202</v>
      </c>
      <c r="L86" s="7">
        <v>34.969754000000002</v>
      </c>
      <c r="M86" s="7">
        <v>0.786885245901639</v>
      </c>
      <c r="N86" s="7">
        <v>0.77421639344262305</v>
      </c>
      <c r="O86" s="10">
        <v>0.72</v>
      </c>
      <c r="P86" s="10">
        <v>18.420000000000002</v>
      </c>
    </row>
    <row r="87" spans="1:16" s="7" customFormat="1" ht="18" customHeight="1">
      <c r="A87" s="16">
        <v>43916</v>
      </c>
      <c r="B87" s="8">
        <v>4547</v>
      </c>
      <c r="C87" s="13">
        <v>8.9</v>
      </c>
      <c r="D87" s="12">
        <v>1.2</v>
      </c>
      <c r="E87" s="7">
        <f t="shared" si="2"/>
        <v>37.068979143798025</v>
      </c>
      <c r="F87" s="7">
        <f t="shared" si="3"/>
        <v>37.519209659714605</v>
      </c>
      <c r="G87" s="11">
        <v>34.18</v>
      </c>
      <c r="H87" s="7">
        <v>24.6924083424808</v>
      </c>
      <c r="I87" s="10">
        <v>40</v>
      </c>
      <c r="J87" s="7">
        <v>22.768000000000001</v>
      </c>
      <c r="K87" s="7">
        <v>37.038612513721198</v>
      </c>
      <c r="L87" s="7">
        <v>34.152000000000001</v>
      </c>
      <c r="M87" s="7">
        <v>0.83424807903402898</v>
      </c>
      <c r="N87" s="7">
        <v>0.82423710208561995</v>
      </c>
      <c r="O87" s="10">
        <v>0.76</v>
      </c>
      <c r="P87" s="10">
        <v>18.010000000000002</v>
      </c>
    </row>
    <row r="88" spans="1:16" s="7" customFormat="1" ht="18" customHeight="1">
      <c r="A88" s="16">
        <v>43917</v>
      </c>
      <c r="B88" s="8">
        <v>4003</v>
      </c>
      <c r="C88" s="13">
        <v>7.9</v>
      </c>
      <c r="D88" s="12">
        <v>1.18</v>
      </c>
      <c r="E88" s="7">
        <f t="shared" si="2"/>
        <v>35.461465798045595</v>
      </c>
      <c r="F88" s="7">
        <f t="shared" si="3"/>
        <v>35.884907709011941</v>
      </c>
      <c r="G88" s="11">
        <v>33.049999999999997</v>
      </c>
      <c r="H88" s="7">
        <v>24.7795227263844</v>
      </c>
      <c r="I88" s="10">
        <v>39.11</v>
      </c>
      <c r="J88" s="7">
        <v>23.094455</v>
      </c>
      <c r="K88" s="7">
        <v>38.579011475569999</v>
      </c>
      <c r="L88" s="7">
        <v>35.955545000000001</v>
      </c>
      <c r="M88" s="7">
        <v>0.86862106406080397</v>
      </c>
      <c r="N88" s="7">
        <v>0.85837133550488598</v>
      </c>
      <c r="O88" s="10">
        <v>0.8</v>
      </c>
      <c r="P88" s="10">
        <v>18.89</v>
      </c>
    </row>
    <row r="89" spans="1:16" s="7" customFormat="1" ht="18" customHeight="1">
      <c r="A89" s="16">
        <v>43918</v>
      </c>
      <c r="B89" s="8">
        <v>3721</v>
      </c>
      <c r="C89" s="14">
        <v>7.2</v>
      </c>
      <c r="D89" s="12">
        <v>1.03</v>
      </c>
      <c r="E89" s="7">
        <f t="shared" si="2"/>
        <v>35.066094827586213</v>
      </c>
      <c r="F89" s="7">
        <f t="shared" si="3"/>
        <v>35.431034482758626</v>
      </c>
      <c r="G89" s="11">
        <v>32.880000000000003</v>
      </c>
      <c r="H89" s="7">
        <v>24.545489976724099</v>
      </c>
      <c r="I89" s="10">
        <v>38.409999999999997</v>
      </c>
      <c r="J89" s="7">
        <v>23.015272</v>
      </c>
      <c r="K89" s="7">
        <v>39.358415195689702</v>
      </c>
      <c r="L89" s="7">
        <v>36.904727999999999</v>
      </c>
      <c r="M89" s="7">
        <v>0.86206896551724099</v>
      </c>
      <c r="N89" s="7">
        <v>0.85318965517241396</v>
      </c>
      <c r="O89" s="10">
        <v>0.8</v>
      </c>
      <c r="P89" s="10">
        <v>19.21</v>
      </c>
    </row>
    <row r="90" spans="1:16" s="7" customFormat="1" ht="18" customHeight="1">
      <c r="A90" s="16">
        <v>43919</v>
      </c>
      <c r="B90" s="8">
        <v>4082</v>
      </c>
      <c r="C90" s="13">
        <v>7.6</v>
      </c>
      <c r="D90" s="12">
        <v>1.42</v>
      </c>
      <c r="E90" s="7">
        <f t="shared" si="2"/>
        <v>34.470993506493507</v>
      </c>
      <c r="F90" s="7">
        <f t="shared" si="3"/>
        <v>34.967532467532465</v>
      </c>
      <c r="G90" s="10">
        <v>32.31</v>
      </c>
      <c r="H90" s="7">
        <v>24.6178584935065</v>
      </c>
      <c r="I90" s="10">
        <v>38.4</v>
      </c>
      <c r="J90" s="7">
        <v>23.074560000000002</v>
      </c>
      <c r="K90" s="7">
        <v>39.491148000000003</v>
      </c>
      <c r="L90" s="7">
        <v>37.015439999999998</v>
      </c>
      <c r="M90" s="7">
        <v>0.86580086580086602</v>
      </c>
      <c r="N90" s="7">
        <v>0.85350649350649399</v>
      </c>
      <c r="O90" s="10">
        <v>0.8</v>
      </c>
      <c r="P90" s="10">
        <v>19.239999999999998</v>
      </c>
    </row>
    <row r="91" spans="1:16" s="7" customFormat="1" ht="18" customHeight="1">
      <c r="A91" s="16">
        <v>43920</v>
      </c>
      <c r="B91" s="8">
        <v>4224</v>
      </c>
      <c r="C91" s="13">
        <v>7.6</v>
      </c>
      <c r="D91" s="12">
        <v>1.28</v>
      </c>
      <c r="E91" s="7">
        <f t="shared" si="2"/>
        <v>36.37896103896103</v>
      </c>
      <c r="F91" s="7">
        <f t="shared" si="3"/>
        <v>36.850649350649341</v>
      </c>
      <c r="G91" s="10">
        <v>34.049999999999997</v>
      </c>
      <c r="H91" s="7">
        <v>24.531198831168801</v>
      </c>
      <c r="I91" s="10">
        <v>39.35</v>
      </c>
      <c r="J91" s="7">
        <v>22.960725</v>
      </c>
      <c r="K91" s="7">
        <v>37.809840129870103</v>
      </c>
      <c r="L91" s="7">
        <v>35.389274999999998</v>
      </c>
      <c r="M91" s="7">
        <v>0.86580086580086602</v>
      </c>
      <c r="N91" s="7">
        <v>0.85471861471861499</v>
      </c>
      <c r="O91" s="10">
        <v>0.8</v>
      </c>
      <c r="P91" s="10">
        <v>18.61</v>
      </c>
    </row>
    <row r="92" spans="1:16" s="7" customFormat="1" ht="18" customHeight="1">
      <c r="A92" s="16">
        <v>43921</v>
      </c>
      <c r="B92" s="8">
        <v>3942</v>
      </c>
      <c r="C92" s="13">
        <v>8</v>
      </c>
      <c r="D92" s="12">
        <v>1.3</v>
      </c>
      <c r="E92" s="7">
        <f t="shared" si="2"/>
        <v>33.997858695652177</v>
      </c>
      <c r="F92" s="7">
        <f t="shared" si="3"/>
        <v>34.445652173913047</v>
      </c>
      <c r="G92" s="12">
        <v>31.69</v>
      </c>
      <c r="H92" s="7">
        <v>24.444468984782599</v>
      </c>
      <c r="I92" s="12">
        <v>37.78</v>
      </c>
      <c r="J92" s="7">
        <v>22.785118000000001</v>
      </c>
      <c r="K92" s="7">
        <v>40.257672319565202</v>
      </c>
      <c r="L92" s="7">
        <v>37.524881999999998</v>
      </c>
      <c r="M92" s="7">
        <v>0.77173913043478304</v>
      </c>
      <c r="N92" s="7">
        <v>0.76170652173913</v>
      </c>
      <c r="O92" s="12">
        <v>0.71</v>
      </c>
      <c r="P92" s="10">
        <v>19.02</v>
      </c>
    </row>
    <row r="93" spans="1:16" s="7" customFormat="1" ht="18" customHeight="1">
      <c r="A93" s="16">
        <v>43922</v>
      </c>
      <c r="B93" s="8">
        <v>3553</v>
      </c>
      <c r="C93" s="9">
        <v>8.4</v>
      </c>
      <c r="D93" s="10">
        <v>1.39</v>
      </c>
      <c r="E93" s="7">
        <f t="shared" si="2"/>
        <v>36.472781659388652</v>
      </c>
      <c r="F93" s="7">
        <f t="shared" si="3"/>
        <v>36.986899563318786</v>
      </c>
      <c r="G93" s="11">
        <v>33.880000000000003</v>
      </c>
      <c r="H93" s="7">
        <v>24.395071920524</v>
      </c>
      <c r="I93" s="10">
        <v>39.26</v>
      </c>
      <c r="J93" s="7">
        <v>22.660872000000001</v>
      </c>
      <c r="K93" s="7">
        <v>37.742146420087302</v>
      </c>
      <c r="L93" s="7">
        <v>35.059128000000001</v>
      </c>
      <c r="M93" s="7">
        <v>0.82969432314410496</v>
      </c>
      <c r="N93" s="7">
        <v>0.81816157205240203</v>
      </c>
      <c r="O93" s="10">
        <v>0.76</v>
      </c>
      <c r="P93" s="10">
        <v>18.350000000000001</v>
      </c>
    </row>
    <row r="94" spans="1:16" s="7" customFormat="1" ht="18" customHeight="1">
      <c r="A94" s="16">
        <v>43923</v>
      </c>
      <c r="B94" s="8">
        <v>4201</v>
      </c>
      <c r="C94" s="9">
        <v>8</v>
      </c>
      <c r="D94" s="10">
        <v>1.17</v>
      </c>
      <c r="E94" s="7">
        <f t="shared" si="2"/>
        <v>34.214516304347832</v>
      </c>
      <c r="F94" s="7">
        <f t="shared" si="3"/>
        <v>34.619565217391305</v>
      </c>
      <c r="G94" s="11">
        <v>31.85</v>
      </c>
      <c r="H94" s="7">
        <v>24.780037997282601</v>
      </c>
      <c r="I94" s="10">
        <v>38.35</v>
      </c>
      <c r="J94" s="7">
        <v>23.067525</v>
      </c>
      <c r="K94" s="7">
        <v>39.835445698369597</v>
      </c>
      <c r="L94" s="7">
        <v>37.082475000000002</v>
      </c>
      <c r="M94" s="7">
        <v>0.83695652173913004</v>
      </c>
      <c r="N94" s="7">
        <v>0.82716413043478298</v>
      </c>
      <c r="O94" s="10">
        <v>0.77</v>
      </c>
      <c r="P94" s="10">
        <v>19.23</v>
      </c>
    </row>
    <row r="95" spans="1:16" s="7" customFormat="1" ht="18" customHeight="1">
      <c r="A95" s="16">
        <v>43924</v>
      </c>
      <c r="B95" s="8">
        <v>6078</v>
      </c>
      <c r="C95" s="9">
        <v>7.1</v>
      </c>
      <c r="D95" s="10">
        <v>1.07</v>
      </c>
      <c r="E95" s="7">
        <f t="shared" si="2"/>
        <v>33.683055974165768</v>
      </c>
      <c r="F95" s="7">
        <f t="shared" si="3"/>
        <v>34.047362755651235</v>
      </c>
      <c r="G95" s="11">
        <v>31.63</v>
      </c>
      <c r="H95" s="7">
        <v>25.3810612260495</v>
      </c>
      <c r="I95" s="10">
        <v>38.9</v>
      </c>
      <c r="J95" s="7">
        <v>23.834029999999998</v>
      </c>
      <c r="K95" s="7">
        <v>39.8658827997847</v>
      </c>
      <c r="L95" s="7">
        <v>37.435969999999998</v>
      </c>
      <c r="M95" s="7">
        <v>0.785791173304629</v>
      </c>
      <c r="N95" s="7">
        <v>0.77738320775026903</v>
      </c>
      <c r="O95" s="10">
        <v>0.73</v>
      </c>
      <c r="P95" s="10">
        <v>19.66</v>
      </c>
    </row>
    <row r="96" spans="1:16" s="7" customFormat="1" ht="18" customHeight="1">
      <c r="A96" s="16">
        <v>43925</v>
      </c>
      <c r="B96" s="8">
        <v>4511</v>
      </c>
      <c r="C96" s="9">
        <v>7.1</v>
      </c>
      <c r="D96" s="10">
        <v>1.34</v>
      </c>
      <c r="E96" s="7">
        <f t="shared" si="2"/>
        <v>35.523972012917113</v>
      </c>
      <c r="F96" s="7">
        <f t="shared" si="3"/>
        <v>36.006458557588807</v>
      </c>
      <c r="G96" s="11">
        <v>33.450000000000003</v>
      </c>
      <c r="H96" s="7">
        <v>24.982926274488701</v>
      </c>
      <c r="I96" s="10">
        <v>39.57</v>
      </c>
      <c r="J96" s="7">
        <v>23.524365</v>
      </c>
      <c r="K96" s="7">
        <v>38.1531017125942</v>
      </c>
      <c r="L96" s="7">
        <v>35.925635</v>
      </c>
      <c r="M96" s="7">
        <v>0.74273412271259398</v>
      </c>
      <c r="N96" s="7">
        <v>0.73278148546824495</v>
      </c>
      <c r="O96" s="10">
        <v>0.69</v>
      </c>
      <c r="P96" s="10">
        <v>18.93</v>
      </c>
    </row>
    <row r="97" spans="1:16" s="7" customFormat="1" ht="18" customHeight="1">
      <c r="A97" s="16">
        <v>43926</v>
      </c>
      <c r="B97" s="8">
        <v>3660</v>
      </c>
      <c r="C97" s="9">
        <v>8.6</v>
      </c>
      <c r="D97" s="10">
        <v>1.19</v>
      </c>
      <c r="E97" s="7">
        <f t="shared" si="2"/>
        <v>35.491600656455141</v>
      </c>
      <c r="F97" s="7">
        <f t="shared" si="3"/>
        <v>35.919037199124723</v>
      </c>
      <c r="G97" s="11">
        <v>32.83</v>
      </c>
      <c r="H97" s="7">
        <v>25.435001016301999</v>
      </c>
      <c r="I97" s="10">
        <v>40.17</v>
      </c>
      <c r="J97" s="7">
        <v>23.527569</v>
      </c>
      <c r="K97" s="7">
        <v>37.883398327242901</v>
      </c>
      <c r="L97" s="7">
        <v>35.042431000000001</v>
      </c>
      <c r="M97" s="7">
        <v>0.83150984682713303</v>
      </c>
      <c r="N97" s="7">
        <v>0.82161487964989099</v>
      </c>
      <c r="O97" s="10">
        <v>0.76</v>
      </c>
      <c r="P97" s="10">
        <v>18.670000000000002</v>
      </c>
    </row>
    <row r="98" spans="1:16" s="7" customFormat="1" ht="18" customHeight="1">
      <c r="A98" s="16">
        <v>43927</v>
      </c>
      <c r="B98" s="8">
        <v>3527</v>
      </c>
      <c r="C98" s="9">
        <v>7.5</v>
      </c>
      <c r="D98" s="10">
        <v>1.24</v>
      </c>
      <c r="E98" s="7">
        <f t="shared" si="2"/>
        <v>34.50727783783784</v>
      </c>
      <c r="F98" s="7">
        <f t="shared" si="3"/>
        <v>34.940540540540539</v>
      </c>
      <c r="G98" s="11">
        <v>32.32</v>
      </c>
      <c r="H98" s="7">
        <v>25.2191934486486</v>
      </c>
      <c r="I98" s="10">
        <v>39.25</v>
      </c>
      <c r="J98" s="7">
        <v>23.620650000000001</v>
      </c>
      <c r="K98" s="7">
        <v>39.033528713513498</v>
      </c>
      <c r="L98" s="7">
        <v>36.559350000000002</v>
      </c>
      <c r="M98" s="7">
        <v>0.76756756756756805</v>
      </c>
      <c r="N98" s="7">
        <v>0.75804972972972995</v>
      </c>
      <c r="O98" s="10">
        <v>0.71</v>
      </c>
      <c r="P98" s="10">
        <v>19.18</v>
      </c>
    </row>
    <row r="99" spans="1:16" s="7" customFormat="1" ht="18" customHeight="1">
      <c r="A99" s="16">
        <v>43928</v>
      </c>
      <c r="B99" s="8">
        <v>3892</v>
      </c>
      <c r="C99" s="9">
        <v>7.3</v>
      </c>
      <c r="D99" s="10">
        <v>1.25</v>
      </c>
      <c r="E99" s="7">
        <f t="shared" si="2"/>
        <v>33.832793959007553</v>
      </c>
      <c r="F99" s="7">
        <f t="shared" si="3"/>
        <v>34.26105717367853</v>
      </c>
      <c r="G99" s="11">
        <v>31.76</v>
      </c>
      <c r="H99" s="7">
        <v>25.882490048543701</v>
      </c>
      <c r="I99" s="10">
        <v>39.869999999999997</v>
      </c>
      <c r="J99" s="7">
        <v>24.296778</v>
      </c>
      <c r="K99" s="7">
        <v>39.034715992448803</v>
      </c>
      <c r="L99" s="7">
        <v>36.643222000000002</v>
      </c>
      <c r="M99" s="7">
        <v>0.89536138079827399</v>
      </c>
      <c r="N99" s="7">
        <v>0.88416936353829501</v>
      </c>
      <c r="O99" s="10">
        <v>0.83</v>
      </c>
      <c r="P99" s="10">
        <v>19.61</v>
      </c>
    </row>
    <row r="100" spans="1:16" s="7" customFormat="1" ht="18" customHeight="1">
      <c r="A100" s="16">
        <v>43929</v>
      </c>
      <c r="B100" s="8">
        <v>3353</v>
      </c>
      <c r="C100" s="9">
        <v>7.4</v>
      </c>
      <c r="D100" s="10">
        <v>1.28</v>
      </c>
      <c r="E100" s="7">
        <f t="shared" si="2"/>
        <v>33.230047516198709</v>
      </c>
      <c r="F100" s="7">
        <f t="shared" si="3"/>
        <v>33.660907127429809</v>
      </c>
      <c r="G100" s="11">
        <v>31.17</v>
      </c>
      <c r="H100" s="7">
        <v>26.2418239602592</v>
      </c>
      <c r="I100" s="10">
        <v>40.07</v>
      </c>
      <c r="J100" s="7">
        <v>24.615000999999999</v>
      </c>
      <c r="K100" s="7">
        <v>39.2481285235421</v>
      </c>
      <c r="L100" s="7">
        <v>36.814999</v>
      </c>
      <c r="M100" s="7">
        <v>0.97192224622030199</v>
      </c>
      <c r="N100" s="7">
        <v>0.95948164146868298</v>
      </c>
      <c r="O100" s="10">
        <v>0.9</v>
      </c>
      <c r="P100" s="10">
        <v>19.84</v>
      </c>
    </row>
    <row r="101" spans="1:16" s="7" customFormat="1" ht="18" customHeight="1">
      <c r="A101" s="16">
        <v>43930</v>
      </c>
      <c r="B101" s="8">
        <v>3568</v>
      </c>
      <c r="C101" s="9">
        <v>7</v>
      </c>
      <c r="D101" s="10">
        <v>1.2</v>
      </c>
      <c r="E101" s="7">
        <f t="shared" si="2"/>
        <v>33.528258064516123</v>
      </c>
      <c r="F101" s="7">
        <f t="shared" si="3"/>
        <v>33.935483870967744</v>
      </c>
      <c r="G101" s="11">
        <v>31.56</v>
      </c>
      <c r="H101" s="7">
        <v>25.958571767741901</v>
      </c>
      <c r="I101" s="10">
        <v>39.770000000000003</v>
      </c>
      <c r="J101" s="7">
        <v>24.434688000000001</v>
      </c>
      <c r="K101" s="7">
        <v>39.313170167741902</v>
      </c>
      <c r="L101" s="7">
        <v>37.005312000000004</v>
      </c>
      <c r="M101" s="7">
        <v>0.89247311827956999</v>
      </c>
      <c r="N101" s="7">
        <v>0.88176344086021496</v>
      </c>
      <c r="O101" s="10">
        <v>0.83</v>
      </c>
      <c r="P101" s="10">
        <v>19.8</v>
      </c>
    </row>
    <row r="102" spans="1:16" s="7" customFormat="1" ht="18" customHeight="1">
      <c r="A102" s="16">
        <v>43931</v>
      </c>
      <c r="B102" s="8">
        <v>3159</v>
      </c>
      <c r="C102" s="9">
        <v>8.3000000000000007</v>
      </c>
      <c r="D102" s="10">
        <v>1.42</v>
      </c>
      <c r="E102" s="7">
        <f t="shared" si="2"/>
        <v>31.154290076335876</v>
      </c>
      <c r="F102" s="7">
        <f t="shared" si="3"/>
        <v>31.603053435114504</v>
      </c>
      <c r="G102" s="11">
        <v>28.98</v>
      </c>
      <c r="H102" s="7">
        <v>25.062136378626001</v>
      </c>
      <c r="I102" s="10">
        <v>37.17</v>
      </c>
      <c r="J102" s="7">
        <v>23.313023999999999</v>
      </c>
      <c r="K102" s="7">
        <v>42.3635735450382</v>
      </c>
      <c r="L102" s="7">
        <v>39.406976</v>
      </c>
      <c r="M102" s="7">
        <v>0.73064340239912795</v>
      </c>
      <c r="N102" s="7">
        <v>0.72026826608506</v>
      </c>
      <c r="O102" s="10">
        <v>0.67</v>
      </c>
      <c r="P102" s="12">
        <v>20.239999999999998</v>
      </c>
    </row>
    <row r="103" spans="1:16" s="7" customFormat="1" ht="18" customHeight="1">
      <c r="A103" s="16">
        <v>43932</v>
      </c>
      <c r="B103" s="8">
        <v>3841</v>
      </c>
      <c r="C103" s="9">
        <v>9.3000000000000007</v>
      </c>
      <c r="D103" s="10">
        <v>1.2</v>
      </c>
      <c r="E103" s="7">
        <f t="shared" si="2"/>
        <v>33.180242557883126</v>
      </c>
      <c r="F103" s="7">
        <f t="shared" si="3"/>
        <v>33.583241455347299</v>
      </c>
      <c r="G103" s="11">
        <v>30.46</v>
      </c>
      <c r="H103" s="7">
        <v>24.515541380374898</v>
      </c>
      <c r="I103" s="10">
        <v>37.36</v>
      </c>
      <c r="J103" s="7">
        <v>22.505663999999999</v>
      </c>
      <c r="K103" s="7">
        <v>41.104216061742001</v>
      </c>
      <c r="L103" s="7">
        <v>37.734335999999999</v>
      </c>
      <c r="M103" s="7">
        <v>0.71664829106946004</v>
      </c>
      <c r="N103" s="7">
        <v>0.70804851157662596</v>
      </c>
      <c r="O103" s="10">
        <v>0.65</v>
      </c>
      <c r="P103" s="12">
        <v>19.28</v>
      </c>
    </row>
    <row r="104" spans="1:16" s="7" customFormat="1" ht="18" customHeight="1">
      <c r="A104" s="16">
        <v>43933</v>
      </c>
      <c r="B104" s="8">
        <v>3882</v>
      </c>
      <c r="C104" s="9">
        <v>8.3000000000000007</v>
      </c>
      <c r="D104" s="10">
        <v>0.96</v>
      </c>
      <c r="E104" s="7">
        <f t="shared" si="2"/>
        <v>34.799005452562703</v>
      </c>
      <c r="F104" s="7">
        <f t="shared" si="3"/>
        <v>35.136314067611778</v>
      </c>
      <c r="G104" s="11">
        <v>32.22</v>
      </c>
      <c r="H104" s="7">
        <v>24.726358801308599</v>
      </c>
      <c r="I104" s="10">
        <v>38.49</v>
      </c>
      <c r="J104" s="7">
        <v>22.893851999999999</v>
      </c>
      <c r="K104" s="7">
        <v>39.514635746128697</v>
      </c>
      <c r="L104" s="7">
        <v>36.586148000000001</v>
      </c>
      <c r="M104" s="7">
        <v>0.75245365321701196</v>
      </c>
      <c r="N104" s="7">
        <v>0.74523009814612895</v>
      </c>
      <c r="O104" s="10">
        <v>0.69</v>
      </c>
      <c r="P104" s="10">
        <v>18.97</v>
      </c>
    </row>
    <row r="105" spans="1:16" s="7" customFormat="1" ht="18" customHeight="1">
      <c r="A105" s="16">
        <v>43934</v>
      </c>
      <c r="B105" s="8">
        <v>3622</v>
      </c>
      <c r="C105" s="9">
        <v>7.6</v>
      </c>
      <c r="D105" s="10">
        <v>1.05</v>
      </c>
      <c r="E105" s="7">
        <f t="shared" si="2"/>
        <v>32.330091991341995</v>
      </c>
      <c r="F105" s="7">
        <f t="shared" si="3"/>
        <v>32.67316017316017</v>
      </c>
      <c r="G105" s="11">
        <v>30.19</v>
      </c>
      <c r="H105" s="7">
        <v>24.7026618896104</v>
      </c>
      <c r="I105" s="10">
        <v>37.08</v>
      </c>
      <c r="J105" s="7">
        <v>23.067468000000002</v>
      </c>
      <c r="K105" s="7">
        <v>41.917246119047597</v>
      </c>
      <c r="L105" s="7">
        <v>39.142532000000003</v>
      </c>
      <c r="M105" s="7">
        <v>0.71428571428571397</v>
      </c>
      <c r="N105" s="7">
        <v>0.70678571428571402</v>
      </c>
      <c r="O105" s="10">
        <v>0.66</v>
      </c>
      <c r="P105" s="10">
        <v>20.260000000000002</v>
      </c>
    </row>
    <row r="106" spans="1:16" s="7" customFormat="1" ht="18" customHeight="1">
      <c r="A106" s="16">
        <v>43935</v>
      </c>
      <c r="B106" s="8">
        <v>3645</v>
      </c>
      <c r="C106" s="9">
        <v>8.3000000000000007</v>
      </c>
      <c r="D106" s="12">
        <v>1.1100000000000001</v>
      </c>
      <c r="E106" s="7">
        <f t="shared" si="2"/>
        <v>33.603188658669573</v>
      </c>
      <c r="F106" s="7">
        <f t="shared" si="3"/>
        <v>33.980370774263903</v>
      </c>
      <c r="G106" s="11">
        <v>31.16</v>
      </c>
      <c r="H106" s="7">
        <v>24.939561932388202</v>
      </c>
      <c r="I106" s="10">
        <v>38.200000000000003</v>
      </c>
      <c r="J106" s="7">
        <v>23.126280000000001</v>
      </c>
      <c r="K106" s="7">
        <v>40.347249408942197</v>
      </c>
      <c r="L106" s="7">
        <v>37.413719999999998</v>
      </c>
      <c r="M106" s="7">
        <v>0.76335877862595403</v>
      </c>
      <c r="N106" s="7">
        <v>0.754885496183206</v>
      </c>
      <c r="O106" s="10">
        <v>0.7</v>
      </c>
      <c r="P106" s="12">
        <v>19.46</v>
      </c>
    </row>
    <row r="107" spans="1:16" s="7" customFormat="1" ht="18" customHeight="1">
      <c r="A107" s="16">
        <v>43936</v>
      </c>
      <c r="B107" s="8">
        <v>3500</v>
      </c>
      <c r="C107" s="9">
        <v>7.4</v>
      </c>
      <c r="D107" s="12">
        <v>1.26</v>
      </c>
      <c r="E107" s="7">
        <f t="shared" si="2"/>
        <v>34.612315334773221</v>
      </c>
      <c r="F107" s="7">
        <f t="shared" si="3"/>
        <v>35.053995680345572</v>
      </c>
      <c r="G107" s="11">
        <v>32.46</v>
      </c>
      <c r="H107" s="7">
        <v>24.6699202907127</v>
      </c>
      <c r="I107" s="10">
        <v>38.47</v>
      </c>
      <c r="J107" s="7">
        <v>23.135857999999999</v>
      </c>
      <c r="K107" s="7">
        <v>39.457764374513999</v>
      </c>
      <c r="L107" s="7">
        <v>37.004142000000002</v>
      </c>
      <c r="M107" s="7">
        <v>0.80993520518358497</v>
      </c>
      <c r="N107" s="7">
        <v>0.799730021598272</v>
      </c>
      <c r="O107" s="10">
        <v>0.75</v>
      </c>
      <c r="P107" s="12">
        <v>19.29</v>
      </c>
    </row>
    <row r="108" spans="1:16" s="7" customFormat="1" ht="18" customHeight="1">
      <c r="A108" s="16">
        <v>43937</v>
      </c>
      <c r="B108" s="8">
        <v>3456</v>
      </c>
      <c r="C108" s="13">
        <v>8.4</v>
      </c>
      <c r="D108" s="12">
        <v>1.38</v>
      </c>
      <c r="E108" s="7">
        <f t="shared" si="2"/>
        <v>35.076851528384282</v>
      </c>
      <c r="F108" s="7">
        <f t="shared" si="3"/>
        <v>35.567685589519655</v>
      </c>
      <c r="G108" s="11">
        <v>32.58</v>
      </c>
      <c r="H108" s="7">
        <v>24.7564106445415</v>
      </c>
      <c r="I108" s="10">
        <v>38.96</v>
      </c>
      <c r="J108" s="7">
        <v>22.994192000000002</v>
      </c>
      <c r="K108" s="7">
        <v>38.786737827074198</v>
      </c>
      <c r="L108" s="7">
        <v>36.025807999999998</v>
      </c>
      <c r="M108" s="7">
        <v>0.78602620087336295</v>
      </c>
      <c r="N108" s="7">
        <v>0.77517903930131005</v>
      </c>
      <c r="O108" s="10">
        <v>0.72</v>
      </c>
      <c r="P108" s="10">
        <v>18.91</v>
      </c>
    </row>
    <row r="109" spans="1:16" s="7" customFormat="1" ht="18" customHeight="1">
      <c r="A109" s="16">
        <v>43938</v>
      </c>
      <c r="B109" s="8">
        <v>4070</v>
      </c>
      <c r="C109" s="13">
        <v>8</v>
      </c>
      <c r="D109" s="12">
        <v>1.07</v>
      </c>
      <c r="E109" s="7">
        <f t="shared" si="2"/>
        <v>36.453554347826092</v>
      </c>
      <c r="F109" s="7">
        <f t="shared" si="3"/>
        <v>36.847826086956523</v>
      </c>
      <c r="G109" s="11">
        <v>33.9</v>
      </c>
      <c r="H109" s="7">
        <v>24.578233719565201</v>
      </c>
      <c r="I109" s="10">
        <v>39.340000000000003</v>
      </c>
      <c r="J109" s="7">
        <v>22.856539999999999</v>
      </c>
      <c r="K109" s="7">
        <v>37.898211932608703</v>
      </c>
      <c r="L109" s="7">
        <v>35.243459999999999</v>
      </c>
      <c r="M109" s="7">
        <v>0.815217391304348</v>
      </c>
      <c r="N109" s="7">
        <v>0.80649456521739105</v>
      </c>
      <c r="O109" s="10">
        <v>0.75</v>
      </c>
      <c r="P109" s="12">
        <v>18.53</v>
      </c>
    </row>
    <row r="110" spans="1:16" s="7" customFormat="1" ht="18" customHeight="1">
      <c r="A110" s="16">
        <v>43939</v>
      </c>
      <c r="B110" s="8">
        <v>3411</v>
      </c>
      <c r="C110" s="13">
        <v>7.2</v>
      </c>
      <c r="D110" s="12">
        <v>1.5</v>
      </c>
      <c r="E110" s="7">
        <f t="shared" si="2"/>
        <v>32.001885775862064</v>
      </c>
      <c r="F110" s="7">
        <f t="shared" si="3"/>
        <v>32.489224137931032</v>
      </c>
      <c r="G110" s="11">
        <v>30.15</v>
      </c>
      <c r="H110" s="7">
        <v>26.014062284482801</v>
      </c>
      <c r="I110" s="10">
        <v>39.119999999999997</v>
      </c>
      <c r="J110" s="7">
        <v>24.508679999999998</v>
      </c>
      <c r="K110" s="7">
        <v>40.484051939655203</v>
      </c>
      <c r="L110" s="7">
        <v>38.14132</v>
      </c>
      <c r="M110" s="7">
        <v>0.90517241379310298</v>
      </c>
      <c r="N110" s="7">
        <v>0.89159482758620701</v>
      </c>
      <c r="O110" s="10">
        <v>0.84</v>
      </c>
      <c r="P110" s="10">
        <v>20.23</v>
      </c>
    </row>
    <row r="111" spans="1:16" s="7" customFormat="1" ht="18" customHeight="1">
      <c r="A111" s="16">
        <v>43940</v>
      </c>
      <c r="B111" s="8">
        <v>3446</v>
      </c>
      <c r="C111" s="13">
        <v>7.6</v>
      </c>
      <c r="D111" s="12">
        <v>1.53</v>
      </c>
      <c r="E111" s="7">
        <f t="shared" si="2"/>
        <v>31.757640692640692</v>
      </c>
      <c r="F111" s="7">
        <f t="shared" si="3"/>
        <v>32.251082251082252</v>
      </c>
      <c r="G111" s="11">
        <v>29.8</v>
      </c>
      <c r="H111" s="7">
        <v>26.2112859718615</v>
      </c>
      <c r="I111" s="10">
        <v>39.29</v>
      </c>
      <c r="J111" s="7">
        <v>24.59554</v>
      </c>
      <c r="K111" s="7">
        <v>40.5010733354978</v>
      </c>
      <c r="L111" s="7">
        <v>38.004460000000002</v>
      </c>
      <c r="M111" s="7">
        <v>0.952380952380952</v>
      </c>
      <c r="N111" s="7">
        <v>0.93780952380952398</v>
      </c>
      <c r="O111" s="10">
        <v>0.88</v>
      </c>
      <c r="P111" s="10">
        <v>20.260000000000002</v>
      </c>
    </row>
    <row r="112" spans="1:16" s="7" customFormat="1" ht="18" customHeight="1">
      <c r="A112" s="16">
        <v>43941</v>
      </c>
      <c r="B112" s="8">
        <v>3551</v>
      </c>
      <c r="C112" s="13">
        <v>8</v>
      </c>
      <c r="D112" s="12">
        <v>1.3</v>
      </c>
      <c r="E112" s="7">
        <f t="shared" si="2"/>
        <v>31.412347826086958</v>
      </c>
      <c r="F112" s="7">
        <f t="shared" si="3"/>
        <v>31.826086956521738</v>
      </c>
      <c r="G112" s="11">
        <v>29.28</v>
      </c>
      <c r="H112" s="7">
        <v>26.2421843478261</v>
      </c>
      <c r="I112" s="10">
        <v>39</v>
      </c>
      <c r="J112" s="7">
        <v>24.460799999999999</v>
      </c>
      <c r="K112" s="7">
        <v>41.045467826086899</v>
      </c>
      <c r="L112" s="7">
        <v>38.2592</v>
      </c>
      <c r="M112" s="7">
        <v>0.934782608695652</v>
      </c>
      <c r="N112" s="7">
        <v>0.92263043478260898</v>
      </c>
      <c r="O112" s="10">
        <v>0.86</v>
      </c>
      <c r="P112" s="10">
        <v>20.29</v>
      </c>
    </row>
    <row r="113" spans="1:16" s="7" customFormat="1" ht="18" customHeight="1">
      <c r="A113" s="16">
        <v>43942</v>
      </c>
      <c r="B113" s="8">
        <v>3461</v>
      </c>
      <c r="C113" s="13">
        <v>7.8</v>
      </c>
      <c r="D113" s="12">
        <v>1.31</v>
      </c>
      <c r="E113" s="7">
        <f t="shared" si="2"/>
        <v>32.218752711496748</v>
      </c>
      <c r="F113" s="7">
        <f t="shared" si="3"/>
        <v>32.646420824295006</v>
      </c>
      <c r="G113" s="11">
        <v>30.1</v>
      </c>
      <c r="H113" s="7">
        <v>25.9304335672451</v>
      </c>
      <c r="I113" s="10">
        <v>39.01</v>
      </c>
      <c r="J113" s="7">
        <v>24.225210000000001</v>
      </c>
      <c r="K113" s="7">
        <v>40.540813721258097</v>
      </c>
      <c r="L113" s="7">
        <v>37.874789999999997</v>
      </c>
      <c r="M113" s="7">
        <v>0.91106290672451196</v>
      </c>
      <c r="N113" s="7">
        <v>0.89912798264642102</v>
      </c>
      <c r="O113" s="10">
        <v>0.84</v>
      </c>
      <c r="P113" s="10">
        <v>19.95</v>
      </c>
    </row>
    <row r="114" spans="1:16" s="7" customFormat="1" ht="18" customHeight="1">
      <c r="A114" s="16">
        <v>43943</v>
      </c>
      <c r="B114" s="8">
        <v>3572</v>
      </c>
      <c r="C114" s="13">
        <v>7.9</v>
      </c>
      <c r="D114" s="12">
        <v>0.98</v>
      </c>
      <c r="E114" s="7">
        <f t="shared" si="2"/>
        <v>31.985287730727471</v>
      </c>
      <c r="F114" s="7">
        <f t="shared" si="3"/>
        <v>32.301845819761134</v>
      </c>
      <c r="G114" s="11">
        <v>29.75</v>
      </c>
      <c r="H114" s="7">
        <v>26.2105724972856</v>
      </c>
      <c r="I114" s="10">
        <v>39.1</v>
      </c>
      <c r="J114" s="7">
        <v>24.37885</v>
      </c>
      <c r="K114" s="7">
        <v>40.824139771986999</v>
      </c>
      <c r="L114" s="7">
        <v>37.971150000000002</v>
      </c>
      <c r="M114" s="7">
        <v>0.97719869706840401</v>
      </c>
      <c r="N114" s="7">
        <v>0.96762214983713402</v>
      </c>
      <c r="O114" s="10">
        <v>0.9</v>
      </c>
      <c r="P114" s="10">
        <v>20.12</v>
      </c>
    </row>
    <row r="115" spans="1:16" s="7" customFormat="1" ht="18" customHeight="1">
      <c r="A115" s="16">
        <v>43944</v>
      </c>
      <c r="B115" s="8">
        <v>3447</v>
      </c>
      <c r="C115" s="13">
        <v>7.9</v>
      </c>
      <c r="D115" s="12">
        <v>1.06</v>
      </c>
      <c r="E115" s="7">
        <f t="shared" si="2"/>
        <v>31.089289902280132</v>
      </c>
      <c r="F115" s="7">
        <f t="shared" si="3"/>
        <v>31.422366992399567</v>
      </c>
      <c r="G115" s="11">
        <v>28.94</v>
      </c>
      <c r="H115" s="7">
        <v>25.179398517263799</v>
      </c>
      <c r="I115" s="10">
        <v>37.11</v>
      </c>
      <c r="J115" s="7">
        <v>23.438676000000001</v>
      </c>
      <c r="K115" s="7">
        <v>42.671311580455999</v>
      </c>
      <c r="L115" s="7">
        <v>39.721324000000003</v>
      </c>
      <c r="M115" s="7">
        <v>0.79261672095548297</v>
      </c>
      <c r="N115" s="7">
        <v>0.78421498371335496</v>
      </c>
      <c r="O115" s="10">
        <v>0.73</v>
      </c>
      <c r="P115" s="10">
        <v>20.350000000000001</v>
      </c>
    </row>
    <row r="116" spans="1:16" s="7" customFormat="1" ht="18" customHeight="1">
      <c r="A116" s="16">
        <v>43945</v>
      </c>
      <c r="B116" s="8">
        <v>3511</v>
      </c>
      <c r="C116" s="13">
        <v>6.7</v>
      </c>
      <c r="D116" s="12">
        <v>1.24</v>
      </c>
      <c r="E116" s="7">
        <f t="shared" si="2"/>
        <v>31.596848874598074</v>
      </c>
      <c r="F116" s="7">
        <f t="shared" si="3"/>
        <v>31.9935691318328</v>
      </c>
      <c r="G116" s="11">
        <v>29.85</v>
      </c>
      <c r="H116" s="7">
        <v>26.0593026366559</v>
      </c>
      <c r="I116" s="10">
        <v>38.799999999999997</v>
      </c>
      <c r="J116" s="7">
        <v>24.618600000000001</v>
      </c>
      <c r="K116" s="7">
        <v>41.103848488746003</v>
      </c>
      <c r="L116" s="7">
        <v>38.831400000000002</v>
      </c>
      <c r="M116" s="7">
        <v>0.94319399785637703</v>
      </c>
      <c r="N116" s="7">
        <v>0.93149839228295805</v>
      </c>
      <c r="O116" s="10">
        <v>0.88</v>
      </c>
      <c r="P116" s="10">
        <v>20.5</v>
      </c>
    </row>
    <row r="117" spans="1:16" s="7" customFormat="1" ht="18" customHeight="1">
      <c r="A117" s="16">
        <v>43946</v>
      </c>
      <c r="B117" s="8">
        <v>3503</v>
      </c>
      <c r="C117" s="13">
        <v>8.3000000000000007</v>
      </c>
      <c r="D117" s="12">
        <v>1.18</v>
      </c>
      <c r="E117" s="7">
        <f t="shared" si="2"/>
        <v>29.742988004362047</v>
      </c>
      <c r="F117" s="7">
        <f t="shared" si="3"/>
        <v>30.098146128680479</v>
      </c>
      <c r="G117" s="11">
        <v>27.6</v>
      </c>
      <c r="H117" s="7">
        <v>26.6015573195202</v>
      </c>
      <c r="I117" s="10">
        <v>38.51</v>
      </c>
      <c r="J117" s="7">
        <v>24.684909999999999</v>
      </c>
      <c r="K117" s="7">
        <v>42.475454676117799</v>
      </c>
      <c r="L117" s="7">
        <v>39.415089999999999</v>
      </c>
      <c r="M117" s="7">
        <v>0.894220283533261</v>
      </c>
      <c r="N117" s="7">
        <v>0.88366848418756805</v>
      </c>
      <c r="O117" s="10">
        <v>0.82</v>
      </c>
      <c r="P117" s="10">
        <v>20.84</v>
      </c>
    </row>
    <row r="118" spans="1:16" s="7" customFormat="1" ht="18" customHeight="1">
      <c r="A118" s="16">
        <v>43947</v>
      </c>
      <c r="B118" s="8">
        <v>3360</v>
      </c>
      <c r="C118" s="13">
        <v>8.1</v>
      </c>
      <c r="D118" s="12">
        <v>1.1399999999999999</v>
      </c>
      <c r="E118" s="7">
        <f t="shared" si="2"/>
        <v>30.927366702937974</v>
      </c>
      <c r="F118" s="7">
        <f t="shared" si="3"/>
        <v>31.284004352557126</v>
      </c>
      <c r="G118" s="11">
        <v>28.75</v>
      </c>
      <c r="H118" s="7">
        <v>24.639166096844399</v>
      </c>
      <c r="I118" s="10">
        <v>36.270000000000003</v>
      </c>
      <c r="J118" s="7">
        <v>22.904505</v>
      </c>
      <c r="K118" s="7">
        <v>43.293467200217599</v>
      </c>
      <c r="L118" s="7">
        <v>40.245494999999998</v>
      </c>
      <c r="M118" s="7">
        <v>0.78346028291621295</v>
      </c>
      <c r="N118" s="7">
        <v>0.77452883569096798</v>
      </c>
      <c r="O118" s="10">
        <v>0.72</v>
      </c>
      <c r="P118" s="10">
        <v>20.39</v>
      </c>
    </row>
    <row r="119" spans="1:16" s="7" customFormat="1" ht="18" customHeight="1">
      <c r="A119" s="16">
        <v>43948</v>
      </c>
      <c r="B119" s="8">
        <v>3426</v>
      </c>
      <c r="C119" s="13">
        <v>7.8</v>
      </c>
      <c r="D119" s="12">
        <v>1.29</v>
      </c>
      <c r="E119" s="7">
        <f t="shared" si="2"/>
        <v>29.944888286334052</v>
      </c>
      <c r="F119" s="7">
        <f t="shared" si="3"/>
        <v>30.336225596529282</v>
      </c>
      <c r="G119" s="11">
        <v>27.97</v>
      </c>
      <c r="H119" s="7">
        <v>24.404738147180002</v>
      </c>
      <c r="I119" s="10">
        <v>35.49</v>
      </c>
      <c r="J119" s="7">
        <v>22.795227000000001</v>
      </c>
      <c r="K119" s="7">
        <v>44.360373566485897</v>
      </c>
      <c r="L119" s="7">
        <v>41.434773</v>
      </c>
      <c r="M119" s="7">
        <v>0.759219088937093</v>
      </c>
      <c r="N119" s="7">
        <v>0.74942516268980497</v>
      </c>
      <c r="O119" s="10">
        <v>0.7</v>
      </c>
      <c r="P119" s="10">
        <v>20.62</v>
      </c>
    </row>
    <row r="120" spans="1:16" s="7" customFormat="1" ht="18" customHeight="1">
      <c r="A120" s="16">
        <v>43949</v>
      </c>
      <c r="B120" s="8">
        <v>3363</v>
      </c>
      <c r="C120" s="14">
        <v>8.3000000000000007</v>
      </c>
      <c r="D120" s="12">
        <v>1.32</v>
      </c>
      <c r="E120" s="7">
        <f t="shared" si="2"/>
        <v>30.669356597600874</v>
      </c>
      <c r="F120" s="7">
        <f t="shared" si="3"/>
        <v>31.079607415485277</v>
      </c>
      <c r="G120" s="11">
        <v>28.5</v>
      </c>
      <c r="H120" s="7">
        <v>24.959906128680501</v>
      </c>
      <c r="I120" s="10">
        <v>36.700000000000003</v>
      </c>
      <c r="J120" s="7">
        <v>23.194400000000002</v>
      </c>
      <c r="K120" s="7">
        <v>43.050737273718603</v>
      </c>
      <c r="L120" s="7">
        <v>40.005600000000001</v>
      </c>
      <c r="M120" s="7">
        <v>0.77426390403489598</v>
      </c>
      <c r="N120" s="7">
        <v>0.76404362050163599</v>
      </c>
      <c r="O120" s="10">
        <v>0.71</v>
      </c>
      <c r="P120" s="10">
        <v>20.399999999999999</v>
      </c>
    </row>
    <row r="121" spans="1:16" s="7" customFormat="1" ht="18" customHeight="1">
      <c r="A121" s="16">
        <v>43950</v>
      </c>
      <c r="B121" s="8">
        <v>3946</v>
      </c>
      <c r="C121" s="13">
        <v>7.7</v>
      </c>
      <c r="D121" s="12">
        <v>1.3</v>
      </c>
      <c r="E121" s="7">
        <f t="shared" si="2"/>
        <v>31.855612134344533</v>
      </c>
      <c r="F121" s="7">
        <f t="shared" si="3"/>
        <v>32.275189599133263</v>
      </c>
      <c r="G121" s="10">
        <v>29.79</v>
      </c>
      <c r="H121" s="7">
        <v>25.240440858071501</v>
      </c>
      <c r="I121" s="10">
        <v>37.76</v>
      </c>
      <c r="J121" s="7">
        <v>23.603776</v>
      </c>
      <c r="K121" s="7">
        <v>41.603947007583997</v>
      </c>
      <c r="L121" s="7">
        <v>38.906224000000002</v>
      </c>
      <c r="M121" s="7">
        <v>0.83423618634886199</v>
      </c>
      <c r="N121" s="7">
        <v>0.82339111592632697</v>
      </c>
      <c r="O121" s="10">
        <v>0.77</v>
      </c>
      <c r="P121" s="10">
        <v>20.16</v>
      </c>
    </row>
    <row r="122" spans="1:16" s="7" customFormat="1" ht="18" customHeight="1">
      <c r="A122" s="16">
        <v>43951</v>
      </c>
      <c r="B122" s="8">
        <v>3540</v>
      </c>
      <c r="C122" s="13">
        <v>7.6</v>
      </c>
      <c r="D122" s="12">
        <v>1.38</v>
      </c>
      <c r="E122" s="7">
        <f t="shared" si="2"/>
        <v>30.866779220779225</v>
      </c>
      <c r="F122" s="7">
        <f t="shared" si="3"/>
        <v>31.298701298701296</v>
      </c>
      <c r="G122" s="10">
        <v>28.92</v>
      </c>
      <c r="H122" s="7">
        <v>26.606689800000002</v>
      </c>
      <c r="I122" s="10">
        <v>39.270000000000003</v>
      </c>
      <c r="J122" s="7">
        <v>24.928595999999999</v>
      </c>
      <c r="K122" s="7">
        <v>41.146530979220799</v>
      </c>
      <c r="L122" s="7">
        <v>38.551403999999998</v>
      </c>
      <c r="M122" s="7">
        <v>0.90909090909090895</v>
      </c>
      <c r="N122" s="7">
        <v>0.89654545454545498</v>
      </c>
      <c r="O122" s="10">
        <v>0.84</v>
      </c>
      <c r="P122" s="10">
        <v>20.420000000000002</v>
      </c>
    </row>
    <row r="123" spans="1:16" s="7" customFormat="1" ht="18" customHeight="1">
      <c r="A123" s="16">
        <v>43952</v>
      </c>
      <c r="B123" s="8">
        <v>3360</v>
      </c>
      <c r="C123" s="9">
        <v>8</v>
      </c>
      <c r="D123" s="10">
        <v>2</v>
      </c>
      <c r="E123" s="7">
        <f t="shared" si="2"/>
        <v>27.759565217391302</v>
      </c>
      <c r="F123" s="7">
        <f t="shared" si="3"/>
        <v>28.326086956521738</v>
      </c>
      <c r="G123" s="11">
        <v>26.06</v>
      </c>
      <c r="H123" s="7">
        <v>27.9135487826087</v>
      </c>
      <c r="I123" s="10">
        <v>39.74</v>
      </c>
      <c r="J123" s="7">
        <v>26.204556</v>
      </c>
      <c r="K123" s="7">
        <v>42.326886000000002</v>
      </c>
      <c r="L123" s="7">
        <v>39.735444000000001</v>
      </c>
      <c r="M123" s="7">
        <v>0.92391304347826098</v>
      </c>
      <c r="N123" s="7">
        <v>0.90543478260869603</v>
      </c>
      <c r="O123" s="10">
        <v>0.85</v>
      </c>
      <c r="P123" s="10">
        <v>20.9</v>
      </c>
    </row>
    <row r="124" spans="1:16" s="7" customFormat="1" ht="18" customHeight="1">
      <c r="A124" s="16">
        <v>43953</v>
      </c>
      <c r="B124" s="8">
        <v>3185</v>
      </c>
      <c r="C124" s="9">
        <v>8.1</v>
      </c>
      <c r="D124" s="10">
        <v>1.76</v>
      </c>
      <c r="E124" s="7">
        <f t="shared" si="2"/>
        <v>28.969575625680086</v>
      </c>
      <c r="F124" s="7">
        <f t="shared" si="3"/>
        <v>29.488574537540803</v>
      </c>
      <c r="G124" s="11">
        <v>27.1</v>
      </c>
      <c r="H124" s="7">
        <v>26.966976208922699</v>
      </c>
      <c r="I124" s="10">
        <v>38.93</v>
      </c>
      <c r="J124" s="7">
        <v>25.22664</v>
      </c>
      <c r="K124" s="7">
        <v>42.303448165397199</v>
      </c>
      <c r="L124" s="7">
        <v>39.573360000000001</v>
      </c>
      <c r="M124" s="7">
        <v>0.88139281828074001</v>
      </c>
      <c r="N124" s="7">
        <v>0.86588030467899901</v>
      </c>
      <c r="O124" s="10">
        <v>0.81</v>
      </c>
      <c r="P124" s="10">
        <v>20.55</v>
      </c>
    </row>
    <row r="125" spans="1:16" s="7" customFormat="1" ht="18" customHeight="1">
      <c r="A125" s="16">
        <v>43954</v>
      </c>
      <c r="B125" s="8">
        <v>3500</v>
      </c>
      <c r="C125" s="9">
        <v>7.3</v>
      </c>
      <c r="D125" s="10">
        <v>1.41</v>
      </c>
      <c r="E125" s="7">
        <f t="shared" si="2"/>
        <v>30.853245954692557</v>
      </c>
      <c r="F125" s="7">
        <f t="shared" si="3"/>
        <v>31.294498381877023</v>
      </c>
      <c r="G125" s="11">
        <v>29.01</v>
      </c>
      <c r="H125" s="7">
        <v>26.701828444660201</v>
      </c>
      <c r="I125" s="10">
        <v>39.42</v>
      </c>
      <c r="J125" s="7">
        <v>25.106598000000002</v>
      </c>
      <c r="K125" s="7">
        <v>41.034925600647199</v>
      </c>
      <c r="L125" s="7">
        <v>38.583402</v>
      </c>
      <c r="M125" s="7">
        <v>0.94929881337648303</v>
      </c>
      <c r="N125" s="7">
        <v>0.935913700107875</v>
      </c>
      <c r="O125" s="10">
        <v>0.88</v>
      </c>
      <c r="P125" s="10">
        <v>20.66</v>
      </c>
    </row>
    <row r="126" spans="1:16" s="7" customFormat="1" ht="18" customHeight="1">
      <c r="A126" s="16">
        <v>43955</v>
      </c>
      <c r="B126" s="8">
        <v>3643</v>
      </c>
      <c r="C126" s="9">
        <v>7.7</v>
      </c>
      <c r="D126" s="10">
        <v>1.79</v>
      </c>
      <c r="E126" s="7">
        <f t="shared" si="2"/>
        <v>30.218461538461536</v>
      </c>
      <c r="F126" s="7">
        <f t="shared" si="3"/>
        <v>30.76923076923077</v>
      </c>
      <c r="G126" s="11">
        <v>28.4</v>
      </c>
      <c r="H126" s="7">
        <v>26.985841615384601</v>
      </c>
      <c r="I126" s="10">
        <v>39.69</v>
      </c>
      <c r="J126" s="7">
        <v>25.361910000000002</v>
      </c>
      <c r="K126" s="7">
        <v>41.005696846153903</v>
      </c>
      <c r="L126" s="7">
        <v>38.538089999999997</v>
      </c>
      <c r="M126" s="7">
        <v>0.91007583965330496</v>
      </c>
      <c r="N126" s="7">
        <v>0.89378548212350994</v>
      </c>
      <c r="O126" s="10">
        <v>0.84</v>
      </c>
      <c r="P126" s="10">
        <v>20.18</v>
      </c>
    </row>
    <row r="127" spans="1:16" s="7" customFormat="1" ht="18" customHeight="1">
      <c r="A127" s="16">
        <v>43956</v>
      </c>
      <c r="B127" s="8">
        <v>3610</v>
      </c>
      <c r="C127" s="9">
        <v>7.6</v>
      </c>
      <c r="D127" s="10">
        <v>1.4</v>
      </c>
      <c r="E127" s="7">
        <f t="shared" si="2"/>
        <v>32.247748917748908</v>
      </c>
      <c r="F127" s="7">
        <f t="shared" si="3"/>
        <v>32.705627705627705</v>
      </c>
      <c r="G127" s="11">
        <v>30.22</v>
      </c>
      <c r="H127" s="7">
        <v>26.335208454545501</v>
      </c>
      <c r="I127" s="10">
        <v>39.69</v>
      </c>
      <c r="J127" s="7">
        <v>24.679241999999999</v>
      </c>
      <c r="K127" s="7">
        <v>40.0170426277056</v>
      </c>
      <c r="L127" s="7">
        <v>37.500757999999998</v>
      </c>
      <c r="M127" s="7">
        <v>0.93073593073593097</v>
      </c>
      <c r="N127" s="7">
        <v>0.91770562770562802</v>
      </c>
      <c r="O127" s="10">
        <v>0.86</v>
      </c>
      <c r="P127" s="10">
        <v>20.100000000000001</v>
      </c>
    </row>
    <row r="128" spans="1:16" s="7" customFormat="1" ht="18" customHeight="1">
      <c r="A128" s="16">
        <v>43957</v>
      </c>
      <c r="B128" s="8">
        <v>3498</v>
      </c>
      <c r="C128" s="9">
        <v>7.7</v>
      </c>
      <c r="D128" s="10">
        <v>1.7</v>
      </c>
      <c r="E128" s="7">
        <f t="shared" si="2"/>
        <v>32.706316359696643</v>
      </c>
      <c r="F128" s="7">
        <f t="shared" si="3"/>
        <v>33.271939328277355</v>
      </c>
      <c r="G128" s="11">
        <v>30.71</v>
      </c>
      <c r="H128" s="7">
        <v>26.1194048255688</v>
      </c>
      <c r="I128" s="10">
        <v>39.82</v>
      </c>
      <c r="J128" s="7">
        <v>24.525137999999998</v>
      </c>
      <c r="K128" s="7">
        <v>39.474278814734603</v>
      </c>
      <c r="L128" s="7">
        <v>37.064861999999998</v>
      </c>
      <c r="M128" s="7">
        <v>1.07258938244854</v>
      </c>
      <c r="N128" s="7">
        <v>1.05435536294691</v>
      </c>
      <c r="O128" s="10">
        <v>0.99</v>
      </c>
      <c r="P128" s="10">
        <v>19.739999999999998</v>
      </c>
    </row>
    <row r="129" spans="1:16" s="7" customFormat="1" ht="18" customHeight="1">
      <c r="A129" s="16">
        <v>43958</v>
      </c>
      <c r="B129" s="8">
        <v>3113</v>
      </c>
      <c r="C129" s="9">
        <v>8</v>
      </c>
      <c r="D129" s="10">
        <v>2.09</v>
      </c>
      <c r="E129" s="7">
        <f t="shared" si="2"/>
        <v>30.820365217391302</v>
      </c>
      <c r="F129" s="7">
        <f t="shared" si="3"/>
        <v>31.478260869565219</v>
      </c>
      <c r="G129" s="11">
        <v>28.96</v>
      </c>
      <c r="H129" s="7">
        <v>26.9431973286956</v>
      </c>
      <c r="I129" s="10">
        <v>40.159999999999997</v>
      </c>
      <c r="J129" s="7">
        <v>25.316863999999999</v>
      </c>
      <c r="K129" s="7">
        <v>40.146437453913002</v>
      </c>
      <c r="L129" s="7">
        <v>37.723135999999997</v>
      </c>
      <c r="M129" s="7">
        <v>1.0434782608695701</v>
      </c>
      <c r="N129" s="7">
        <v>1.0216695652173899</v>
      </c>
      <c r="O129" s="10">
        <v>0.96</v>
      </c>
      <c r="P129" s="10">
        <v>20.11</v>
      </c>
    </row>
    <row r="130" spans="1:16" s="7" customFormat="1" ht="18" customHeight="1">
      <c r="A130" s="16">
        <v>43959</v>
      </c>
      <c r="B130" s="8">
        <v>3772</v>
      </c>
      <c r="C130" s="9">
        <v>7.9</v>
      </c>
      <c r="D130" s="10">
        <v>2.1800000000000002</v>
      </c>
      <c r="E130" s="7">
        <f t="shared" si="2"/>
        <v>29.59028447339848</v>
      </c>
      <c r="F130" s="7">
        <f t="shared" si="3"/>
        <v>30.249728555917482</v>
      </c>
      <c r="G130" s="11">
        <v>27.86</v>
      </c>
      <c r="H130" s="7">
        <v>26.302555335504898</v>
      </c>
      <c r="I130" s="10">
        <v>38.549999999999997</v>
      </c>
      <c r="J130" s="7">
        <v>24.764520000000001</v>
      </c>
      <c r="K130" s="7">
        <v>41.927160191096597</v>
      </c>
      <c r="L130" s="7">
        <v>39.475479999999997</v>
      </c>
      <c r="M130" s="7">
        <v>0.73832790445168295</v>
      </c>
      <c r="N130" s="7">
        <v>0.72223235613463599</v>
      </c>
      <c r="O130" s="10">
        <v>0.68</v>
      </c>
      <c r="P130" s="10">
        <v>20.28</v>
      </c>
    </row>
    <row r="131" spans="1:16" s="7" customFormat="1" ht="18" customHeight="1">
      <c r="A131" s="16">
        <v>43960</v>
      </c>
      <c r="B131" s="8">
        <v>3423</v>
      </c>
      <c r="C131" s="9">
        <v>7.5</v>
      </c>
      <c r="D131" s="10">
        <v>2.2200000000000002</v>
      </c>
      <c r="E131" s="7">
        <f t="shared" ref="E131:E194" si="4">G131*(100-D131)/(100-C131)</f>
        <v>29.238862702702701</v>
      </c>
      <c r="F131" s="7">
        <f t="shared" ref="F131:F194" si="5">G131*100/(100-C131)</f>
        <v>29.902702702702701</v>
      </c>
      <c r="G131" s="11">
        <v>27.66</v>
      </c>
      <c r="H131" s="7">
        <v>26.5322742477838</v>
      </c>
      <c r="I131" s="10">
        <v>38.71</v>
      </c>
      <c r="J131" s="7">
        <v>25.099564000000001</v>
      </c>
      <c r="K131" s="7">
        <v>42.008863049513501</v>
      </c>
      <c r="L131" s="7">
        <v>39.740436000000003</v>
      </c>
      <c r="M131" s="7">
        <v>0.77837837837837798</v>
      </c>
      <c r="N131" s="7">
        <v>0.76109837837837802</v>
      </c>
      <c r="O131" s="10">
        <v>0.72</v>
      </c>
      <c r="P131" s="10">
        <v>20.440000000000001</v>
      </c>
    </row>
    <row r="132" spans="1:16" s="7" customFormat="1" ht="18" customHeight="1">
      <c r="A132" s="16">
        <v>43961</v>
      </c>
      <c r="B132" s="8">
        <v>3390</v>
      </c>
      <c r="C132" s="9">
        <v>8.5</v>
      </c>
      <c r="D132" s="10">
        <v>2.5499999999999998</v>
      </c>
      <c r="E132" s="7">
        <f t="shared" si="4"/>
        <v>27.115595628415303</v>
      </c>
      <c r="F132" s="7">
        <f t="shared" si="5"/>
        <v>27.825136612021858</v>
      </c>
      <c r="G132" s="11">
        <v>25.46</v>
      </c>
      <c r="H132" s="7">
        <v>26.924009993442599</v>
      </c>
      <c r="I132" s="10">
        <v>38.28</v>
      </c>
      <c r="J132" s="7">
        <v>25.280111999999999</v>
      </c>
      <c r="K132" s="7">
        <v>43.410394378142101</v>
      </c>
      <c r="L132" s="7">
        <v>40.759887999999997</v>
      </c>
      <c r="M132" s="7">
        <v>0.77595628415300499</v>
      </c>
      <c r="N132" s="7">
        <v>0.756169398907104</v>
      </c>
      <c r="O132" s="10">
        <v>0.71</v>
      </c>
      <c r="P132" s="12">
        <v>20.82</v>
      </c>
    </row>
    <row r="133" spans="1:16" s="7" customFormat="1" ht="18" customHeight="1">
      <c r="A133" s="16">
        <v>43962</v>
      </c>
      <c r="B133" s="8">
        <v>3152</v>
      </c>
      <c r="C133" s="9">
        <v>8.3000000000000007</v>
      </c>
      <c r="D133" s="10">
        <v>1.62</v>
      </c>
      <c r="E133" s="7">
        <f t="shared" si="4"/>
        <v>28.01201526717557</v>
      </c>
      <c r="F133" s="7">
        <f t="shared" si="5"/>
        <v>28.47328244274809</v>
      </c>
      <c r="G133" s="11">
        <v>26.11</v>
      </c>
      <c r="H133" s="7">
        <v>27.823501163358799</v>
      </c>
      <c r="I133" s="10">
        <v>39.54</v>
      </c>
      <c r="J133" s="7">
        <v>25.934286</v>
      </c>
      <c r="K133" s="7">
        <v>42.544483569465598</v>
      </c>
      <c r="L133" s="7">
        <v>39.655714000000003</v>
      </c>
      <c r="M133" s="7">
        <v>0.94874591057797197</v>
      </c>
      <c r="N133" s="7">
        <v>0.93337622682660804</v>
      </c>
      <c r="O133" s="10">
        <v>0.87</v>
      </c>
      <c r="P133" s="12">
        <v>20.91</v>
      </c>
    </row>
    <row r="134" spans="1:16" s="7" customFormat="1" ht="18" customHeight="1">
      <c r="A134" s="16">
        <v>43963</v>
      </c>
      <c r="B134" s="8">
        <v>3339</v>
      </c>
      <c r="C134" s="9">
        <v>7.6</v>
      </c>
      <c r="D134" s="10">
        <v>2.09</v>
      </c>
      <c r="E134" s="7">
        <f t="shared" si="4"/>
        <v>28.747817099567097</v>
      </c>
      <c r="F134" s="7">
        <f t="shared" si="5"/>
        <v>29.361471861471859</v>
      </c>
      <c r="G134" s="11">
        <v>27.13</v>
      </c>
      <c r="H134" s="7">
        <v>27.166905443289998</v>
      </c>
      <c r="I134" s="10">
        <v>39.28</v>
      </c>
      <c r="J134" s="7">
        <v>25.638055999999999</v>
      </c>
      <c r="K134" s="7">
        <v>41.995277457142898</v>
      </c>
      <c r="L134" s="7">
        <v>39.631943999999997</v>
      </c>
      <c r="M134" s="7">
        <v>0.96320346320346295</v>
      </c>
      <c r="N134" s="7">
        <v>0.94307251082251098</v>
      </c>
      <c r="O134" s="10">
        <v>0.89</v>
      </c>
      <c r="P134" s="10">
        <v>20.67</v>
      </c>
    </row>
    <row r="135" spans="1:16" s="7" customFormat="1" ht="18" customHeight="1">
      <c r="A135" s="16">
        <v>43964</v>
      </c>
      <c r="B135" s="8">
        <v>3503</v>
      </c>
      <c r="C135" s="9">
        <v>7.3</v>
      </c>
      <c r="D135" s="10">
        <v>2.06</v>
      </c>
      <c r="E135" s="7">
        <f t="shared" si="4"/>
        <v>29.160129449838188</v>
      </c>
      <c r="F135" s="7">
        <f t="shared" si="5"/>
        <v>29.773462783171521</v>
      </c>
      <c r="G135" s="11">
        <v>27.6</v>
      </c>
      <c r="H135" s="7">
        <v>26.934197307443402</v>
      </c>
      <c r="I135" s="10">
        <v>39.159999999999997</v>
      </c>
      <c r="J135" s="7">
        <v>25.49316</v>
      </c>
      <c r="K135" s="7">
        <v>41.845673242718497</v>
      </c>
      <c r="L135" s="7">
        <v>39.606839999999998</v>
      </c>
      <c r="M135" s="7">
        <v>1.0679611650485401</v>
      </c>
      <c r="N135" s="7">
        <v>1.0459611650485401</v>
      </c>
      <c r="O135" s="10">
        <v>0.99</v>
      </c>
      <c r="P135" s="10">
        <v>20.46</v>
      </c>
    </row>
    <row r="136" spans="1:16" s="7" customFormat="1" ht="18" customHeight="1">
      <c r="A136" s="16">
        <v>43965</v>
      </c>
      <c r="B136" s="8">
        <v>3491</v>
      </c>
      <c r="C136" s="9">
        <v>7.2</v>
      </c>
      <c r="D136" s="12">
        <v>1.73</v>
      </c>
      <c r="E136" s="7">
        <f t="shared" si="4"/>
        <v>31.143542025862068</v>
      </c>
      <c r="F136" s="7">
        <f t="shared" si="5"/>
        <v>31.691810344827587</v>
      </c>
      <c r="G136" s="11">
        <v>29.41</v>
      </c>
      <c r="H136" s="7">
        <v>25.836973674245701</v>
      </c>
      <c r="I136" s="10">
        <v>38.49</v>
      </c>
      <c r="J136" s="7">
        <v>24.398810999999998</v>
      </c>
      <c r="K136" s="7">
        <v>41.289484299892202</v>
      </c>
      <c r="L136" s="7">
        <v>38.991188999999999</v>
      </c>
      <c r="M136" s="7">
        <v>0.78663793103448298</v>
      </c>
      <c r="N136" s="7">
        <v>0.77302909482758597</v>
      </c>
      <c r="O136" s="10">
        <v>0.73</v>
      </c>
      <c r="P136" s="12">
        <v>20.25</v>
      </c>
    </row>
    <row r="137" spans="1:16" s="7" customFormat="1" ht="18" customHeight="1">
      <c r="A137" s="16">
        <v>43966</v>
      </c>
      <c r="B137" s="8">
        <v>3459</v>
      </c>
      <c r="C137" s="9">
        <v>6.9</v>
      </c>
      <c r="D137" s="12">
        <v>1.5</v>
      </c>
      <c r="E137" s="7">
        <f t="shared" si="4"/>
        <v>32.004564983888294</v>
      </c>
      <c r="F137" s="7">
        <f t="shared" si="5"/>
        <v>32.491944146079483</v>
      </c>
      <c r="G137" s="11">
        <v>30.25</v>
      </c>
      <c r="H137" s="7">
        <v>25.919920569280301</v>
      </c>
      <c r="I137" s="10">
        <v>38.979999999999997</v>
      </c>
      <c r="J137" s="7">
        <v>24.498930000000001</v>
      </c>
      <c r="K137" s="7">
        <v>40.575514446831399</v>
      </c>
      <c r="L137" s="7">
        <v>38.35107</v>
      </c>
      <c r="M137" s="7">
        <v>0.90225563909774398</v>
      </c>
      <c r="N137" s="7">
        <v>0.88872180451127802</v>
      </c>
      <c r="O137" s="10">
        <v>0.84</v>
      </c>
      <c r="P137" s="12">
        <v>20.21</v>
      </c>
    </row>
    <row r="138" spans="1:16" s="7" customFormat="1" ht="18" customHeight="1">
      <c r="A138" s="16">
        <v>43967</v>
      </c>
      <c r="B138" s="8">
        <v>3139</v>
      </c>
      <c r="C138" s="13">
        <v>6.7</v>
      </c>
      <c r="D138" s="12">
        <v>1.67</v>
      </c>
      <c r="E138" s="7">
        <f t="shared" si="4"/>
        <v>31.564667738478025</v>
      </c>
      <c r="F138" s="7">
        <f t="shared" si="5"/>
        <v>32.10075026795284</v>
      </c>
      <c r="G138" s="11">
        <v>29.95</v>
      </c>
      <c r="H138" s="7">
        <v>26.452424642015</v>
      </c>
      <c r="I138" s="10">
        <v>39.619999999999997</v>
      </c>
      <c r="J138" s="7">
        <v>25.099270000000001</v>
      </c>
      <c r="K138" s="7">
        <v>40.312907619507001</v>
      </c>
      <c r="L138" s="7">
        <v>38.250729999999997</v>
      </c>
      <c r="M138" s="7">
        <v>0.91103965702036405</v>
      </c>
      <c r="N138" s="7">
        <v>0.895825294748124</v>
      </c>
      <c r="O138" s="10">
        <v>0.85</v>
      </c>
      <c r="P138" s="10">
        <v>20.37</v>
      </c>
    </row>
    <row r="139" spans="1:16" s="7" customFormat="1" ht="18" customHeight="1">
      <c r="A139" s="16">
        <v>43968</v>
      </c>
      <c r="B139" s="8">
        <v>3492</v>
      </c>
      <c r="C139" s="13">
        <v>7.6</v>
      </c>
      <c r="D139" s="12">
        <v>1.29</v>
      </c>
      <c r="E139" s="7">
        <f t="shared" si="4"/>
        <v>31.183386363636362</v>
      </c>
      <c r="F139" s="7">
        <f t="shared" si="5"/>
        <v>31.59090909090909</v>
      </c>
      <c r="G139" s="11">
        <v>29.19</v>
      </c>
      <c r="H139" s="7">
        <v>25.930219636363599</v>
      </c>
      <c r="I139" s="10">
        <v>38.4</v>
      </c>
      <c r="J139" s="7">
        <v>24.272639999999999</v>
      </c>
      <c r="K139" s="7">
        <v>41.596393999999997</v>
      </c>
      <c r="L139" s="7">
        <v>38.937359999999998</v>
      </c>
      <c r="M139" s="7">
        <v>0.80086580086580095</v>
      </c>
      <c r="N139" s="7">
        <v>0.79053463203463203</v>
      </c>
      <c r="O139" s="10">
        <v>0.74</v>
      </c>
      <c r="P139" s="12">
        <v>20.22</v>
      </c>
    </row>
    <row r="140" spans="1:16" s="7" customFormat="1" ht="18" customHeight="1">
      <c r="A140" s="16">
        <v>43969</v>
      </c>
      <c r="B140" s="8">
        <v>3475</v>
      </c>
      <c r="C140" s="13">
        <v>7.8</v>
      </c>
      <c r="D140" s="12">
        <v>1.44</v>
      </c>
      <c r="E140" s="7">
        <f t="shared" si="4"/>
        <v>31.770099783080259</v>
      </c>
      <c r="F140" s="7">
        <f t="shared" si="5"/>
        <v>32.234273318872013</v>
      </c>
      <c r="G140" s="11">
        <v>29.72</v>
      </c>
      <c r="H140" s="7">
        <v>25.794259463774399</v>
      </c>
      <c r="I140" s="10">
        <v>38.619999999999997</v>
      </c>
      <c r="J140" s="7">
        <v>24.129776</v>
      </c>
      <c r="K140" s="7">
        <v>40.995640753145302</v>
      </c>
      <c r="L140" s="7">
        <v>38.350223999999997</v>
      </c>
      <c r="M140" s="7">
        <v>0.84598698481561796</v>
      </c>
      <c r="N140" s="7">
        <v>0.83380477223427296</v>
      </c>
      <c r="O140" s="10">
        <v>0.78</v>
      </c>
      <c r="P140" s="10">
        <v>19.97</v>
      </c>
    </row>
    <row r="141" spans="1:16" s="7" customFormat="1" ht="18" customHeight="1">
      <c r="A141" s="16">
        <v>43970</v>
      </c>
      <c r="B141" s="8">
        <v>3440</v>
      </c>
      <c r="C141" s="13">
        <v>7.6</v>
      </c>
      <c r="D141" s="12">
        <v>1.55</v>
      </c>
      <c r="E141" s="7">
        <f t="shared" si="4"/>
        <v>30.536547619047621</v>
      </c>
      <c r="F141" s="7">
        <f t="shared" si="5"/>
        <v>31.017316017316016</v>
      </c>
      <c r="G141" s="11">
        <v>28.66</v>
      </c>
      <c r="H141" s="7">
        <v>27.1585896071429</v>
      </c>
      <c r="I141" s="10">
        <v>39.99</v>
      </c>
      <c r="J141" s="7">
        <v>25.489626000000001</v>
      </c>
      <c r="K141" s="7">
        <v>40.754862773809499</v>
      </c>
      <c r="L141" s="7">
        <v>38.250374000000001</v>
      </c>
      <c r="M141" s="7">
        <v>0.94155844155844104</v>
      </c>
      <c r="N141" s="7">
        <v>0.92696428571428602</v>
      </c>
      <c r="O141" s="10">
        <v>0.87</v>
      </c>
      <c r="P141" s="10">
        <v>20.3</v>
      </c>
    </row>
    <row r="142" spans="1:16" s="7" customFormat="1" ht="18" customHeight="1">
      <c r="A142" s="16">
        <v>43971</v>
      </c>
      <c r="B142" s="8">
        <v>3263</v>
      </c>
      <c r="C142" s="13">
        <v>7.8</v>
      </c>
      <c r="D142" s="12">
        <v>1.57</v>
      </c>
      <c r="E142" s="7">
        <f t="shared" si="4"/>
        <v>30.26562364425163</v>
      </c>
      <c r="F142" s="7">
        <f t="shared" si="5"/>
        <v>30.748373101952275</v>
      </c>
      <c r="G142" s="11">
        <v>28.35</v>
      </c>
      <c r="H142" s="7">
        <v>27.027175225054201</v>
      </c>
      <c r="I142" s="10">
        <v>39.65</v>
      </c>
      <c r="J142" s="7">
        <v>25.316524999999999</v>
      </c>
      <c r="K142" s="7">
        <v>41.137201130694201</v>
      </c>
      <c r="L142" s="7">
        <v>38.533475000000003</v>
      </c>
      <c r="M142" s="7">
        <v>0.85683297180043405</v>
      </c>
      <c r="N142" s="7">
        <v>0.84338069414316696</v>
      </c>
      <c r="O142" s="10">
        <v>0.79</v>
      </c>
      <c r="P142" s="10">
        <v>20.14</v>
      </c>
    </row>
    <row r="143" spans="1:16" s="7" customFormat="1" ht="18" customHeight="1">
      <c r="A143" s="16">
        <v>43972</v>
      </c>
      <c r="B143" s="8">
        <v>3575</v>
      </c>
      <c r="C143" s="13">
        <v>7</v>
      </c>
      <c r="D143" s="12">
        <v>1.3</v>
      </c>
      <c r="E143" s="7">
        <f t="shared" si="4"/>
        <v>32.305677419354843</v>
      </c>
      <c r="F143" s="7">
        <f t="shared" si="5"/>
        <v>32.731182795698928</v>
      </c>
      <c r="G143" s="11">
        <v>30.44</v>
      </c>
      <c r="H143" s="7">
        <v>25.395828387096799</v>
      </c>
      <c r="I143" s="10">
        <v>38.25</v>
      </c>
      <c r="J143" s="7">
        <v>23.929200000000002</v>
      </c>
      <c r="K143" s="7">
        <v>40.998494193548403</v>
      </c>
      <c r="L143" s="7">
        <v>38.630800000000001</v>
      </c>
      <c r="M143" s="7">
        <v>0.75268817204301097</v>
      </c>
      <c r="N143" s="7">
        <v>0.74290322580645196</v>
      </c>
      <c r="O143" s="10">
        <v>0.7</v>
      </c>
      <c r="P143" s="10">
        <v>19.98</v>
      </c>
    </row>
    <row r="144" spans="1:16" s="7" customFormat="1" ht="18" customHeight="1">
      <c r="A144" s="16">
        <v>43973</v>
      </c>
      <c r="B144" s="8">
        <v>3686</v>
      </c>
      <c r="C144" s="13">
        <v>7</v>
      </c>
      <c r="D144" s="12">
        <v>1.43</v>
      </c>
      <c r="E144" s="7">
        <f t="shared" si="4"/>
        <v>30.408315053763442</v>
      </c>
      <c r="F144" s="7">
        <f t="shared" si="5"/>
        <v>30.849462365591396</v>
      </c>
      <c r="G144" s="11">
        <v>28.69</v>
      </c>
      <c r="H144" s="7">
        <v>26.2626972097849</v>
      </c>
      <c r="I144" s="10">
        <v>38.53</v>
      </c>
      <c r="J144" s="7">
        <v>24.778642999999999</v>
      </c>
      <c r="K144" s="7">
        <v>41.898987736451602</v>
      </c>
      <c r="L144" s="7">
        <v>39.531357</v>
      </c>
      <c r="M144" s="7">
        <v>0.80645161290322598</v>
      </c>
      <c r="N144" s="7">
        <v>0.79491935483871001</v>
      </c>
      <c r="O144" s="10">
        <v>0.75</v>
      </c>
      <c r="P144" s="10">
        <v>20.52</v>
      </c>
    </row>
    <row r="145" spans="1:16" s="7" customFormat="1" ht="18" customHeight="1">
      <c r="A145" s="16">
        <v>43974</v>
      </c>
      <c r="B145" s="8">
        <v>3193</v>
      </c>
      <c r="C145" s="13">
        <v>7</v>
      </c>
      <c r="D145" s="12">
        <v>1.1100000000000001</v>
      </c>
      <c r="E145" s="7">
        <f t="shared" si="4"/>
        <v>31.102499999999999</v>
      </c>
      <c r="F145" s="7">
        <f t="shared" si="5"/>
        <v>31.451612903225808</v>
      </c>
      <c r="G145" s="11">
        <v>29.25</v>
      </c>
      <c r="H145" s="7">
        <v>26.193090000000002</v>
      </c>
      <c r="I145" s="10">
        <v>38.64</v>
      </c>
      <c r="J145" s="7">
        <v>24.632999999999999</v>
      </c>
      <c r="K145" s="7">
        <v>41.594410000000003</v>
      </c>
      <c r="L145" s="7">
        <v>39.116999999999997</v>
      </c>
      <c r="M145" s="7">
        <v>0.93548387096774199</v>
      </c>
      <c r="N145" s="7">
        <v>0.92510000000000003</v>
      </c>
      <c r="O145" s="10">
        <v>0.87</v>
      </c>
      <c r="P145" s="10">
        <v>20.57</v>
      </c>
    </row>
    <row r="146" spans="1:16" s="7" customFormat="1" ht="18" customHeight="1">
      <c r="A146" s="16">
        <v>43975</v>
      </c>
      <c r="B146" s="8">
        <v>3210</v>
      </c>
      <c r="C146" s="13">
        <v>7</v>
      </c>
      <c r="D146" s="12">
        <v>1.1000000000000001</v>
      </c>
      <c r="E146" s="7">
        <f t="shared" si="4"/>
        <v>31.148182795698926</v>
      </c>
      <c r="F146" s="7">
        <f t="shared" si="5"/>
        <v>31.49462365591398</v>
      </c>
      <c r="G146" s="11">
        <v>29.29</v>
      </c>
      <c r="H146" s="7">
        <v>26.186077349462401</v>
      </c>
      <c r="I146" s="10">
        <v>38.65</v>
      </c>
      <c r="J146" s="7">
        <v>24.623915</v>
      </c>
      <c r="K146" s="7">
        <v>41.565739854838696</v>
      </c>
      <c r="L146" s="7">
        <v>39.086084999999997</v>
      </c>
      <c r="M146" s="7">
        <v>0.93548387096774199</v>
      </c>
      <c r="N146" s="7">
        <v>0.925193548387097</v>
      </c>
      <c r="O146" s="10">
        <v>0.87</v>
      </c>
      <c r="P146" s="10">
        <v>20.55</v>
      </c>
    </row>
    <row r="147" spans="1:16" s="7" customFormat="1" ht="18" customHeight="1">
      <c r="A147" s="16">
        <v>43976</v>
      </c>
      <c r="B147" s="8">
        <v>3286</v>
      </c>
      <c r="C147" s="13">
        <v>7.4</v>
      </c>
      <c r="D147" s="12">
        <v>1.7</v>
      </c>
      <c r="E147" s="7">
        <f t="shared" si="4"/>
        <v>28.789373650107994</v>
      </c>
      <c r="F147" s="7">
        <f t="shared" si="5"/>
        <v>29.287257019438446</v>
      </c>
      <c r="G147" s="11">
        <v>27.12</v>
      </c>
      <c r="H147" s="7">
        <v>26.163799758099401</v>
      </c>
      <c r="I147" s="10">
        <v>37.64</v>
      </c>
      <c r="J147" s="7">
        <v>24.646671999999999</v>
      </c>
      <c r="K147" s="7">
        <v>43.346826591792698</v>
      </c>
      <c r="L147" s="7">
        <v>40.833328000000002</v>
      </c>
      <c r="M147" s="7">
        <v>0.73434125269978401</v>
      </c>
      <c r="N147" s="7">
        <v>0.72185745140388802</v>
      </c>
      <c r="O147" s="10">
        <v>0.68</v>
      </c>
      <c r="P147" s="10">
        <v>20.94</v>
      </c>
    </row>
    <row r="148" spans="1:16" s="7" customFormat="1" ht="18" customHeight="1">
      <c r="A148" s="16">
        <v>43977</v>
      </c>
      <c r="B148" s="8">
        <v>3232</v>
      </c>
      <c r="C148" s="13">
        <v>7.2</v>
      </c>
      <c r="D148" s="12">
        <v>1.79</v>
      </c>
      <c r="E148" s="7">
        <f t="shared" si="4"/>
        <v>30.055646551724138</v>
      </c>
      <c r="F148" s="7">
        <f t="shared" si="5"/>
        <v>30.603448275862071</v>
      </c>
      <c r="G148" s="11">
        <v>28.4</v>
      </c>
      <c r="H148" s="7">
        <v>26.034963017241399</v>
      </c>
      <c r="I148" s="10">
        <v>38.200000000000003</v>
      </c>
      <c r="J148" s="7">
        <v>24.6008</v>
      </c>
      <c r="K148" s="7">
        <v>42.119390431034503</v>
      </c>
      <c r="L148" s="7">
        <v>39.799199999999999</v>
      </c>
      <c r="M148" s="7">
        <v>0.70043103448275901</v>
      </c>
      <c r="N148" s="7">
        <v>0.68789331896551698</v>
      </c>
      <c r="O148" s="10">
        <v>0.65</v>
      </c>
      <c r="P148" s="10">
        <v>20.39</v>
      </c>
    </row>
    <row r="149" spans="1:16" s="7" customFormat="1" ht="18" customHeight="1">
      <c r="A149" s="16">
        <v>43978</v>
      </c>
      <c r="B149" s="8">
        <v>3290</v>
      </c>
      <c r="C149" s="13">
        <v>6.8</v>
      </c>
      <c r="D149" s="12">
        <v>1.76</v>
      </c>
      <c r="E149" s="7">
        <f t="shared" si="4"/>
        <v>29.609030042918455</v>
      </c>
      <c r="F149" s="7">
        <f t="shared" si="5"/>
        <v>30.139484978540771</v>
      </c>
      <c r="G149" s="11">
        <v>28.09</v>
      </c>
      <c r="H149" s="7">
        <v>25.921917352789698</v>
      </c>
      <c r="I149" s="10">
        <v>37.770000000000003</v>
      </c>
      <c r="J149" s="7">
        <v>24.592047000000001</v>
      </c>
      <c r="K149" s="7">
        <v>42.709052604291799</v>
      </c>
      <c r="L149" s="7">
        <v>40.517952999999999</v>
      </c>
      <c r="M149" s="7">
        <v>0.65450643776824002</v>
      </c>
      <c r="N149" s="7">
        <v>0.64298712446351902</v>
      </c>
      <c r="O149" s="10">
        <v>0.61</v>
      </c>
      <c r="P149" s="10">
        <v>20.64</v>
      </c>
    </row>
    <row r="150" spans="1:16" s="7" customFormat="1" ht="18" customHeight="1">
      <c r="A150" s="16">
        <v>43979</v>
      </c>
      <c r="B150" s="8">
        <v>3565</v>
      </c>
      <c r="C150" s="14">
        <v>6.3</v>
      </c>
      <c r="D150" s="12">
        <v>1.49</v>
      </c>
      <c r="E150" s="7">
        <f t="shared" si="4"/>
        <v>30.793574172892207</v>
      </c>
      <c r="F150" s="7">
        <f t="shared" si="5"/>
        <v>31.259338313767341</v>
      </c>
      <c r="G150" s="11">
        <v>29.29</v>
      </c>
      <c r="H150" s="7">
        <v>25.8135015252935</v>
      </c>
      <c r="I150" s="10">
        <v>38.119999999999997</v>
      </c>
      <c r="J150" s="7">
        <v>24.553091999999999</v>
      </c>
      <c r="K150" s="7">
        <v>41.902924301814302</v>
      </c>
      <c r="L150" s="7">
        <v>39.856907999999997</v>
      </c>
      <c r="M150" s="7">
        <v>0.68303094983991497</v>
      </c>
      <c r="N150" s="7">
        <v>0.67285378868729995</v>
      </c>
      <c r="O150" s="10">
        <v>0.64</v>
      </c>
      <c r="P150" s="10">
        <v>20.47</v>
      </c>
    </row>
    <row r="151" spans="1:16" s="7" customFormat="1" ht="18" customHeight="1">
      <c r="A151" s="16">
        <v>43980</v>
      </c>
      <c r="B151" s="8">
        <v>3486</v>
      </c>
      <c r="C151" s="13">
        <v>7.3</v>
      </c>
      <c r="D151" s="12">
        <v>1.52</v>
      </c>
      <c r="E151" s="7">
        <f t="shared" si="4"/>
        <v>32.189255663430423</v>
      </c>
      <c r="F151" s="7">
        <f t="shared" si="5"/>
        <v>32.686084142394819</v>
      </c>
      <c r="G151" s="10">
        <v>30.3</v>
      </c>
      <c r="H151" s="7">
        <v>25.628001760517801</v>
      </c>
      <c r="I151" s="10">
        <v>38.659999999999997</v>
      </c>
      <c r="J151" s="7">
        <v>24.123840000000001</v>
      </c>
      <c r="K151" s="7">
        <v>40.662742576051798</v>
      </c>
      <c r="L151" s="7">
        <v>38.276159999999997</v>
      </c>
      <c r="M151" s="7">
        <v>0.73354908306364597</v>
      </c>
      <c r="N151" s="7">
        <v>0.72239913700107905</v>
      </c>
      <c r="O151" s="10">
        <v>0.68</v>
      </c>
      <c r="P151" s="10">
        <v>19.82</v>
      </c>
    </row>
    <row r="152" spans="1:16" s="7" customFormat="1" ht="18" customHeight="1">
      <c r="A152" s="16">
        <v>43981</v>
      </c>
      <c r="B152" s="8">
        <v>3991</v>
      </c>
      <c r="C152" s="13">
        <v>7.8</v>
      </c>
      <c r="D152" s="12">
        <v>1.73</v>
      </c>
      <c r="E152" s="7">
        <f t="shared" si="4"/>
        <v>34.959392624728842</v>
      </c>
      <c r="F152" s="7">
        <f t="shared" si="5"/>
        <v>35.574837310195221</v>
      </c>
      <c r="G152" s="10">
        <v>32.799999999999997</v>
      </c>
      <c r="H152" s="7">
        <v>24.102348227765699</v>
      </c>
      <c r="I152" s="10">
        <v>38.07</v>
      </c>
      <c r="J152" s="7">
        <v>22.613579999999999</v>
      </c>
      <c r="K152" s="7">
        <v>39.208259147505402</v>
      </c>
      <c r="L152" s="7">
        <v>36.78642</v>
      </c>
      <c r="M152" s="7">
        <v>0.66160520607375295</v>
      </c>
      <c r="N152" s="7">
        <v>0.65015943600867698</v>
      </c>
      <c r="O152" s="10">
        <v>0.61</v>
      </c>
      <c r="P152" s="10">
        <v>18.86</v>
      </c>
    </row>
    <row r="153" spans="1:16" s="7" customFormat="1" ht="18" customHeight="1">
      <c r="A153" s="16">
        <v>43982</v>
      </c>
      <c r="B153" s="8">
        <v>4528</v>
      </c>
      <c r="C153" s="13">
        <v>7.6</v>
      </c>
      <c r="D153" s="12">
        <v>1.42</v>
      </c>
      <c r="E153" s="7">
        <f t="shared" si="4"/>
        <v>33.617487012987013</v>
      </c>
      <c r="F153" s="7">
        <f t="shared" si="5"/>
        <v>34.101731601731601</v>
      </c>
      <c r="G153" s="12">
        <v>31.51</v>
      </c>
      <c r="H153" s="7">
        <v>24.445393637013002</v>
      </c>
      <c r="I153" s="12">
        <v>37.630000000000003</v>
      </c>
      <c r="J153" s="7">
        <v>22.912907000000001</v>
      </c>
      <c r="K153" s="7">
        <v>40.517119350000002</v>
      </c>
      <c r="L153" s="7">
        <v>37.977093000000004</v>
      </c>
      <c r="M153" s="7">
        <v>0.62770562770562799</v>
      </c>
      <c r="N153" s="7">
        <v>0.618792207792208</v>
      </c>
      <c r="O153" s="12">
        <v>0.57999999999999996</v>
      </c>
      <c r="P153" s="10">
        <v>19.37</v>
      </c>
    </row>
    <row r="154" spans="1:16" s="7" customFormat="1" ht="18" customHeight="1">
      <c r="A154" s="16">
        <v>43983</v>
      </c>
      <c r="B154" s="8">
        <v>3618</v>
      </c>
      <c r="C154" s="9">
        <v>7.4</v>
      </c>
      <c r="D154" s="10">
        <v>1.55</v>
      </c>
      <c r="E154" s="7">
        <f t="shared" si="4"/>
        <v>33.436852051835857</v>
      </c>
      <c r="F154" s="7">
        <f t="shared" si="5"/>
        <v>33.963282937365015</v>
      </c>
      <c r="G154" s="11">
        <v>31.45</v>
      </c>
      <c r="H154" s="7">
        <v>23.970347648488101</v>
      </c>
      <c r="I154" s="10">
        <v>36.869999999999997</v>
      </c>
      <c r="J154" s="7">
        <v>22.546005000000001</v>
      </c>
      <c r="K154" s="7">
        <v>41.042800299676003</v>
      </c>
      <c r="L154" s="7">
        <v>38.603994999999998</v>
      </c>
      <c r="M154" s="7">
        <v>0.58315334773218097</v>
      </c>
      <c r="N154" s="7">
        <v>0.57411447084233302</v>
      </c>
      <c r="O154" s="10">
        <v>0.54</v>
      </c>
      <c r="P154" s="10">
        <v>19.399999999999999</v>
      </c>
    </row>
    <row r="155" spans="1:16" s="7" customFormat="1" ht="18" customHeight="1">
      <c r="A155" s="16">
        <v>43984</v>
      </c>
      <c r="B155" s="8">
        <v>3363</v>
      </c>
      <c r="C155" s="9">
        <v>7.6</v>
      </c>
      <c r="D155" s="10">
        <v>1.34</v>
      </c>
      <c r="E155" s="7">
        <f t="shared" si="4"/>
        <v>30.825911255411253</v>
      </c>
      <c r="F155" s="7">
        <f t="shared" si="5"/>
        <v>31.244588744588743</v>
      </c>
      <c r="G155" s="11">
        <v>28.87</v>
      </c>
      <c r="H155" s="7">
        <v>24.00648400671</v>
      </c>
      <c r="I155" s="10">
        <v>35.39</v>
      </c>
      <c r="J155" s="7">
        <v>22.483267000000001</v>
      </c>
      <c r="K155" s="7">
        <v>43.827604737878801</v>
      </c>
      <c r="L155" s="7">
        <v>41.046733000000003</v>
      </c>
      <c r="M155" s="7">
        <v>0.43290043290043301</v>
      </c>
      <c r="N155" s="7">
        <v>0.42709956709956698</v>
      </c>
      <c r="O155" s="10">
        <v>0.4</v>
      </c>
      <c r="P155" s="10">
        <v>20.239999999999998</v>
      </c>
    </row>
    <row r="156" spans="1:16" s="7" customFormat="1" ht="18" customHeight="1">
      <c r="A156" s="16">
        <v>43985</v>
      </c>
      <c r="B156" s="8">
        <v>3517</v>
      </c>
      <c r="C156" s="9">
        <v>8</v>
      </c>
      <c r="D156" s="10">
        <v>1.72</v>
      </c>
      <c r="E156" s="7">
        <f t="shared" si="4"/>
        <v>30.34929130434783</v>
      </c>
      <c r="F156" s="7">
        <f t="shared" si="5"/>
        <v>30.880434782608695</v>
      </c>
      <c r="G156" s="11">
        <v>28.41</v>
      </c>
      <c r="H156" s="7">
        <v>24.346365996521701</v>
      </c>
      <c r="I156" s="10">
        <v>35.840000000000003</v>
      </c>
      <c r="J156" s="7">
        <v>22.790655999999998</v>
      </c>
      <c r="K156" s="7">
        <v>43.584342699130403</v>
      </c>
      <c r="L156" s="7">
        <v>40.799343999999998</v>
      </c>
      <c r="M156" s="7">
        <v>0.47826086956521702</v>
      </c>
      <c r="N156" s="7">
        <v>0.47003478260869602</v>
      </c>
      <c r="O156" s="10">
        <v>0.44</v>
      </c>
      <c r="P156" s="10">
        <v>20.059999999999999</v>
      </c>
    </row>
    <row r="157" spans="1:16" s="7" customFormat="1" ht="18" customHeight="1">
      <c r="A157" s="16">
        <v>43986</v>
      </c>
      <c r="B157" s="8">
        <v>3434</v>
      </c>
      <c r="C157" s="9">
        <v>6.8</v>
      </c>
      <c r="D157" s="10">
        <v>1.28</v>
      </c>
      <c r="E157" s="7">
        <f t="shared" si="4"/>
        <v>32.592429184549353</v>
      </c>
      <c r="F157" s="7">
        <f t="shared" si="5"/>
        <v>33.015021459227469</v>
      </c>
      <c r="G157" s="11">
        <v>30.77</v>
      </c>
      <c r="H157" s="7">
        <v>24.493652230042901</v>
      </c>
      <c r="I157" s="10">
        <v>37.04</v>
      </c>
      <c r="J157" s="7">
        <v>23.124072000000002</v>
      </c>
      <c r="K157" s="7">
        <v>41.633918585407699</v>
      </c>
      <c r="L157" s="7">
        <v>39.305928000000002</v>
      </c>
      <c r="M157" s="7">
        <v>0.70815450643776801</v>
      </c>
      <c r="N157" s="7">
        <v>0.69909012875536503</v>
      </c>
      <c r="O157" s="10">
        <v>0.66</v>
      </c>
      <c r="P157" s="10">
        <v>19.93</v>
      </c>
    </row>
    <row r="158" spans="1:16" s="7" customFormat="1" ht="18" customHeight="1">
      <c r="A158" s="16">
        <v>43987</v>
      </c>
      <c r="B158" s="8">
        <v>3131</v>
      </c>
      <c r="C158" s="9">
        <v>7.2</v>
      </c>
      <c r="D158" s="10">
        <v>1.52</v>
      </c>
      <c r="E158" s="7">
        <f t="shared" si="4"/>
        <v>35.592879310344827</v>
      </c>
      <c r="F158" s="7">
        <f t="shared" si="5"/>
        <v>36.142241379310349</v>
      </c>
      <c r="G158" s="11">
        <v>33.54</v>
      </c>
      <c r="H158" s="7">
        <v>24.569998053448298</v>
      </c>
      <c r="I158" s="10">
        <v>39.07</v>
      </c>
      <c r="J158" s="7">
        <v>23.152882000000002</v>
      </c>
      <c r="K158" s="7">
        <v>38.317122636206904</v>
      </c>
      <c r="L158" s="7">
        <v>36.107118</v>
      </c>
      <c r="M158" s="7">
        <v>0.82974137931034497</v>
      </c>
      <c r="N158" s="7">
        <v>0.81712931034482805</v>
      </c>
      <c r="O158" s="10">
        <v>0.77</v>
      </c>
      <c r="P158" s="10">
        <v>18.77</v>
      </c>
    </row>
    <row r="159" spans="1:16" s="7" customFormat="1" ht="18" customHeight="1">
      <c r="A159" s="16">
        <v>43988</v>
      </c>
      <c r="B159" s="8">
        <v>3831</v>
      </c>
      <c r="C159" s="9">
        <v>6.9</v>
      </c>
      <c r="D159" s="10">
        <v>1.2</v>
      </c>
      <c r="E159" s="7">
        <f t="shared" si="4"/>
        <v>34.95673469387755</v>
      </c>
      <c r="F159" s="7">
        <f t="shared" si="5"/>
        <v>35.381310418904405</v>
      </c>
      <c r="G159" s="11">
        <v>32.94</v>
      </c>
      <c r="H159" s="7">
        <v>24.113601306122401</v>
      </c>
      <c r="I159" s="10">
        <v>37.770000000000003</v>
      </c>
      <c r="J159" s="7">
        <v>22.722432000000001</v>
      </c>
      <c r="K159" s="7">
        <v>39.729664</v>
      </c>
      <c r="L159" s="7">
        <v>37.437567999999999</v>
      </c>
      <c r="M159" s="7">
        <v>0.78410311493018303</v>
      </c>
      <c r="N159" s="7">
        <v>0.77469387755102004</v>
      </c>
      <c r="O159" s="10">
        <v>0.73</v>
      </c>
      <c r="P159" s="10">
        <v>19.25</v>
      </c>
    </row>
    <row r="160" spans="1:16" s="7" customFormat="1" ht="18" customHeight="1">
      <c r="A160" s="16">
        <v>43989</v>
      </c>
      <c r="B160" s="8">
        <v>3672</v>
      </c>
      <c r="C160" s="9">
        <v>7.3</v>
      </c>
      <c r="D160" s="10">
        <v>1.31</v>
      </c>
      <c r="E160" s="7">
        <f t="shared" si="4"/>
        <v>34.621346278317155</v>
      </c>
      <c r="F160" s="7">
        <f t="shared" si="5"/>
        <v>35.080906148867321</v>
      </c>
      <c r="G160" s="11">
        <v>32.520000000000003</v>
      </c>
      <c r="H160" s="7">
        <v>24.512666913915901</v>
      </c>
      <c r="I160" s="10">
        <v>38.26</v>
      </c>
      <c r="J160" s="7">
        <v>23.024868000000001</v>
      </c>
      <c r="K160" s="7">
        <v>39.555986807766999</v>
      </c>
      <c r="L160" s="7">
        <v>37.155132000000002</v>
      </c>
      <c r="M160" s="7">
        <v>0.80906148867313898</v>
      </c>
      <c r="N160" s="7">
        <v>0.79846278317152097</v>
      </c>
      <c r="O160" s="10">
        <v>0.75</v>
      </c>
      <c r="P160" s="10">
        <v>19.260000000000002</v>
      </c>
    </row>
    <row r="161" spans="1:16" s="7" customFormat="1" ht="18" customHeight="1">
      <c r="A161" s="16">
        <v>43990</v>
      </c>
      <c r="B161" s="8">
        <v>3593</v>
      </c>
      <c r="C161" s="9">
        <v>7.1</v>
      </c>
      <c r="D161" s="10">
        <v>1.48</v>
      </c>
      <c r="E161" s="7">
        <f t="shared" si="4"/>
        <v>34.943315392895585</v>
      </c>
      <c r="F161" s="7">
        <f t="shared" si="5"/>
        <v>35.468245425188378</v>
      </c>
      <c r="G161" s="11">
        <v>32.950000000000003</v>
      </c>
      <c r="H161" s="7">
        <v>24.4515928998924</v>
      </c>
      <c r="I161" s="10">
        <v>38.46</v>
      </c>
      <c r="J161" s="7">
        <v>23.05677</v>
      </c>
      <c r="K161" s="7">
        <v>39.1250917072121</v>
      </c>
      <c r="L161" s="7">
        <v>36.893230000000003</v>
      </c>
      <c r="M161" s="7">
        <v>0.88266953713670604</v>
      </c>
      <c r="N161" s="7">
        <v>0.86960602798708297</v>
      </c>
      <c r="O161" s="10">
        <v>0.82</v>
      </c>
      <c r="P161" s="10">
        <v>19.11</v>
      </c>
    </row>
    <row r="162" spans="1:16" s="7" customFormat="1" ht="18" customHeight="1">
      <c r="A162" s="16">
        <v>43991</v>
      </c>
      <c r="B162" s="8">
        <v>3981</v>
      </c>
      <c r="C162" s="9">
        <v>6.7</v>
      </c>
      <c r="D162" s="10">
        <v>1.43</v>
      </c>
      <c r="E162" s="7">
        <f t="shared" si="4"/>
        <v>35.10697856377277</v>
      </c>
      <c r="F162" s="7">
        <f t="shared" si="5"/>
        <v>35.616291532690241</v>
      </c>
      <c r="G162" s="11">
        <v>33.229999999999997</v>
      </c>
      <c r="H162" s="7">
        <v>24.179411167202598</v>
      </c>
      <c r="I162" s="10">
        <v>38.1</v>
      </c>
      <c r="J162" s="7">
        <v>22.886669999999999</v>
      </c>
      <c r="K162" s="7">
        <v>39.283610269024699</v>
      </c>
      <c r="L162" s="7">
        <v>37.183329999999998</v>
      </c>
      <c r="M162" s="7">
        <v>0.83601286173633405</v>
      </c>
      <c r="N162" s="7">
        <v>0.82405787781350504</v>
      </c>
      <c r="O162" s="10">
        <v>0.78</v>
      </c>
      <c r="P162" s="10">
        <v>19.2</v>
      </c>
    </row>
    <row r="163" spans="1:16" s="7" customFormat="1" ht="18" customHeight="1">
      <c r="A163" s="16">
        <v>43992</v>
      </c>
      <c r="B163" s="8">
        <v>3927</v>
      </c>
      <c r="C163" s="9">
        <v>7</v>
      </c>
      <c r="D163" s="10">
        <v>1.36</v>
      </c>
      <c r="E163" s="7">
        <f t="shared" si="4"/>
        <v>34.736129032258063</v>
      </c>
      <c r="F163" s="7">
        <f t="shared" si="5"/>
        <v>35.215053763440864</v>
      </c>
      <c r="G163" s="11">
        <v>32.75</v>
      </c>
      <c r="H163" s="7">
        <v>24.519915290322601</v>
      </c>
      <c r="I163" s="10">
        <v>38.369999999999997</v>
      </c>
      <c r="J163" s="7">
        <v>23.117925</v>
      </c>
      <c r="K163" s="7">
        <v>39.383955677419401</v>
      </c>
      <c r="L163" s="7">
        <v>37.132075</v>
      </c>
      <c r="M163" s="7">
        <v>0.83870967741935498</v>
      </c>
      <c r="N163" s="7">
        <v>0.82730322580645199</v>
      </c>
      <c r="O163" s="10">
        <v>0.78</v>
      </c>
      <c r="P163" s="12">
        <v>19.170000000000002</v>
      </c>
    </row>
    <row r="164" spans="1:16" s="7" customFormat="1" ht="18" customHeight="1">
      <c r="A164" s="16">
        <v>43993</v>
      </c>
      <c r="B164" s="8">
        <v>3910</v>
      </c>
      <c r="C164" s="9">
        <v>6.9</v>
      </c>
      <c r="D164" s="10">
        <v>1.63</v>
      </c>
      <c r="E164" s="7">
        <f t="shared" si="4"/>
        <v>34.931387755102051</v>
      </c>
      <c r="F164" s="7">
        <f t="shared" si="5"/>
        <v>35.510204081632658</v>
      </c>
      <c r="G164" s="11">
        <v>33.06</v>
      </c>
      <c r="H164" s="7">
        <v>24.125704236734698</v>
      </c>
      <c r="I164" s="10">
        <v>38.03</v>
      </c>
      <c r="J164" s="7">
        <v>22.833212</v>
      </c>
      <c r="K164" s="7">
        <v>39.312908008163298</v>
      </c>
      <c r="L164" s="7">
        <v>37.206788000000003</v>
      </c>
      <c r="M164" s="7">
        <v>0.81632653061224503</v>
      </c>
      <c r="N164" s="7">
        <v>0.80302040816326503</v>
      </c>
      <c r="O164" s="10">
        <v>0.76</v>
      </c>
      <c r="P164" s="12">
        <v>19.11</v>
      </c>
    </row>
    <row r="165" spans="1:16" s="7" customFormat="1" ht="18" customHeight="1">
      <c r="A165" s="16">
        <v>43994</v>
      </c>
      <c r="B165" s="8">
        <v>3712</v>
      </c>
      <c r="C165" s="9">
        <v>6.9</v>
      </c>
      <c r="D165" s="10">
        <v>1.59</v>
      </c>
      <c r="E165" s="7">
        <f t="shared" si="4"/>
        <v>33.28604618689581</v>
      </c>
      <c r="F165" s="7">
        <f t="shared" si="5"/>
        <v>33.82384532760473</v>
      </c>
      <c r="G165" s="11">
        <v>31.49</v>
      </c>
      <c r="H165" s="7">
        <v>24.4019454937701</v>
      </c>
      <c r="I165" s="10">
        <v>37.47</v>
      </c>
      <c r="J165" s="7">
        <v>23.085267000000002</v>
      </c>
      <c r="K165" s="7">
        <v>40.722008319334101</v>
      </c>
      <c r="L165" s="7">
        <v>38.524732999999998</v>
      </c>
      <c r="M165" s="7">
        <v>0.76262083780880796</v>
      </c>
      <c r="N165" s="7">
        <v>0.75049516648764802</v>
      </c>
      <c r="O165" s="10">
        <v>0.71</v>
      </c>
      <c r="P165" s="10">
        <v>19.7</v>
      </c>
    </row>
    <row r="166" spans="1:16" s="7" customFormat="1" ht="18" customHeight="1">
      <c r="A166" s="16">
        <v>43995</v>
      </c>
      <c r="B166" s="8">
        <v>3539</v>
      </c>
      <c r="C166" s="9">
        <v>7.4</v>
      </c>
      <c r="D166" s="10">
        <v>1.57</v>
      </c>
      <c r="E166" s="7">
        <f t="shared" si="4"/>
        <v>32.526544276457891</v>
      </c>
      <c r="F166" s="7">
        <f t="shared" si="5"/>
        <v>33.045356371490286</v>
      </c>
      <c r="G166" s="11">
        <v>30.6</v>
      </c>
      <c r="H166" s="7">
        <v>24.700615205183599</v>
      </c>
      <c r="I166" s="10">
        <v>37.479999999999997</v>
      </c>
      <c r="J166" s="7">
        <v>23.2376</v>
      </c>
      <c r="K166" s="7">
        <v>41.202840518358499</v>
      </c>
      <c r="L166" s="7">
        <v>38.7624</v>
      </c>
      <c r="M166" s="7">
        <v>0.72354211663067003</v>
      </c>
      <c r="N166" s="7">
        <v>0.71218250539956796</v>
      </c>
      <c r="O166" s="10">
        <v>0.67</v>
      </c>
      <c r="P166" s="10">
        <v>19.78</v>
      </c>
    </row>
    <row r="167" spans="1:16" s="7" customFormat="1" ht="18" customHeight="1">
      <c r="A167" s="16">
        <v>43996</v>
      </c>
      <c r="B167" s="8">
        <v>3489</v>
      </c>
      <c r="C167" s="9">
        <v>7</v>
      </c>
      <c r="D167" s="12">
        <v>1.55</v>
      </c>
      <c r="E167" s="7">
        <f t="shared" si="4"/>
        <v>34.26695161290322</v>
      </c>
      <c r="F167" s="7">
        <f t="shared" si="5"/>
        <v>34.806451612903224</v>
      </c>
      <c r="G167" s="11">
        <v>32.369999999999997</v>
      </c>
      <c r="H167" s="7">
        <v>24.1905909370968</v>
      </c>
      <c r="I167" s="10">
        <v>37.69</v>
      </c>
      <c r="J167" s="7">
        <v>22.851447</v>
      </c>
      <c r="K167" s="7">
        <v>39.992457450000003</v>
      </c>
      <c r="L167" s="7">
        <v>37.778553000000002</v>
      </c>
      <c r="M167" s="7">
        <v>0.69892473118279597</v>
      </c>
      <c r="N167" s="7">
        <v>0.68809139784946205</v>
      </c>
      <c r="O167" s="10">
        <v>0.65</v>
      </c>
      <c r="P167" s="12">
        <v>19.28</v>
      </c>
    </row>
    <row r="168" spans="1:16" s="7" customFormat="1" ht="18" customHeight="1">
      <c r="A168" s="16">
        <v>43997</v>
      </c>
      <c r="B168" s="8">
        <v>3537</v>
      </c>
      <c r="C168" s="9">
        <v>6.8</v>
      </c>
      <c r="D168" s="12">
        <v>1.55</v>
      </c>
      <c r="E168" s="7">
        <f t="shared" si="4"/>
        <v>34.489189914163092</v>
      </c>
      <c r="F168" s="7">
        <f t="shared" si="5"/>
        <v>35.032188841201716</v>
      </c>
      <c r="G168" s="11">
        <v>32.65</v>
      </c>
      <c r="H168" s="7">
        <v>23.691084055794001</v>
      </c>
      <c r="I168" s="10">
        <v>37.04</v>
      </c>
      <c r="J168" s="7">
        <v>22.427720000000001</v>
      </c>
      <c r="K168" s="7">
        <v>40.269726030042897</v>
      </c>
      <c r="L168" s="7">
        <v>38.122280000000003</v>
      </c>
      <c r="M168" s="7">
        <v>0.65450643776824002</v>
      </c>
      <c r="N168" s="7">
        <v>0.64436158798283305</v>
      </c>
      <c r="O168" s="10">
        <v>0.61</v>
      </c>
      <c r="P168" s="12">
        <v>19.27</v>
      </c>
    </row>
    <row r="169" spans="1:16" s="7" customFormat="1" ht="18" customHeight="1">
      <c r="A169" s="16">
        <v>43998</v>
      </c>
      <c r="B169" s="8">
        <v>3295</v>
      </c>
      <c r="C169" s="13">
        <v>7.8</v>
      </c>
      <c r="D169" s="12">
        <v>1.74</v>
      </c>
      <c r="E169" s="7">
        <f t="shared" si="4"/>
        <v>32.909639913232105</v>
      </c>
      <c r="F169" s="7">
        <f t="shared" si="5"/>
        <v>33.492407809110631</v>
      </c>
      <c r="G169" s="11">
        <v>30.88</v>
      </c>
      <c r="H169" s="7">
        <v>24.284193808243</v>
      </c>
      <c r="I169" s="10">
        <v>37.159999999999997</v>
      </c>
      <c r="J169" s="7">
        <v>22.786511999999998</v>
      </c>
      <c r="K169" s="7">
        <v>41.066166278525003</v>
      </c>
      <c r="L169" s="7">
        <v>38.533487999999998</v>
      </c>
      <c r="M169" s="7">
        <v>0.57483731019522799</v>
      </c>
      <c r="N169" s="7">
        <v>0.56483514099783105</v>
      </c>
      <c r="O169" s="10">
        <v>0.53</v>
      </c>
      <c r="P169" s="10">
        <v>19.57</v>
      </c>
    </row>
    <row r="170" spans="1:16" s="7" customFormat="1" ht="18" customHeight="1">
      <c r="A170" s="16">
        <v>43999</v>
      </c>
      <c r="B170" s="8">
        <v>3560</v>
      </c>
      <c r="C170" s="13">
        <v>7.4</v>
      </c>
      <c r="D170" s="12">
        <v>2.1</v>
      </c>
      <c r="E170" s="7">
        <f t="shared" si="4"/>
        <v>31.674773218142555</v>
      </c>
      <c r="F170" s="7">
        <f t="shared" si="5"/>
        <v>32.354211663066955</v>
      </c>
      <c r="G170" s="11">
        <v>29.96</v>
      </c>
      <c r="H170" s="7">
        <v>25.033135723542099</v>
      </c>
      <c r="I170" s="10">
        <v>37.799999999999997</v>
      </c>
      <c r="J170" s="7">
        <v>23.67792</v>
      </c>
      <c r="K170" s="7">
        <v>41.192091058315299</v>
      </c>
      <c r="L170" s="7">
        <v>38.96208</v>
      </c>
      <c r="M170" s="7">
        <v>0.626349892008639</v>
      </c>
      <c r="N170" s="7">
        <v>0.61319654427645798</v>
      </c>
      <c r="O170" s="10">
        <v>0.57999999999999996</v>
      </c>
      <c r="P170" s="12">
        <v>20.02</v>
      </c>
    </row>
    <row r="171" spans="1:16" s="7" customFormat="1" ht="18" customHeight="1">
      <c r="A171" s="16">
        <v>44000</v>
      </c>
      <c r="B171" s="8">
        <v>3477</v>
      </c>
      <c r="C171" s="13">
        <v>7.3</v>
      </c>
      <c r="D171" s="12">
        <v>2.1800000000000002</v>
      </c>
      <c r="E171" s="7">
        <f t="shared" si="4"/>
        <v>29.820854368932039</v>
      </c>
      <c r="F171" s="7">
        <f t="shared" si="5"/>
        <v>30.485436893203882</v>
      </c>
      <c r="G171" s="11">
        <v>28.26</v>
      </c>
      <c r="H171" s="7">
        <v>25.0712849941747</v>
      </c>
      <c r="I171" s="10">
        <v>36.869999999999997</v>
      </c>
      <c r="J171" s="7">
        <v>23.759028000000001</v>
      </c>
      <c r="K171" s="7">
        <v>42.9278606368932</v>
      </c>
      <c r="L171" s="7">
        <v>40.680971999999997</v>
      </c>
      <c r="M171" s="7">
        <v>0.55016181229773498</v>
      </c>
      <c r="N171" s="7">
        <v>0.53816828478964396</v>
      </c>
      <c r="O171" s="10">
        <v>0.51</v>
      </c>
      <c r="P171" s="10">
        <v>20.46</v>
      </c>
    </row>
    <row r="172" spans="1:16" s="7" customFormat="1" ht="18" customHeight="1">
      <c r="A172" s="16">
        <v>44001</v>
      </c>
      <c r="B172" s="8">
        <v>3431</v>
      </c>
      <c r="C172" s="13">
        <v>8</v>
      </c>
      <c r="D172" s="12">
        <v>2.0499999999999998</v>
      </c>
      <c r="E172" s="7">
        <f t="shared" si="4"/>
        <v>29.874749999999999</v>
      </c>
      <c r="F172" s="7">
        <f t="shared" si="5"/>
        <v>30.5</v>
      </c>
      <c r="G172" s="11">
        <v>28.06</v>
      </c>
      <c r="H172" s="7">
        <v>25.187842499999999</v>
      </c>
      <c r="I172" s="10">
        <v>37</v>
      </c>
      <c r="J172" s="7">
        <v>23.657800000000002</v>
      </c>
      <c r="K172" s="7">
        <v>42.887407500000002</v>
      </c>
      <c r="L172" s="7">
        <v>40.282200000000003</v>
      </c>
      <c r="M172" s="7">
        <v>0.60869565217391297</v>
      </c>
      <c r="N172" s="7">
        <v>0.59621739130434803</v>
      </c>
      <c r="O172" s="10">
        <v>0.56000000000000005</v>
      </c>
      <c r="P172" s="10">
        <v>20.3</v>
      </c>
    </row>
    <row r="173" spans="1:16" s="7" customFormat="1" ht="18" customHeight="1">
      <c r="A173" s="16">
        <v>44002</v>
      </c>
      <c r="B173" s="8">
        <v>3383</v>
      </c>
      <c r="C173" s="13">
        <v>7.7</v>
      </c>
      <c r="D173" s="12">
        <v>2.04</v>
      </c>
      <c r="E173" s="7">
        <f t="shared" si="4"/>
        <v>31.595549295774646</v>
      </c>
      <c r="F173" s="7">
        <f t="shared" si="5"/>
        <v>32.253521126760567</v>
      </c>
      <c r="G173" s="11">
        <v>29.77</v>
      </c>
      <c r="H173" s="7">
        <v>23.9708395943662</v>
      </c>
      <c r="I173" s="10">
        <v>36.119999999999997</v>
      </c>
      <c r="J173" s="7">
        <v>22.585836</v>
      </c>
      <c r="K173" s="7">
        <v>42.393611109859201</v>
      </c>
      <c r="L173" s="7">
        <v>39.944164000000001</v>
      </c>
      <c r="M173" s="7">
        <v>0.50920910075839698</v>
      </c>
      <c r="N173" s="7">
        <v>0.49882123510292498</v>
      </c>
      <c r="O173" s="10">
        <v>0.47</v>
      </c>
      <c r="P173" s="10">
        <v>19.82</v>
      </c>
    </row>
    <row r="174" spans="1:16" s="7" customFormat="1" ht="18" customHeight="1">
      <c r="A174" s="16">
        <v>44003</v>
      </c>
      <c r="B174" s="8">
        <v>3549</v>
      </c>
      <c r="C174" s="13">
        <v>7.7</v>
      </c>
      <c r="D174" s="12">
        <v>1.85</v>
      </c>
      <c r="E174" s="7">
        <f t="shared" si="4"/>
        <v>34.145140845070422</v>
      </c>
      <c r="F174" s="7">
        <f t="shared" si="5"/>
        <v>34.7887323943662</v>
      </c>
      <c r="G174" s="11">
        <v>32.11</v>
      </c>
      <c r="H174" s="7">
        <v>22.913739577464799</v>
      </c>
      <c r="I174" s="10">
        <v>35.799999999999997</v>
      </c>
      <c r="J174" s="7">
        <v>21.548020000000001</v>
      </c>
      <c r="K174" s="7">
        <v>41.091119577464802</v>
      </c>
      <c r="L174" s="7">
        <v>38.641979999999997</v>
      </c>
      <c r="M174" s="7">
        <v>0.45503791982665198</v>
      </c>
      <c r="N174" s="7">
        <v>0.44661971830985903</v>
      </c>
      <c r="O174" s="10">
        <v>0.42</v>
      </c>
      <c r="P174" s="10">
        <v>18.920000000000002</v>
      </c>
    </row>
    <row r="175" spans="1:16" s="7" customFormat="1" ht="18" customHeight="1">
      <c r="A175" s="16">
        <v>44004</v>
      </c>
      <c r="B175" s="8">
        <v>3690</v>
      </c>
      <c r="C175" s="13">
        <v>8.1999999999999993</v>
      </c>
      <c r="D175" s="12">
        <v>1.84</v>
      </c>
      <c r="E175" s="7">
        <f t="shared" si="4"/>
        <v>36.248627450980393</v>
      </c>
      <c r="F175" s="7">
        <f t="shared" si="5"/>
        <v>36.928104575163403</v>
      </c>
      <c r="G175" s="11">
        <v>33.9</v>
      </c>
      <c r="H175" s="7">
        <v>24.715019921568601</v>
      </c>
      <c r="I175" s="10">
        <v>39.92</v>
      </c>
      <c r="J175" s="7">
        <v>23.113679999999999</v>
      </c>
      <c r="K175" s="7">
        <v>37.196352627450999</v>
      </c>
      <c r="L175" s="7">
        <v>34.786320000000003</v>
      </c>
      <c r="M175" s="7">
        <v>0.88235294117647101</v>
      </c>
      <c r="N175" s="7">
        <v>0.86611764705882399</v>
      </c>
      <c r="O175" s="10">
        <v>0.81</v>
      </c>
      <c r="P175" s="10">
        <v>18.16</v>
      </c>
    </row>
    <row r="176" spans="1:16" s="7" customFormat="1" ht="18" customHeight="1">
      <c r="A176" s="16">
        <v>44005</v>
      </c>
      <c r="B176" s="8">
        <v>3619</v>
      </c>
      <c r="C176" s="13">
        <v>8.3000000000000007</v>
      </c>
      <c r="D176" s="12">
        <v>1.93</v>
      </c>
      <c r="E176" s="7">
        <f t="shared" si="4"/>
        <v>36.693366412213742</v>
      </c>
      <c r="F176" s="7">
        <f t="shared" si="5"/>
        <v>37.415485278080695</v>
      </c>
      <c r="G176" s="11">
        <v>34.31</v>
      </c>
      <c r="H176" s="7">
        <v>22.9916869419847</v>
      </c>
      <c r="I176" s="10">
        <v>37.46</v>
      </c>
      <c r="J176" s="7">
        <v>21.498294000000001</v>
      </c>
      <c r="K176" s="7">
        <v>38.384946645801499</v>
      </c>
      <c r="L176" s="7">
        <v>35.891705999999999</v>
      </c>
      <c r="M176" s="7">
        <v>0.59978189749182098</v>
      </c>
      <c r="N176" s="7">
        <v>0.58820610687022901</v>
      </c>
      <c r="O176" s="10">
        <v>0.55000000000000004</v>
      </c>
      <c r="P176" s="10">
        <v>18.11</v>
      </c>
    </row>
    <row r="177" spans="1:16" s="7" customFormat="1" ht="18" customHeight="1">
      <c r="A177" s="16">
        <v>44006</v>
      </c>
      <c r="B177" s="8">
        <v>3598</v>
      </c>
      <c r="C177" s="13">
        <v>7.6</v>
      </c>
      <c r="D177" s="12">
        <v>1.81</v>
      </c>
      <c r="E177" s="7">
        <f t="shared" si="4"/>
        <v>33.378224025974021</v>
      </c>
      <c r="F177" s="7">
        <f t="shared" si="5"/>
        <v>33.993506493506494</v>
      </c>
      <c r="G177" s="11">
        <v>31.41</v>
      </c>
      <c r="H177" s="7">
        <v>24.012762998376601</v>
      </c>
      <c r="I177" s="10">
        <v>37.049999999999997</v>
      </c>
      <c r="J177" s="7">
        <v>22.596795</v>
      </c>
      <c r="K177" s="7">
        <v>40.799012975649397</v>
      </c>
      <c r="L177" s="7">
        <v>38.393205000000002</v>
      </c>
      <c r="M177" s="7">
        <v>0.60606060606060597</v>
      </c>
      <c r="N177" s="7">
        <v>0.595090909090909</v>
      </c>
      <c r="O177" s="10">
        <v>0.56000000000000005</v>
      </c>
      <c r="P177" s="10">
        <v>19.260000000000002</v>
      </c>
    </row>
    <row r="178" spans="1:16" s="7" customFormat="1" ht="18" customHeight="1">
      <c r="A178" s="16">
        <v>44007</v>
      </c>
      <c r="B178" s="8">
        <v>3464</v>
      </c>
      <c r="C178" s="13">
        <v>8.5</v>
      </c>
      <c r="D178" s="12">
        <v>1.86</v>
      </c>
      <c r="E178" s="7">
        <f t="shared" si="4"/>
        <v>34.440168306010932</v>
      </c>
      <c r="F178" s="7">
        <f t="shared" si="5"/>
        <v>35.092896174863391</v>
      </c>
      <c r="G178" s="11">
        <v>32.11</v>
      </c>
      <c r="H178" s="7">
        <v>23.352358299016402</v>
      </c>
      <c r="I178" s="10">
        <v>36.659999999999997</v>
      </c>
      <c r="J178" s="7">
        <v>21.772373999999999</v>
      </c>
      <c r="K178" s="7">
        <v>40.347473394972702</v>
      </c>
      <c r="L178" s="7">
        <v>37.617626000000001</v>
      </c>
      <c r="M178" s="7">
        <v>0.59016393442622905</v>
      </c>
      <c r="N178" s="7">
        <v>0.57918688524590201</v>
      </c>
      <c r="O178" s="10">
        <v>0.54</v>
      </c>
      <c r="P178" s="10">
        <v>18.559999999999999</v>
      </c>
    </row>
    <row r="179" spans="1:16" s="7" customFormat="1" ht="18" customHeight="1">
      <c r="A179" s="16">
        <v>44008</v>
      </c>
      <c r="B179" s="8">
        <v>3688</v>
      </c>
      <c r="C179" s="13">
        <v>7.6</v>
      </c>
      <c r="D179" s="12">
        <v>1.55</v>
      </c>
      <c r="E179" s="7">
        <f t="shared" si="4"/>
        <v>34.585357142857141</v>
      </c>
      <c r="F179" s="7">
        <f t="shared" si="5"/>
        <v>35.129870129870127</v>
      </c>
      <c r="G179" s="11">
        <v>32.46</v>
      </c>
      <c r="H179" s="7">
        <v>23.649077250000001</v>
      </c>
      <c r="I179" s="10">
        <v>37.03</v>
      </c>
      <c r="J179" s="7">
        <v>22.195782000000001</v>
      </c>
      <c r="K179" s="7">
        <v>40.2155656071428</v>
      </c>
      <c r="L179" s="7">
        <v>37.744217999999996</v>
      </c>
      <c r="M179" s="7">
        <v>0.60606060606060597</v>
      </c>
      <c r="N179" s="7">
        <v>0.59666666666666701</v>
      </c>
      <c r="O179" s="10">
        <v>0.56000000000000005</v>
      </c>
      <c r="P179" s="10">
        <v>18.96</v>
      </c>
    </row>
    <row r="180" spans="1:16" s="7" customFormat="1" ht="18" customHeight="1">
      <c r="A180" s="16">
        <v>44009</v>
      </c>
      <c r="B180" s="8">
        <v>3492</v>
      </c>
      <c r="C180" s="13">
        <v>6.9</v>
      </c>
      <c r="D180" s="12">
        <v>1.53</v>
      </c>
      <c r="E180" s="7">
        <f t="shared" si="4"/>
        <v>34.438058002148232</v>
      </c>
      <c r="F180" s="7">
        <f t="shared" si="5"/>
        <v>34.973147153598283</v>
      </c>
      <c r="G180" s="11">
        <v>32.56</v>
      </c>
      <c r="H180" s="7">
        <v>23.7366408986036</v>
      </c>
      <c r="I180" s="10">
        <v>37.07</v>
      </c>
      <c r="J180" s="7">
        <v>22.442177999999998</v>
      </c>
      <c r="K180" s="7">
        <v>40.2953010992481</v>
      </c>
      <c r="L180" s="7">
        <v>38.097822000000001</v>
      </c>
      <c r="M180" s="7">
        <v>0.63372717508055898</v>
      </c>
      <c r="N180" s="7">
        <v>0.62403114930182602</v>
      </c>
      <c r="O180" s="10">
        <v>0.59</v>
      </c>
      <c r="P180" s="10">
        <v>19.16</v>
      </c>
    </row>
    <row r="181" spans="1:16" s="7" customFormat="1" ht="18" customHeight="1">
      <c r="A181" s="16">
        <v>44010</v>
      </c>
      <c r="B181" s="8">
        <v>4373</v>
      </c>
      <c r="C181" s="14">
        <v>8</v>
      </c>
      <c r="D181" s="12">
        <v>1.71</v>
      </c>
      <c r="E181" s="7">
        <f t="shared" si="4"/>
        <v>32.019035869565215</v>
      </c>
      <c r="F181" s="7">
        <f t="shared" si="5"/>
        <v>32.576086956521742</v>
      </c>
      <c r="G181" s="11">
        <v>29.97</v>
      </c>
      <c r="H181" s="7">
        <v>24.5997818852174</v>
      </c>
      <c r="I181" s="10">
        <v>37.119999999999997</v>
      </c>
      <c r="J181" s="7">
        <v>23.025535999999999</v>
      </c>
      <c r="K181" s="7">
        <v>41.671182245217402</v>
      </c>
      <c r="L181" s="7">
        <v>39.004463999999999</v>
      </c>
      <c r="M181" s="7">
        <v>0.65217391304347805</v>
      </c>
      <c r="N181" s="7">
        <v>0.64102173913043503</v>
      </c>
      <c r="O181" s="10">
        <v>0.6</v>
      </c>
      <c r="P181" s="10">
        <v>19.62</v>
      </c>
    </row>
    <row r="182" spans="1:16" s="7" customFormat="1" ht="18" customHeight="1">
      <c r="A182" s="16">
        <v>44011</v>
      </c>
      <c r="B182" s="8">
        <v>3996</v>
      </c>
      <c r="C182" s="13">
        <v>7.9</v>
      </c>
      <c r="D182" s="12">
        <v>1.94</v>
      </c>
      <c r="E182" s="7">
        <f t="shared" si="4"/>
        <v>31.813602605863192</v>
      </c>
      <c r="F182" s="7">
        <f t="shared" si="5"/>
        <v>32.442996742671014</v>
      </c>
      <c r="G182" s="10">
        <v>29.88</v>
      </c>
      <c r="H182" s="7">
        <v>24.266055365472301</v>
      </c>
      <c r="I182" s="10">
        <v>36.630000000000003</v>
      </c>
      <c r="J182" s="7">
        <v>22.791186</v>
      </c>
      <c r="K182" s="7">
        <v>41.980342028664502</v>
      </c>
      <c r="L182" s="7">
        <v>39.428814000000003</v>
      </c>
      <c r="M182" s="7">
        <v>0.575461454940282</v>
      </c>
      <c r="N182" s="7">
        <v>0.56429750271444101</v>
      </c>
      <c r="O182" s="10">
        <v>0.53</v>
      </c>
      <c r="P182" s="10">
        <v>19.559999999999999</v>
      </c>
    </row>
    <row r="183" spans="1:16" s="7" customFormat="1" ht="18" customHeight="1">
      <c r="A183" s="16">
        <v>44012</v>
      </c>
      <c r="B183" s="8">
        <v>4001</v>
      </c>
      <c r="C183" s="13">
        <v>7.5</v>
      </c>
      <c r="D183" s="12">
        <v>1.8</v>
      </c>
      <c r="E183" s="7">
        <f t="shared" si="4"/>
        <v>34.385924324324328</v>
      </c>
      <c r="F183" s="7">
        <f t="shared" si="5"/>
        <v>35.016216216216215</v>
      </c>
      <c r="G183" s="10">
        <v>32.39</v>
      </c>
      <c r="H183" s="7">
        <v>24.3833583156757</v>
      </c>
      <c r="I183" s="10">
        <v>38.21</v>
      </c>
      <c r="J183" s="7">
        <v>22.968031</v>
      </c>
      <c r="K183" s="7">
        <v>39.430717360000003</v>
      </c>
      <c r="L183" s="7">
        <v>37.141969000000003</v>
      </c>
      <c r="M183" s="7">
        <v>0.713513513513514</v>
      </c>
      <c r="N183" s="7">
        <v>0.70067027027026996</v>
      </c>
      <c r="O183" s="10">
        <v>0.66</v>
      </c>
      <c r="P183" s="10">
        <v>18.97</v>
      </c>
    </row>
    <row r="184" spans="1:16" s="7" customFormat="1" ht="18" customHeight="1">
      <c r="A184" s="16">
        <v>44013</v>
      </c>
      <c r="B184" s="8">
        <v>3874</v>
      </c>
      <c r="C184" s="9">
        <v>8</v>
      </c>
      <c r="D184" s="10">
        <v>1.7</v>
      </c>
      <c r="E184" s="7">
        <f t="shared" si="4"/>
        <v>33.144195652173913</v>
      </c>
      <c r="F184" s="7">
        <f t="shared" si="5"/>
        <v>33.717391304347828</v>
      </c>
      <c r="G184" s="11">
        <v>31.02</v>
      </c>
      <c r="H184" s="7">
        <v>24.368270826086999</v>
      </c>
      <c r="I184" s="10">
        <v>37.4</v>
      </c>
      <c r="J184" s="7">
        <v>22.806519999999999</v>
      </c>
      <c r="K184" s="7">
        <v>40.7875335217391</v>
      </c>
      <c r="L184" s="7">
        <v>38.173479999999998</v>
      </c>
      <c r="M184" s="7">
        <v>0.61956521739130399</v>
      </c>
      <c r="N184" s="7">
        <v>0.60903260869565201</v>
      </c>
      <c r="O184" s="10">
        <v>0.56999999999999995</v>
      </c>
      <c r="P184" s="10">
        <v>19.09</v>
      </c>
    </row>
    <row r="185" spans="1:16" s="7" customFormat="1" ht="18" customHeight="1">
      <c r="A185" s="16">
        <v>44014</v>
      </c>
      <c r="B185" s="8">
        <v>3625</v>
      </c>
      <c r="C185" s="9">
        <v>7.9</v>
      </c>
      <c r="D185" s="10">
        <v>1.79</v>
      </c>
      <c r="E185" s="7">
        <f t="shared" si="4"/>
        <v>31.574355048859935</v>
      </c>
      <c r="F185" s="7">
        <f t="shared" si="5"/>
        <v>32.149837133550491</v>
      </c>
      <c r="G185" s="11">
        <v>29.61</v>
      </c>
      <c r="H185" s="7">
        <v>25.4015078553746</v>
      </c>
      <c r="I185" s="10">
        <v>38.119999999999997</v>
      </c>
      <c r="J185" s="7">
        <v>23.821187999999999</v>
      </c>
      <c r="K185" s="7">
        <v>41.234137095765497</v>
      </c>
      <c r="L185" s="7">
        <v>38.668812000000003</v>
      </c>
      <c r="M185" s="7">
        <v>0.70575461454940303</v>
      </c>
      <c r="N185" s="7">
        <v>0.69312160694896896</v>
      </c>
      <c r="O185" s="10">
        <v>0.65</v>
      </c>
      <c r="P185" s="10">
        <v>19.559999999999999</v>
      </c>
    </row>
    <row r="186" spans="1:16" s="7" customFormat="1" ht="18" customHeight="1">
      <c r="A186" s="16">
        <v>44015</v>
      </c>
      <c r="B186" s="8">
        <v>3201</v>
      </c>
      <c r="C186" s="9">
        <v>7</v>
      </c>
      <c r="D186" s="10">
        <v>1.93</v>
      </c>
      <c r="E186" s="7">
        <f t="shared" si="4"/>
        <v>29.579177419354838</v>
      </c>
      <c r="F186" s="7">
        <f t="shared" si="5"/>
        <v>30.161290322580644</v>
      </c>
      <c r="G186" s="11">
        <v>28.05</v>
      </c>
      <c r="H186" s="7">
        <v>26.499099256451601</v>
      </c>
      <c r="I186" s="10">
        <v>38.69</v>
      </c>
      <c r="J186" s="7">
        <v>25.129155000000001</v>
      </c>
      <c r="K186" s="7">
        <v>41.9917233241936</v>
      </c>
      <c r="L186" s="7">
        <v>39.820844999999998</v>
      </c>
      <c r="M186" s="7">
        <v>0.72043010752688197</v>
      </c>
      <c r="N186" s="7">
        <v>0.706525806451613</v>
      </c>
      <c r="O186" s="10">
        <v>0.67</v>
      </c>
      <c r="P186" s="10">
        <v>20.38</v>
      </c>
    </row>
    <row r="187" spans="1:16" s="7" customFormat="1" ht="18" customHeight="1">
      <c r="A187" s="16">
        <v>44016</v>
      </c>
      <c r="B187" s="8">
        <v>3311</v>
      </c>
      <c r="C187" s="9">
        <v>8.1</v>
      </c>
      <c r="D187" s="10">
        <v>1.89</v>
      </c>
      <c r="E187" s="7">
        <f t="shared" si="4"/>
        <v>31.472065288356909</v>
      </c>
      <c r="F187" s="7">
        <f t="shared" si="5"/>
        <v>32.07834602829162</v>
      </c>
      <c r="G187" s="11">
        <v>29.48</v>
      </c>
      <c r="H187" s="7">
        <v>26.082087646137101</v>
      </c>
      <c r="I187" s="10">
        <v>39.14</v>
      </c>
      <c r="J187" s="7">
        <v>24.431187999999999</v>
      </c>
      <c r="K187" s="7">
        <v>40.555847065506001</v>
      </c>
      <c r="L187" s="7">
        <v>37.988812000000003</v>
      </c>
      <c r="M187" s="7">
        <v>0.69640914036996704</v>
      </c>
      <c r="N187" s="7">
        <v>0.68324700761697499</v>
      </c>
      <c r="O187" s="10">
        <v>0.64</v>
      </c>
      <c r="P187" s="10">
        <v>19.55</v>
      </c>
    </row>
    <row r="188" spans="1:16" s="7" customFormat="1" ht="18" customHeight="1">
      <c r="A188" s="16">
        <v>44017</v>
      </c>
      <c r="B188" s="8">
        <v>3100</v>
      </c>
      <c r="C188" s="9">
        <v>7.6</v>
      </c>
      <c r="D188" s="10">
        <v>1.73</v>
      </c>
      <c r="E188" s="7">
        <f t="shared" si="4"/>
        <v>31.086927489177487</v>
      </c>
      <c r="F188" s="7">
        <f t="shared" si="5"/>
        <v>31.634199134199132</v>
      </c>
      <c r="G188" s="11">
        <v>29.23</v>
      </c>
      <c r="H188" s="7">
        <v>25.959539218181799</v>
      </c>
      <c r="I188" s="10">
        <v>38.64</v>
      </c>
      <c r="J188" s="7">
        <v>24.408888000000001</v>
      </c>
      <c r="K188" s="7">
        <v>41.223533292640703</v>
      </c>
      <c r="L188" s="7">
        <v>38.761111999999997</v>
      </c>
      <c r="M188" s="7">
        <v>0.71428571428571397</v>
      </c>
      <c r="N188" s="7">
        <v>0.70192857142857101</v>
      </c>
      <c r="O188" s="10">
        <v>0.66</v>
      </c>
      <c r="P188" s="10">
        <v>19.809999999999999</v>
      </c>
    </row>
    <row r="189" spans="1:16" s="7" customFormat="1" ht="18" customHeight="1">
      <c r="A189" s="16">
        <v>44018</v>
      </c>
      <c r="B189" s="8">
        <v>3123</v>
      </c>
      <c r="C189" s="9">
        <v>6.6</v>
      </c>
      <c r="D189" s="10">
        <v>1.56</v>
      </c>
      <c r="E189" s="7">
        <f t="shared" si="4"/>
        <v>32.873057815845826</v>
      </c>
      <c r="F189" s="7">
        <f t="shared" si="5"/>
        <v>33.394004282655246</v>
      </c>
      <c r="G189" s="11">
        <v>31.19</v>
      </c>
      <c r="H189" s="7">
        <v>25.761251584154198</v>
      </c>
      <c r="I189" s="10">
        <v>39.29</v>
      </c>
      <c r="J189" s="7">
        <v>24.442309000000002</v>
      </c>
      <c r="K189" s="7">
        <v>39.805690599999998</v>
      </c>
      <c r="L189" s="7">
        <v>37.767690999999999</v>
      </c>
      <c r="M189" s="7">
        <v>0.82441113490364004</v>
      </c>
      <c r="N189" s="7">
        <v>0.81155032119914305</v>
      </c>
      <c r="O189" s="10">
        <v>0.77</v>
      </c>
      <c r="P189" s="10">
        <v>19.73</v>
      </c>
    </row>
    <row r="190" spans="1:16" s="7" customFormat="1" ht="18" customHeight="1">
      <c r="A190" s="16">
        <v>44019</v>
      </c>
      <c r="B190" s="8">
        <v>3721</v>
      </c>
      <c r="C190" s="9">
        <v>7.5</v>
      </c>
      <c r="D190" s="10">
        <v>1.65</v>
      </c>
      <c r="E190" s="7">
        <f t="shared" si="4"/>
        <v>31.036070270270269</v>
      </c>
      <c r="F190" s="7">
        <f t="shared" si="5"/>
        <v>31.556756756756755</v>
      </c>
      <c r="G190" s="11">
        <v>29.19</v>
      </c>
      <c r="H190" s="7">
        <v>25.6196816551351</v>
      </c>
      <c r="I190" s="10">
        <v>38.06</v>
      </c>
      <c r="J190" s="7">
        <v>24.095786</v>
      </c>
      <c r="K190" s="7">
        <v>41.694248074594597</v>
      </c>
      <c r="L190" s="7">
        <v>39.214213999999998</v>
      </c>
      <c r="M190" s="7">
        <v>0.67027027027026997</v>
      </c>
      <c r="N190" s="7">
        <v>0.65921081081081101</v>
      </c>
      <c r="O190" s="10">
        <v>0.62</v>
      </c>
      <c r="P190" s="10">
        <v>19.989999999999998</v>
      </c>
    </row>
    <row r="191" spans="1:16" s="7" customFormat="1" ht="18" customHeight="1">
      <c r="A191" s="16">
        <v>44020</v>
      </c>
      <c r="B191" s="8">
        <v>3503</v>
      </c>
      <c r="C191" s="9">
        <v>8.1</v>
      </c>
      <c r="D191" s="10">
        <v>1.72</v>
      </c>
      <c r="E191" s="7">
        <f t="shared" si="4"/>
        <v>30.970498367791073</v>
      </c>
      <c r="F191" s="7">
        <f t="shared" si="5"/>
        <v>31.51251360174102</v>
      </c>
      <c r="G191" s="11">
        <v>28.96</v>
      </c>
      <c r="H191" s="7">
        <v>26.021853331012</v>
      </c>
      <c r="I191" s="10">
        <v>38.659999999999997</v>
      </c>
      <c r="J191" s="7">
        <v>24.332604</v>
      </c>
      <c r="K191" s="7">
        <v>41.287648301197002</v>
      </c>
      <c r="L191" s="7">
        <v>38.607396000000001</v>
      </c>
      <c r="M191" s="7">
        <v>0.67464635473340595</v>
      </c>
      <c r="N191" s="7">
        <v>0.66304243743199098</v>
      </c>
      <c r="O191" s="10">
        <v>0.62</v>
      </c>
      <c r="P191" s="10">
        <v>19.73</v>
      </c>
    </row>
    <row r="192" spans="1:16" s="7" customFormat="1" ht="18" customHeight="1">
      <c r="A192" s="16">
        <v>44021</v>
      </c>
      <c r="B192" s="8">
        <v>3375</v>
      </c>
      <c r="C192" s="9">
        <v>7.3</v>
      </c>
      <c r="D192" s="10">
        <v>1.74</v>
      </c>
      <c r="E192" s="7">
        <f t="shared" si="4"/>
        <v>30.559177993527506</v>
      </c>
      <c r="F192" s="7">
        <f t="shared" si="5"/>
        <v>31.100323624595468</v>
      </c>
      <c r="G192" s="11">
        <v>28.83</v>
      </c>
      <c r="H192" s="7">
        <v>25.8684840886731</v>
      </c>
      <c r="I192" s="10">
        <v>38.21</v>
      </c>
      <c r="J192" s="7">
        <v>24.404727000000001</v>
      </c>
      <c r="K192" s="7">
        <v>41.8323379177994</v>
      </c>
      <c r="L192" s="7">
        <v>39.465273000000003</v>
      </c>
      <c r="M192" s="7">
        <v>0.62567421790722799</v>
      </c>
      <c r="N192" s="7">
        <v>0.61478748651564197</v>
      </c>
      <c r="O192" s="10">
        <v>0.57999999999999996</v>
      </c>
      <c r="P192" s="10">
        <v>20.079999999999998</v>
      </c>
    </row>
    <row r="193" spans="1:16" s="7" customFormat="1" ht="18" customHeight="1">
      <c r="A193" s="16">
        <v>44022</v>
      </c>
      <c r="B193" s="8">
        <v>3318</v>
      </c>
      <c r="C193" s="9">
        <v>7.7</v>
      </c>
      <c r="D193" s="10">
        <v>1.71</v>
      </c>
      <c r="E193" s="7">
        <f t="shared" si="4"/>
        <v>31.42511267605634</v>
      </c>
      <c r="F193" s="7">
        <f t="shared" si="5"/>
        <v>31.971830985915496</v>
      </c>
      <c r="G193" s="11">
        <v>29.51</v>
      </c>
      <c r="H193" s="7">
        <v>25.488895047887301</v>
      </c>
      <c r="I193" s="10">
        <v>38.119999999999997</v>
      </c>
      <c r="J193" s="7">
        <v>23.935548000000001</v>
      </c>
      <c r="K193" s="7">
        <v>41.375992276056301</v>
      </c>
      <c r="L193" s="7">
        <v>38.854452000000002</v>
      </c>
      <c r="M193" s="7">
        <v>0.63921993499458296</v>
      </c>
      <c r="N193" s="7">
        <v>0.62828927410617597</v>
      </c>
      <c r="O193" s="10">
        <v>0.59</v>
      </c>
      <c r="P193" s="12">
        <v>19.66</v>
      </c>
    </row>
    <row r="194" spans="1:16" s="7" customFormat="1" ht="18" customHeight="1">
      <c r="A194" s="16">
        <v>44023</v>
      </c>
      <c r="B194" s="8">
        <v>3329</v>
      </c>
      <c r="C194" s="9">
        <v>7.4</v>
      </c>
      <c r="D194" s="10">
        <v>2.27</v>
      </c>
      <c r="E194" s="7">
        <f t="shared" si="4"/>
        <v>33.107884449244061</v>
      </c>
      <c r="F194" s="7">
        <f t="shared" si="5"/>
        <v>33.876889848812098</v>
      </c>
      <c r="G194" s="11">
        <v>31.37</v>
      </c>
      <c r="H194" s="7">
        <v>24.711496986609099</v>
      </c>
      <c r="I194" s="10">
        <v>38.24</v>
      </c>
      <c r="J194" s="7">
        <v>23.414352000000001</v>
      </c>
      <c r="K194" s="7">
        <v>39.910618564146901</v>
      </c>
      <c r="L194" s="7">
        <v>37.815648000000003</v>
      </c>
      <c r="M194" s="7">
        <v>0.72354211663067003</v>
      </c>
      <c r="N194" s="7">
        <v>0.70711771058315298</v>
      </c>
      <c r="O194" s="10">
        <v>0.67</v>
      </c>
      <c r="P194" s="12">
        <v>19.14</v>
      </c>
    </row>
    <row r="195" spans="1:16" s="7" customFormat="1" ht="18" customHeight="1">
      <c r="A195" s="16">
        <v>44024</v>
      </c>
      <c r="B195" s="8">
        <v>3384</v>
      </c>
      <c r="C195" s="9">
        <v>8</v>
      </c>
      <c r="D195" s="10">
        <v>2</v>
      </c>
      <c r="E195" s="7">
        <f t="shared" ref="E195:E258" si="6">G195*(100-D195)/(100-C195)</f>
        <v>33.181521739130432</v>
      </c>
      <c r="F195" s="7">
        <f t="shared" ref="F195:F258" si="7">G195*100/(100-C195)</f>
        <v>33.858695652173914</v>
      </c>
      <c r="G195" s="11">
        <v>31.15</v>
      </c>
      <c r="H195" s="7">
        <v>24.7088039130435</v>
      </c>
      <c r="I195" s="10">
        <v>38.119999999999997</v>
      </c>
      <c r="J195" s="7">
        <v>23.196020000000001</v>
      </c>
      <c r="K195" s="7">
        <v>40.1096743478261</v>
      </c>
      <c r="L195" s="7">
        <v>37.653979999999997</v>
      </c>
      <c r="M195" s="7">
        <v>0.815217391304348</v>
      </c>
      <c r="N195" s="7">
        <v>0.79891304347826098</v>
      </c>
      <c r="O195" s="10">
        <v>0.75</v>
      </c>
      <c r="P195" s="10">
        <v>19.07</v>
      </c>
    </row>
    <row r="196" spans="1:16" s="7" customFormat="1" ht="18" customHeight="1">
      <c r="A196" s="16">
        <v>44025</v>
      </c>
      <c r="B196" s="8">
        <v>3323</v>
      </c>
      <c r="C196" s="9">
        <v>7.2</v>
      </c>
      <c r="D196" s="10">
        <v>1.72</v>
      </c>
      <c r="E196" s="7">
        <f t="shared" si="6"/>
        <v>31.263206896551729</v>
      </c>
      <c r="F196" s="7">
        <f t="shared" si="7"/>
        <v>31.810344827586206</v>
      </c>
      <c r="G196" s="11">
        <v>29.52</v>
      </c>
      <c r="H196" s="7">
        <v>25.010667186206899</v>
      </c>
      <c r="I196" s="10">
        <v>37.32</v>
      </c>
      <c r="J196" s="7">
        <v>23.616095999999999</v>
      </c>
      <c r="K196" s="7">
        <v>42.006125917241398</v>
      </c>
      <c r="L196" s="7">
        <v>39.663904000000002</v>
      </c>
      <c r="M196" s="7">
        <v>0.68965517241379304</v>
      </c>
      <c r="N196" s="7">
        <v>0.67779310344827604</v>
      </c>
      <c r="O196" s="10">
        <v>0.64</v>
      </c>
      <c r="P196" s="10">
        <v>19.96</v>
      </c>
    </row>
    <row r="197" spans="1:16" s="7" customFormat="1" ht="18" customHeight="1">
      <c r="A197" s="16">
        <v>44026</v>
      </c>
      <c r="B197" s="8">
        <v>3247</v>
      </c>
      <c r="C197" s="9">
        <v>8.5</v>
      </c>
      <c r="D197" s="12">
        <v>1.76</v>
      </c>
      <c r="E197" s="7">
        <f t="shared" si="6"/>
        <v>32.478251366120219</v>
      </c>
      <c r="F197" s="7">
        <f t="shared" si="7"/>
        <v>33.060109289617486</v>
      </c>
      <c r="G197" s="11">
        <v>30.25</v>
      </c>
      <c r="H197" s="7">
        <v>27.968471693989098</v>
      </c>
      <c r="I197" s="10">
        <v>42.53</v>
      </c>
      <c r="J197" s="7">
        <v>26.049624999999999</v>
      </c>
      <c r="K197" s="7">
        <v>37.793276939890703</v>
      </c>
      <c r="L197" s="7">
        <v>35.200375000000001</v>
      </c>
      <c r="M197" s="7">
        <v>0.83060109289617501</v>
      </c>
      <c r="N197" s="7">
        <v>0.815982513661202</v>
      </c>
      <c r="O197" s="10">
        <v>0.76</v>
      </c>
      <c r="P197" s="12">
        <v>19.48</v>
      </c>
    </row>
    <row r="198" spans="1:16" s="7" customFormat="1" ht="18" customHeight="1">
      <c r="A198" s="16">
        <v>44027</v>
      </c>
      <c r="B198" s="8">
        <v>3160</v>
      </c>
      <c r="C198" s="9">
        <v>7.9</v>
      </c>
      <c r="D198" s="12">
        <v>2.09</v>
      </c>
      <c r="E198" s="7">
        <f t="shared" si="6"/>
        <v>32.817390879478829</v>
      </c>
      <c r="F198" s="7">
        <f t="shared" si="7"/>
        <v>33.517915309446259</v>
      </c>
      <c r="G198" s="11">
        <v>30.87</v>
      </c>
      <c r="H198" s="7">
        <v>24.4097284201954</v>
      </c>
      <c r="I198" s="10">
        <v>37.5</v>
      </c>
      <c r="J198" s="7">
        <v>22.96125</v>
      </c>
      <c r="K198" s="7">
        <v>40.682880700325697</v>
      </c>
      <c r="L198" s="7">
        <v>38.268749999999997</v>
      </c>
      <c r="M198" s="7">
        <v>0.84690553745928299</v>
      </c>
      <c r="N198" s="7">
        <v>0.82920521172638395</v>
      </c>
      <c r="O198" s="10">
        <v>0.78</v>
      </c>
      <c r="P198" s="12">
        <v>19.260000000000002</v>
      </c>
    </row>
    <row r="199" spans="1:16" s="7" customFormat="1" ht="18" customHeight="1">
      <c r="A199" s="16">
        <v>44028</v>
      </c>
      <c r="B199" s="8">
        <v>3697</v>
      </c>
      <c r="C199" s="13">
        <v>7.6</v>
      </c>
      <c r="D199" s="12">
        <v>1.89</v>
      </c>
      <c r="E199" s="7">
        <f t="shared" si="6"/>
        <v>30.930133116883116</v>
      </c>
      <c r="F199" s="7">
        <f t="shared" si="7"/>
        <v>31.525974025974023</v>
      </c>
      <c r="G199" s="11">
        <v>29.13</v>
      </c>
      <c r="H199" s="7">
        <v>24.836396786688301</v>
      </c>
      <c r="I199" s="10">
        <v>36.97</v>
      </c>
      <c r="J199" s="7">
        <v>23.390919</v>
      </c>
      <c r="K199" s="7">
        <v>42.343470096428597</v>
      </c>
      <c r="L199" s="7">
        <v>39.879080999999999</v>
      </c>
      <c r="M199" s="7">
        <v>0.84415584415584399</v>
      </c>
      <c r="N199" s="7">
        <v>0.82820129870129899</v>
      </c>
      <c r="O199" s="10">
        <v>0.78</v>
      </c>
      <c r="P199" s="10">
        <v>19.989999999999998</v>
      </c>
    </row>
    <row r="200" spans="1:16" s="7" customFormat="1" ht="18" customHeight="1">
      <c r="A200" s="16">
        <v>44029</v>
      </c>
      <c r="B200" s="8">
        <v>3165</v>
      </c>
      <c r="C200" s="13">
        <v>8.6999999999999993</v>
      </c>
      <c r="D200" s="12">
        <v>1.91</v>
      </c>
      <c r="E200" s="7">
        <f t="shared" si="6"/>
        <v>29.437743702081054</v>
      </c>
      <c r="F200" s="7">
        <f t="shared" si="7"/>
        <v>30.010952902519168</v>
      </c>
      <c r="G200" s="11">
        <v>27.4</v>
      </c>
      <c r="H200" s="7">
        <v>25.648482952902501</v>
      </c>
      <c r="I200" s="10">
        <v>37.36</v>
      </c>
      <c r="J200" s="7">
        <v>23.87304</v>
      </c>
      <c r="K200" s="7">
        <v>43.003773345016398</v>
      </c>
      <c r="L200" s="7">
        <v>40.026960000000003</v>
      </c>
      <c r="M200" s="7">
        <v>0.93099671412924401</v>
      </c>
      <c r="N200" s="7">
        <v>0.91321467688937596</v>
      </c>
      <c r="O200" s="10">
        <v>0.85</v>
      </c>
      <c r="P200" s="12">
        <v>20.45</v>
      </c>
    </row>
    <row r="201" spans="1:16" s="7" customFormat="1" ht="18" customHeight="1">
      <c r="A201" s="16">
        <v>44030</v>
      </c>
      <c r="B201" s="8">
        <v>5384</v>
      </c>
      <c r="C201" s="13">
        <v>8.1999999999999993</v>
      </c>
      <c r="D201" s="12">
        <v>1.98</v>
      </c>
      <c r="E201" s="7">
        <f t="shared" si="6"/>
        <v>29.630228758169935</v>
      </c>
      <c r="F201" s="7">
        <f t="shared" si="7"/>
        <v>30.22875816993464</v>
      </c>
      <c r="G201" s="11">
        <v>27.75</v>
      </c>
      <c r="H201" s="7">
        <v>25.755587849673201</v>
      </c>
      <c r="I201" s="10">
        <v>37.659999999999997</v>
      </c>
      <c r="J201" s="7">
        <v>24.121230000000001</v>
      </c>
      <c r="K201" s="7">
        <v>42.634183392156899</v>
      </c>
      <c r="L201" s="7">
        <v>39.92877</v>
      </c>
      <c r="M201" s="7">
        <v>0.87145969498910703</v>
      </c>
      <c r="N201" s="7">
        <v>0.85420479302832197</v>
      </c>
      <c r="O201" s="10">
        <v>0.8</v>
      </c>
      <c r="P201" s="10">
        <v>20.38</v>
      </c>
    </row>
    <row r="202" spans="1:16" s="7" customFormat="1" ht="18" customHeight="1">
      <c r="A202" s="16">
        <v>44031</v>
      </c>
      <c r="B202" s="8">
        <v>5850</v>
      </c>
      <c r="C202" s="13">
        <v>7.9</v>
      </c>
      <c r="D202" s="12">
        <v>1.77</v>
      </c>
      <c r="E202" s="7">
        <f t="shared" si="6"/>
        <v>31.004843648208471</v>
      </c>
      <c r="F202" s="7">
        <f t="shared" si="7"/>
        <v>31.563517915309447</v>
      </c>
      <c r="G202" s="11">
        <v>29.07</v>
      </c>
      <c r="H202" s="7">
        <v>25.1959886006515</v>
      </c>
      <c r="I202" s="10">
        <v>37.479999999999997</v>
      </c>
      <c r="J202" s="7">
        <v>23.623643999999999</v>
      </c>
      <c r="K202" s="7">
        <v>42.029167751140101</v>
      </c>
      <c r="L202" s="7">
        <v>39.406356000000002</v>
      </c>
      <c r="M202" s="7">
        <v>0.72747014115092301</v>
      </c>
      <c r="N202" s="7">
        <v>0.71459391965255203</v>
      </c>
      <c r="O202" s="10">
        <v>0.67</v>
      </c>
      <c r="P202" s="10">
        <v>20.04</v>
      </c>
    </row>
    <row r="203" spans="1:16" s="7" customFormat="1" ht="18" customHeight="1">
      <c r="A203" s="16">
        <v>44032</v>
      </c>
      <c r="B203" s="8">
        <v>5577</v>
      </c>
      <c r="C203" s="13">
        <v>7.7</v>
      </c>
      <c r="D203" s="12">
        <v>1.81</v>
      </c>
      <c r="E203" s="7">
        <f t="shared" si="6"/>
        <v>31.82930444203684</v>
      </c>
      <c r="F203" s="7">
        <f t="shared" si="7"/>
        <v>32.416034669555799</v>
      </c>
      <c r="G203" s="11">
        <v>29.92</v>
      </c>
      <c r="H203" s="7">
        <v>24.812264069122399</v>
      </c>
      <c r="I203" s="10">
        <v>37.39</v>
      </c>
      <c r="J203" s="7">
        <v>23.323882000000001</v>
      </c>
      <c r="K203" s="7">
        <v>41.548431488840698</v>
      </c>
      <c r="L203" s="7">
        <v>39.056117999999998</v>
      </c>
      <c r="M203" s="7">
        <v>0.80173347778981596</v>
      </c>
      <c r="N203" s="7">
        <v>0.78722210184181995</v>
      </c>
      <c r="O203" s="10">
        <v>0.74</v>
      </c>
      <c r="P203" s="10">
        <v>19.7</v>
      </c>
    </row>
    <row r="204" spans="1:16" s="7" customFormat="1" ht="18" customHeight="1">
      <c r="A204" s="16">
        <v>44033</v>
      </c>
      <c r="B204" s="8">
        <v>5629</v>
      </c>
      <c r="C204" s="13">
        <v>7.9</v>
      </c>
      <c r="D204" s="12">
        <v>1.84</v>
      </c>
      <c r="E204" s="7">
        <f t="shared" si="6"/>
        <v>32.911843648208468</v>
      </c>
      <c r="F204" s="7">
        <f t="shared" si="7"/>
        <v>33.528773072747015</v>
      </c>
      <c r="G204" s="11">
        <v>30.88</v>
      </c>
      <c r="H204" s="7">
        <v>25.446780977198699</v>
      </c>
      <c r="I204" s="10">
        <v>39</v>
      </c>
      <c r="J204" s="7">
        <v>23.875800000000002</v>
      </c>
      <c r="K204" s="7">
        <v>39.801375374592801</v>
      </c>
      <c r="L204" s="7">
        <v>37.344200000000001</v>
      </c>
      <c r="M204" s="7">
        <v>0.998914223669924</v>
      </c>
      <c r="N204" s="7">
        <v>0.980534201954397</v>
      </c>
      <c r="O204" s="10">
        <v>0.92</v>
      </c>
      <c r="P204" s="10">
        <v>19.55</v>
      </c>
    </row>
    <row r="205" spans="1:16" s="7" customFormat="1" ht="18" customHeight="1">
      <c r="A205" s="16">
        <v>44034</v>
      </c>
      <c r="B205" s="8">
        <v>6181</v>
      </c>
      <c r="C205" s="13">
        <v>8.6999999999999993</v>
      </c>
      <c r="D205" s="12">
        <v>1.69</v>
      </c>
      <c r="E205" s="7">
        <f t="shared" si="6"/>
        <v>34.72615005476451</v>
      </c>
      <c r="F205" s="7">
        <f t="shared" si="7"/>
        <v>35.323110624315447</v>
      </c>
      <c r="G205" s="11">
        <v>32.25</v>
      </c>
      <c r="H205" s="7">
        <v>24.6641753937568</v>
      </c>
      <c r="I205" s="10">
        <v>38.79</v>
      </c>
      <c r="J205" s="7">
        <v>22.905494999999998</v>
      </c>
      <c r="K205" s="7">
        <v>38.9196745514786</v>
      </c>
      <c r="L205" s="7">
        <v>36.144505000000002</v>
      </c>
      <c r="M205" s="7">
        <v>0.85432639649507103</v>
      </c>
      <c r="N205" s="7">
        <v>0.83988828039430496</v>
      </c>
      <c r="O205" s="10">
        <v>0.78</v>
      </c>
      <c r="P205" s="10">
        <v>18.88</v>
      </c>
    </row>
    <row r="206" spans="1:16" s="7" customFormat="1" ht="18" customHeight="1">
      <c r="A206" s="16">
        <v>44035</v>
      </c>
      <c r="B206" s="8">
        <v>6564</v>
      </c>
      <c r="C206" s="13">
        <v>9.1999999999999993</v>
      </c>
      <c r="D206" s="12">
        <v>1.46</v>
      </c>
      <c r="E206" s="7">
        <f t="shared" si="6"/>
        <v>32.915398678414093</v>
      </c>
      <c r="F206" s="7">
        <f t="shared" si="7"/>
        <v>33.403083700440533</v>
      </c>
      <c r="G206" s="11">
        <v>30.33</v>
      </c>
      <c r="H206" s="7">
        <v>25.751093558590298</v>
      </c>
      <c r="I206" s="10">
        <v>39.24</v>
      </c>
      <c r="J206" s="7">
        <v>23.728428000000001</v>
      </c>
      <c r="K206" s="7">
        <v>39.873507762995601</v>
      </c>
      <c r="L206" s="7">
        <v>36.741571999999998</v>
      </c>
      <c r="M206" s="7">
        <v>0.90308370044052899</v>
      </c>
      <c r="N206" s="7">
        <v>0.88989867841409698</v>
      </c>
      <c r="O206" s="10">
        <v>0.82</v>
      </c>
      <c r="P206" s="10">
        <v>19.39</v>
      </c>
    </row>
    <row r="207" spans="1:16" s="7" customFormat="1" ht="18" customHeight="1">
      <c r="A207" s="16">
        <v>44036</v>
      </c>
      <c r="B207" s="8">
        <v>4975</v>
      </c>
      <c r="C207" s="13">
        <v>9</v>
      </c>
      <c r="D207" s="12">
        <v>1.51</v>
      </c>
      <c r="E207" s="7">
        <f t="shared" si="6"/>
        <v>32.544992307692304</v>
      </c>
      <c r="F207" s="7">
        <f t="shared" si="7"/>
        <v>33.043956043956044</v>
      </c>
      <c r="G207" s="11">
        <v>30.07</v>
      </c>
      <c r="H207" s="7">
        <v>25.441583967692299</v>
      </c>
      <c r="I207" s="10">
        <v>38.58</v>
      </c>
      <c r="J207" s="7">
        <v>23.506793999999999</v>
      </c>
      <c r="K207" s="7">
        <v>40.503423724615402</v>
      </c>
      <c r="L207" s="7">
        <v>37.423206</v>
      </c>
      <c r="M207" s="7">
        <v>0.82417582417582402</v>
      </c>
      <c r="N207" s="7">
        <v>0.81173076923076903</v>
      </c>
      <c r="O207" s="10">
        <v>0.75</v>
      </c>
      <c r="P207" s="10">
        <v>19.690000000000001</v>
      </c>
    </row>
    <row r="208" spans="1:16" s="7" customFormat="1" ht="18" customHeight="1">
      <c r="A208" s="16">
        <v>44037</v>
      </c>
      <c r="B208" s="8">
        <v>3220</v>
      </c>
      <c r="C208" s="13">
        <v>10.6</v>
      </c>
      <c r="D208" s="12">
        <v>1.38</v>
      </c>
      <c r="E208" s="7">
        <f t="shared" si="6"/>
        <v>28.140897091722596</v>
      </c>
      <c r="F208" s="7">
        <f t="shared" si="7"/>
        <v>28.534675615212524</v>
      </c>
      <c r="G208" s="11">
        <v>25.51</v>
      </c>
      <c r="H208" s="7">
        <v>27.3177002872483</v>
      </c>
      <c r="I208" s="10">
        <v>38.76</v>
      </c>
      <c r="J208" s="7">
        <v>24.763763999999998</v>
      </c>
      <c r="K208" s="7">
        <v>43.161402621029097</v>
      </c>
      <c r="L208" s="7">
        <v>39.126235999999999</v>
      </c>
      <c r="M208" s="7">
        <v>0.961968680089485</v>
      </c>
      <c r="N208" s="7">
        <v>0.94869351230425103</v>
      </c>
      <c r="O208" s="10">
        <v>0.86</v>
      </c>
      <c r="P208" s="10">
        <v>20.82</v>
      </c>
    </row>
    <row r="209" spans="1:16" s="7" customFormat="1" ht="18" customHeight="1">
      <c r="A209" s="16">
        <v>44038</v>
      </c>
      <c r="B209" s="8">
        <v>2963</v>
      </c>
      <c r="C209" s="13">
        <v>8.1999999999999993</v>
      </c>
      <c r="D209" s="12">
        <v>1.53</v>
      </c>
      <c r="E209" s="7">
        <f t="shared" si="6"/>
        <v>30.420579520697167</v>
      </c>
      <c r="F209" s="7">
        <f t="shared" si="7"/>
        <v>30.893246187363836</v>
      </c>
      <c r="G209" s="11">
        <v>28.36</v>
      </c>
      <c r="H209" s="7">
        <v>25.988073681045801</v>
      </c>
      <c r="I209" s="10">
        <v>38.19</v>
      </c>
      <c r="J209" s="7">
        <v>24.227736</v>
      </c>
      <c r="K209" s="7">
        <v>42.061346798257098</v>
      </c>
      <c r="L209" s="7">
        <v>39.212263999999998</v>
      </c>
      <c r="M209" s="7">
        <v>0.83877995642701497</v>
      </c>
      <c r="N209" s="7">
        <v>0.82594662309368205</v>
      </c>
      <c r="O209" s="10">
        <v>0.77</v>
      </c>
      <c r="P209" s="10">
        <v>20.53</v>
      </c>
    </row>
    <row r="210" spans="1:16" s="7" customFormat="1" ht="18" customHeight="1">
      <c r="A210" s="16">
        <v>44039</v>
      </c>
      <c r="B210" s="8">
        <v>3412</v>
      </c>
      <c r="C210" s="13">
        <v>8.1999999999999993</v>
      </c>
      <c r="D210" s="12">
        <v>1.99</v>
      </c>
      <c r="E210" s="7">
        <f t="shared" si="6"/>
        <v>30.118323529411768</v>
      </c>
      <c r="F210" s="7">
        <f t="shared" si="7"/>
        <v>30.729847494553379</v>
      </c>
      <c r="G210" s="11">
        <v>28.21</v>
      </c>
      <c r="H210" s="7">
        <v>25.2353361441176</v>
      </c>
      <c r="I210" s="10">
        <v>37.17</v>
      </c>
      <c r="J210" s="7">
        <v>23.636403000000001</v>
      </c>
      <c r="K210" s="7">
        <v>42.656340326470598</v>
      </c>
      <c r="L210" s="7">
        <v>39.953597000000002</v>
      </c>
      <c r="M210" s="7">
        <v>0.87145969498910703</v>
      </c>
      <c r="N210" s="7">
        <v>0.85411764705882398</v>
      </c>
      <c r="O210" s="10">
        <v>0.8</v>
      </c>
      <c r="P210" s="10">
        <v>20.51</v>
      </c>
    </row>
    <row r="211" spans="1:16" s="7" customFormat="1" ht="18" customHeight="1">
      <c r="A211" s="16">
        <v>44040</v>
      </c>
      <c r="B211" s="8">
        <v>3273</v>
      </c>
      <c r="C211" s="14">
        <v>9</v>
      </c>
      <c r="D211" s="12">
        <v>1.71</v>
      </c>
      <c r="E211" s="7">
        <f t="shared" si="6"/>
        <v>31.485203296703297</v>
      </c>
      <c r="F211" s="7">
        <f t="shared" si="7"/>
        <v>32.032967032967036</v>
      </c>
      <c r="G211" s="11">
        <v>29.15</v>
      </c>
      <c r="H211" s="7">
        <v>25.352420348901099</v>
      </c>
      <c r="I211" s="10">
        <v>37.950000000000003</v>
      </c>
      <c r="J211" s="7">
        <v>23.472075</v>
      </c>
      <c r="K211" s="7">
        <v>41.452376354395597</v>
      </c>
      <c r="L211" s="7">
        <v>38.377924999999998</v>
      </c>
      <c r="M211" s="7">
        <v>0.84615384615384603</v>
      </c>
      <c r="N211" s="7">
        <v>0.83168461538461502</v>
      </c>
      <c r="O211" s="10">
        <v>0.77</v>
      </c>
      <c r="P211" s="10">
        <v>19.95</v>
      </c>
    </row>
    <row r="212" spans="1:16" s="7" customFormat="1" ht="18" customHeight="1">
      <c r="A212" s="16">
        <v>44041</v>
      </c>
      <c r="B212" s="8">
        <v>3258</v>
      </c>
      <c r="C212" s="13">
        <v>9.3000000000000007</v>
      </c>
      <c r="D212" s="12">
        <v>1.5</v>
      </c>
      <c r="E212" s="7">
        <f t="shared" si="6"/>
        <v>32.634233737596475</v>
      </c>
      <c r="F212" s="7">
        <f t="shared" si="7"/>
        <v>33.13120176405733</v>
      </c>
      <c r="G212" s="10">
        <v>30.05</v>
      </c>
      <c r="H212" s="7">
        <v>25.437358930540199</v>
      </c>
      <c r="I212" s="10">
        <v>38.619999999999997</v>
      </c>
      <c r="J212" s="7">
        <v>23.423030000000001</v>
      </c>
      <c r="K212" s="7">
        <v>40.428407331863298</v>
      </c>
      <c r="L212" s="7">
        <v>37.226970000000001</v>
      </c>
      <c r="M212" s="7">
        <v>0.90407938257993403</v>
      </c>
      <c r="N212" s="7">
        <v>0.89051819184123504</v>
      </c>
      <c r="O212" s="10">
        <v>0.82</v>
      </c>
      <c r="P212" s="10">
        <v>19.440000000000001</v>
      </c>
    </row>
    <row r="213" spans="1:16" s="7" customFormat="1" ht="18" customHeight="1">
      <c r="A213" s="16">
        <v>44042</v>
      </c>
      <c r="B213" s="8">
        <v>3361</v>
      </c>
      <c r="C213" s="13">
        <v>7.4</v>
      </c>
      <c r="D213" s="12">
        <v>1.48</v>
      </c>
      <c r="E213" s="7">
        <f t="shared" si="6"/>
        <v>31.130617710583156</v>
      </c>
      <c r="F213" s="7">
        <f t="shared" si="7"/>
        <v>31.598272138228943</v>
      </c>
      <c r="G213" s="10">
        <v>29.26</v>
      </c>
      <c r="H213" s="7">
        <v>26.072952007775399</v>
      </c>
      <c r="I213" s="10">
        <v>38.69</v>
      </c>
      <c r="J213" s="7">
        <v>24.506246000000001</v>
      </c>
      <c r="K213" s="7">
        <v>41.316430281641502</v>
      </c>
      <c r="L213" s="7">
        <v>38.833753999999999</v>
      </c>
      <c r="M213" s="7">
        <v>0.96112311015118801</v>
      </c>
      <c r="N213" s="7">
        <v>0.94689848812095001</v>
      </c>
      <c r="O213" s="10">
        <v>0.89</v>
      </c>
      <c r="P213" s="10">
        <v>20.51</v>
      </c>
    </row>
    <row r="214" spans="1:16" s="7" customFormat="1" ht="18" customHeight="1">
      <c r="A214" s="16">
        <v>44043</v>
      </c>
      <c r="B214" s="8">
        <v>3374</v>
      </c>
      <c r="C214" s="13">
        <v>8.9</v>
      </c>
      <c r="D214" s="12">
        <v>1.48</v>
      </c>
      <c r="E214" s="7">
        <f t="shared" si="6"/>
        <v>30.702335894621296</v>
      </c>
      <c r="F214" s="7">
        <f t="shared" si="7"/>
        <v>31.163556531284303</v>
      </c>
      <c r="G214" s="12">
        <v>28.39</v>
      </c>
      <c r="H214" s="7">
        <v>26.2318724759605</v>
      </c>
      <c r="I214" s="12">
        <v>38.68</v>
      </c>
      <c r="J214" s="7">
        <v>24.256228</v>
      </c>
      <c r="K214" s="7">
        <v>41.585791629418203</v>
      </c>
      <c r="L214" s="7">
        <v>38.453772000000001</v>
      </c>
      <c r="M214" s="7">
        <v>0.91108671789242601</v>
      </c>
      <c r="N214" s="7">
        <v>0.89760263446761801</v>
      </c>
      <c r="O214" s="12">
        <v>0.83</v>
      </c>
      <c r="P214" s="10">
        <v>20.239999999999998</v>
      </c>
    </row>
    <row r="215" spans="1:16" s="7" customFormat="1" ht="18" customHeight="1">
      <c r="A215" s="16">
        <v>44044</v>
      </c>
      <c r="B215" s="8">
        <v>3515</v>
      </c>
      <c r="C215" s="9">
        <v>9.4</v>
      </c>
      <c r="D215" s="10">
        <v>1.5</v>
      </c>
      <c r="E215" s="7">
        <f t="shared" si="6"/>
        <v>29.365176600441504</v>
      </c>
      <c r="F215" s="7">
        <f t="shared" si="7"/>
        <v>29.812362030905078</v>
      </c>
      <c r="G215" s="11">
        <v>27.01</v>
      </c>
      <c r="H215" s="7">
        <v>25.9393857395144</v>
      </c>
      <c r="I215" s="10">
        <v>37.520000000000003</v>
      </c>
      <c r="J215" s="7">
        <v>23.858968000000001</v>
      </c>
      <c r="K215" s="7">
        <v>43.195437660044099</v>
      </c>
      <c r="L215" s="7">
        <v>39.731031999999999</v>
      </c>
      <c r="M215" s="7">
        <v>0.78366445916114802</v>
      </c>
      <c r="N215" s="7">
        <v>0.77190949227373096</v>
      </c>
      <c r="O215" s="10">
        <v>0.71</v>
      </c>
      <c r="P215" s="10">
        <v>20.54</v>
      </c>
    </row>
    <row r="216" spans="1:16" s="7" customFormat="1" ht="18" customHeight="1">
      <c r="A216" s="16">
        <v>44045</v>
      </c>
      <c r="B216" s="8">
        <v>3853</v>
      </c>
      <c r="C216" s="9">
        <v>7.7</v>
      </c>
      <c r="D216" s="10">
        <v>1.45</v>
      </c>
      <c r="E216" s="7">
        <f t="shared" si="6"/>
        <v>30.376462621885157</v>
      </c>
      <c r="F216" s="7">
        <f t="shared" si="7"/>
        <v>30.823401950162513</v>
      </c>
      <c r="G216" s="11">
        <v>28.45</v>
      </c>
      <c r="H216" s="7">
        <v>25.415094734561201</v>
      </c>
      <c r="I216" s="10">
        <v>37.28</v>
      </c>
      <c r="J216" s="7">
        <v>23.803280000000001</v>
      </c>
      <c r="K216" s="7">
        <v>42.7584426435536</v>
      </c>
      <c r="L216" s="7">
        <v>40.046720000000001</v>
      </c>
      <c r="M216" s="7">
        <v>0.71505958829902505</v>
      </c>
      <c r="N216" s="7">
        <v>0.70469122426868902</v>
      </c>
      <c r="O216" s="10">
        <v>0.66</v>
      </c>
      <c r="P216" s="10">
        <v>20.59</v>
      </c>
    </row>
    <row r="217" spans="1:16" s="7" customFormat="1" ht="18" customHeight="1">
      <c r="A217" s="16">
        <v>44046</v>
      </c>
      <c r="B217" s="8">
        <v>4539</v>
      </c>
      <c r="C217" s="9">
        <v>8.5</v>
      </c>
      <c r="D217" s="10">
        <v>1.38</v>
      </c>
      <c r="E217" s="7">
        <f t="shared" si="6"/>
        <v>32.086528961748634</v>
      </c>
      <c r="F217" s="7">
        <f t="shared" si="7"/>
        <v>32.535519125683059</v>
      </c>
      <c r="G217" s="11">
        <v>29.77</v>
      </c>
      <c r="H217" s="7">
        <v>25.196225482185799</v>
      </c>
      <c r="I217" s="10">
        <v>37.869999999999997</v>
      </c>
      <c r="J217" s="7">
        <v>23.377151000000001</v>
      </c>
      <c r="K217" s="7">
        <v>41.337245556065596</v>
      </c>
      <c r="L217" s="7">
        <v>38.352848999999999</v>
      </c>
      <c r="M217" s="7">
        <v>0.74316939890710398</v>
      </c>
      <c r="N217" s="7">
        <v>0.73291366120218604</v>
      </c>
      <c r="O217" s="10">
        <v>0.68</v>
      </c>
      <c r="P217" s="10">
        <v>19.86</v>
      </c>
    </row>
    <row r="218" spans="1:16" s="7" customFormat="1" ht="18" customHeight="1">
      <c r="A218" s="16">
        <v>44047</v>
      </c>
      <c r="B218" s="8">
        <v>4743</v>
      </c>
      <c r="C218" s="9">
        <v>9</v>
      </c>
      <c r="D218" s="10">
        <v>1.42</v>
      </c>
      <c r="E218" s="7">
        <f t="shared" si="6"/>
        <v>32.347239560439554</v>
      </c>
      <c r="F218" s="7">
        <f t="shared" si="7"/>
        <v>32.81318681318681</v>
      </c>
      <c r="G218" s="11">
        <v>29.86</v>
      </c>
      <c r="H218" s="7">
        <v>24.857154992967001</v>
      </c>
      <c r="I218" s="10">
        <v>37.53</v>
      </c>
      <c r="J218" s="7">
        <v>22.945841999999999</v>
      </c>
      <c r="K218" s="7">
        <v>41.375605446593397</v>
      </c>
      <c r="L218" s="7">
        <v>38.194158000000002</v>
      </c>
      <c r="M218" s="7">
        <v>0.74725274725274704</v>
      </c>
      <c r="N218" s="7">
        <v>0.73664175824175804</v>
      </c>
      <c r="O218" s="10">
        <v>0.68</v>
      </c>
      <c r="P218" s="10">
        <v>19.61</v>
      </c>
    </row>
    <row r="219" spans="1:16" s="7" customFormat="1" ht="18" customHeight="1">
      <c r="A219" s="16">
        <v>44048</v>
      </c>
      <c r="B219" s="8">
        <v>5807</v>
      </c>
      <c r="C219" s="9">
        <v>7.7</v>
      </c>
      <c r="D219" s="10">
        <v>1.44</v>
      </c>
      <c r="E219" s="7">
        <f t="shared" si="6"/>
        <v>31.127020585048754</v>
      </c>
      <c r="F219" s="7">
        <f t="shared" si="7"/>
        <v>31.581798483206935</v>
      </c>
      <c r="G219" s="11">
        <v>29.15</v>
      </c>
      <c r="H219" s="7">
        <v>25.5840723900325</v>
      </c>
      <c r="I219" s="10">
        <v>37.94</v>
      </c>
      <c r="J219" s="7">
        <v>23.959109999999999</v>
      </c>
      <c r="K219" s="7">
        <v>41.848907024918702</v>
      </c>
      <c r="L219" s="7">
        <v>39.190890000000003</v>
      </c>
      <c r="M219" s="7">
        <v>0.75839653304442001</v>
      </c>
      <c r="N219" s="7">
        <v>0.74747562296858105</v>
      </c>
      <c r="O219" s="10">
        <v>0.7</v>
      </c>
      <c r="P219" s="10">
        <v>20.309999999999999</v>
      </c>
    </row>
    <row r="220" spans="1:16" s="7" customFormat="1" ht="18" customHeight="1">
      <c r="A220" s="16">
        <v>44049</v>
      </c>
      <c r="B220" s="8">
        <v>5252</v>
      </c>
      <c r="C220" s="9">
        <v>8.5</v>
      </c>
      <c r="D220" s="10">
        <v>1.33</v>
      </c>
      <c r="E220" s="7">
        <f t="shared" si="6"/>
        <v>30.636226229508196</v>
      </c>
      <c r="F220" s="7">
        <f t="shared" si="7"/>
        <v>31.049180327868854</v>
      </c>
      <c r="G220" s="11">
        <v>28.41</v>
      </c>
      <c r="H220" s="7">
        <v>26.016115089836099</v>
      </c>
      <c r="I220" s="10">
        <v>38.24</v>
      </c>
      <c r="J220" s="7">
        <v>24.125616000000001</v>
      </c>
      <c r="K220" s="7">
        <v>42.0176586806557</v>
      </c>
      <c r="L220" s="7">
        <v>38.964384000000003</v>
      </c>
      <c r="M220" s="7">
        <v>0.81967213114754101</v>
      </c>
      <c r="N220" s="7">
        <v>0.80877049180327898</v>
      </c>
      <c r="O220" s="10">
        <v>0.75</v>
      </c>
      <c r="P220" s="10">
        <v>20.23</v>
      </c>
    </row>
    <row r="221" spans="1:16" s="7" customFormat="1" ht="18" customHeight="1">
      <c r="A221" s="16">
        <v>44050</v>
      </c>
      <c r="B221" s="8">
        <v>5176</v>
      </c>
      <c r="C221" s="9">
        <v>9.5</v>
      </c>
      <c r="D221" s="10">
        <v>1.61</v>
      </c>
      <c r="E221" s="7">
        <f t="shared" si="6"/>
        <v>30.278027624309395</v>
      </c>
      <c r="F221" s="7">
        <f t="shared" si="7"/>
        <v>30.773480662983424</v>
      </c>
      <c r="G221" s="11">
        <v>27.85</v>
      </c>
      <c r="H221" s="7">
        <v>25.814437530386702</v>
      </c>
      <c r="I221" s="10">
        <v>37.9</v>
      </c>
      <c r="J221" s="7">
        <v>23.744350000000001</v>
      </c>
      <c r="K221" s="7">
        <v>42.2975348453039</v>
      </c>
      <c r="L221" s="7">
        <v>38.905650000000001</v>
      </c>
      <c r="M221" s="7">
        <v>0.75138121546961301</v>
      </c>
      <c r="N221" s="7">
        <v>0.739283977900553</v>
      </c>
      <c r="O221" s="10">
        <v>0.68</v>
      </c>
      <c r="P221" s="10">
        <v>19.920000000000002</v>
      </c>
    </row>
    <row r="222" spans="1:16" s="7" customFormat="1" ht="18" customHeight="1">
      <c r="A222" s="16">
        <v>44051</v>
      </c>
      <c r="B222" s="8">
        <v>5256</v>
      </c>
      <c r="C222" s="9">
        <v>7.4</v>
      </c>
      <c r="D222" s="10">
        <v>1.58</v>
      </c>
      <c r="E222" s="7">
        <f t="shared" si="6"/>
        <v>31.237190064794817</v>
      </c>
      <c r="F222" s="7">
        <f t="shared" si="7"/>
        <v>31.738660907127432</v>
      </c>
      <c r="G222" s="11">
        <v>29.39</v>
      </c>
      <c r="H222" s="7">
        <v>25.616805428293699</v>
      </c>
      <c r="I222" s="10">
        <v>38.130000000000003</v>
      </c>
      <c r="J222" s="7">
        <v>24.101973000000001</v>
      </c>
      <c r="K222" s="7">
        <v>41.566004506911398</v>
      </c>
      <c r="L222" s="7">
        <v>39.108027</v>
      </c>
      <c r="M222" s="7">
        <v>0.75593952483801297</v>
      </c>
      <c r="N222" s="7">
        <v>0.74399568034557195</v>
      </c>
      <c r="O222" s="10">
        <v>0.7</v>
      </c>
      <c r="P222" s="10">
        <v>20.100000000000001</v>
      </c>
    </row>
    <row r="223" spans="1:16" s="7" customFormat="1" ht="18" customHeight="1">
      <c r="A223" s="16">
        <v>44052</v>
      </c>
      <c r="B223" s="8">
        <v>5232</v>
      </c>
      <c r="C223" s="9">
        <v>7.7</v>
      </c>
      <c r="D223" s="10">
        <v>1.35</v>
      </c>
      <c r="E223" s="7">
        <f t="shared" si="6"/>
        <v>31.764658721560131</v>
      </c>
      <c r="F223" s="7">
        <f t="shared" si="7"/>
        <v>32.199349945828821</v>
      </c>
      <c r="G223" s="11">
        <v>29.72</v>
      </c>
      <c r="H223" s="7">
        <v>26.011709223185299</v>
      </c>
      <c r="I223" s="10">
        <v>38.89</v>
      </c>
      <c r="J223" s="7">
        <v>24.337361999999999</v>
      </c>
      <c r="K223" s="7">
        <v>40.873632055254603</v>
      </c>
      <c r="L223" s="7">
        <v>38.242637999999999</v>
      </c>
      <c r="M223" s="7">
        <v>0.80173347778981596</v>
      </c>
      <c r="N223" s="7">
        <v>0.790910075839653</v>
      </c>
      <c r="O223" s="10">
        <v>0.74</v>
      </c>
      <c r="P223" s="10">
        <v>20.04</v>
      </c>
    </row>
    <row r="224" spans="1:16" s="7" customFormat="1" ht="18" customHeight="1">
      <c r="A224" s="16">
        <v>44053</v>
      </c>
      <c r="B224" s="8">
        <v>4788</v>
      </c>
      <c r="C224" s="9">
        <v>8.6</v>
      </c>
      <c r="D224" s="10">
        <v>1.49</v>
      </c>
      <c r="E224" s="7">
        <f t="shared" si="6"/>
        <v>31.449910284463893</v>
      </c>
      <c r="F224" s="7">
        <f t="shared" si="7"/>
        <v>31.925601750547045</v>
      </c>
      <c r="G224" s="11">
        <v>29.18</v>
      </c>
      <c r="H224" s="7">
        <v>26.0595508634573</v>
      </c>
      <c r="I224" s="10">
        <v>38.86</v>
      </c>
      <c r="J224" s="7">
        <v>24.178692000000002</v>
      </c>
      <c r="K224" s="7">
        <v>41.000538852078797</v>
      </c>
      <c r="L224" s="7">
        <v>38.041308000000001</v>
      </c>
      <c r="M224" s="7">
        <v>0.87527352297592997</v>
      </c>
      <c r="N224" s="7">
        <v>0.862231947483589</v>
      </c>
      <c r="O224" s="10">
        <v>0.8</v>
      </c>
      <c r="P224" s="12">
        <v>19.93</v>
      </c>
    </row>
    <row r="225" spans="1:16" s="7" customFormat="1" ht="18" customHeight="1">
      <c r="A225" s="16">
        <v>44054</v>
      </c>
      <c r="B225" s="8">
        <v>4214</v>
      </c>
      <c r="C225" s="9">
        <v>7.4</v>
      </c>
      <c r="D225" s="10">
        <v>1.6</v>
      </c>
      <c r="E225" s="7">
        <f t="shared" si="6"/>
        <v>29.094946004319656</v>
      </c>
      <c r="F225" s="7">
        <f t="shared" si="7"/>
        <v>29.568034557235421</v>
      </c>
      <c r="G225" s="11">
        <v>27.38</v>
      </c>
      <c r="H225" s="7">
        <v>26.273545969762399</v>
      </c>
      <c r="I225" s="10">
        <v>37.909999999999997</v>
      </c>
      <c r="J225" s="7">
        <v>24.724902</v>
      </c>
      <c r="K225" s="7">
        <v>43.031508025917901</v>
      </c>
      <c r="L225" s="7">
        <v>40.495097999999999</v>
      </c>
      <c r="M225" s="7">
        <v>0.82073434125269995</v>
      </c>
      <c r="N225" s="7">
        <v>0.80760259179265703</v>
      </c>
      <c r="O225" s="10">
        <v>0.76</v>
      </c>
      <c r="P225" s="12">
        <v>21.2</v>
      </c>
    </row>
    <row r="226" spans="1:16" s="7" customFormat="1" ht="18" customHeight="1">
      <c r="A226" s="16">
        <v>44055</v>
      </c>
      <c r="B226" s="8">
        <v>5087</v>
      </c>
      <c r="C226" s="9">
        <v>8.1999999999999993</v>
      </c>
      <c r="D226" s="10">
        <v>1.56</v>
      </c>
      <c r="E226" s="7">
        <f t="shared" si="6"/>
        <v>28.599071895424839</v>
      </c>
      <c r="F226" s="7">
        <f t="shared" si="7"/>
        <v>29.052287581699346</v>
      </c>
      <c r="G226" s="11">
        <v>26.67</v>
      </c>
      <c r="H226" s="7">
        <v>25.897016141176501</v>
      </c>
      <c r="I226" s="10">
        <v>37.08</v>
      </c>
      <c r="J226" s="7">
        <v>24.150203999999999</v>
      </c>
      <c r="K226" s="7">
        <v>43.943911963398698</v>
      </c>
      <c r="L226" s="7">
        <v>40.979796</v>
      </c>
      <c r="M226" s="7">
        <v>0.82788671023965099</v>
      </c>
      <c r="N226" s="7">
        <v>0.81497167755991295</v>
      </c>
      <c r="O226" s="10">
        <v>0.76</v>
      </c>
      <c r="P226" s="10">
        <v>20.66</v>
      </c>
    </row>
    <row r="227" spans="1:16" s="7" customFormat="1" ht="18" customHeight="1">
      <c r="A227" s="16">
        <v>44056</v>
      </c>
      <c r="B227" s="8">
        <v>4628</v>
      </c>
      <c r="C227" s="9">
        <v>8.8000000000000007</v>
      </c>
      <c r="D227" s="10">
        <v>1.23</v>
      </c>
      <c r="E227" s="7">
        <f t="shared" si="6"/>
        <v>30.183332236842105</v>
      </c>
      <c r="F227" s="7">
        <f t="shared" si="7"/>
        <v>30.559210526315788</v>
      </c>
      <c r="G227" s="11">
        <v>27.87</v>
      </c>
      <c r="H227" s="7">
        <v>25.7680110786184</v>
      </c>
      <c r="I227" s="10">
        <v>37.57</v>
      </c>
      <c r="J227" s="7">
        <v>23.793081000000001</v>
      </c>
      <c r="K227" s="7">
        <v>42.818656684539498</v>
      </c>
      <c r="L227" s="7">
        <v>39.536918999999997</v>
      </c>
      <c r="M227" s="7">
        <v>0.75657894736842102</v>
      </c>
      <c r="N227" s="7">
        <v>0.74727302631578896</v>
      </c>
      <c r="O227" s="10">
        <v>0.69</v>
      </c>
      <c r="P227" s="10">
        <v>20.440000000000001</v>
      </c>
    </row>
    <row r="228" spans="1:16" s="7" customFormat="1" ht="18" customHeight="1">
      <c r="A228" s="16">
        <v>44057</v>
      </c>
      <c r="B228" s="8">
        <v>4289</v>
      </c>
      <c r="C228" s="9">
        <v>6.9</v>
      </c>
      <c r="D228" s="12">
        <v>1.27</v>
      </c>
      <c r="E228" s="7">
        <f t="shared" si="6"/>
        <v>30.668867883995709</v>
      </c>
      <c r="F228" s="7">
        <f t="shared" si="7"/>
        <v>31.063372717508059</v>
      </c>
      <c r="G228" s="11">
        <v>28.92</v>
      </c>
      <c r="H228" s="7">
        <v>26.149086958968901</v>
      </c>
      <c r="I228" s="10">
        <v>38.42</v>
      </c>
      <c r="J228" s="7">
        <v>24.657955999999999</v>
      </c>
      <c r="K228" s="7">
        <v>41.912045157035401</v>
      </c>
      <c r="L228" s="7">
        <v>39.522044000000001</v>
      </c>
      <c r="M228" s="7">
        <v>0.82706766917293195</v>
      </c>
      <c r="N228" s="7">
        <v>0.81656390977443605</v>
      </c>
      <c r="O228" s="10">
        <v>0.77</v>
      </c>
      <c r="P228" s="12">
        <v>20.79</v>
      </c>
    </row>
    <row r="229" spans="1:16" s="7" customFormat="1" ht="18" customHeight="1">
      <c r="A229" s="16">
        <v>44058</v>
      </c>
      <c r="B229" s="8">
        <v>4728</v>
      </c>
      <c r="C229" s="9">
        <v>7.5</v>
      </c>
      <c r="D229" s="12">
        <v>1.28</v>
      </c>
      <c r="E229" s="7">
        <f t="shared" si="6"/>
        <v>30.021552432432429</v>
      </c>
      <c r="F229" s="7">
        <f t="shared" si="7"/>
        <v>30.410810810810812</v>
      </c>
      <c r="G229" s="11">
        <v>28.13</v>
      </c>
      <c r="H229" s="7">
        <v>25.988622714810798</v>
      </c>
      <c r="I229" s="10">
        <v>37.83</v>
      </c>
      <c r="J229" s="7">
        <v>24.351171000000001</v>
      </c>
      <c r="K229" s="7">
        <v>42.709824852756803</v>
      </c>
      <c r="L229" s="7">
        <v>40.018828999999997</v>
      </c>
      <c r="M229" s="7">
        <v>0.84324324324324296</v>
      </c>
      <c r="N229" s="7">
        <v>0.83244972972972997</v>
      </c>
      <c r="O229" s="10">
        <v>0.78</v>
      </c>
      <c r="P229" s="12">
        <v>20.73</v>
      </c>
    </row>
    <row r="230" spans="1:16" s="7" customFormat="1" ht="18" customHeight="1">
      <c r="A230" s="16">
        <v>44059</v>
      </c>
      <c r="B230" s="8">
        <v>5129</v>
      </c>
      <c r="C230" s="13">
        <v>8.6</v>
      </c>
      <c r="D230" s="12">
        <v>1.45</v>
      </c>
      <c r="E230" s="7">
        <f t="shared" si="6"/>
        <v>30.060984682713343</v>
      </c>
      <c r="F230" s="7">
        <f t="shared" si="7"/>
        <v>30.503282275711157</v>
      </c>
      <c r="G230" s="11">
        <v>27.88</v>
      </c>
      <c r="H230" s="7">
        <v>26.1285593435449</v>
      </c>
      <c r="I230" s="10">
        <v>38.15</v>
      </c>
      <c r="J230" s="7">
        <v>24.232880000000002</v>
      </c>
      <c r="K230" s="7">
        <v>42.3604559737418</v>
      </c>
      <c r="L230" s="7">
        <v>39.287120000000002</v>
      </c>
      <c r="M230" s="7">
        <v>0.87527352297592997</v>
      </c>
      <c r="N230" s="7">
        <v>0.862582056892779</v>
      </c>
      <c r="O230" s="10">
        <v>0.8</v>
      </c>
      <c r="P230" s="10">
        <v>20.36</v>
      </c>
    </row>
    <row r="231" spans="1:16" s="7" customFormat="1" ht="18" customHeight="1">
      <c r="A231" s="16">
        <v>44060</v>
      </c>
      <c r="B231" s="8">
        <v>5013</v>
      </c>
      <c r="C231" s="13">
        <v>6.7</v>
      </c>
      <c r="D231" s="12">
        <v>1.58</v>
      </c>
      <c r="E231" s="7">
        <f t="shared" si="6"/>
        <v>30.517584137191854</v>
      </c>
      <c r="F231" s="7">
        <f t="shared" si="7"/>
        <v>31.007502679528404</v>
      </c>
      <c r="G231" s="11">
        <v>28.93</v>
      </c>
      <c r="H231" s="7">
        <v>25.850449718971099</v>
      </c>
      <c r="I231" s="10">
        <v>38.07</v>
      </c>
      <c r="J231" s="7">
        <v>24.505659000000001</v>
      </c>
      <c r="K231" s="7">
        <v>42.051966143837099</v>
      </c>
      <c r="L231" s="7">
        <v>39.864341000000003</v>
      </c>
      <c r="M231" s="7">
        <v>0.86816720257234703</v>
      </c>
      <c r="N231" s="7">
        <v>0.85445016077170399</v>
      </c>
      <c r="O231" s="10">
        <v>0.81</v>
      </c>
      <c r="P231" s="12">
        <v>20.62</v>
      </c>
    </row>
    <row r="232" spans="1:16" s="7" customFormat="1" ht="18" customHeight="1">
      <c r="A232" s="16">
        <v>44061</v>
      </c>
      <c r="B232" s="8">
        <v>4719</v>
      </c>
      <c r="C232" s="13">
        <v>7</v>
      </c>
      <c r="D232" s="12">
        <v>1.34</v>
      </c>
      <c r="E232" s="7">
        <f t="shared" si="6"/>
        <v>30.764946236559137</v>
      </c>
      <c r="F232" s="7">
        <f t="shared" si="7"/>
        <v>31.182795698924732</v>
      </c>
      <c r="G232" s="11">
        <v>29</v>
      </c>
      <c r="H232" s="7">
        <v>25.7050673548387</v>
      </c>
      <c r="I232" s="10">
        <v>37.86</v>
      </c>
      <c r="J232" s="7">
        <v>24.230399999999999</v>
      </c>
      <c r="K232" s="7">
        <v>42.189986408602103</v>
      </c>
      <c r="L232" s="7">
        <v>39.769599999999997</v>
      </c>
      <c r="M232" s="7">
        <v>0.88172043010752699</v>
      </c>
      <c r="N232" s="7">
        <v>0.86990537634408605</v>
      </c>
      <c r="O232" s="10">
        <v>0.82</v>
      </c>
      <c r="P232" s="10">
        <v>20.5</v>
      </c>
    </row>
    <row r="233" spans="1:16" s="7" customFormat="1" ht="18" customHeight="1">
      <c r="A233" s="16">
        <v>44062</v>
      </c>
      <c r="B233" s="8">
        <v>4886</v>
      </c>
      <c r="C233" s="13">
        <v>7.8</v>
      </c>
      <c r="D233" s="12">
        <v>1.71</v>
      </c>
      <c r="E233" s="7">
        <f t="shared" si="6"/>
        <v>31.384572668112803</v>
      </c>
      <c r="F233" s="7">
        <f t="shared" si="7"/>
        <v>31.930585683297178</v>
      </c>
      <c r="G233" s="11">
        <v>29.44</v>
      </c>
      <c r="H233" s="7">
        <v>24.7750797409978</v>
      </c>
      <c r="I233" s="10">
        <v>37.03</v>
      </c>
      <c r="J233" s="7">
        <v>23.240027999999999</v>
      </c>
      <c r="K233" s="7">
        <v>42.1303475908894</v>
      </c>
      <c r="L233" s="7">
        <v>39.519972000000003</v>
      </c>
      <c r="M233" s="7">
        <v>0.73752711496746204</v>
      </c>
      <c r="N233" s="7">
        <v>0.72491540130151899</v>
      </c>
      <c r="O233" s="10">
        <v>0.68</v>
      </c>
      <c r="P233" s="10">
        <v>21.24</v>
      </c>
    </row>
    <row r="234" spans="1:16" s="7" customFormat="1" ht="18" customHeight="1">
      <c r="A234" s="16">
        <v>44063</v>
      </c>
      <c r="B234" s="8">
        <v>4015</v>
      </c>
      <c r="C234" s="13">
        <v>7.5</v>
      </c>
      <c r="D234" s="12">
        <v>1.98</v>
      </c>
      <c r="E234" s="7">
        <f t="shared" si="6"/>
        <v>31.822060540540537</v>
      </c>
      <c r="F234" s="7">
        <f t="shared" si="7"/>
        <v>32.464864864864865</v>
      </c>
      <c r="G234" s="11">
        <v>30.03</v>
      </c>
      <c r="H234" s="7">
        <v>25.347191019027001</v>
      </c>
      <c r="I234" s="10">
        <v>38.29</v>
      </c>
      <c r="J234" s="7">
        <v>23.919763</v>
      </c>
      <c r="K234" s="7">
        <v>40.850748440432398</v>
      </c>
      <c r="L234" s="7">
        <v>38.550237000000003</v>
      </c>
      <c r="M234" s="7">
        <v>0.84324324324324296</v>
      </c>
      <c r="N234" s="7">
        <v>0.82654702702702698</v>
      </c>
      <c r="O234" s="10">
        <v>0.78</v>
      </c>
      <c r="P234" s="10">
        <v>19.63</v>
      </c>
    </row>
    <row r="235" spans="1:16" s="7" customFormat="1" ht="18" customHeight="1">
      <c r="A235" s="16">
        <v>44064</v>
      </c>
      <c r="B235" s="8">
        <v>3882</v>
      </c>
      <c r="C235" s="13">
        <v>8.1</v>
      </c>
      <c r="D235" s="12">
        <v>1.54</v>
      </c>
      <c r="E235" s="7">
        <f t="shared" si="6"/>
        <v>32.291451577801951</v>
      </c>
      <c r="F235" s="7">
        <f t="shared" si="7"/>
        <v>32.796517954298146</v>
      </c>
      <c r="G235" s="11">
        <v>30.14</v>
      </c>
      <c r="H235" s="7">
        <v>25.660163078128399</v>
      </c>
      <c r="I235" s="10">
        <v>38.78</v>
      </c>
      <c r="J235" s="7">
        <v>23.950527999999998</v>
      </c>
      <c r="K235" s="7">
        <v>40.508385344069602</v>
      </c>
      <c r="L235" s="7">
        <v>37.809472</v>
      </c>
      <c r="M235" s="7">
        <v>0.89227421109902105</v>
      </c>
      <c r="N235" s="7">
        <v>0.87853318824809601</v>
      </c>
      <c r="O235" s="10">
        <v>0.82</v>
      </c>
      <c r="P235" s="10">
        <v>19.48</v>
      </c>
    </row>
    <row r="236" spans="1:16" s="7" customFormat="1" ht="18" customHeight="1">
      <c r="A236" s="16">
        <v>44065</v>
      </c>
      <c r="B236" s="8">
        <v>3648</v>
      </c>
      <c r="C236" s="13">
        <v>9.1</v>
      </c>
      <c r="D236" s="12">
        <v>1.63</v>
      </c>
      <c r="E236" s="7">
        <f t="shared" si="6"/>
        <v>32.649316831683166</v>
      </c>
      <c r="F236" s="7">
        <f t="shared" si="7"/>
        <v>33.190319031903186</v>
      </c>
      <c r="G236" s="11">
        <v>30.17</v>
      </c>
      <c r="H236" s="7">
        <v>25.335323361386099</v>
      </c>
      <c r="I236" s="10">
        <v>38.549999999999997</v>
      </c>
      <c r="J236" s="7">
        <v>23.411415000000002</v>
      </c>
      <c r="K236" s="7">
        <v>40.385359806930701</v>
      </c>
      <c r="L236" s="7">
        <v>37.318584999999999</v>
      </c>
      <c r="M236" s="7">
        <v>0.74807480748074795</v>
      </c>
      <c r="N236" s="7">
        <v>0.73588118811881198</v>
      </c>
      <c r="O236" s="10">
        <v>0.68</v>
      </c>
      <c r="P236" s="10">
        <v>19.34</v>
      </c>
    </row>
    <row r="237" spans="1:16" s="7" customFormat="1" ht="18" customHeight="1">
      <c r="A237" s="16">
        <v>44066</v>
      </c>
      <c r="B237" s="8">
        <v>3334</v>
      </c>
      <c r="C237" s="13">
        <v>7.1</v>
      </c>
      <c r="D237" s="12">
        <v>1.6</v>
      </c>
      <c r="E237" s="7">
        <f t="shared" si="6"/>
        <v>35.260882669537139</v>
      </c>
      <c r="F237" s="7">
        <f t="shared" si="7"/>
        <v>35.834230355220669</v>
      </c>
      <c r="G237" s="11">
        <v>33.29</v>
      </c>
      <c r="H237" s="7">
        <v>24.504291435952599</v>
      </c>
      <c r="I237" s="10">
        <v>38.81</v>
      </c>
      <c r="J237" s="7">
        <v>23.134640999999998</v>
      </c>
      <c r="K237" s="7">
        <v>38.6348258945102</v>
      </c>
      <c r="L237" s="7">
        <v>36.475358999999997</v>
      </c>
      <c r="M237" s="7">
        <v>0.89343379978471504</v>
      </c>
      <c r="N237" s="7">
        <v>0.87913885898815902</v>
      </c>
      <c r="O237" s="10">
        <v>0.83</v>
      </c>
      <c r="P237" s="10">
        <v>19.95</v>
      </c>
    </row>
    <row r="238" spans="1:16" s="7" customFormat="1" ht="18" customHeight="1">
      <c r="A238" s="16">
        <v>44067</v>
      </c>
      <c r="B238" s="8">
        <v>3949</v>
      </c>
      <c r="C238" s="13">
        <v>8.1999999999999993</v>
      </c>
      <c r="D238" s="12">
        <v>1.57</v>
      </c>
      <c r="E238" s="7">
        <f t="shared" si="6"/>
        <v>33.764277777777778</v>
      </c>
      <c r="F238" s="7">
        <f t="shared" si="7"/>
        <v>34.302832244008712</v>
      </c>
      <c r="G238" s="11">
        <v>31.49</v>
      </c>
      <c r="H238" s="7">
        <v>25.374829399999999</v>
      </c>
      <c r="I238" s="10">
        <v>39.24</v>
      </c>
      <c r="J238" s="7">
        <v>23.665644</v>
      </c>
      <c r="K238" s="7">
        <v>39.290892822222197</v>
      </c>
      <c r="L238" s="7">
        <v>36.644356000000002</v>
      </c>
      <c r="M238" s="7">
        <v>0.84967320261437895</v>
      </c>
      <c r="N238" s="7">
        <v>0.83633333333333304</v>
      </c>
      <c r="O238" s="10">
        <v>0.78</v>
      </c>
      <c r="P238" s="10">
        <v>19.149999999999999</v>
      </c>
    </row>
    <row r="239" spans="1:16" s="7" customFormat="1" ht="18" customHeight="1">
      <c r="A239" s="16">
        <v>44068</v>
      </c>
      <c r="B239" s="8">
        <v>3569</v>
      </c>
      <c r="C239" s="13">
        <v>8.9</v>
      </c>
      <c r="D239" s="12">
        <v>1.93</v>
      </c>
      <c r="E239" s="7">
        <f t="shared" si="6"/>
        <v>32.833534577387489</v>
      </c>
      <c r="F239" s="7">
        <f t="shared" si="7"/>
        <v>33.479692645444565</v>
      </c>
      <c r="G239" s="11">
        <v>30.5</v>
      </c>
      <c r="H239" s="7">
        <v>24.333201602634499</v>
      </c>
      <c r="I239" s="10">
        <v>37.299999999999997</v>
      </c>
      <c r="J239" s="7">
        <v>22.6038</v>
      </c>
      <c r="K239" s="7">
        <v>40.9032638199781</v>
      </c>
      <c r="L239" s="7">
        <v>37.996200000000002</v>
      </c>
      <c r="M239" s="7">
        <v>0.90010976948408306</v>
      </c>
      <c r="N239" s="7">
        <v>0.88273765093304102</v>
      </c>
      <c r="O239" s="10">
        <v>0.82</v>
      </c>
      <c r="P239" s="10">
        <v>19.010000000000002</v>
      </c>
    </row>
    <row r="240" spans="1:16" s="7" customFormat="1" ht="18" customHeight="1">
      <c r="A240" s="16">
        <v>44069</v>
      </c>
      <c r="B240" s="8">
        <v>3610</v>
      </c>
      <c r="C240" s="13">
        <v>7.5</v>
      </c>
      <c r="D240" s="12">
        <v>1.86</v>
      </c>
      <c r="E240" s="7">
        <f t="shared" si="6"/>
        <v>33.229673513513511</v>
      </c>
      <c r="F240" s="7">
        <f t="shared" si="7"/>
        <v>33.859459459459458</v>
      </c>
      <c r="G240" s="11">
        <v>31.32</v>
      </c>
      <c r="H240" s="7">
        <v>24.0492759632432</v>
      </c>
      <c r="I240" s="10">
        <v>37.049999999999997</v>
      </c>
      <c r="J240" s="7">
        <v>22.667190000000002</v>
      </c>
      <c r="K240" s="7">
        <v>40.8610505232433</v>
      </c>
      <c r="L240" s="7">
        <v>38.512810000000002</v>
      </c>
      <c r="M240" s="7">
        <v>0.85405405405405399</v>
      </c>
      <c r="N240" s="7">
        <v>0.83816864864864904</v>
      </c>
      <c r="O240" s="10">
        <v>0.79</v>
      </c>
      <c r="P240" s="10">
        <v>19.14</v>
      </c>
    </row>
    <row r="241" spans="1:16" s="7" customFormat="1" ht="18" customHeight="1">
      <c r="A241" s="16">
        <v>44070</v>
      </c>
      <c r="B241" s="8">
        <v>3699</v>
      </c>
      <c r="C241" s="13">
        <v>8.9</v>
      </c>
      <c r="D241" s="12">
        <v>1.49</v>
      </c>
      <c r="E241" s="7">
        <f t="shared" si="6"/>
        <v>34.646107574094408</v>
      </c>
      <c r="F241" s="7">
        <f t="shared" si="7"/>
        <v>35.170142700329308</v>
      </c>
      <c r="G241" s="11">
        <v>32.04</v>
      </c>
      <c r="H241" s="7">
        <v>23.495526023490701</v>
      </c>
      <c r="I241" s="10">
        <v>36.79</v>
      </c>
      <c r="J241" s="7">
        <v>21.728173999999999</v>
      </c>
      <c r="K241" s="7">
        <v>40.3683664024149</v>
      </c>
      <c r="L241" s="7">
        <v>37.331826</v>
      </c>
      <c r="M241" s="7">
        <v>0.83424807903402898</v>
      </c>
      <c r="N241" s="7">
        <v>0.82181778265642202</v>
      </c>
      <c r="O241" s="10">
        <v>0.76</v>
      </c>
      <c r="P241" s="10">
        <v>19.5</v>
      </c>
    </row>
    <row r="242" spans="1:16" s="7" customFormat="1" ht="18" customHeight="1">
      <c r="A242" s="16">
        <v>44071</v>
      </c>
      <c r="B242" s="8">
        <v>3788</v>
      </c>
      <c r="C242" s="14">
        <v>9.5</v>
      </c>
      <c r="D242" s="12">
        <v>1.88</v>
      </c>
      <c r="E242" s="7">
        <f t="shared" si="6"/>
        <v>33.165644198895031</v>
      </c>
      <c r="F242" s="7">
        <f t="shared" si="7"/>
        <v>33.80110497237569</v>
      </c>
      <c r="G242" s="11">
        <v>30.59</v>
      </c>
      <c r="H242" s="7">
        <v>23.916193805966898</v>
      </c>
      <c r="I242" s="10">
        <v>36.82</v>
      </c>
      <c r="J242" s="7">
        <v>22.058862000000001</v>
      </c>
      <c r="K242" s="7">
        <v>41.038161995138097</v>
      </c>
      <c r="L242" s="7">
        <v>37.851137999999999</v>
      </c>
      <c r="M242" s="7">
        <v>0.71823204419889497</v>
      </c>
      <c r="N242" s="7">
        <v>0.70472928176795602</v>
      </c>
      <c r="O242" s="10">
        <v>0.65</v>
      </c>
      <c r="P242" s="10">
        <v>18.93</v>
      </c>
    </row>
    <row r="243" spans="1:16" s="7" customFormat="1" ht="18" customHeight="1">
      <c r="A243" s="16">
        <v>44072</v>
      </c>
      <c r="B243" s="8">
        <v>3912</v>
      </c>
      <c r="C243" s="13">
        <v>7.4</v>
      </c>
      <c r="D243" s="12">
        <v>1.61</v>
      </c>
      <c r="E243" s="7">
        <f t="shared" si="6"/>
        <v>32.226443844492437</v>
      </c>
      <c r="F243" s="7">
        <f t="shared" si="7"/>
        <v>32.753779697624189</v>
      </c>
      <c r="G243" s="10">
        <v>30.33</v>
      </c>
      <c r="H243" s="7">
        <v>24.063685373758101</v>
      </c>
      <c r="I243" s="10">
        <v>36.369999999999997</v>
      </c>
      <c r="J243" s="7">
        <v>22.647599</v>
      </c>
      <c r="K243" s="7">
        <v>42.099870781749502</v>
      </c>
      <c r="L243" s="7">
        <v>39.622401000000004</v>
      </c>
      <c r="M243" s="7">
        <v>0.69114470842332598</v>
      </c>
      <c r="N243" s="7">
        <v>0.680017278617711</v>
      </c>
      <c r="O243" s="10">
        <v>0.64</v>
      </c>
      <c r="P243" s="10">
        <v>19.87</v>
      </c>
    </row>
    <row r="244" spans="1:16" s="7" customFormat="1" ht="18" customHeight="1">
      <c r="A244" s="16">
        <v>44073</v>
      </c>
      <c r="B244" s="8">
        <v>4790</v>
      </c>
      <c r="C244" s="13">
        <v>8.5</v>
      </c>
      <c r="D244" s="12">
        <v>1.51</v>
      </c>
      <c r="E244" s="7">
        <f t="shared" si="6"/>
        <v>34.584521311475413</v>
      </c>
      <c r="F244" s="7">
        <f t="shared" si="7"/>
        <v>35.114754098360663</v>
      </c>
      <c r="G244" s="11">
        <v>32.130000000000003</v>
      </c>
      <c r="H244" s="7">
        <v>24.7953257311475</v>
      </c>
      <c r="I244" s="10">
        <v>38.799999999999997</v>
      </c>
      <c r="J244" s="7">
        <v>23.03556</v>
      </c>
      <c r="K244" s="7">
        <v>39.110152957376997</v>
      </c>
      <c r="L244" s="7">
        <v>36.334440000000001</v>
      </c>
      <c r="M244" s="7">
        <v>0.72131147540983598</v>
      </c>
      <c r="N244" s="7">
        <v>0.71041967213114798</v>
      </c>
      <c r="O244" s="10">
        <v>0.66</v>
      </c>
      <c r="P244" s="10">
        <v>18.440000000000001</v>
      </c>
    </row>
    <row r="245" spans="1:16" s="7" customFormat="1" ht="18" customHeight="1">
      <c r="A245" s="16">
        <v>44074</v>
      </c>
      <c r="B245" s="8">
        <v>6006</v>
      </c>
      <c r="C245" s="13">
        <v>7.9</v>
      </c>
      <c r="D245" s="12">
        <v>1.36</v>
      </c>
      <c r="E245" s="7">
        <f t="shared" si="6"/>
        <v>33.565446254071659</v>
      </c>
      <c r="F245" s="7">
        <f t="shared" si="7"/>
        <v>34.028230184581979</v>
      </c>
      <c r="G245" s="11">
        <v>31.34</v>
      </c>
      <c r="H245" s="7">
        <v>24.956091361563502</v>
      </c>
      <c r="I245" s="10">
        <v>38.35</v>
      </c>
      <c r="J245" s="7">
        <v>23.301459999999999</v>
      </c>
      <c r="K245" s="7">
        <v>40.118462384364797</v>
      </c>
      <c r="L245" s="7">
        <v>37.458539999999999</v>
      </c>
      <c r="M245" s="7">
        <v>0.76004343105320304</v>
      </c>
      <c r="N245" s="7">
        <v>0.74970684039087998</v>
      </c>
      <c r="O245" s="10">
        <v>0.7</v>
      </c>
      <c r="P245" s="10">
        <v>18.39</v>
      </c>
    </row>
    <row r="246" spans="1:16" s="7" customFormat="1" ht="18" customHeight="1">
      <c r="A246" s="16">
        <v>44075</v>
      </c>
      <c r="B246" s="8">
        <v>5596</v>
      </c>
      <c r="C246" s="9">
        <v>7.8</v>
      </c>
      <c r="D246" s="10">
        <v>1.54</v>
      </c>
      <c r="E246" s="7">
        <f t="shared" si="6"/>
        <v>34.663900216919735</v>
      </c>
      <c r="F246" s="7">
        <f t="shared" si="7"/>
        <v>35.206073752711497</v>
      </c>
      <c r="G246" s="11">
        <v>32.46</v>
      </c>
      <c r="H246" s="7">
        <v>24.714609055965301</v>
      </c>
      <c r="I246" s="10">
        <v>38.74</v>
      </c>
      <c r="J246" s="7">
        <v>23.143276</v>
      </c>
      <c r="K246" s="7">
        <v>39.081490727115003</v>
      </c>
      <c r="L246" s="7">
        <v>36.596724000000002</v>
      </c>
      <c r="M246" s="7">
        <v>0.78091106290672496</v>
      </c>
      <c r="N246" s="7">
        <v>0.76888503253796103</v>
      </c>
      <c r="O246" s="10">
        <v>0.72</v>
      </c>
      <c r="P246" s="10">
        <v>18.98</v>
      </c>
    </row>
    <row r="247" spans="1:16" s="7" customFormat="1" ht="18" customHeight="1">
      <c r="A247" s="16">
        <v>44076</v>
      </c>
      <c r="B247" s="8">
        <v>5919</v>
      </c>
      <c r="C247" s="9">
        <v>9.1</v>
      </c>
      <c r="D247" s="10">
        <v>1.25</v>
      </c>
      <c r="E247" s="7">
        <f t="shared" si="6"/>
        <v>35.08938393839383</v>
      </c>
      <c r="F247" s="7">
        <f t="shared" si="7"/>
        <v>35.533553355335528</v>
      </c>
      <c r="G247" s="11">
        <v>32.299999999999997</v>
      </c>
      <c r="H247" s="7">
        <v>24.3820159515952</v>
      </c>
      <c r="I247" s="10">
        <v>38.299999999999997</v>
      </c>
      <c r="J247" s="7">
        <v>22.4438</v>
      </c>
      <c r="K247" s="7">
        <v>39.278600110010998</v>
      </c>
      <c r="L247" s="7">
        <v>36.156199999999998</v>
      </c>
      <c r="M247" s="7">
        <v>0.73707370737073696</v>
      </c>
      <c r="N247" s="7">
        <v>0.72786028602860298</v>
      </c>
      <c r="O247" s="10">
        <v>0.67</v>
      </c>
      <c r="P247" s="10">
        <v>18.62</v>
      </c>
    </row>
    <row r="248" spans="1:16" s="7" customFormat="1" ht="18" customHeight="1">
      <c r="A248" s="16">
        <v>44077</v>
      </c>
      <c r="B248" s="8">
        <v>5276</v>
      </c>
      <c r="C248" s="9">
        <v>7.7</v>
      </c>
      <c r="D248" s="10">
        <v>1.49</v>
      </c>
      <c r="E248" s="7">
        <f t="shared" si="6"/>
        <v>32.829551462621886</v>
      </c>
      <c r="F248" s="7">
        <f t="shared" si="7"/>
        <v>33.326110509209101</v>
      </c>
      <c r="G248" s="11">
        <v>30.76</v>
      </c>
      <c r="H248" s="7">
        <v>23.907683267605599</v>
      </c>
      <c r="I248" s="10">
        <v>36.4</v>
      </c>
      <c r="J248" s="7">
        <v>22.400559999999999</v>
      </c>
      <c r="K248" s="7">
        <v>41.772765269772499</v>
      </c>
      <c r="L248" s="7">
        <v>39.13944</v>
      </c>
      <c r="M248" s="7">
        <v>0.69339111592632696</v>
      </c>
      <c r="N248" s="7">
        <v>0.68305958829902502</v>
      </c>
      <c r="O248" s="10">
        <v>0.64</v>
      </c>
      <c r="P248" s="10">
        <v>19.11</v>
      </c>
    </row>
    <row r="249" spans="1:16" s="7" customFormat="1" ht="18" customHeight="1">
      <c r="A249" s="16">
        <v>44078</v>
      </c>
      <c r="B249" s="8">
        <v>5890</v>
      </c>
      <c r="C249" s="9">
        <v>6.7</v>
      </c>
      <c r="D249" s="10">
        <v>1.33</v>
      </c>
      <c r="E249" s="7">
        <f t="shared" si="6"/>
        <v>34.973385852090033</v>
      </c>
      <c r="F249" s="7">
        <f t="shared" si="7"/>
        <v>35.444801714898176</v>
      </c>
      <c r="G249" s="11">
        <v>33.07</v>
      </c>
      <c r="H249" s="7">
        <v>24.249301006109299</v>
      </c>
      <c r="I249" s="10">
        <v>38.07</v>
      </c>
      <c r="J249" s="7">
        <v>22.929561</v>
      </c>
      <c r="K249" s="7">
        <v>39.447313141800599</v>
      </c>
      <c r="L249" s="7">
        <v>37.300438999999997</v>
      </c>
      <c r="M249" s="7">
        <v>0.707395498392283</v>
      </c>
      <c r="N249" s="7">
        <v>0.69798713826366598</v>
      </c>
      <c r="O249" s="10">
        <v>0.66</v>
      </c>
      <c r="P249" s="10">
        <v>19.2</v>
      </c>
    </row>
    <row r="250" spans="1:16" s="7" customFormat="1" ht="18" customHeight="1">
      <c r="A250" s="16">
        <v>44079</v>
      </c>
      <c r="B250" s="8">
        <v>5356</v>
      </c>
      <c r="C250" s="9">
        <v>8</v>
      </c>
      <c r="D250" s="10">
        <v>1.33</v>
      </c>
      <c r="E250" s="7">
        <f t="shared" si="6"/>
        <v>33.376199999999997</v>
      </c>
      <c r="F250" s="7">
        <f t="shared" si="7"/>
        <v>33.826086956521742</v>
      </c>
      <c r="G250" s="11">
        <v>31.12</v>
      </c>
      <c r="H250" s="7">
        <v>23.897530799999998</v>
      </c>
      <c r="I250" s="10">
        <v>36.6</v>
      </c>
      <c r="J250" s="7">
        <v>22.282080000000001</v>
      </c>
      <c r="K250" s="7">
        <v>41.396269199999999</v>
      </c>
      <c r="L250" s="7">
        <v>38.597920000000002</v>
      </c>
      <c r="M250" s="7">
        <v>0.60869565217391297</v>
      </c>
      <c r="N250" s="7">
        <v>0.60060000000000002</v>
      </c>
      <c r="O250" s="10">
        <v>0.56000000000000005</v>
      </c>
      <c r="P250" s="10">
        <v>19.440000000000001</v>
      </c>
    </row>
    <row r="251" spans="1:16" s="7" customFormat="1" ht="18" customHeight="1">
      <c r="A251" s="16">
        <v>44080</v>
      </c>
      <c r="B251" s="8">
        <v>5605</v>
      </c>
      <c r="C251" s="9">
        <v>9.1999999999999993</v>
      </c>
      <c r="D251" s="10">
        <v>1.61</v>
      </c>
      <c r="E251" s="7">
        <f t="shared" si="6"/>
        <v>34.869936123348019</v>
      </c>
      <c r="F251" s="7">
        <f t="shared" si="7"/>
        <v>35.440528634361236</v>
      </c>
      <c r="G251" s="11">
        <v>32.18</v>
      </c>
      <c r="H251" s="7">
        <v>23.5977037301762</v>
      </c>
      <c r="I251" s="10">
        <v>37.15</v>
      </c>
      <c r="J251" s="7">
        <v>21.777329999999999</v>
      </c>
      <c r="K251" s="7">
        <v>39.922360146475803</v>
      </c>
      <c r="L251" s="7">
        <v>36.842669999999998</v>
      </c>
      <c r="M251" s="7">
        <v>0.72687224669603501</v>
      </c>
      <c r="N251" s="7">
        <v>0.71516960352422898</v>
      </c>
      <c r="O251" s="10">
        <v>0.66</v>
      </c>
      <c r="P251" s="10">
        <v>18.63</v>
      </c>
    </row>
    <row r="252" spans="1:16" s="7" customFormat="1" ht="18" customHeight="1">
      <c r="A252" s="16">
        <v>44081</v>
      </c>
      <c r="B252" s="8">
        <v>6147</v>
      </c>
      <c r="C252" s="9">
        <v>6.4</v>
      </c>
      <c r="D252" s="10">
        <v>1.48</v>
      </c>
      <c r="E252" s="7">
        <f t="shared" si="6"/>
        <v>33.282076923076929</v>
      </c>
      <c r="F252" s="7">
        <f t="shared" si="7"/>
        <v>33.782051282051285</v>
      </c>
      <c r="G252" s="11">
        <v>31.62</v>
      </c>
      <c r="H252" s="7">
        <v>24.014079484615401</v>
      </c>
      <c r="I252" s="10">
        <v>36.81</v>
      </c>
      <c r="J252" s="7">
        <v>22.814838000000002</v>
      </c>
      <c r="K252" s="7">
        <v>41.223843592307702</v>
      </c>
      <c r="L252" s="7">
        <v>39.165162000000002</v>
      </c>
      <c r="M252" s="7">
        <v>0.65170940170940195</v>
      </c>
      <c r="N252" s="7">
        <v>0.64206410256410296</v>
      </c>
      <c r="O252" s="10">
        <v>0.61</v>
      </c>
      <c r="P252" s="10">
        <v>19.68</v>
      </c>
    </row>
    <row r="253" spans="1:16" s="7" customFormat="1" ht="18" customHeight="1">
      <c r="A253" s="16">
        <v>44082</v>
      </c>
      <c r="B253" s="8">
        <v>5529</v>
      </c>
      <c r="C253" s="9">
        <v>8.4</v>
      </c>
      <c r="D253" s="10">
        <v>1.25</v>
      </c>
      <c r="E253" s="7">
        <f t="shared" si="6"/>
        <v>32.988537117903931</v>
      </c>
      <c r="F253" s="7">
        <f t="shared" si="7"/>
        <v>33.406113537117903</v>
      </c>
      <c r="G253" s="11">
        <v>30.6</v>
      </c>
      <c r="H253" s="7">
        <v>24.7197338973799</v>
      </c>
      <c r="I253" s="10">
        <v>37.590000000000003</v>
      </c>
      <c r="J253" s="7">
        <v>22.9299</v>
      </c>
      <c r="K253" s="7">
        <v>41.041728984716102</v>
      </c>
      <c r="L253" s="7">
        <v>38.070099999999996</v>
      </c>
      <c r="M253" s="7">
        <v>0.75327510917030605</v>
      </c>
      <c r="N253" s="7">
        <v>0.74385917030567705</v>
      </c>
      <c r="O253" s="10">
        <v>0.69</v>
      </c>
      <c r="P253" s="10">
        <v>19.52</v>
      </c>
    </row>
    <row r="254" spans="1:16" s="7" customFormat="1" ht="18" customHeight="1">
      <c r="A254" s="16">
        <v>44083</v>
      </c>
      <c r="B254" s="8">
        <v>6135</v>
      </c>
      <c r="C254" s="9">
        <v>7.1</v>
      </c>
      <c r="D254" s="10">
        <v>1.54</v>
      </c>
      <c r="E254" s="7">
        <f t="shared" si="6"/>
        <v>32.505578040904197</v>
      </c>
      <c r="F254" s="7">
        <f t="shared" si="7"/>
        <v>33.01399354144241</v>
      </c>
      <c r="G254" s="11">
        <v>30.67</v>
      </c>
      <c r="H254" s="7">
        <v>24.403136124865402</v>
      </c>
      <c r="I254" s="10">
        <v>37</v>
      </c>
      <c r="J254" s="7">
        <v>23.025099999999998</v>
      </c>
      <c r="K254" s="7">
        <v>41.551285834230299</v>
      </c>
      <c r="L254" s="7">
        <v>39.204900000000002</v>
      </c>
      <c r="M254" s="7">
        <v>0.73196986006458598</v>
      </c>
      <c r="N254" s="7">
        <v>0.72069752421959099</v>
      </c>
      <c r="O254" s="10">
        <v>0.68</v>
      </c>
      <c r="P254" s="10">
        <v>19.989999999999998</v>
      </c>
    </row>
    <row r="255" spans="1:16" s="7" customFormat="1" ht="18" customHeight="1">
      <c r="A255" s="16">
        <v>44084</v>
      </c>
      <c r="B255" s="8">
        <v>5850</v>
      </c>
      <c r="C255" s="9">
        <v>7.6</v>
      </c>
      <c r="D255" s="10">
        <v>1.76</v>
      </c>
      <c r="E255" s="7">
        <f t="shared" si="6"/>
        <v>33.724813852813845</v>
      </c>
      <c r="F255" s="7">
        <f t="shared" si="7"/>
        <v>34.329004329004327</v>
      </c>
      <c r="G255" s="11">
        <v>31.72</v>
      </c>
      <c r="H255" s="7">
        <v>23.631912685714301</v>
      </c>
      <c r="I255" s="10">
        <v>36.630000000000003</v>
      </c>
      <c r="J255" s="7">
        <v>22.227084000000001</v>
      </c>
      <c r="K255" s="7">
        <v>40.883273461471902</v>
      </c>
      <c r="L255" s="7">
        <v>38.452916000000002</v>
      </c>
      <c r="M255" s="7">
        <v>0.67099567099567103</v>
      </c>
      <c r="N255" s="7">
        <v>0.65918614718614699</v>
      </c>
      <c r="O255" s="10">
        <v>0.62</v>
      </c>
      <c r="P255" s="12">
        <v>19.239999999999998</v>
      </c>
    </row>
    <row r="256" spans="1:16" s="7" customFormat="1" ht="18" customHeight="1">
      <c r="A256" s="16">
        <v>44085</v>
      </c>
      <c r="B256" s="8">
        <v>5450</v>
      </c>
      <c r="C256" s="9">
        <v>8.4</v>
      </c>
      <c r="D256" s="10">
        <v>1.91</v>
      </c>
      <c r="E256" s="7">
        <f t="shared" si="6"/>
        <v>31.086819868995637</v>
      </c>
      <c r="F256" s="7">
        <f t="shared" si="7"/>
        <v>31.692139737991269</v>
      </c>
      <c r="G256" s="11">
        <v>29.03</v>
      </c>
      <c r="H256" s="7">
        <v>24.5432648819869</v>
      </c>
      <c r="I256" s="10">
        <v>36.630000000000003</v>
      </c>
      <c r="J256" s="7">
        <v>22.919391000000001</v>
      </c>
      <c r="K256" s="7">
        <v>42.459915249017499</v>
      </c>
      <c r="L256" s="7">
        <v>39.650609000000003</v>
      </c>
      <c r="M256" s="7">
        <v>0.74235807860262004</v>
      </c>
      <c r="N256" s="7">
        <v>0.72817903930131</v>
      </c>
      <c r="O256" s="10">
        <v>0.68</v>
      </c>
      <c r="P256" s="12">
        <v>19.64</v>
      </c>
    </row>
    <row r="257" spans="1:16" s="7" customFormat="1" ht="18" customHeight="1">
      <c r="A257" s="16">
        <v>44086</v>
      </c>
      <c r="B257" s="8">
        <v>5622</v>
      </c>
      <c r="C257" s="9">
        <v>8.3000000000000007</v>
      </c>
      <c r="D257" s="10">
        <v>1.52</v>
      </c>
      <c r="E257" s="7">
        <f t="shared" si="6"/>
        <v>32.465107960741548</v>
      </c>
      <c r="F257" s="7">
        <f t="shared" si="7"/>
        <v>32.966194111232276</v>
      </c>
      <c r="G257" s="11">
        <v>30.23</v>
      </c>
      <c r="H257" s="7">
        <v>24.069029637513601</v>
      </c>
      <c r="I257" s="10">
        <v>36.46</v>
      </c>
      <c r="J257" s="7">
        <v>22.411961999999999</v>
      </c>
      <c r="K257" s="7">
        <v>41.945862401744797</v>
      </c>
      <c r="L257" s="7">
        <v>39.058038000000003</v>
      </c>
      <c r="M257" s="7">
        <v>0.74154852780807001</v>
      </c>
      <c r="N257" s="7">
        <v>0.73027699018538705</v>
      </c>
      <c r="O257" s="10">
        <v>0.68</v>
      </c>
      <c r="P257" s="10">
        <v>19.5</v>
      </c>
    </row>
    <row r="258" spans="1:16" s="7" customFormat="1" ht="18" customHeight="1">
      <c r="A258" s="16">
        <v>44087</v>
      </c>
      <c r="B258" s="8">
        <v>5160</v>
      </c>
      <c r="C258" s="9">
        <v>7.5</v>
      </c>
      <c r="D258" s="10">
        <v>1.75</v>
      </c>
      <c r="E258" s="7">
        <f t="shared" si="6"/>
        <v>31.55683783783784</v>
      </c>
      <c r="F258" s="7">
        <f t="shared" si="7"/>
        <v>32.118918918918922</v>
      </c>
      <c r="G258" s="11">
        <v>29.71</v>
      </c>
      <c r="H258" s="7">
        <v>23.8027895756757</v>
      </c>
      <c r="I258" s="10">
        <v>35.69</v>
      </c>
      <c r="J258" s="7">
        <v>22.409751</v>
      </c>
      <c r="K258" s="7">
        <v>42.8903725864865</v>
      </c>
      <c r="L258" s="7">
        <v>40.380248999999999</v>
      </c>
      <c r="M258" s="7">
        <v>0.72432432432432403</v>
      </c>
      <c r="N258" s="7">
        <v>0.71164864864864896</v>
      </c>
      <c r="O258" s="10">
        <v>0.67</v>
      </c>
      <c r="P258" s="10">
        <v>19.93</v>
      </c>
    </row>
    <row r="259" spans="1:16" s="7" customFormat="1" ht="18" customHeight="1">
      <c r="A259" s="16">
        <v>44088</v>
      </c>
      <c r="B259" s="8">
        <v>5751</v>
      </c>
      <c r="C259" s="9">
        <v>8.5</v>
      </c>
      <c r="D259" s="12">
        <v>1.7</v>
      </c>
      <c r="E259" s="7">
        <f t="shared" ref="E259:E322" si="8">G259*(100-D259)/(100-C259)</f>
        <v>31.842754098360658</v>
      </c>
      <c r="F259" s="7">
        <f t="shared" ref="F259:F322" si="9">G259*100/(100-C259)</f>
        <v>32.393442622950822</v>
      </c>
      <c r="G259" s="11">
        <v>29.64</v>
      </c>
      <c r="H259" s="7">
        <v>23.858151278688499</v>
      </c>
      <c r="I259" s="10">
        <v>35.9</v>
      </c>
      <c r="J259" s="7">
        <v>22.207740000000001</v>
      </c>
      <c r="K259" s="7">
        <v>42.599094622950801</v>
      </c>
      <c r="L259" s="7">
        <v>39.652259999999998</v>
      </c>
      <c r="M259" s="7">
        <v>0.63387978142076495</v>
      </c>
      <c r="N259" s="7">
        <v>0.623103825136612</v>
      </c>
      <c r="O259" s="10">
        <v>0.57999999999999996</v>
      </c>
      <c r="P259" s="12">
        <v>19.64</v>
      </c>
    </row>
    <row r="260" spans="1:16" s="7" customFormat="1" ht="18" customHeight="1">
      <c r="A260" s="16">
        <v>44089</v>
      </c>
      <c r="B260" s="8">
        <v>5348</v>
      </c>
      <c r="C260" s="9">
        <v>7.7</v>
      </c>
      <c r="D260" s="12">
        <v>1.78</v>
      </c>
      <c r="E260" s="7">
        <f t="shared" si="8"/>
        <v>31.690049837486463</v>
      </c>
      <c r="F260" s="7">
        <f t="shared" si="9"/>
        <v>32.264355362946915</v>
      </c>
      <c r="G260" s="11">
        <v>29.78</v>
      </c>
      <c r="H260" s="7">
        <v>24.0904949538462</v>
      </c>
      <c r="I260" s="10">
        <v>36.21</v>
      </c>
      <c r="J260" s="7">
        <v>22.638491999999999</v>
      </c>
      <c r="K260" s="7">
        <v>42.439455208667397</v>
      </c>
      <c r="L260" s="7">
        <v>39.881507999999997</v>
      </c>
      <c r="M260" s="7">
        <v>0.72589382448537398</v>
      </c>
      <c r="N260" s="7">
        <v>0.71297291440953403</v>
      </c>
      <c r="O260" s="10">
        <v>0.67</v>
      </c>
      <c r="P260" s="12">
        <v>19.46</v>
      </c>
    </row>
    <row r="261" spans="1:16" s="7" customFormat="1" ht="18" customHeight="1">
      <c r="A261" s="16">
        <v>44090</v>
      </c>
      <c r="B261" s="8">
        <v>5542</v>
      </c>
      <c r="C261" s="13">
        <v>6.6</v>
      </c>
      <c r="D261" s="12">
        <v>1.65</v>
      </c>
      <c r="E261" s="7">
        <f t="shared" si="8"/>
        <v>33.68540149892933</v>
      </c>
      <c r="F261" s="7">
        <f t="shared" si="9"/>
        <v>34.25053533190578</v>
      </c>
      <c r="G261" s="11">
        <v>31.99</v>
      </c>
      <c r="H261" s="7">
        <v>23.466782796038501</v>
      </c>
      <c r="I261" s="10">
        <v>36.29</v>
      </c>
      <c r="J261" s="7">
        <v>22.285689000000001</v>
      </c>
      <c r="K261" s="7">
        <v>41.197815705032099</v>
      </c>
      <c r="L261" s="7">
        <v>39.124310999999999</v>
      </c>
      <c r="M261" s="7">
        <v>0.78158458244111295</v>
      </c>
      <c r="N261" s="7">
        <v>0.76868843683083499</v>
      </c>
      <c r="O261" s="10">
        <v>0.73</v>
      </c>
      <c r="P261" s="10">
        <v>19.649999999999999</v>
      </c>
    </row>
    <row r="262" spans="1:16" s="7" customFormat="1" ht="18" customHeight="1">
      <c r="A262" s="16">
        <v>44091</v>
      </c>
      <c r="B262" s="8">
        <v>5503</v>
      </c>
      <c r="C262" s="13">
        <v>7.3</v>
      </c>
      <c r="D262" s="12">
        <v>1.64</v>
      </c>
      <c r="E262" s="7">
        <f t="shared" si="8"/>
        <v>33.890166127292346</v>
      </c>
      <c r="F262" s="7">
        <f t="shared" si="9"/>
        <v>34.455231930960082</v>
      </c>
      <c r="G262" s="11">
        <v>31.94</v>
      </c>
      <c r="H262" s="7">
        <v>23.692663948220101</v>
      </c>
      <c r="I262" s="10">
        <v>36.75</v>
      </c>
      <c r="J262" s="7">
        <v>22.3293</v>
      </c>
      <c r="K262" s="7">
        <v>40.777169924487602</v>
      </c>
      <c r="L262" s="7">
        <v>38.430700000000002</v>
      </c>
      <c r="M262" s="7">
        <v>0.798274002157497</v>
      </c>
      <c r="N262" s="7">
        <v>0.78518230852211401</v>
      </c>
      <c r="O262" s="10">
        <v>0.74</v>
      </c>
      <c r="P262" s="12">
        <v>19.2</v>
      </c>
    </row>
    <row r="263" spans="1:16" s="7" customFormat="1" ht="18" customHeight="1">
      <c r="A263" s="16">
        <v>44092</v>
      </c>
      <c r="B263" s="8">
        <v>5664</v>
      </c>
      <c r="C263" s="13">
        <v>7.8</v>
      </c>
      <c r="D263" s="12">
        <v>1.39</v>
      </c>
      <c r="E263" s="7">
        <f t="shared" si="8"/>
        <v>35.069651843817788</v>
      </c>
      <c r="F263" s="7">
        <f t="shared" si="9"/>
        <v>35.563991323210409</v>
      </c>
      <c r="G263" s="11">
        <v>32.79</v>
      </c>
      <c r="H263" s="7">
        <v>23.853046697830798</v>
      </c>
      <c r="I263" s="10">
        <v>37.54</v>
      </c>
      <c r="J263" s="7">
        <v>22.302513999999999</v>
      </c>
      <c r="K263" s="7">
        <v>39.687301458351399</v>
      </c>
      <c r="L263" s="7">
        <v>37.107486000000002</v>
      </c>
      <c r="M263" s="7">
        <v>0.77006507592190898</v>
      </c>
      <c r="N263" s="7">
        <v>0.75936117136659398</v>
      </c>
      <c r="O263" s="10">
        <v>0.71</v>
      </c>
      <c r="P263" s="10">
        <v>18.93</v>
      </c>
    </row>
    <row r="264" spans="1:16" s="7" customFormat="1" ht="18" customHeight="1">
      <c r="A264" s="16">
        <v>44093</v>
      </c>
      <c r="B264" s="8">
        <v>5792</v>
      </c>
      <c r="C264" s="13">
        <v>7</v>
      </c>
      <c r="D264" s="12">
        <v>1.57</v>
      </c>
      <c r="E264" s="7">
        <f t="shared" si="8"/>
        <v>33.572038709677422</v>
      </c>
      <c r="F264" s="7">
        <f t="shared" si="9"/>
        <v>34.107526881720432</v>
      </c>
      <c r="G264" s="11">
        <v>31.72</v>
      </c>
      <c r="H264" s="7">
        <v>23.588840521290301</v>
      </c>
      <c r="I264" s="10">
        <v>36.369999999999997</v>
      </c>
      <c r="J264" s="7">
        <v>22.287535999999999</v>
      </c>
      <c r="K264" s="7">
        <v>41.269120769032298</v>
      </c>
      <c r="L264" s="7">
        <v>38.992463999999998</v>
      </c>
      <c r="M264" s="7">
        <v>0.72043010752688197</v>
      </c>
      <c r="N264" s="7">
        <v>0.70911935483871003</v>
      </c>
      <c r="O264" s="10">
        <v>0.67</v>
      </c>
      <c r="P264" s="10">
        <v>19.45</v>
      </c>
    </row>
    <row r="265" spans="1:16" s="7" customFormat="1" ht="18" customHeight="1">
      <c r="A265" s="16">
        <v>44094</v>
      </c>
      <c r="B265" s="8">
        <v>5607</v>
      </c>
      <c r="C265" s="13">
        <v>7.8</v>
      </c>
      <c r="D265" s="12">
        <v>1.36</v>
      </c>
      <c r="E265" s="7">
        <f t="shared" si="8"/>
        <v>35.807817787418649</v>
      </c>
      <c r="F265" s="7">
        <f t="shared" si="9"/>
        <v>36.301518438177872</v>
      </c>
      <c r="G265" s="11">
        <v>33.47</v>
      </c>
      <c r="H265" s="7">
        <v>23.5180858021692</v>
      </c>
      <c r="I265" s="10">
        <v>37.43</v>
      </c>
      <c r="J265" s="7">
        <v>21.982638999999999</v>
      </c>
      <c r="K265" s="7">
        <v>39.314096410412198</v>
      </c>
      <c r="L265" s="7">
        <v>36.747360999999998</v>
      </c>
      <c r="M265" s="7">
        <v>0.6941431670282</v>
      </c>
      <c r="N265" s="7">
        <v>0.68470281995661597</v>
      </c>
      <c r="O265" s="10">
        <v>0.64</v>
      </c>
      <c r="P265" s="10">
        <v>18.72</v>
      </c>
    </row>
    <row r="266" spans="1:16" s="7" customFormat="1" ht="18" customHeight="1">
      <c r="A266" s="16">
        <v>44095</v>
      </c>
      <c r="B266" s="8">
        <v>5407</v>
      </c>
      <c r="C266" s="13">
        <v>8</v>
      </c>
      <c r="D266" s="12">
        <v>1.57</v>
      </c>
      <c r="E266" s="7">
        <f t="shared" si="8"/>
        <v>34.386306521739137</v>
      </c>
      <c r="F266" s="7">
        <f t="shared" si="9"/>
        <v>34.934782608695649</v>
      </c>
      <c r="G266" s="11">
        <v>32.14</v>
      </c>
      <c r="H266" s="7">
        <v>23.106964606956499</v>
      </c>
      <c r="I266" s="10">
        <v>36.08</v>
      </c>
      <c r="J266" s="7">
        <v>21.597487999999998</v>
      </c>
      <c r="K266" s="7">
        <v>40.936728871304403</v>
      </c>
      <c r="L266" s="7">
        <v>38.262512000000001</v>
      </c>
      <c r="M266" s="7">
        <v>0.75</v>
      </c>
      <c r="N266" s="7">
        <v>0.73822500000000002</v>
      </c>
      <c r="O266" s="10">
        <v>0.69</v>
      </c>
      <c r="P266" s="10">
        <v>18.3</v>
      </c>
    </row>
    <row r="267" spans="1:16" s="7" customFormat="1" ht="18" customHeight="1">
      <c r="A267" s="16">
        <v>44096</v>
      </c>
      <c r="B267" s="8">
        <v>5959</v>
      </c>
      <c r="C267" s="13">
        <v>7.4</v>
      </c>
      <c r="D267" s="12">
        <v>1.49</v>
      </c>
      <c r="E267" s="7">
        <f t="shared" si="8"/>
        <v>34.893390928725701</v>
      </c>
      <c r="F267" s="7">
        <f t="shared" si="9"/>
        <v>35.421166306695461</v>
      </c>
      <c r="G267" s="11">
        <v>32.799999999999997</v>
      </c>
      <c r="H267" s="7">
        <v>23.449082103671699</v>
      </c>
      <c r="I267" s="10">
        <v>36.86</v>
      </c>
      <c r="J267" s="7">
        <v>22.042280000000002</v>
      </c>
      <c r="K267" s="7">
        <v>40.167526967602598</v>
      </c>
      <c r="L267" s="7">
        <v>37.757719999999999</v>
      </c>
      <c r="M267" s="7">
        <v>0.89632829373650103</v>
      </c>
      <c r="N267" s="7">
        <v>0.88297300215982699</v>
      </c>
      <c r="O267" s="10">
        <v>0.83</v>
      </c>
      <c r="P267" s="10">
        <v>19.02</v>
      </c>
    </row>
    <row r="268" spans="1:16" s="7" customFormat="1" ht="18" customHeight="1">
      <c r="A268" s="16">
        <v>44097</v>
      </c>
      <c r="B268" s="8">
        <v>5528</v>
      </c>
      <c r="C268" s="13">
        <v>8.3000000000000007</v>
      </c>
      <c r="D268" s="12">
        <v>1.4</v>
      </c>
      <c r="E268" s="7">
        <f t="shared" si="8"/>
        <v>36.225016357688105</v>
      </c>
      <c r="F268" s="7">
        <f t="shared" si="9"/>
        <v>36.739367502726282</v>
      </c>
      <c r="G268" s="11">
        <v>33.69</v>
      </c>
      <c r="H268" s="7">
        <v>23.446756351145002</v>
      </c>
      <c r="I268" s="10">
        <v>37.590000000000003</v>
      </c>
      <c r="J268" s="7">
        <v>21.805959000000001</v>
      </c>
      <c r="K268" s="7">
        <v>38.928227291166799</v>
      </c>
      <c r="L268" s="7">
        <v>36.204040999999997</v>
      </c>
      <c r="M268" s="7">
        <v>0.719738276990185</v>
      </c>
      <c r="N268" s="7">
        <v>0.70966194111232295</v>
      </c>
      <c r="O268" s="10">
        <v>0.66</v>
      </c>
      <c r="P268" s="10">
        <v>18.45</v>
      </c>
    </row>
    <row r="269" spans="1:16" s="7" customFormat="1" ht="18" customHeight="1">
      <c r="A269" s="16">
        <v>44098</v>
      </c>
      <c r="B269" s="8">
        <v>5806</v>
      </c>
      <c r="C269" s="13">
        <v>7.5</v>
      </c>
      <c r="D269" s="12">
        <v>1.76</v>
      </c>
      <c r="E269" s="7">
        <f t="shared" si="8"/>
        <v>33.422841081081081</v>
      </c>
      <c r="F269" s="7">
        <f t="shared" si="9"/>
        <v>34.02162162162162</v>
      </c>
      <c r="G269" s="11">
        <v>31.47</v>
      </c>
      <c r="H269" s="7">
        <v>23.360104074378398</v>
      </c>
      <c r="I269" s="10">
        <v>36.04</v>
      </c>
      <c r="J269" s="7">
        <v>21.995211999999999</v>
      </c>
      <c r="K269" s="7">
        <v>41.457054844540501</v>
      </c>
      <c r="L269" s="7">
        <v>39.034787999999999</v>
      </c>
      <c r="M269" s="7">
        <v>0.64864864864864902</v>
      </c>
      <c r="N269" s="7">
        <v>0.63723243243243199</v>
      </c>
      <c r="O269" s="10">
        <v>0.6</v>
      </c>
      <c r="P269" s="10">
        <v>18.93</v>
      </c>
    </row>
    <row r="270" spans="1:16" s="7" customFormat="1" ht="18" customHeight="1">
      <c r="A270" s="16">
        <v>44099</v>
      </c>
      <c r="B270" s="8">
        <v>5455</v>
      </c>
      <c r="C270" s="13">
        <v>7.6</v>
      </c>
      <c r="D270" s="12">
        <v>1.9</v>
      </c>
      <c r="E270" s="7">
        <f t="shared" si="8"/>
        <v>32.965422077922078</v>
      </c>
      <c r="F270" s="7">
        <f t="shared" si="9"/>
        <v>33.603896103896105</v>
      </c>
      <c r="G270" s="11">
        <v>31.05</v>
      </c>
      <c r="H270" s="7">
        <v>24.028145795454499</v>
      </c>
      <c r="I270" s="10">
        <v>36.89</v>
      </c>
      <c r="J270" s="7">
        <v>22.632014999999999</v>
      </c>
      <c r="K270" s="7">
        <v>41.106432126623403</v>
      </c>
      <c r="L270" s="7">
        <v>38.717984999999999</v>
      </c>
      <c r="M270" s="7">
        <v>0.67099567099567103</v>
      </c>
      <c r="N270" s="7">
        <v>0.65824675324675297</v>
      </c>
      <c r="O270" s="10">
        <v>0.62</v>
      </c>
      <c r="P270" s="10">
        <v>19.43</v>
      </c>
    </row>
    <row r="271" spans="1:16" s="7" customFormat="1" ht="18" customHeight="1">
      <c r="A271" s="16">
        <v>44100</v>
      </c>
      <c r="B271" s="8">
        <v>5805</v>
      </c>
      <c r="C271" s="13">
        <v>8.1999999999999993</v>
      </c>
      <c r="D271" s="12">
        <v>1.65</v>
      </c>
      <c r="E271" s="7">
        <f t="shared" si="8"/>
        <v>34.851040305010891</v>
      </c>
      <c r="F271" s="7">
        <f t="shared" si="9"/>
        <v>35.435729847494557</v>
      </c>
      <c r="G271" s="11">
        <v>32.53</v>
      </c>
      <c r="H271" s="7">
        <v>23.7867103017429</v>
      </c>
      <c r="I271" s="10">
        <v>37.46</v>
      </c>
      <c r="J271" s="7">
        <v>22.202542000000001</v>
      </c>
      <c r="K271" s="7">
        <v>39.712249393246204</v>
      </c>
      <c r="L271" s="7">
        <v>37.067458000000002</v>
      </c>
      <c r="M271" s="7">
        <v>0.631808278867102</v>
      </c>
      <c r="N271" s="7">
        <v>0.62138344226579501</v>
      </c>
      <c r="O271" s="10">
        <v>0.57999999999999996</v>
      </c>
      <c r="P271" s="10">
        <v>18.79</v>
      </c>
    </row>
    <row r="272" spans="1:16" s="7" customFormat="1" ht="18" customHeight="1">
      <c r="A272" s="16">
        <v>44101</v>
      </c>
      <c r="B272" s="8">
        <v>5693</v>
      </c>
      <c r="C272" s="13">
        <v>7.9</v>
      </c>
      <c r="D272" s="12">
        <v>1.84</v>
      </c>
      <c r="E272" s="7">
        <f t="shared" si="8"/>
        <v>34.681068403908796</v>
      </c>
      <c r="F272" s="7">
        <f t="shared" si="9"/>
        <v>35.331161780673185</v>
      </c>
      <c r="G272" s="11">
        <v>32.54</v>
      </c>
      <c r="H272" s="7">
        <v>23.703033057980502</v>
      </c>
      <c r="I272" s="10">
        <v>37.340000000000003</v>
      </c>
      <c r="J272" s="7">
        <v>22.239704</v>
      </c>
      <c r="K272" s="7">
        <v>39.775898538110702</v>
      </c>
      <c r="L272" s="7">
        <v>37.320295999999999</v>
      </c>
      <c r="M272" s="7">
        <v>0.72747014115092301</v>
      </c>
      <c r="N272" s="7">
        <v>0.71408469055374602</v>
      </c>
      <c r="O272" s="10">
        <v>0.67</v>
      </c>
      <c r="P272" s="10">
        <v>18.920000000000002</v>
      </c>
    </row>
    <row r="273" spans="1:16" s="7" customFormat="1" ht="18" customHeight="1">
      <c r="A273" s="16">
        <v>44102</v>
      </c>
      <c r="B273" s="8">
        <v>5171</v>
      </c>
      <c r="C273" s="14">
        <v>6.4</v>
      </c>
      <c r="D273" s="12">
        <v>1.7</v>
      </c>
      <c r="E273" s="7">
        <f t="shared" si="8"/>
        <v>33.890395299145304</v>
      </c>
      <c r="F273" s="7">
        <f t="shared" si="9"/>
        <v>34.476495726495735</v>
      </c>
      <c r="G273" s="11">
        <v>32.270000000000003</v>
      </c>
      <c r="H273" s="7">
        <v>24.2051294465812</v>
      </c>
      <c r="I273" s="10">
        <v>37.58</v>
      </c>
      <c r="J273" s="7">
        <v>23.047813999999999</v>
      </c>
      <c r="K273" s="7">
        <v>40.204475254273497</v>
      </c>
      <c r="L273" s="7">
        <v>38.282186000000003</v>
      </c>
      <c r="M273" s="7">
        <v>0.66239316239316204</v>
      </c>
      <c r="N273" s="7">
        <v>0.65113247863247903</v>
      </c>
      <c r="O273" s="10">
        <v>0.62</v>
      </c>
      <c r="P273" s="10">
        <v>19.54</v>
      </c>
    </row>
    <row r="274" spans="1:16" s="7" customFormat="1" ht="18" customHeight="1">
      <c r="A274" s="16">
        <v>44103</v>
      </c>
      <c r="B274" s="8">
        <v>5657</v>
      </c>
      <c r="C274" s="14">
        <v>7.2</v>
      </c>
      <c r="D274" s="12">
        <v>1.59</v>
      </c>
      <c r="E274" s="7">
        <f t="shared" si="8"/>
        <v>33.945087284482753</v>
      </c>
      <c r="F274" s="7">
        <f t="shared" si="9"/>
        <v>34.493534482758619</v>
      </c>
      <c r="G274" s="11">
        <v>32.01</v>
      </c>
      <c r="H274" s="7">
        <v>23.368530859374999</v>
      </c>
      <c r="I274" s="10">
        <v>36.25</v>
      </c>
      <c r="J274" s="7">
        <v>22.036375</v>
      </c>
      <c r="K274" s="7">
        <v>41.096381856142202</v>
      </c>
      <c r="L274" s="7">
        <v>38.753625</v>
      </c>
      <c r="M274" s="7">
        <v>0.71120689655172398</v>
      </c>
      <c r="N274" s="7">
        <v>0.69989870689655198</v>
      </c>
      <c r="O274" s="10">
        <v>0.66</v>
      </c>
      <c r="P274" s="10">
        <v>18.98</v>
      </c>
    </row>
    <row r="275" spans="1:16" s="7" customFormat="1" ht="18" customHeight="1">
      <c r="A275" s="16">
        <v>44104</v>
      </c>
      <c r="B275" s="8">
        <v>5224</v>
      </c>
      <c r="C275" s="13">
        <v>6.3</v>
      </c>
      <c r="D275" s="12">
        <v>1.67</v>
      </c>
      <c r="E275" s="7">
        <f t="shared" si="8"/>
        <v>32.72069797225187</v>
      </c>
      <c r="F275" s="7">
        <f t="shared" si="9"/>
        <v>33.276414087513338</v>
      </c>
      <c r="G275" s="10">
        <v>31.18</v>
      </c>
      <c r="H275" s="7">
        <v>25.515457558591301</v>
      </c>
      <c r="I275" s="10">
        <v>38.89</v>
      </c>
      <c r="J275" s="7">
        <v>24.314028</v>
      </c>
      <c r="K275" s="7">
        <v>40.093844469156899</v>
      </c>
      <c r="L275" s="7">
        <v>38.205972000000003</v>
      </c>
      <c r="M275" s="7">
        <v>0.73639274279615796</v>
      </c>
      <c r="N275" s="7">
        <v>0.72409498399146199</v>
      </c>
      <c r="O275" s="10">
        <v>0.69</v>
      </c>
      <c r="P275" s="10">
        <v>18.850000000000001</v>
      </c>
    </row>
    <row r="276" spans="1:16" s="7" customFormat="1" ht="18" customHeight="1">
      <c r="A276" s="16">
        <v>44105</v>
      </c>
      <c r="B276" s="8">
        <v>5358</v>
      </c>
      <c r="C276" s="9">
        <v>7.6</v>
      </c>
      <c r="D276" s="10">
        <v>1.59</v>
      </c>
      <c r="E276" s="7">
        <f t="shared" si="8"/>
        <v>35.029273809523808</v>
      </c>
      <c r="F276" s="7">
        <f t="shared" si="9"/>
        <v>35.595238095238095</v>
      </c>
      <c r="G276" s="11">
        <v>32.89</v>
      </c>
      <c r="H276" s="7">
        <v>23.602982433333299</v>
      </c>
      <c r="I276" s="10">
        <v>37.24</v>
      </c>
      <c r="J276" s="7">
        <v>22.161524</v>
      </c>
      <c r="K276" s="7">
        <v>39.7777437571429</v>
      </c>
      <c r="L276" s="7">
        <v>37.348475999999998</v>
      </c>
      <c r="M276" s="7">
        <v>0.62770562770562799</v>
      </c>
      <c r="N276" s="7">
        <v>0.61772510822510796</v>
      </c>
      <c r="O276" s="10">
        <v>0.57999999999999996</v>
      </c>
      <c r="P276" s="10">
        <v>18.55</v>
      </c>
    </row>
    <row r="277" spans="1:16" s="7" customFormat="1" ht="18" customHeight="1">
      <c r="A277" s="16">
        <v>44106</v>
      </c>
      <c r="B277" s="8">
        <v>5730</v>
      </c>
      <c r="C277" s="9">
        <v>7.3</v>
      </c>
      <c r="D277" s="10">
        <v>1.47</v>
      </c>
      <c r="E277" s="7">
        <f t="shared" si="8"/>
        <v>35.043517799352749</v>
      </c>
      <c r="F277" s="7">
        <f t="shared" si="9"/>
        <v>35.566343042071196</v>
      </c>
      <c r="G277" s="11">
        <v>32.97</v>
      </c>
      <c r="H277" s="7">
        <v>23.2550984300971</v>
      </c>
      <c r="I277" s="10">
        <v>36.630000000000003</v>
      </c>
      <c r="J277" s="7">
        <v>21.879099</v>
      </c>
      <c r="K277" s="7">
        <v>40.231383770550202</v>
      </c>
      <c r="L277" s="7">
        <v>37.850901</v>
      </c>
      <c r="M277" s="7">
        <v>0.66882416396979505</v>
      </c>
      <c r="N277" s="7">
        <v>0.65899244875943896</v>
      </c>
      <c r="O277" s="10">
        <v>0.62</v>
      </c>
      <c r="P277" s="10">
        <v>18.28</v>
      </c>
    </row>
    <row r="278" spans="1:16" s="7" customFormat="1" ht="18" customHeight="1">
      <c r="A278" s="16">
        <v>44107</v>
      </c>
      <c r="B278" s="8">
        <v>5547</v>
      </c>
      <c r="C278" s="9">
        <v>7.4</v>
      </c>
      <c r="D278" s="10">
        <v>1.75</v>
      </c>
      <c r="E278" s="7">
        <f t="shared" si="8"/>
        <v>37.018817494600434</v>
      </c>
      <c r="F278" s="7">
        <f t="shared" si="9"/>
        <v>37.678185745140389</v>
      </c>
      <c r="G278" s="11">
        <v>34.89</v>
      </c>
      <c r="H278" s="7">
        <v>22.2636579589633</v>
      </c>
      <c r="I278" s="10">
        <v>36.36</v>
      </c>
      <c r="J278" s="7">
        <v>20.983356000000001</v>
      </c>
      <c r="K278" s="7">
        <v>38.967524546436302</v>
      </c>
      <c r="L278" s="7">
        <v>36.726644</v>
      </c>
      <c r="M278" s="7">
        <v>0.73434125269978401</v>
      </c>
      <c r="N278" s="7">
        <v>0.72149028077753796</v>
      </c>
      <c r="O278" s="10">
        <v>0.68</v>
      </c>
      <c r="P278" s="10">
        <v>18.23</v>
      </c>
    </row>
    <row r="279" spans="1:16" s="7" customFormat="1" ht="18" customHeight="1">
      <c r="A279" s="16">
        <v>44108</v>
      </c>
      <c r="B279" s="8">
        <v>5675</v>
      </c>
      <c r="C279" s="9">
        <v>7.5</v>
      </c>
      <c r="D279" s="10">
        <v>1.24</v>
      </c>
      <c r="E279" s="7">
        <f t="shared" si="8"/>
        <v>34.656752432432434</v>
      </c>
      <c r="F279" s="7">
        <f t="shared" si="9"/>
        <v>35.091891891891891</v>
      </c>
      <c r="G279" s="11">
        <v>32.46</v>
      </c>
      <c r="H279" s="7">
        <v>23.897690693189201</v>
      </c>
      <c r="I279" s="10">
        <v>37.28</v>
      </c>
      <c r="J279" s="7">
        <v>22.382912000000001</v>
      </c>
      <c r="K279" s="7">
        <v>40.205556874378402</v>
      </c>
      <c r="L279" s="7">
        <v>37.657088000000002</v>
      </c>
      <c r="M279" s="7">
        <v>0.63783783783783798</v>
      </c>
      <c r="N279" s="7">
        <v>0.62992864864864895</v>
      </c>
      <c r="O279" s="10">
        <v>0.59</v>
      </c>
      <c r="P279" s="10">
        <v>19.22</v>
      </c>
    </row>
    <row r="280" spans="1:16" s="7" customFormat="1" ht="18" customHeight="1">
      <c r="A280" s="16">
        <v>44109</v>
      </c>
      <c r="B280" s="8">
        <v>5855</v>
      </c>
      <c r="C280" s="9">
        <v>7.8</v>
      </c>
      <c r="D280" s="10">
        <v>1.28</v>
      </c>
      <c r="E280" s="7">
        <f t="shared" si="8"/>
        <v>34.808971800433838</v>
      </c>
      <c r="F280" s="7">
        <f t="shared" si="9"/>
        <v>35.26030368763557</v>
      </c>
      <c r="G280" s="11">
        <v>32.51</v>
      </c>
      <c r="H280" s="7">
        <v>23.161356619522799</v>
      </c>
      <c r="I280" s="10">
        <v>36.24</v>
      </c>
      <c r="J280" s="7">
        <v>21.631656</v>
      </c>
      <c r="K280" s="7">
        <v>40.749671580043398</v>
      </c>
      <c r="L280" s="7">
        <v>38.058343999999998</v>
      </c>
      <c r="M280" s="7">
        <v>0.71583514099783097</v>
      </c>
      <c r="N280" s="7">
        <v>0.70667245119305899</v>
      </c>
      <c r="O280" s="10">
        <v>0.66</v>
      </c>
      <c r="P280" s="10">
        <v>19.05</v>
      </c>
    </row>
    <row r="281" spans="1:16" s="7" customFormat="1" ht="18" customHeight="1">
      <c r="A281" s="16">
        <v>44110</v>
      </c>
      <c r="B281" s="8">
        <v>5408</v>
      </c>
      <c r="C281" s="9">
        <v>7.3</v>
      </c>
      <c r="D281" s="10">
        <v>1.38</v>
      </c>
      <c r="E281" s="7">
        <f t="shared" si="8"/>
        <v>37.203251348435813</v>
      </c>
      <c r="F281" s="7">
        <f t="shared" si="9"/>
        <v>37.723840345199569</v>
      </c>
      <c r="G281" s="11">
        <v>34.97</v>
      </c>
      <c r="H281" s="7">
        <v>22.054754440776701</v>
      </c>
      <c r="I281" s="10">
        <v>35.909999999999997</v>
      </c>
      <c r="J281" s="7">
        <v>20.730843</v>
      </c>
      <c r="K281" s="7">
        <v>39.3619942107875</v>
      </c>
      <c r="L281" s="7">
        <v>36.999156999999997</v>
      </c>
      <c r="M281" s="7">
        <v>0.73354908306364597</v>
      </c>
      <c r="N281" s="7">
        <v>0.72342610571736798</v>
      </c>
      <c r="O281" s="10">
        <v>0.68</v>
      </c>
      <c r="P281" s="10">
        <v>18.05</v>
      </c>
    </row>
    <row r="282" spans="1:16" s="7" customFormat="1" ht="18" customHeight="1">
      <c r="A282" s="16">
        <v>44111</v>
      </c>
      <c r="B282" s="8">
        <v>5762</v>
      </c>
      <c r="C282" s="9">
        <v>8.1</v>
      </c>
      <c r="D282" s="10">
        <v>1.45</v>
      </c>
      <c r="E282" s="7">
        <f t="shared" si="8"/>
        <v>36.138574537540805</v>
      </c>
      <c r="F282" s="7">
        <f t="shared" si="9"/>
        <v>36.670293797606099</v>
      </c>
      <c r="G282" s="11">
        <v>33.700000000000003</v>
      </c>
      <c r="H282" s="7">
        <v>22.805134863982602</v>
      </c>
      <c r="I282" s="10">
        <v>36.54</v>
      </c>
      <c r="J282" s="7">
        <v>21.266279999999998</v>
      </c>
      <c r="K282" s="7">
        <v>39.606290598476598</v>
      </c>
      <c r="L282" s="7">
        <v>36.933720000000001</v>
      </c>
      <c r="M282" s="7">
        <v>0.70729053318824797</v>
      </c>
      <c r="N282" s="7">
        <v>0.69703482045701803</v>
      </c>
      <c r="O282" s="10">
        <v>0.65</v>
      </c>
      <c r="P282" s="10">
        <v>18.47</v>
      </c>
    </row>
    <row r="283" spans="1:16" s="7" customFormat="1" ht="18" customHeight="1">
      <c r="A283" s="16">
        <v>44112</v>
      </c>
      <c r="B283" s="8">
        <v>5726</v>
      </c>
      <c r="C283" s="9">
        <v>8.5</v>
      </c>
      <c r="D283" s="10">
        <v>1.55</v>
      </c>
      <c r="E283" s="7">
        <f t="shared" si="8"/>
        <v>37.206568306010929</v>
      </c>
      <c r="F283" s="7">
        <f t="shared" si="9"/>
        <v>37.792349726775953</v>
      </c>
      <c r="G283" s="11">
        <v>34.58</v>
      </c>
      <c r="H283" s="7">
        <v>22.5314585202186</v>
      </c>
      <c r="I283" s="10">
        <v>36.79</v>
      </c>
      <c r="J283" s="7">
        <v>20.940867999999998</v>
      </c>
      <c r="K283" s="7">
        <v>38.711973173770502</v>
      </c>
      <c r="L283" s="7">
        <v>35.979132</v>
      </c>
      <c r="M283" s="7">
        <v>0.69945355191256797</v>
      </c>
      <c r="N283" s="7">
        <v>0.68861202185792303</v>
      </c>
      <c r="O283" s="10">
        <v>0.64</v>
      </c>
      <c r="P283" s="10">
        <v>17.98</v>
      </c>
    </row>
    <row r="284" spans="1:16" s="7" customFormat="1" ht="18" customHeight="1">
      <c r="A284" s="16">
        <v>44113</v>
      </c>
      <c r="B284" s="8">
        <v>5876</v>
      </c>
      <c r="C284" s="9">
        <v>8</v>
      </c>
      <c r="D284" s="10">
        <v>1.67</v>
      </c>
      <c r="E284" s="7">
        <f t="shared" si="8"/>
        <v>35.323983695652167</v>
      </c>
      <c r="F284" s="7">
        <f t="shared" si="9"/>
        <v>35.923913043478258</v>
      </c>
      <c r="G284" s="11">
        <v>33.049999999999997</v>
      </c>
      <c r="H284" s="7">
        <v>22.839680910326098</v>
      </c>
      <c r="I284" s="10">
        <v>36.25</v>
      </c>
      <c r="J284" s="7">
        <v>21.369375000000002</v>
      </c>
      <c r="K284" s="7">
        <v>40.166335394021701</v>
      </c>
      <c r="L284" s="7">
        <v>37.580624999999998</v>
      </c>
      <c r="M284" s="7">
        <v>0.53260869565217395</v>
      </c>
      <c r="N284" s="7">
        <v>0.52371413043478299</v>
      </c>
      <c r="O284" s="10">
        <v>0.49</v>
      </c>
      <c r="P284" s="10">
        <v>18.3</v>
      </c>
    </row>
    <row r="285" spans="1:16" s="7" customFormat="1" ht="18" customHeight="1">
      <c r="A285" s="16">
        <v>44114</v>
      </c>
      <c r="B285" s="8">
        <v>5330</v>
      </c>
      <c r="C285" s="9">
        <v>6.8</v>
      </c>
      <c r="D285" s="10">
        <v>1.54</v>
      </c>
      <c r="E285" s="7">
        <f t="shared" si="8"/>
        <v>35.929448497854075</v>
      </c>
      <c r="F285" s="7">
        <f t="shared" si="9"/>
        <v>36.491416309012877</v>
      </c>
      <c r="G285" s="11">
        <v>34.01</v>
      </c>
      <c r="H285" s="7">
        <v>22.867422684334802</v>
      </c>
      <c r="I285" s="10">
        <v>36.57</v>
      </c>
      <c r="J285" s="7">
        <v>21.645783000000002</v>
      </c>
      <c r="K285" s="7">
        <v>39.663128817811099</v>
      </c>
      <c r="L285" s="7">
        <v>37.544217000000003</v>
      </c>
      <c r="M285" s="7">
        <v>0.40772532188841198</v>
      </c>
      <c r="N285" s="7">
        <v>0.40144635193132999</v>
      </c>
      <c r="O285" s="10">
        <v>0.38</v>
      </c>
      <c r="P285" s="12">
        <v>18.510000000000002</v>
      </c>
    </row>
    <row r="286" spans="1:16" s="7" customFormat="1" ht="18" customHeight="1">
      <c r="A286" s="16">
        <v>44115</v>
      </c>
      <c r="B286" s="8">
        <v>5138</v>
      </c>
      <c r="C286" s="9">
        <v>7.7</v>
      </c>
      <c r="D286" s="10">
        <v>1.34</v>
      </c>
      <c r="E286" s="7">
        <f t="shared" si="8"/>
        <v>33.13607800650054</v>
      </c>
      <c r="F286" s="7">
        <f t="shared" si="9"/>
        <v>33.586132177681478</v>
      </c>
      <c r="G286" s="11">
        <v>31</v>
      </c>
      <c r="H286" s="7">
        <v>23.509983211267599</v>
      </c>
      <c r="I286" s="10">
        <v>35.880000000000003</v>
      </c>
      <c r="J286" s="7">
        <v>21.994440000000001</v>
      </c>
      <c r="K286" s="7">
        <v>42.013938782231897</v>
      </c>
      <c r="L286" s="7">
        <v>39.30556</v>
      </c>
      <c r="M286" s="7">
        <v>0.56338028169014098</v>
      </c>
      <c r="N286" s="7">
        <v>0.55583098591549296</v>
      </c>
      <c r="O286" s="10">
        <v>0.52</v>
      </c>
      <c r="P286" s="12">
        <v>19.54</v>
      </c>
    </row>
    <row r="287" spans="1:16" s="7" customFormat="1" ht="18" customHeight="1">
      <c r="A287" s="16">
        <v>44116</v>
      </c>
      <c r="B287" s="8">
        <v>5456</v>
      </c>
      <c r="C287" s="9">
        <v>7.9</v>
      </c>
      <c r="D287" s="10">
        <v>1.48</v>
      </c>
      <c r="E287" s="7">
        <f t="shared" si="8"/>
        <v>35.118475570032572</v>
      </c>
      <c r="F287" s="7">
        <f t="shared" si="9"/>
        <v>35.646036916395225</v>
      </c>
      <c r="G287" s="11">
        <v>32.83</v>
      </c>
      <c r="H287" s="7">
        <v>23.5473261732899</v>
      </c>
      <c r="I287" s="10">
        <v>37.14</v>
      </c>
      <c r="J287" s="7">
        <v>22.012878000000001</v>
      </c>
      <c r="K287" s="7">
        <v>39.854198256677499</v>
      </c>
      <c r="L287" s="7">
        <v>37.257122000000003</v>
      </c>
      <c r="M287" s="7">
        <v>0.70575461454940303</v>
      </c>
      <c r="N287" s="7">
        <v>0.69530944625407198</v>
      </c>
      <c r="O287" s="10">
        <v>0.65</v>
      </c>
      <c r="P287" s="10">
        <v>18.850000000000001</v>
      </c>
    </row>
    <row r="288" spans="1:16" s="7" customFormat="1" ht="18" customHeight="1">
      <c r="A288" s="16">
        <v>44117</v>
      </c>
      <c r="B288" s="8">
        <v>5003</v>
      </c>
      <c r="C288" s="9">
        <v>7.3</v>
      </c>
      <c r="D288" s="10">
        <v>1.5</v>
      </c>
      <c r="E288" s="7">
        <f t="shared" si="8"/>
        <v>36.297303128371084</v>
      </c>
      <c r="F288" s="7">
        <f t="shared" si="9"/>
        <v>36.85005393743257</v>
      </c>
      <c r="G288" s="11">
        <v>34.159999999999997</v>
      </c>
      <c r="H288" s="7">
        <v>22.3805303344121</v>
      </c>
      <c r="I288" s="10">
        <v>35.979999999999997</v>
      </c>
      <c r="J288" s="7">
        <v>21.062691999999998</v>
      </c>
      <c r="K288" s="7">
        <v>39.822166537216802</v>
      </c>
      <c r="L288" s="7">
        <v>37.477308000000001</v>
      </c>
      <c r="M288" s="7">
        <v>0.64724919093851097</v>
      </c>
      <c r="N288" s="7">
        <v>0.63754045307443397</v>
      </c>
      <c r="O288" s="10">
        <v>0.6</v>
      </c>
      <c r="P288" s="10">
        <v>19.010000000000002</v>
      </c>
    </row>
    <row r="289" spans="1:16" s="7" customFormat="1" ht="18" customHeight="1">
      <c r="A289" s="16">
        <v>44118</v>
      </c>
      <c r="B289" s="8">
        <v>4989</v>
      </c>
      <c r="C289" s="9">
        <v>7.6</v>
      </c>
      <c r="D289" s="12">
        <v>1.33</v>
      </c>
      <c r="E289" s="7">
        <f t="shared" si="8"/>
        <v>36.392571428571429</v>
      </c>
      <c r="F289" s="7">
        <f t="shared" si="9"/>
        <v>36.883116883116884</v>
      </c>
      <c r="G289" s="11">
        <v>34.08</v>
      </c>
      <c r="H289" s="7">
        <v>22.519518171428601</v>
      </c>
      <c r="I289" s="10">
        <v>36.159999999999997</v>
      </c>
      <c r="J289" s="7">
        <v>21.088512000000001</v>
      </c>
      <c r="K289" s="7">
        <v>39.7579104</v>
      </c>
      <c r="L289" s="7">
        <v>37.231487999999999</v>
      </c>
      <c r="M289" s="7">
        <v>0.83333333333333304</v>
      </c>
      <c r="N289" s="7">
        <v>0.82225000000000004</v>
      </c>
      <c r="O289" s="10">
        <v>0.77</v>
      </c>
      <c r="P289" s="12">
        <v>19.03</v>
      </c>
    </row>
    <row r="290" spans="1:16" s="7" customFormat="1" ht="18" customHeight="1">
      <c r="A290" s="16">
        <v>44119</v>
      </c>
      <c r="B290" s="8">
        <v>5538</v>
      </c>
      <c r="C290" s="9">
        <v>7.8</v>
      </c>
      <c r="D290" s="12">
        <v>1.51</v>
      </c>
      <c r="E290" s="7">
        <f t="shared" si="8"/>
        <v>34.172398047722339</v>
      </c>
      <c r="F290" s="7">
        <f t="shared" si="9"/>
        <v>34.696312364425161</v>
      </c>
      <c r="G290" s="11">
        <v>31.99</v>
      </c>
      <c r="H290" s="7">
        <v>23.231517825162701</v>
      </c>
      <c r="I290" s="10">
        <v>36.119999999999997</v>
      </c>
      <c r="J290" s="7">
        <v>21.747852000000002</v>
      </c>
      <c r="K290" s="7">
        <v>41.086084127115001</v>
      </c>
      <c r="L290" s="7">
        <v>38.462147999999999</v>
      </c>
      <c r="M290" s="7">
        <v>0.68329718004338402</v>
      </c>
      <c r="N290" s="7">
        <v>0.67297939262472894</v>
      </c>
      <c r="O290" s="10">
        <v>0.63</v>
      </c>
      <c r="P290" s="12">
        <v>19.149999999999999</v>
      </c>
    </row>
    <row r="291" spans="1:16" s="7" customFormat="1" ht="18" customHeight="1">
      <c r="A291" s="16">
        <v>44120</v>
      </c>
      <c r="B291" s="8">
        <v>5679</v>
      </c>
      <c r="C291" s="13">
        <v>8.4</v>
      </c>
      <c r="D291" s="12">
        <v>1.55</v>
      </c>
      <c r="E291" s="7">
        <f t="shared" si="8"/>
        <v>36.467341703056768</v>
      </c>
      <c r="F291" s="7">
        <f t="shared" si="9"/>
        <v>37.041484716157207</v>
      </c>
      <c r="G291" s="11">
        <v>33.93</v>
      </c>
      <c r="H291" s="7">
        <v>22.7166442658297</v>
      </c>
      <c r="I291" s="10">
        <v>36.65</v>
      </c>
      <c r="J291" s="7">
        <v>21.136054999999999</v>
      </c>
      <c r="K291" s="7">
        <v>39.2660140311135</v>
      </c>
      <c r="L291" s="7">
        <v>36.533945000000003</v>
      </c>
      <c r="M291" s="7">
        <v>0.74235807860262004</v>
      </c>
      <c r="N291" s="7">
        <v>0.73085152838428002</v>
      </c>
      <c r="O291" s="10">
        <v>0.68</v>
      </c>
      <c r="P291" s="10">
        <v>18.25</v>
      </c>
    </row>
    <row r="292" spans="1:16" s="7" customFormat="1" ht="18" customHeight="1">
      <c r="A292" s="16">
        <v>44121</v>
      </c>
      <c r="B292" s="8">
        <v>3880</v>
      </c>
      <c r="C292" s="13">
        <v>8.1</v>
      </c>
      <c r="D292" s="12">
        <v>1.19</v>
      </c>
      <c r="E292" s="7">
        <f t="shared" si="8"/>
        <v>35.825344940152341</v>
      </c>
      <c r="F292" s="7">
        <f t="shared" si="9"/>
        <v>36.256800870511427</v>
      </c>
      <c r="G292" s="11">
        <v>33.32</v>
      </c>
      <c r="H292" s="7">
        <v>22.8382359247008</v>
      </c>
      <c r="I292" s="10">
        <v>36.26</v>
      </c>
      <c r="J292" s="7">
        <v>21.241108000000001</v>
      </c>
      <c r="K292" s="7">
        <v>40.1464191351469</v>
      </c>
      <c r="L292" s="7">
        <v>37.338892000000001</v>
      </c>
      <c r="M292" s="7">
        <v>0.81610446137105497</v>
      </c>
      <c r="N292" s="7">
        <v>0.80639281828074005</v>
      </c>
      <c r="O292" s="10">
        <v>0.75</v>
      </c>
      <c r="P292" s="12">
        <v>18.63</v>
      </c>
    </row>
    <row r="293" spans="1:16" s="7" customFormat="1" ht="18" customHeight="1">
      <c r="A293" s="16">
        <v>44122</v>
      </c>
      <c r="B293" s="8">
        <v>5608</v>
      </c>
      <c r="C293" s="13">
        <v>8.1</v>
      </c>
      <c r="D293" s="12">
        <v>1.53</v>
      </c>
      <c r="E293" s="7">
        <f t="shared" si="8"/>
        <v>35.284190424374316</v>
      </c>
      <c r="F293" s="7">
        <f t="shared" si="9"/>
        <v>35.832426550598477</v>
      </c>
      <c r="G293" s="11">
        <v>32.93</v>
      </c>
      <c r="H293" s="7">
        <v>23.498802581175202</v>
      </c>
      <c r="I293" s="10">
        <v>37.19</v>
      </c>
      <c r="J293" s="7">
        <v>21.930942999999999</v>
      </c>
      <c r="K293" s="7">
        <v>39.687006994450499</v>
      </c>
      <c r="L293" s="7">
        <v>37.039057</v>
      </c>
      <c r="M293" s="7">
        <v>0.72905331882480995</v>
      </c>
      <c r="N293" s="7">
        <v>0.71789880304678999</v>
      </c>
      <c r="O293" s="10">
        <v>0.67</v>
      </c>
      <c r="P293" s="10">
        <v>18.63</v>
      </c>
    </row>
    <row r="294" spans="1:16" s="7" customFormat="1" ht="18" customHeight="1">
      <c r="A294" s="16">
        <v>44123</v>
      </c>
      <c r="B294" s="8">
        <v>5261</v>
      </c>
      <c r="C294" s="13">
        <v>7.9</v>
      </c>
      <c r="D294" s="12">
        <v>1.53</v>
      </c>
      <c r="E294" s="7">
        <f t="shared" si="8"/>
        <v>35.228952225841482</v>
      </c>
      <c r="F294" s="7">
        <f t="shared" si="9"/>
        <v>35.776330076004349</v>
      </c>
      <c r="G294" s="11">
        <v>32.950000000000003</v>
      </c>
      <c r="H294" s="7">
        <v>23.4877251433225</v>
      </c>
      <c r="I294" s="10">
        <v>37.14</v>
      </c>
      <c r="J294" s="7">
        <v>21.968309999999999</v>
      </c>
      <c r="K294" s="7">
        <v>39.753322630836003</v>
      </c>
      <c r="L294" s="7">
        <v>37.181690000000003</v>
      </c>
      <c r="M294" s="7">
        <v>0.61889250814332197</v>
      </c>
      <c r="N294" s="7">
        <v>0.60942345276873</v>
      </c>
      <c r="O294" s="10">
        <v>0.56999999999999995</v>
      </c>
      <c r="P294" s="10">
        <v>18.809999999999999</v>
      </c>
    </row>
    <row r="295" spans="1:16" s="7" customFormat="1" ht="18" customHeight="1">
      <c r="A295" s="16">
        <v>44124</v>
      </c>
      <c r="B295" s="8">
        <v>5426</v>
      </c>
      <c r="C295" s="13">
        <v>7.9</v>
      </c>
      <c r="D295" s="12">
        <v>1.43</v>
      </c>
      <c r="E295" s="7">
        <f t="shared" si="8"/>
        <v>34.643983713355048</v>
      </c>
      <c r="F295" s="7">
        <f t="shared" si="9"/>
        <v>35.146579804560261</v>
      </c>
      <c r="G295" s="11">
        <v>32.369999999999997</v>
      </c>
      <c r="H295" s="7">
        <v>23.716552042345299</v>
      </c>
      <c r="I295" s="10">
        <v>37.1</v>
      </c>
      <c r="J295" s="7">
        <v>22.159829999999999</v>
      </c>
      <c r="K295" s="7">
        <v>40.209464244299703</v>
      </c>
      <c r="L295" s="7">
        <v>37.570169999999997</v>
      </c>
      <c r="M295" s="7">
        <v>0.64060803474484296</v>
      </c>
      <c r="N295" s="7">
        <v>0.63144733984799095</v>
      </c>
      <c r="O295" s="10">
        <v>0.59</v>
      </c>
      <c r="P295" s="10">
        <v>19.079999999999998</v>
      </c>
    </row>
    <row r="296" spans="1:16" s="7" customFormat="1" ht="18" customHeight="1">
      <c r="A296" s="16">
        <v>44125</v>
      </c>
      <c r="B296" s="8">
        <v>5500</v>
      </c>
      <c r="C296" s="13">
        <v>7.6</v>
      </c>
      <c r="D296" s="12">
        <v>1.19</v>
      </c>
      <c r="E296" s="7">
        <f t="shared" si="8"/>
        <v>35.674259740259743</v>
      </c>
      <c r="F296" s="7">
        <f t="shared" si="9"/>
        <v>36.103896103896105</v>
      </c>
      <c r="G296" s="11">
        <v>33.36</v>
      </c>
      <c r="H296" s="7">
        <v>24.1620477974026</v>
      </c>
      <c r="I296" s="10">
        <v>38.270000000000003</v>
      </c>
      <c r="J296" s="7">
        <v>22.594608000000001</v>
      </c>
      <c r="K296" s="7">
        <v>38.973692462337702</v>
      </c>
      <c r="L296" s="7">
        <v>36.445391999999998</v>
      </c>
      <c r="M296" s="7">
        <v>0.64935064935064901</v>
      </c>
      <c r="N296" s="7">
        <v>0.64162337662337698</v>
      </c>
      <c r="O296" s="10">
        <v>0.6</v>
      </c>
      <c r="P296" s="10">
        <v>18.79</v>
      </c>
    </row>
    <row r="297" spans="1:16" s="7" customFormat="1" ht="18" customHeight="1">
      <c r="A297" s="16">
        <v>44126</v>
      </c>
      <c r="B297" s="8">
        <v>5242</v>
      </c>
      <c r="C297" s="13">
        <v>7.3</v>
      </c>
      <c r="D297" s="12">
        <v>1.1299999999999999</v>
      </c>
      <c r="E297" s="7">
        <f t="shared" si="8"/>
        <v>37.862837108953613</v>
      </c>
      <c r="F297" s="7">
        <f t="shared" si="9"/>
        <v>38.295577130528585</v>
      </c>
      <c r="G297" s="11">
        <v>35.5</v>
      </c>
      <c r="H297" s="7">
        <v>23.3657433872708</v>
      </c>
      <c r="I297" s="10">
        <v>38.299999999999997</v>
      </c>
      <c r="J297" s="7">
        <v>21.907599999999999</v>
      </c>
      <c r="K297" s="7">
        <v>37.641419503775602</v>
      </c>
      <c r="L297" s="7">
        <v>35.292400000000001</v>
      </c>
      <c r="M297" s="7">
        <v>0.66882416396979505</v>
      </c>
      <c r="N297" s="7">
        <v>0.66126645091693603</v>
      </c>
      <c r="O297" s="10">
        <v>0.62</v>
      </c>
      <c r="P297" s="10">
        <v>18.21</v>
      </c>
    </row>
    <row r="298" spans="1:16" s="7" customFormat="1" ht="18" customHeight="1">
      <c r="A298" s="16">
        <v>44127</v>
      </c>
      <c r="B298" s="8">
        <v>5820</v>
      </c>
      <c r="C298" s="13">
        <v>8.6</v>
      </c>
      <c r="D298" s="12">
        <v>0.97</v>
      </c>
      <c r="E298" s="7">
        <f t="shared" si="8"/>
        <v>37.975946389496713</v>
      </c>
      <c r="F298" s="7">
        <f t="shared" si="9"/>
        <v>38.347921225382926</v>
      </c>
      <c r="G298" s="11">
        <v>35.049999999999997</v>
      </c>
      <c r="H298" s="7">
        <v>23.4264403703501</v>
      </c>
      <c r="I298" s="10">
        <v>38.369999999999997</v>
      </c>
      <c r="J298" s="7">
        <v>21.621494999999999</v>
      </c>
      <c r="K298" s="7">
        <v>37.627613240153202</v>
      </c>
      <c r="L298" s="7">
        <v>34.728504999999998</v>
      </c>
      <c r="M298" s="7">
        <v>0.67833698030634604</v>
      </c>
      <c r="N298" s="7">
        <v>0.67175711159737395</v>
      </c>
      <c r="O298" s="10">
        <v>0.62</v>
      </c>
      <c r="P298" s="10">
        <v>17.89</v>
      </c>
    </row>
    <row r="299" spans="1:16" s="7" customFormat="1" ht="18" customHeight="1">
      <c r="A299" s="16">
        <v>44128</v>
      </c>
      <c r="B299" s="8">
        <v>5216</v>
      </c>
      <c r="C299" s="13">
        <v>7.4</v>
      </c>
      <c r="D299" s="12">
        <v>1.25</v>
      </c>
      <c r="E299" s="7">
        <f t="shared" si="8"/>
        <v>35.511609071274293</v>
      </c>
      <c r="F299" s="7">
        <f t="shared" si="9"/>
        <v>35.961123110151185</v>
      </c>
      <c r="G299" s="11">
        <v>33.299999999999997</v>
      </c>
      <c r="H299" s="7">
        <v>23.8977879319654</v>
      </c>
      <c r="I299" s="10">
        <v>37.79</v>
      </c>
      <c r="J299" s="7">
        <v>22.409469999999999</v>
      </c>
      <c r="K299" s="7">
        <v>39.340602996760303</v>
      </c>
      <c r="L299" s="7">
        <v>36.890529999999998</v>
      </c>
      <c r="M299" s="7">
        <v>0.63714902807775398</v>
      </c>
      <c r="N299" s="7">
        <v>0.62918466522678196</v>
      </c>
      <c r="O299" s="10">
        <v>0.59</v>
      </c>
      <c r="P299" s="10">
        <v>18.91</v>
      </c>
    </row>
    <row r="300" spans="1:16" s="7" customFormat="1" ht="18" customHeight="1">
      <c r="A300" s="16">
        <v>44129</v>
      </c>
      <c r="B300" s="8">
        <v>5978</v>
      </c>
      <c r="C300" s="13">
        <v>7.2</v>
      </c>
      <c r="D300" s="12">
        <v>1.51</v>
      </c>
      <c r="E300" s="7">
        <f t="shared" si="8"/>
        <v>35.522201508620689</v>
      </c>
      <c r="F300" s="7">
        <f t="shared" si="9"/>
        <v>36.066810344827587</v>
      </c>
      <c r="G300" s="11">
        <v>33.47</v>
      </c>
      <c r="H300" s="7">
        <v>23.833311728987098</v>
      </c>
      <c r="I300" s="10">
        <v>37.85</v>
      </c>
      <c r="J300" s="7">
        <v>22.456405</v>
      </c>
      <c r="K300" s="7">
        <v>39.1344867623922</v>
      </c>
      <c r="L300" s="7">
        <v>36.873595000000002</v>
      </c>
      <c r="M300" s="7">
        <v>0.73275862068965503</v>
      </c>
      <c r="N300" s="7">
        <v>0.72169396551724097</v>
      </c>
      <c r="O300" s="10">
        <v>0.68</v>
      </c>
      <c r="P300" s="10">
        <v>18.93</v>
      </c>
    </row>
    <row r="301" spans="1:16" s="7" customFormat="1" ht="18" customHeight="1">
      <c r="A301" s="16">
        <v>44130</v>
      </c>
      <c r="B301" s="8">
        <v>5362</v>
      </c>
      <c r="C301" s="13">
        <v>6.6</v>
      </c>
      <c r="D301" s="12">
        <v>1.53</v>
      </c>
      <c r="E301" s="7">
        <f t="shared" si="8"/>
        <v>33.926815845824407</v>
      </c>
      <c r="F301" s="7">
        <f t="shared" si="9"/>
        <v>34.453961456102782</v>
      </c>
      <c r="G301" s="10">
        <v>32.18</v>
      </c>
      <c r="H301" s="7">
        <v>24.255328605139201</v>
      </c>
      <c r="I301" s="10">
        <v>37.58</v>
      </c>
      <c r="J301" s="7">
        <v>23.006475999999999</v>
      </c>
      <c r="K301" s="7">
        <v>40.287855549036401</v>
      </c>
      <c r="L301" s="7">
        <v>38.213524</v>
      </c>
      <c r="M301" s="7">
        <v>0.72805139186295498</v>
      </c>
      <c r="N301" s="7">
        <v>0.71691220556745205</v>
      </c>
      <c r="O301" s="10">
        <v>0.68</v>
      </c>
      <c r="P301" s="10">
        <v>18.899999999999999</v>
      </c>
    </row>
    <row r="302" spans="1:16" s="7" customFormat="1" ht="18" customHeight="1">
      <c r="A302" s="16">
        <v>44131</v>
      </c>
      <c r="B302" s="8">
        <v>5999</v>
      </c>
      <c r="C302" s="13">
        <v>7.2</v>
      </c>
      <c r="D302" s="12">
        <v>1.41</v>
      </c>
      <c r="E302" s="7">
        <f t="shared" si="8"/>
        <v>34.93145689655173</v>
      </c>
      <c r="F302" s="7">
        <f t="shared" si="9"/>
        <v>35.431034482758626</v>
      </c>
      <c r="G302" s="10">
        <v>32.880000000000003</v>
      </c>
      <c r="H302" s="7">
        <v>23.286295067241401</v>
      </c>
      <c r="I302" s="10">
        <v>36.58</v>
      </c>
      <c r="J302" s="7">
        <v>21.918735999999999</v>
      </c>
      <c r="K302" s="7">
        <v>40.372248036206898</v>
      </c>
      <c r="L302" s="7">
        <v>38.001263999999999</v>
      </c>
      <c r="M302" s="7">
        <v>0.80818965517241403</v>
      </c>
      <c r="N302" s="7">
        <v>0.79679418103448296</v>
      </c>
      <c r="O302" s="10">
        <v>0.75</v>
      </c>
      <c r="P302" s="10">
        <v>18.440000000000001</v>
      </c>
    </row>
    <row r="303" spans="1:16" s="7" customFormat="1" ht="18" customHeight="1">
      <c r="A303" s="16">
        <v>44132</v>
      </c>
      <c r="B303" s="8">
        <v>5828</v>
      </c>
      <c r="C303" s="13">
        <v>7.6</v>
      </c>
      <c r="D303" s="12">
        <v>1.44</v>
      </c>
      <c r="E303" s="7">
        <f t="shared" si="8"/>
        <v>34.922666666666665</v>
      </c>
      <c r="F303" s="7">
        <f t="shared" si="9"/>
        <v>35.432900432900432</v>
      </c>
      <c r="G303" s="10">
        <v>32.74</v>
      </c>
      <c r="H303" s="7">
        <v>23.972183466666699</v>
      </c>
      <c r="I303" s="10">
        <v>37.67</v>
      </c>
      <c r="J303" s="7">
        <v>22.473922000000002</v>
      </c>
      <c r="K303" s="7">
        <v>39.665149866666702</v>
      </c>
      <c r="L303" s="7">
        <v>37.186078000000002</v>
      </c>
      <c r="M303" s="7">
        <v>0.71428571428571397</v>
      </c>
      <c r="N303" s="7">
        <v>0.70399999999999996</v>
      </c>
      <c r="O303" s="10">
        <v>0.66</v>
      </c>
      <c r="P303" s="10">
        <v>18.32</v>
      </c>
    </row>
    <row r="304" spans="1:16" s="7" customFormat="1" ht="18" customHeight="1">
      <c r="A304" s="16">
        <v>44133</v>
      </c>
      <c r="B304" s="8">
        <v>5389</v>
      </c>
      <c r="C304" s="13">
        <v>7.3</v>
      </c>
      <c r="D304" s="12">
        <v>1.27</v>
      </c>
      <c r="E304" s="7">
        <f t="shared" si="8"/>
        <v>35.476766990291267</v>
      </c>
      <c r="F304" s="7">
        <f t="shared" si="9"/>
        <v>35.933117583603021</v>
      </c>
      <c r="G304" s="10">
        <v>33.31</v>
      </c>
      <c r="H304" s="7">
        <v>23.4353228300971</v>
      </c>
      <c r="I304" s="10">
        <v>37.049999999999997</v>
      </c>
      <c r="J304" s="7">
        <v>22.003995</v>
      </c>
      <c r="K304" s="7">
        <v>39.817910179611701</v>
      </c>
      <c r="L304" s="7">
        <v>37.386004999999997</v>
      </c>
      <c r="M304" s="7">
        <v>0.73354908306364597</v>
      </c>
      <c r="N304" s="7">
        <v>0.72423300970873805</v>
      </c>
      <c r="O304" s="10">
        <v>0.68</v>
      </c>
      <c r="P304" s="10">
        <v>18.190000000000001</v>
      </c>
    </row>
    <row r="305" spans="1:16" s="7" customFormat="1" ht="18" customHeight="1">
      <c r="A305" s="16">
        <v>44134</v>
      </c>
      <c r="B305" s="8">
        <v>6159</v>
      </c>
      <c r="C305" s="13">
        <v>6.5</v>
      </c>
      <c r="D305" s="12">
        <v>1.52</v>
      </c>
      <c r="E305" s="7">
        <f t="shared" si="8"/>
        <v>33.904504812834226</v>
      </c>
      <c r="F305" s="7">
        <f t="shared" si="9"/>
        <v>34.427807486631018</v>
      </c>
      <c r="G305" s="10">
        <v>32.19</v>
      </c>
      <c r="H305" s="7">
        <v>23.9187634173262</v>
      </c>
      <c r="I305" s="10">
        <v>37.04</v>
      </c>
      <c r="J305" s="7">
        <v>22.709223999999999</v>
      </c>
      <c r="K305" s="7">
        <v>40.656731769839602</v>
      </c>
      <c r="L305" s="7">
        <v>38.600776000000003</v>
      </c>
      <c r="M305" s="7">
        <v>0.70588235294117696</v>
      </c>
      <c r="N305" s="7">
        <v>0.69515294117647097</v>
      </c>
      <c r="O305" s="10">
        <v>0.66</v>
      </c>
      <c r="P305" s="10">
        <v>18.489999999999998</v>
      </c>
    </row>
    <row r="306" spans="1:16" s="7" customFormat="1" ht="18" customHeight="1">
      <c r="A306" s="16">
        <v>44135</v>
      </c>
      <c r="B306" s="8">
        <v>5434</v>
      </c>
      <c r="C306" s="13">
        <v>6.8</v>
      </c>
      <c r="D306" s="12">
        <v>1.87</v>
      </c>
      <c r="E306" s="7">
        <f t="shared" si="8"/>
        <v>32.850386266094418</v>
      </c>
      <c r="F306" s="7">
        <f t="shared" si="9"/>
        <v>33.476394849785407</v>
      </c>
      <c r="G306" s="10">
        <v>31.2</v>
      </c>
      <c r="H306" s="7">
        <v>24.486383111588001</v>
      </c>
      <c r="I306" s="10">
        <v>37.51</v>
      </c>
      <c r="J306" s="7">
        <v>23.2562</v>
      </c>
      <c r="K306" s="7">
        <v>40.793230622317601</v>
      </c>
      <c r="L306" s="7">
        <v>38.7438</v>
      </c>
      <c r="M306" s="7">
        <v>0.69742489270386299</v>
      </c>
      <c r="N306" s="7">
        <v>0.68438304721029997</v>
      </c>
      <c r="O306" s="10">
        <v>0.65</v>
      </c>
      <c r="P306" s="10">
        <v>18.920000000000002</v>
      </c>
    </row>
    <row r="307" spans="1:16" s="7" customFormat="1" ht="18" customHeight="1">
      <c r="A307" s="16">
        <v>44136</v>
      </c>
      <c r="B307" s="8">
        <v>5688</v>
      </c>
      <c r="C307" s="9">
        <v>6.4</v>
      </c>
      <c r="D307" s="10">
        <v>1.49</v>
      </c>
      <c r="E307" s="7">
        <f t="shared" si="8"/>
        <v>31.60529166666667</v>
      </c>
      <c r="F307" s="7">
        <f t="shared" si="9"/>
        <v>32.083333333333336</v>
      </c>
      <c r="G307" s="11">
        <v>30.03</v>
      </c>
      <c r="H307" s="7">
        <v>24.761432554166699</v>
      </c>
      <c r="I307" s="10">
        <v>37.01</v>
      </c>
      <c r="J307" s="7">
        <v>23.527256999999999</v>
      </c>
      <c r="K307" s="7">
        <v>42.1432757791667</v>
      </c>
      <c r="L307" s="7">
        <v>40.042743000000002</v>
      </c>
      <c r="M307" s="7">
        <v>0.66239316239316204</v>
      </c>
      <c r="N307" s="7">
        <v>0.65252350427350403</v>
      </c>
      <c r="O307" s="10">
        <v>0.62</v>
      </c>
      <c r="P307" s="10">
        <v>19.46</v>
      </c>
    </row>
    <row r="308" spans="1:16" s="7" customFormat="1" ht="18" customHeight="1">
      <c r="A308" s="16">
        <v>44137</v>
      </c>
      <c r="B308" s="8">
        <v>5158</v>
      </c>
      <c r="C308" s="9">
        <v>7.6</v>
      </c>
      <c r="D308" s="10">
        <v>1.28</v>
      </c>
      <c r="E308" s="7">
        <f t="shared" si="8"/>
        <v>32.233575757575757</v>
      </c>
      <c r="F308" s="7">
        <f t="shared" si="9"/>
        <v>32.651515151515149</v>
      </c>
      <c r="G308" s="11">
        <v>30.17</v>
      </c>
      <c r="H308" s="7">
        <v>24.666463393939399</v>
      </c>
      <c r="I308" s="10">
        <v>37.1</v>
      </c>
      <c r="J308" s="7">
        <v>23.087330000000001</v>
      </c>
      <c r="K308" s="7">
        <v>41.819960848484797</v>
      </c>
      <c r="L308" s="7">
        <v>39.142670000000003</v>
      </c>
      <c r="M308" s="7">
        <v>0.71428571428571397</v>
      </c>
      <c r="N308" s="7">
        <v>0.70514285714285696</v>
      </c>
      <c r="O308" s="10">
        <v>0.66</v>
      </c>
      <c r="P308" s="10">
        <v>19.13</v>
      </c>
    </row>
    <row r="309" spans="1:16" s="7" customFormat="1" ht="18" customHeight="1">
      <c r="A309" s="16">
        <v>44138</v>
      </c>
      <c r="B309" s="8">
        <v>4944</v>
      </c>
      <c r="C309" s="9">
        <v>6.9</v>
      </c>
      <c r="D309" s="10">
        <v>1.1599999999999999</v>
      </c>
      <c r="E309" s="7">
        <f t="shared" si="8"/>
        <v>33.654436090225566</v>
      </c>
      <c r="F309" s="7">
        <f t="shared" si="9"/>
        <v>34.049409237379166</v>
      </c>
      <c r="G309" s="11">
        <v>31.7</v>
      </c>
      <c r="H309" s="7">
        <v>23.7927308270677</v>
      </c>
      <c r="I309" s="10">
        <v>36.5</v>
      </c>
      <c r="J309" s="7">
        <v>22.411000000000001</v>
      </c>
      <c r="K309" s="7">
        <v>41.392833082706801</v>
      </c>
      <c r="L309" s="7">
        <v>38.988999999999997</v>
      </c>
      <c r="M309" s="7">
        <v>0.44038668098818501</v>
      </c>
      <c r="N309" s="7">
        <v>0.43527819548872199</v>
      </c>
      <c r="O309" s="10">
        <v>0.41</v>
      </c>
      <c r="P309" s="10">
        <v>19.559999999999999</v>
      </c>
    </row>
    <row r="310" spans="1:16" s="7" customFormat="1" ht="18" customHeight="1">
      <c r="A310" s="16">
        <v>44139</v>
      </c>
      <c r="B310" s="8">
        <v>5864</v>
      </c>
      <c r="C310" s="9">
        <v>7</v>
      </c>
      <c r="D310" s="10">
        <v>1.31</v>
      </c>
      <c r="E310" s="7">
        <f t="shared" si="8"/>
        <v>34.010908602150536</v>
      </c>
      <c r="F310" s="7">
        <f t="shared" si="9"/>
        <v>34.462365591397841</v>
      </c>
      <c r="G310" s="11">
        <v>32.049999999999997</v>
      </c>
      <c r="H310" s="7">
        <v>23.8924563623656</v>
      </c>
      <c r="I310" s="10">
        <v>36.94</v>
      </c>
      <c r="J310" s="7">
        <v>22.51493</v>
      </c>
      <c r="K310" s="7">
        <v>40.786635035483897</v>
      </c>
      <c r="L310" s="7">
        <v>38.435070000000003</v>
      </c>
      <c r="M310" s="7">
        <v>0.77419354838709697</v>
      </c>
      <c r="N310" s="7">
        <v>0.76405161290322599</v>
      </c>
      <c r="O310" s="10">
        <v>0.72</v>
      </c>
      <c r="P310" s="10">
        <v>19.420000000000002</v>
      </c>
    </row>
    <row r="311" spans="1:16" s="7" customFormat="1" ht="18" customHeight="1">
      <c r="A311" s="16">
        <v>44140</v>
      </c>
      <c r="B311" s="8">
        <v>5364</v>
      </c>
      <c r="C311" s="9">
        <v>7.6</v>
      </c>
      <c r="D311" s="10">
        <v>1.56</v>
      </c>
      <c r="E311" s="7">
        <f t="shared" si="8"/>
        <v>32.845294372294369</v>
      </c>
      <c r="F311" s="7">
        <f t="shared" si="9"/>
        <v>33.365800865800864</v>
      </c>
      <c r="G311" s="11">
        <v>30.83</v>
      </c>
      <c r="H311" s="7">
        <v>23.869913377922099</v>
      </c>
      <c r="I311" s="10">
        <v>36.39</v>
      </c>
      <c r="J311" s="7">
        <v>22.405322999999999</v>
      </c>
      <c r="K311" s="7">
        <v>41.724792249783498</v>
      </c>
      <c r="L311" s="7">
        <v>39.164676999999998</v>
      </c>
      <c r="M311" s="7">
        <v>0.83333333333333304</v>
      </c>
      <c r="N311" s="7">
        <v>0.82033333333333303</v>
      </c>
      <c r="O311" s="10">
        <v>0.77</v>
      </c>
      <c r="P311" s="10">
        <v>19.010000000000002</v>
      </c>
    </row>
    <row r="312" spans="1:16" s="7" customFormat="1" ht="18" customHeight="1">
      <c r="A312" s="16">
        <v>44141</v>
      </c>
      <c r="B312" s="8">
        <v>4637</v>
      </c>
      <c r="C312" s="9">
        <v>7</v>
      </c>
      <c r="D312" s="10">
        <v>1.37</v>
      </c>
      <c r="E312" s="7">
        <f t="shared" si="8"/>
        <v>31.741891397849461</v>
      </c>
      <c r="F312" s="7">
        <f t="shared" si="9"/>
        <v>32.182795698924728</v>
      </c>
      <c r="G312" s="11">
        <v>29.93</v>
      </c>
      <c r="H312" s="7">
        <v>24.634890398172001</v>
      </c>
      <c r="I312" s="10">
        <v>36.83</v>
      </c>
      <c r="J312" s="7">
        <v>23.228681000000002</v>
      </c>
      <c r="K312" s="7">
        <v>42.253218203978498</v>
      </c>
      <c r="L312" s="7">
        <v>39.841318999999999</v>
      </c>
      <c r="M312" s="7">
        <v>0.70967741935483897</v>
      </c>
      <c r="N312" s="7">
        <v>0.69995483870967701</v>
      </c>
      <c r="O312" s="10">
        <v>0.66</v>
      </c>
      <c r="P312" s="10">
        <v>20.11</v>
      </c>
    </row>
    <row r="313" spans="1:16" s="7" customFormat="1" ht="18" customHeight="1">
      <c r="A313" s="16">
        <v>44142</v>
      </c>
      <c r="B313" s="8">
        <v>3557</v>
      </c>
      <c r="C313" s="9">
        <v>6.2</v>
      </c>
      <c r="D313" s="10">
        <v>1.18</v>
      </c>
      <c r="E313" s="7">
        <f t="shared" si="8"/>
        <v>32.311400852878464</v>
      </c>
      <c r="F313" s="7">
        <f t="shared" si="9"/>
        <v>32.697228144989339</v>
      </c>
      <c r="G313" s="11">
        <v>30.67</v>
      </c>
      <c r="H313" s="7">
        <v>24.4086558869936</v>
      </c>
      <c r="I313" s="10">
        <v>36.700000000000003</v>
      </c>
      <c r="J313" s="7">
        <v>23.168710000000001</v>
      </c>
      <c r="K313" s="7">
        <v>42.099943260127901</v>
      </c>
      <c r="L313" s="7">
        <v>39.961289999999998</v>
      </c>
      <c r="M313" s="7">
        <v>0.70362473347548005</v>
      </c>
      <c r="N313" s="7">
        <v>0.695321961620469</v>
      </c>
      <c r="O313" s="10">
        <v>0.66</v>
      </c>
      <c r="P313" s="10">
        <v>19.11</v>
      </c>
    </row>
    <row r="314" spans="1:16" s="7" customFormat="1" ht="18" customHeight="1">
      <c r="A314" s="16">
        <v>44143</v>
      </c>
      <c r="B314" s="8">
        <v>3597</v>
      </c>
      <c r="C314" s="9">
        <v>6.9</v>
      </c>
      <c r="D314" s="10">
        <v>1.36</v>
      </c>
      <c r="E314" s="7">
        <f t="shared" si="8"/>
        <v>33.130749731471539</v>
      </c>
      <c r="F314" s="7">
        <f t="shared" si="9"/>
        <v>33.587540279269604</v>
      </c>
      <c r="G314" s="11">
        <v>31.27</v>
      </c>
      <c r="H314" s="7">
        <v>23.845367097744401</v>
      </c>
      <c r="I314" s="10">
        <v>36.4</v>
      </c>
      <c r="J314" s="7">
        <v>22.506119999999999</v>
      </c>
      <c r="K314" s="7">
        <v>41.663883170784104</v>
      </c>
      <c r="L314" s="7">
        <v>39.323880000000003</v>
      </c>
      <c r="M314" s="7">
        <v>0.63372717508055898</v>
      </c>
      <c r="N314" s="7">
        <v>0.62510848549946296</v>
      </c>
      <c r="O314" s="10">
        <v>0.59</v>
      </c>
      <c r="P314" s="10">
        <v>19.7</v>
      </c>
    </row>
    <row r="315" spans="1:16" s="7" customFormat="1" ht="18" customHeight="1">
      <c r="A315" s="16">
        <v>44144</v>
      </c>
      <c r="B315" s="8">
        <v>3581</v>
      </c>
      <c r="C315" s="9">
        <v>5.7</v>
      </c>
      <c r="D315" s="10">
        <v>1.3</v>
      </c>
      <c r="E315" s="7">
        <f t="shared" si="8"/>
        <v>34.037370095440089</v>
      </c>
      <c r="F315" s="7">
        <f t="shared" si="9"/>
        <v>34.485683987274662</v>
      </c>
      <c r="G315" s="11">
        <v>32.520000000000003</v>
      </c>
      <c r="H315" s="7">
        <v>24.157958532343599</v>
      </c>
      <c r="I315" s="10">
        <v>37.36</v>
      </c>
      <c r="J315" s="7">
        <v>23.081008000000001</v>
      </c>
      <c r="K315" s="7">
        <v>40.504671372216301</v>
      </c>
      <c r="L315" s="7">
        <v>38.698991999999997</v>
      </c>
      <c r="M315" s="7">
        <v>0.69989395546129396</v>
      </c>
      <c r="N315" s="7">
        <v>0.69079533404029703</v>
      </c>
      <c r="O315" s="10">
        <v>0.66</v>
      </c>
      <c r="P315" s="10">
        <v>19.79</v>
      </c>
    </row>
    <row r="316" spans="1:16" s="7" customFormat="1" ht="18" customHeight="1">
      <c r="A316" s="16">
        <v>44145</v>
      </c>
      <c r="B316" s="8">
        <v>3512</v>
      </c>
      <c r="C316" s="9">
        <v>5.6</v>
      </c>
      <c r="D316" s="10">
        <v>1.22</v>
      </c>
      <c r="E316" s="7">
        <f t="shared" si="8"/>
        <v>34.520680084745763</v>
      </c>
      <c r="F316" s="7">
        <f t="shared" si="9"/>
        <v>34.947033898305079</v>
      </c>
      <c r="G316" s="11">
        <v>32.99</v>
      </c>
      <c r="H316" s="7">
        <v>23.660281592796601</v>
      </c>
      <c r="I316" s="10">
        <v>36.82</v>
      </c>
      <c r="J316" s="7">
        <v>22.611162</v>
      </c>
      <c r="K316" s="7">
        <v>40.599038322457602</v>
      </c>
      <c r="L316" s="7">
        <v>38.798838000000003</v>
      </c>
      <c r="M316" s="7">
        <v>0.63559322033898302</v>
      </c>
      <c r="N316" s="7">
        <v>0.62783898305084695</v>
      </c>
      <c r="O316" s="10">
        <v>0.6</v>
      </c>
      <c r="P316" s="12">
        <v>19.690000000000001</v>
      </c>
    </row>
    <row r="317" spans="1:16" s="7" customFormat="1" ht="18" customHeight="1">
      <c r="A317" s="16">
        <v>44146</v>
      </c>
      <c r="B317" s="8">
        <v>3660</v>
      </c>
      <c r="C317" s="9">
        <v>5.3</v>
      </c>
      <c r="D317" s="10">
        <v>1.34</v>
      </c>
      <c r="E317" s="7">
        <f t="shared" si="8"/>
        <v>35.630116156282995</v>
      </c>
      <c r="F317" s="7">
        <f t="shared" si="9"/>
        <v>36.114044350580784</v>
      </c>
      <c r="G317" s="11">
        <v>34.200000000000003</v>
      </c>
      <c r="H317" s="7">
        <v>23.194997254487902</v>
      </c>
      <c r="I317" s="10">
        <v>36.799999999999997</v>
      </c>
      <c r="J317" s="7">
        <v>22.263999999999999</v>
      </c>
      <c r="K317" s="7">
        <v>39.8348865892291</v>
      </c>
      <c r="L317" s="7">
        <v>38.235999999999997</v>
      </c>
      <c r="M317" s="7">
        <v>0.71805702217528999</v>
      </c>
      <c r="N317" s="7">
        <v>0.708435058078142</v>
      </c>
      <c r="O317" s="10">
        <v>0.68</v>
      </c>
      <c r="P317" s="12">
        <v>19.399999999999999</v>
      </c>
    </row>
    <row r="318" spans="1:16" s="7" customFormat="1" ht="18" customHeight="1">
      <c r="A318" s="16">
        <v>44147</v>
      </c>
      <c r="B318" s="8">
        <v>3454</v>
      </c>
      <c r="C318" s="9">
        <v>6.5</v>
      </c>
      <c r="D318" s="10">
        <v>1.61</v>
      </c>
      <c r="E318" s="7">
        <f t="shared" si="8"/>
        <v>34.399669518716578</v>
      </c>
      <c r="F318" s="7">
        <f t="shared" si="9"/>
        <v>34.962566844919785</v>
      </c>
      <c r="G318" s="11">
        <v>32.69</v>
      </c>
      <c r="H318" s="7">
        <v>23.7724077737968</v>
      </c>
      <c r="I318" s="10">
        <v>37.15</v>
      </c>
      <c r="J318" s="7">
        <v>22.590914999999999</v>
      </c>
      <c r="K318" s="7">
        <v>40.217922707486601</v>
      </c>
      <c r="L318" s="7">
        <v>38.219085</v>
      </c>
      <c r="M318" s="7">
        <v>0.74866310160427796</v>
      </c>
      <c r="N318" s="7">
        <v>0.73660962566844901</v>
      </c>
      <c r="O318" s="10">
        <v>0.7</v>
      </c>
      <c r="P318" s="10">
        <v>19.440000000000001</v>
      </c>
    </row>
    <row r="319" spans="1:16" s="7" customFormat="1" ht="18" customHeight="1">
      <c r="A319" s="16">
        <v>44148</v>
      </c>
      <c r="B319" s="8">
        <v>3611</v>
      </c>
      <c r="C319" s="9">
        <v>6.4</v>
      </c>
      <c r="D319" s="10">
        <v>1.5</v>
      </c>
      <c r="E319" s="7">
        <f t="shared" si="8"/>
        <v>32.412393162393165</v>
      </c>
      <c r="F319" s="7">
        <f t="shared" si="9"/>
        <v>32.90598290598291</v>
      </c>
      <c r="G319" s="11">
        <v>30.8</v>
      </c>
      <c r="H319" s="7">
        <v>24.584589743589699</v>
      </c>
      <c r="I319" s="10">
        <v>37.200000000000003</v>
      </c>
      <c r="J319" s="7">
        <v>23.361599999999999</v>
      </c>
      <c r="K319" s="7">
        <v>41.503017094017103</v>
      </c>
      <c r="L319" s="7">
        <v>39.438400000000001</v>
      </c>
      <c r="M319" s="7">
        <v>0.80128205128205099</v>
      </c>
      <c r="N319" s="7">
        <v>0.78926282051282104</v>
      </c>
      <c r="O319" s="10">
        <v>0.75</v>
      </c>
      <c r="P319" s="10">
        <v>20.07</v>
      </c>
    </row>
    <row r="320" spans="1:16" s="7" customFormat="1" ht="18" customHeight="1">
      <c r="A320" s="16">
        <v>44149</v>
      </c>
      <c r="B320" s="8">
        <v>3595</v>
      </c>
      <c r="C320" s="9">
        <v>7.5</v>
      </c>
      <c r="D320" s="12">
        <v>2.06</v>
      </c>
      <c r="E320" s="7">
        <f t="shared" si="8"/>
        <v>31.976086486486487</v>
      </c>
      <c r="F320" s="7">
        <f t="shared" si="9"/>
        <v>32.648648648648646</v>
      </c>
      <c r="G320" s="11">
        <v>30.2</v>
      </c>
      <c r="H320" s="7">
        <v>24.5055938702703</v>
      </c>
      <c r="I320" s="10">
        <v>37.15</v>
      </c>
      <c r="J320" s="7">
        <v>23.144449999999999</v>
      </c>
      <c r="K320" s="7">
        <v>41.4583196432432</v>
      </c>
      <c r="L320" s="7">
        <v>39.155549999999998</v>
      </c>
      <c r="M320" s="7">
        <v>0.68108108108108101</v>
      </c>
      <c r="N320" s="7">
        <v>0.66705081081081097</v>
      </c>
      <c r="O320" s="10">
        <v>0.63</v>
      </c>
      <c r="P320" s="12">
        <v>19.75</v>
      </c>
    </row>
    <row r="321" spans="1:16" s="7" customFormat="1" ht="18" customHeight="1">
      <c r="A321" s="16">
        <v>44150</v>
      </c>
      <c r="B321" s="8">
        <v>3484</v>
      </c>
      <c r="C321" s="9">
        <v>9.3000000000000007</v>
      </c>
      <c r="D321" s="12">
        <v>2.96</v>
      </c>
      <c r="E321" s="7">
        <f t="shared" si="8"/>
        <v>29.272485115766262</v>
      </c>
      <c r="F321" s="7">
        <f t="shared" si="9"/>
        <v>30.165380374862181</v>
      </c>
      <c r="G321" s="11">
        <v>27.36</v>
      </c>
      <c r="H321" s="7">
        <v>24.945222228886401</v>
      </c>
      <c r="I321" s="10">
        <v>36.81</v>
      </c>
      <c r="J321" s="7">
        <v>23.315453999999999</v>
      </c>
      <c r="K321" s="7">
        <v>42.822292655347297</v>
      </c>
      <c r="L321" s="7">
        <v>40.024546000000001</v>
      </c>
      <c r="M321" s="7">
        <v>0.49614112458654902</v>
      </c>
      <c r="N321" s="7">
        <v>0.48145534729878697</v>
      </c>
      <c r="O321" s="10">
        <v>0.45</v>
      </c>
      <c r="P321" s="12">
        <v>19.760000000000002</v>
      </c>
    </row>
    <row r="322" spans="1:16" s="7" customFormat="1" ht="18" customHeight="1">
      <c r="A322" s="16">
        <v>44151</v>
      </c>
      <c r="B322" s="8">
        <v>3595</v>
      </c>
      <c r="C322" s="13">
        <v>6</v>
      </c>
      <c r="D322" s="12">
        <v>1.55</v>
      </c>
      <c r="E322" s="7">
        <f t="shared" si="8"/>
        <v>33.410159574468082</v>
      </c>
      <c r="F322" s="7">
        <f t="shared" si="9"/>
        <v>33.936170212765958</v>
      </c>
      <c r="G322" s="11">
        <v>31.9</v>
      </c>
      <c r="H322" s="7">
        <v>24.279372430851101</v>
      </c>
      <c r="I322" s="10">
        <v>37.33</v>
      </c>
      <c r="J322" s="7">
        <v>23.181930000000001</v>
      </c>
      <c r="K322" s="7">
        <v>40.760467994680901</v>
      </c>
      <c r="L322" s="7">
        <v>38.91807</v>
      </c>
      <c r="M322" s="7">
        <v>0.78723404255319196</v>
      </c>
      <c r="N322" s="7">
        <v>0.775031914893617</v>
      </c>
      <c r="O322" s="10">
        <v>0.74</v>
      </c>
      <c r="P322" s="10">
        <v>20</v>
      </c>
    </row>
    <row r="323" spans="1:16" s="7" customFormat="1" ht="18" customHeight="1">
      <c r="A323" s="16">
        <v>44152</v>
      </c>
      <c r="B323" s="8">
        <v>3580</v>
      </c>
      <c r="C323" s="13">
        <v>7.8</v>
      </c>
      <c r="D323" s="12">
        <v>2.04</v>
      </c>
      <c r="E323" s="7">
        <f t="shared" ref="E323:E367" si="10">G323*(100-D323)/(100-C323)</f>
        <v>32.745414316702821</v>
      </c>
      <c r="F323" s="7">
        <f t="shared" ref="F323:F367" si="11">G323*100/(100-C323)</f>
        <v>33.427331887201731</v>
      </c>
      <c r="G323" s="11">
        <v>30.82</v>
      </c>
      <c r="H323" s="7">
        <v>24.116353785683302</v>
      </c>
      <c r="I323" s="10">
        <v>36.979999999999997</v>
      </c>
      <c r="J323" s="7">
        <v>22.698324</v>
      </c>
      <c r="K323" s="7">
        <v>41.0982318976139</v>
      </c>
      <c r="L323" s="7">
        <v>38.681676000000003</v>
      </c>
      <c r="M323" s="7">
        <v>0.60737527114967504</v>
      </c>
      <c r="N323" s="7">
        <v>0.59498481561822103</v>
      </c>
      <c r="O323" s="10">
        <v>0.56000000000000005</v>
      </c>
      <c r="P323" s="12">
        <v>19.579999999999998</v>
      </c>
    </row>
    <row r="324" spans="1:16" s="7" customFormat="1" ht="18" customHeight="1">
      <c r="A324" s="16">
        <v>44153</v>
      </c>
      <c r="B324" s="8">
        <v>3633</v>
      </c>
      <c r="C324" s="13">
        <v>8.5</v>
      </c>
      <c r="D324" s="12">
        <v>1.89</v>
      </c>
      <c r="E324" s="7">
        <f t="shared" si="10"/>
        <v>28.543040437158471</v>
      </c>
      <c r="F324" s="7">
        <f t="shared" si="11"/>
        <v>29.092896174863387</v>
      </c>
      <c r="G324" s="11">
        <v>26.62</v>
      </c>
      <c r="H324" s="7">
        <v>25.871952261420802</v>
      </c>
      <c r="I324" s="10">
        <v>37.19</v>
      </c>
      <c r="J324" s="7">
        <v>24.128872000000001</v>
      </c>
      <c r="K324" s="7">
        <v>43.695007301420802</v>
      </c>
      <c r="L324" s="7">
        <v>40.751128000000001</v>
      </c>
      <c r="M324" s="7">
        <v>0.65573770491803296</v>
      </c>
      <c r="N324" s="7">
        <v>0.64334426229508201</v>
      </c>
      <c r="O324" s="10">
        <v>0.6</v>
      </c>
      <c r="P324" s="10">
        <v>20.68</v>
      </c>
    </row>
    <row r="325" spans="1:16" s="7" customFormat="1" ht="18" customHeight="1">
      <c r="A325" s="16">
        <v>44154</v>
      </c>
      <c r="B325" s="8">
        <v>3300</v>
      </c>
      <c r="C325" s="13">
        <v>8.1999999999999993</v>
      </c>
      <c r="D325" s="12">
        <v>1.87</v>
      </c>
      <c r="E325" s="7">
        <f t="shared" si="10"/>
        <v>26.916267973856208</v>
      </c>
      <c r="F325" s="7">
        <f t="shared" si="11"/>
        <v>27.429193899782135</v>
      </c>
      <c r="G325" s="11">
        <v>25.18</v>
      </c>
      <c r="H325" s="7">
        <v>26.370444969280999</v>
      </c>
      <c r="I325" s="10">
        <v>37.03</v>
      </c>
      <c r="J325" s="7">
        <v>24.669385999999999</v>
      </c>
      <c r="K325" s="7">
        <v>44.8432870568627</v>
      </c>
      <c r="L325" s="7">
        <v>41.950614000000002</v>
      </c>
      <c r="M325" s="7">
        <v>0.43572984749455301</v>
      </c>
      <c r="N325" s="7">
        <v>0.427581699346405</v>
      </c>
      <c r="O325" s="10">
        <v>0.4</v>
      </c>
      <c r="P325" s="10">
        <v>21.06</v>
      </c>
    </row>
    <row r="326" spans="1:16" s="7" customFormat="1" ht="18" customHeight="1">
      <c r="A326" s="16">
        <v>44155</v>
      </c>
      <c r="B326" s="8">
        <v>3331</v>
      </c>
      <c r="C326" s="13">
        <v>7.2</v>
      </c>
      <c r="D326" s="12">
        <v>1.6</v>
      </c>
      <c r="E326" s="7">
        <f t="shared" si="10"/>
        <v>29.403362068965517</v>
      </c>
      <c r="F326" s="7">
        <f t="shared" si="11"/>
        <v>29.881465517241381</v>
      </c>
      <c r="G326" s="11">
        <v>27.73</v>
      </c>
      <c r="H326" s="7">
        <v>24.6317997413793</v>
      </c>
      <c r="I326" s="10">
        <v>35.700000000000003</v>
      </c>
      <c r="J326" s="7">
        <v>23.229990000000001</v>
      </c>
      <c r="K326" s="7">
        <v>44.364838189655202</v>
      </c>
      <c r="L326" s="7">
        <v>41.840009999999999</v>
      </c>
      <c r="M326" s="7">
        <v>0.28017241379310298</v>
      </c>
      <c r="N326" s="7">
        <v>0.27568965517241401</v>
      </c>
      <c r="O326" s="10">
        <v>0.26</v>
      </c>
      <c r="P326" s="10">
        <v>20.92</v>
      </c>
    </row>
    <row r="327" spans="1:16" s="7" customFormat="1" ht="18" customHeight="1">
      <c r="A327" s="16">
        <v>44156</v>
      </c>
      <c r="B327" s="8">
        <v>2976</v>
      </c>
      <c r="C327" s="13">
        <v>7.9</v>
      </c>
      <c r="D327" s="12">
        <v>1.46</v>
      </c>
      <c r="E327" s="7">
        <f t="shared" si="10"/>
        <v>32.343802388707935</v>
      </c>
      <c r="F327" s="7">
        <f t="shared" si="11"/>
        <v>32.823018458197616</v>
      </c>
      <c r="G327" s="11">
        <v>30.23</v>
      </c>
      <c r="H327" s="7">
        <v>24.221188705971802</v>
      </c>
      <c r="I327" s="10">
        <v>36.590000000000003</v>
      </c>
      <c r="J327" s="7">
        <v>22.638233</v>
      </c>
      <c r="K327" s="7">
        <v>41.975008905320301</v>
      </c>
      <c r="L327" s="7">
        <v>39.231766999999998</v>
      </c>
      <c r="M327" s="7">
        <v>0.54288816503800197</v>
      </c>
      <c r="N327" s="7">
        <v>0.534961997828447</v>
      </c>
      <c r="O327" s="10">
        <v>0.5</v>
      </c>
      <c r="P327" s="10">
        <v>19.8</v>
      </c>
    </row>
    <row r="328" spans="1:16" s="7" customFormat="1" ht="18" customHeight="1">
      <c r="A328" s="16">
        <v>44157</v>
      </c>
      <c r="B328" s="8">
        <v>4128</v>
      </c>
      <c r="C328" s="13">
        <v>7</v>
      </c>
      <c r="D328" s="12">
        <v>1.29</v>
      </c>
      <c r="E328" s="7">
        <f t="shared" si="10"/>
        <v>32.669825806451612</v>
      </c>
      <c r="F328" s="7">
        <f t="shared" si="11"/>
        <v>33.096774193548384</v>
      </c>
      <c r="G328" s="11">
        <v>30.78</v>
      </c>
      <c r="H328" s="7">
        <v>24.335804190322602</v>
      </c>
      <c r="I328" s="10">
        <v>36.85</v>
      </c>
      <c r="J328" s="7">
        <v>22.928070000000002</v>
      </c>
      <c r="K328" s="7">
        <v>41.704370003225797</v>
      </c>
      <c r="L328" s="7">
        <v>39.291930000000001</v>
      </c>
      <c r="M328" s="7">
        <v>0.72043010752688197</v>
      </c>
      <c r="N328" s="7">
        <v>0.71113655913978502</v>
      </c>
      <c r="O328" s="10">
        <v>0.67</v>
      </c>
      <c r="P328" s="10">
        <v>20</v>
      </c>
    </row>
    <row r="329" spans="1:16" s="7" customFormat="1" ht="18" customHeight="1">
      <c r="A329" s="16">
        <v>44158</v>
      </c>
      <c r="B329" s="8">
        <v>5011</v>
      </c>
      <c r="C329" s="13">
        <v>7.7</v>
      </c>
      <c r="D329" s="12">
        <v>1.5</v>
      </c>
      <c r="E329" s="7">
        <f t="shared" si="10"/>
        <v>31.033369447453953</v>
      </c>
      <c r="F329" s="7">
        <f t="shared" si="11"/>
        <v>31.505958829902493</v>
      </c>
      <c r="G329" s="11">
        <v>29.08</v>
      </c>
      <c r="H329" s="7">
        <v>24.422920260021701</v>
      </c>
      <c r="I329" s="10">
        <v>36.200000000000003</v>
      </c>
      <c r="J329" s="7">
        <v>22.885639999999999</v>
      </c>
      <c r="K329" s="7">
        <v>43.043710292524402</v>
      </c>
      <c r="L329" s="7">
        <v>40.334359999999997</v>
      </c>
      <c r="M329" s="7">
        <v>0.541711809317443</v>
      </c>
      <c r="N329" s="7">
        <v>0.53358613217768103</v>
      </c>
      <c r="O329" s="10">
        <v>0.5</v>
      </c>
      <c r="P329" s="10">
        <v>20.239999999999998</v>
      </c>
    </row>
    <row r="330" spans="1:16" s="7" customFormat="1" ht="18" customHeight="1">
      <c r="A330" s="16">
        <v>44159</v>
      </c>
      <c r="B330" s="8">
        <v>5248</v>
      </c>
      <c r="C330" s="13">
        <v>6.1</v>
      </c>
      <c r="D330" s="12">
        <v>1.44</v>
      </c>
      <c r="E330" s="7">
        <f t="shared" si="10"/>
        <v>33.073755058572949</v>
      </c>
      <c r="F330" s="7">
        <f t="shared" si="11"/>
        <v>33.556975505857295</v>
      </c>
      <c r="G330" s="11">
        <v>31.51</v>
      </c>
      <c r="H330" s="7">
        <v>24.033451893503699</v>
      </c>
      <c r="I330" s="10">
        <v>36.700000000000003</v>
      </c>
      <c r="J330" s="7">
        <v>22.897130000000001</v>
      </c>
      <c r="K330" s="7">
        <v>41.452793047923301</v>
      </c>
      <c r="L330" s="7">
        <v>39.492870000000003</v>
      </c>
      <c r="M330" s="7">
        <v>0.62832800851970205</v>
      </c>
      <c r="N330" s="7">
        <v>0.61928008519701805</v>
      </c>
      <c r="O330" s="10">
        <v>0.59</v>
      </c>
      <c r="P330" s="10">
        <v>20.09</v>
      </c>
    </row>
    <row r="331" spans="1:16" s="7" customFormat="1" ht="18" customHeight="1">
      <c r="A331" s="16">
        <v>44160</v>
      </c>
      <c r="B331" s="8">
        <v>5680</v>
      </c>
      <c r="C331" s="13">
        <v>5.9</v>
      </c>
      <c r="D331" s="12">
        <v>1.27</v>
      </c>
      <c r="E331" s="7">
        <f t="shared" si="10"/>
        <v>31.790850159404894</v>
      </c>
      <c r="F331" s="7">
        <f t="shared" si="11"/>
        <v>32.199787460148777</v>
      </c>
      <c r="G331" s="11">
        <v>30.3</v>
      </c>
      <c r="H331" s="7">
        <v>24.7741793560043</v>
      </c>
      <c r="I331" s="10">
        <v>37.01</v>
      </c>
      <c r="J331" s="7">
        <v>23.612380000000002</v>
      </c>
      <c r="K331" s="7">
        <v>42.164970484590903</v>
      </c>
      <c r="L331" s="7">
        <v>40.187620000000003</v>
      </c>
      <c r="M331" s="7">
        <v>0.83953241232731102</v>
      </c>
      <c r="N331" s="7">
        <v>0.82887035069075499</v>
      </c>
      <c r="O331" s="10">
        <v>0.79</v>
      </c>
      <c r="P331" s="10">
        <v>20.75</v>
      </c>
    </row>
    <row r="332" spans="1:16" s="7" customFormat="1" ht="18" customHeight="1">
      <c r="A332" s="16">
        <v>44161</v>
      </c>
      <c r="B332" s="8">
        <v>5760</v>
      </c>
      <c r="C332" s="13">
        <v>6.9</v>
      </c>
      <c r="D332" s="12">
        <v>1.46</v>
      </c>
      <c r="E332" s="7">
        <f t="shared" si="10"/>
        <v>32.758464017185823</v>
      </c>
      <c r="F332" s="7">
        <f t="shared" si="11"/>
        <v>33.243823845327604</v>
      </c>
      <c r="G332" s="11">
        <v>30.95</v>
      </c>
      <c r="H332" s="7">
        <v>24.497043999999999</v>
      </c>
      <c r="I332" s="10">
        <v>37.24</v>
      </c>
      <c r="J332" s="7">
        <v>23.144659999999998</v>
      </c>
      <c r="K332" s="7">
        <v>41.284491982814203</v>
      </c>
      <c r="L332" s="7">
        <v>39.005339999999997</v>
      </c>
      <c r="M332" s="7">
        <v>0.75187969924812004</v>
      </c>
      <c r="N332" s="7">
        <v>0.74090225563909795</v>
      </c>
      <c r="O332" s="10">
        <v>0.7</v>
      </c>
      <c r="P332" s="10">
        <v>19.79</v>
      </c>
    </row>
    <row r="333" spans="1:16" s="7" customFormat="1" ht="18" customHeight="1">
      <c r="A333" s="16">
        <v>44162</v>
      </c>
      <c r="B333" s="8">
        <v>5572</v>
      </c>
      <c r="C333" s="13">
        <v>7</v>
      </c>
      <c r="D333" s="12">
        <v>1.48</v>
      </c>
      <c r="E333" s="7">
        <f t="shared" si="10"/>
        <v>31.378090322580647</v>
      </c>
      <c r="F333" s="7">
        <f t="shared" si="11"/>
        <v>31.849462365591396</v>
      </c>
      <c r="G333" s="11">
        <v>29.62</v>
      </c>
      <c r="H333" s="7">
        <v>24.996932972903199</v>
      </c>
      <c r="I333" s="10">
        <v>37.229999999999997</v>
      </c>
      <c r="J333" s="7">
        <v>23.596374000000001</v>
      </c>
      <c r="K333" s="7">
        <v>42.144976704516097</v>
      </c>
      <c r="L333" s="7">
        <v>39.783625999999998</v>
      </c>
      <c r="M333" s="7">
        <v>0.74193548387096797</v>
      </c>
      <c r="N333" s="7">
        <v>0.73095483870967703</v>
      </c>
      <c r="O333" s="10">
        <v>0.69</v>
      </c>
      <c r="P333" s="10">
        <v>18.850000000000001</v>
      </c>
    </row>
    <row r="334" spans="1:16" s="7" customFormat="1" ht="18" customHeight="1">
      <c r="A334" s="16">
        <v>44163</v>
      </c>
      <c r="B334" s="8">
        <v>5558</v>
      </c>
      <c r="C334" s="14">
        <v>5.9</v>
      </c>
      <c r="D334" s="12">
        <v>1.06</v>
      </c>
      <c r="E334" s="7">
        <f t="shared" si="10"/>
        <v>33.256877789585545</v>
      </c>
      <c r="F334" s="7">
        <f t="shared" si="11"/>
        <v>33.613177470775774</v>
      </c>
      <c r="G334" s="11">
        <v>31.63</v>
      </c>
      <c r="H334" s="7">
        <v>24.1319791001063</v>
      </c>
      <c r="I334" s="10">
        <v>36.74</v>
      </c>
      <c r="J334" s="7">
        <v>22.951478000000002</v>
      </c>
      <c r="K334" s="7">
        <v>41.551143110308203</v>
      </c>
      <c r="L334" s="7">
        <v>39.518521999999997</v>
      </c>
      <c r="M334" s="7">
        <v>0.72263549415515405</v>
      </c>
      <c r="N334" s="7">
        <v>0.71497555791710998</v>
      </c>
      <c r="O334" s="10">
        <v>0.68</v>
      </c>
      <c r="P334" s="10">
        <v>20.149999999999999</v>
      </c>
    </row>
    <row r="335" spans="1:16" s="7" customFormat="1" ht="18" customHeight="1">
      <c r="A335" s="16">
        <v>44164</v>
      </c>
      <c r="B335" s="8">
        <v>5453</v>
      </c>
      <c r="C335" s="13">
        <v>6.5</v>
      </c>
      <c r="D335" s="12">
        <v>1.41</v>
      </c>
      <c r="E335" s="7">
        <f t="shared" si="10"/>
        <v>32.951203208556151</v>
      </c>
      <c r="F335" s="7">
        <f t="shared" si="11"/>
        <v>33.422459893048128</v>
      </c>
      <c r="G335" s="10">
        <v>31.25</v>
      </c>
      <c r="H335" s="7">
        <v>23.754680558823502</v>
      </c>
      <c r="I335" s="10">
        <v>36.19</v>
      </c>
      <c r="J335" s="7">
        <v>22.528275000000001</v>
      </c>
      <c r="K335" s="7">
        <v>41.8841162326203</v>
      </c>
      <c r="L335" s="7">
        <v>39.721724999999999</v>
      </c>
      <c r="M335" s="7">
        <v>0.70588235294117696</v>
      </c>
      <c r="N335" s="7">
        <v>0.69592941176470602</v>
      </c>
      <c r="O335" s="10">
        <v>0.66</v>
      </c>
      <c r="P335" s="10">
        <v>20</v>
      </c>
    </row>
    <row r="336" spans="1:16" s="7" customFormat="1" ht="18" customHeight="1">
      <c r="A336" s="16">
        <v>44165</v>
      </c>
      <c r="B336" s="8">
        <v>5457</v>
      </c>
      <c r="C336" s="13">
        <v>6.9</v>
      </c>
      <c r="D336" s="12">
        <v>1.41</v>
      </c>
      <c r="E336" s="7">
        <f t="shared" si="10"/>
        <v>30.805403866809883</v>
      </c>
      <c r="F336" s="7">
        <f t="shared" si="11"/>
        <v>31.245972073039745</v>
      </c>
      <c r="G336" s="10">
        <v>29.09</v>
      </c>
      <c r="H336" s="7">
        <v>24.7007068309345</v>
      </c>
      <c r="I336" s="10">
        <v>36.44</v>
      </c>
      <c r="J336" s="7">
        <v>23.325244000000001</v>
      </c>
      <c r="K336" s="7">
        <v>43.083889302255599</v>
      </c>
      <c r="L336" s="7">
        <v>40.684756</v>
      </c>
      <c r="M336" s="7">
        <v>0.55853920515574695</v>
      </c>
      <c r="N336" s="7">
        <v>0.55066380236305101</v>
      </c>
      <c r="O336" s="10">
        <v>0.52</v>
      </c>
      <c r="P336" s="10">
        <v>20.37</v>
      </c>
    </row>
    <row r="337" spans="1:16" s="7" customFormat="1" ht="18" customHeight="1">
      <c r="A337" s="16">
        <v>44166</v>
      </c>
      <c r="B337" s="8">
        <v>4583</v>
      </c>
      <c r="C337" s="9">
        <v>6.7</v>
      </c>
      <c r="D337" s="10">
        <v>1.21</v>
      </c>
      <c r="E337" s="7">
        <f t="shared" si="10"/>
        <v>30.717019292604508</v>
      </c>
      <c r="F337" s="7">
        <f t="shared" si="11"/>
        <v>31.09324758842444</v>
      </c>
      <c r="G337" s="11">
        <v>29.01</v>
      </c>
      <c r="H337" s="7">
        <v>24.887481746623799</v>
      </c>
      <c r="I337" s="10">
        <v>36.56</v>
      </c>
      <c r="J337" s="7">
        <v>23.504424</v>
      </c>
      <c r="K337" s="7">
        <v>43.185498960771703</v>
      </c>
      <c r="L337" s="7">
        <v>40.785575999999999</v>
      </c>
      <c r="M337" s="7">
        <v>0.61093247588424404</v>
      </c>
      <c r="N337" s="7">
        <v>0.60354019292604499</v>
      </c>
      <c r="O337" s="10">
        <v>0.56999999999999995</v>
      </c>
      <c r="P337" s="10">
        <v>20.52</v>
      </c>
    </row>
    <row r="338" spans="1:16" s="7" customFormat="1" ht="18" customHeight="1">
      <c r="A338" s="16">
        <v>44167</v>
      </c>
      <c r="B338" s="8">
        <v>3579</v>
      </c>
      <c r="C338" s="9">
        <v>6.4</v>
      </c>
      <c r="D338" s="10">
        <v>1.65</v>
      </c>
      <c r="E338" s="7">
        <f t="shared" si="10"/>
        <v>31.154674145299147</v>
      </c>
      <c r="F338" s="7">
        <f t="shared" si="11"/>
        <v>31.677350427350429</v>
      </c>
      <c r="G338" s="11">
        <v>29.65</v>
      </c>
      <c r="H338" s="7">
        <v>24.674123653846099</v>
      </c>
      <c r="I338" s="10">
        <v>36.72</v>
      </c>
      <c r="J338" s="7">
        <v>23.48244</v>
      </c>
      <c r="K338" s="7">
        <v>42.521202200854702</v>
      </c>
      <c r="L338" s="7">
        <v>40.467559999999999</v>
      </c>
      <c r="M338" s="7">
        <v>0.69444444444444497</v>
      </c>
      <c r="N338" s="7">
        <v>0.68298611111111096</v>
      </c>
      <c r="O338" s="10">
        <v>0.65</v>
      </c>
      <c r="P338" s="10">
        <v>20.53</v>
      </c>
    </row>
    <row r="339" spans="1:16" s="7" customFormat="1" ht="18" customHeight="1">
      <c r="A339" s="16">
        <v>44168</v>
      </c>
      <c r="B339" s="8">
        <v>3676</v>
      </c>
      <c r="C339" s="9">
        <v>7.3</v>
      </c>
      <c r="D339" s="10">
        <v>1.2</v>
      </c>
      <c r="E339" s="7">
        <f t="shared" si="10"/>
        <v>32.315167206040989</v>
      </c>
      <c r="F339" s="7">
        <f t="shared" si="11"/>
        <v>32.707659115426104</v>
      </c>
      <c r="G339" s="11">
        <v>30.32</v>
      </c>
      <c r="H339" s="7">
        <v>24.719060832794</v>
      </c>
      <c r="I339" s="10">
        <v>37.18</v>
      </c>
      <c r="J339" s="7">
        <v>23.192883999999999</v>
      </c>
      <c r="K339" s="7">
        <v>41.765771961165001</v>
      </c>
      <c r="L339" s="7">
        <v>39.187116000000003</v>
      </c>
      <c r="M339" s="7">
        <v>0.77669902912621402</v>
      </c>
      <c r="N339" s="7">
        <v>0.76737864077669904</v>
      </c>
      <c r="O339" s="10">
        <v>0.72</v>
      </c>
      <c r="P339" s="10">
        <v>20.010000000000002</v>
      </c>
    </row>
    <row r="340" spans="1:16" s="7" customFormat="1" ht="18" customHeight="1">
      <c r="A340" s="16">
        <v>44169</v>
      </c>
      <c r="B340" s="8">
        <v>3819</v>
      </c>
      <c r="C340" s="9">
        <v>6.3</v>
      </c>
      <c r="D340" s="10">
        <v>1.02</v>
      </c>
      <c r="E340" s="7">
        <f t="shared" si="10"/>
        <v>31.711628601921024</v>
      </c>
      <c r="F340" s="7">
        <f t="shared" si="11"/>
        <v>32.038420490928495</v>
      </c>
      <c r="G340" s="11">
        <v>30.02</v>
      </c>
      <c r="H340" s="7">
        <v>24.5798629088581</v>
      </c>
      <c r="I340" s="10">
        <v>36.54</v>
      </c>
      <c r="J340" s="7">
        <v>23.268671999999999</v>
      </c>
      <c r="K340" s="7">
        <v>42.688508489220901</v>
      </c>
      <c r="L340" s="7">
        <v>40.411327999999997</v>
      </c>
      <c r="M340" s="7">
        <v>0.72572038420490903</v>
      </c>
      <c r="N340" s="7">
        <v>0.71831803628601898</v>
      </c>
      <c r="O340" s="10">
        <v>0.68</v>
      </c>
      <c r="P340" s="10">
        <v>20.49</v>
      </c>
    </row>
    <row r="341" spans="1:16" s="7" customFormat="1" ht="18" customHeight="1">
      <c r="A341" s="16">
        <v>44170</v>
      </c>
      <c r="B341" s="8">
        <v>3741</v>
      </c>
      <c r="C341" s="9">
        <v>7.3</v>
      </c>
      <c r="D341" s="10">
        <v>1.19</v>
      </c>
      <c r="E341" s="7">
        <f t="shared" si="10"/>
        <v>32.115914778856528</v>
      </c>
      <c r="F341" s="7">
        <f t="shared" si="11"/>
        <v>32.502696871628906</v>
      </c>
      <c r="G341" s="11">
        <v>30.13</v>
      </c>
      <c r="H341" s="7">
        <v>24.716827982955799</v>
      </c>
      <c r="I341" s="10">
        <v>37.06</v>
      </c>
      <c r="J341" s="7">
        <v>23.188441999999998</v>
      </c>
      <c r="K341" s="7">
        <v>41.977257238187697</v>
      </c>
      <c r="L341" s="7">
        <v>39.381557999999998</v>
      </c>
      <c r="M341" s="7">
        <v>0.75512405609493005</v>
      </c>
      <c r="N341" s="7">
        <v>0.74613807982739999</v>
      </c>
      <c r="O341" s="10">
        <v>0.7</v>
      </c>
      <c r="P341" s="10">
        <v>20.12</v>
      </c>
    </row>
    <row r="342" spans="1:16" s="7" customFormat="1" ht="18" customHeight="1">
      <c r="A342" s="16">
        <v>44171</v>
      </c>
      <c r="B342" s="8">
        <v>3789</v>
      </c>
      <c r="C342" s="9">
        <v>8.4</v>
      </c>
      <c r="D342" s="10">
        <v>1.23</v>
      </c>
      <c r="E342" s="7">
        <f t="shared" si="10"/>
        <v>32.520777292576419</v>
      </c>
      <c r="F342" s="7">
        <f t="shared" si="11"/>
        <v>32.925764192139738</v>
      </c>
      <c r="G342" s="11">
        <v>30.16</v>
      </c>
      <c r="H342" s="7">
        <v>24.744084681222699</v>
      </c>
      <c r="I342" s="10">
        <v>37.35</v>
      </c>
      <c r="J342" s="7">
        <v>22.947839999999999</v>
      </c>
      <c r="K342" s="7">
        <v>41.505138026200903</v>
      </c>
      <c r="L342" s="7">
        <v>38.492159999999998</v>
      </c>
      <c r="M342" s="7">
        <v>0.77510917030567705</v>
      </c>
      <c r="N342" s="7">
        <v>0.76557532751091695</v>
      </c>
      <c r="O342" s="10">
        <v>0.71</v>
      </c>
      <c r="P342" s="10">
        <v>19.63</v>
      </c>
    </row>
    <row r="343" spans="1:16" s="7" customFormat="1" ht="18" customHeight="1">
      <c r="A343" s="16">
        <v>44172</v>
      </c>
      <c r="B343" s="8">
        <v>3649</v>
      </c>
      <c r="C343" s="9">
        <v>6</v>
      </c>
      <c r="D343" s="10">
        <v>1.03</v>
      </c>
      <c r="E343" s="7">
        <f t="shared" si="10"/>
        <v>33.081248936170212</v>
      </c>
      <c r="F343" s="7">
        <f t="shared" si="11"/>
        <v>33.425531914893618</v>
      </c>
      <c r="G343" s="11">
        <v>31.42</v>
      </c>
      <c r="H343" s="7">
        <v>24.207527140851099</v>
      </c>
      <c r="I343" s="10">
        <v>36.74</v>
      </c>
      <c r="J343" s="7">
        <v>22.991892</v>
      </c>
      <c r="K343" s="7">
        <v>41.681223922978702</v>
      </c>
      <c r="L343" s="7">
        <v>39.588107999999998</v>
      </c>
      <c r="M343" s="7">
        <v>0.70212765957446799</v>
      </c>
      <c r="N343" s="7">
        <v>0.69489574468085102</v>
      </c>
      <c r="O343" s="10">
        <v>0.66</v>
      </c>
      <c r="P343" s="10">
        <v>20.05</v>
      </c>
    </row>
    <row r="344" spans="1:16" s="7" customFormat="1" ht="18" customHeight="1">
      <c r="A344" s="16">
        <v>44173</v>
      </c>
      <c r="B344" s="8">
        <v>3677</v>
      </c>
      <c r="C344" s="9">
        <v>6.6</v>
      </c>
      <c r="D344" s="10">
        <v>1.27</v>
      </c>
      <c r="E344" s="7">
        <f t="shared" si="10"/>
        <v>33.202455032119914</v>
      </c>
      <c r="F344" s="7">
        <f t="shared" si="11"/>
        <v>33.62955032119914</v>
      </c>
      <c r="G344" s="11">
        <v>31.41</v>
      </c>
      <c r="H344" s="7">
        <v>23.707865769379001</v>
      </c>
      <c r="I344" s="10">
        <v>36.18</v>
      </c>
      <c r="J344" s="7">
        <v>22.427982</v>
      </c>
      <c r="K344" s="7">
        <v>41.819679198501099</v>
      </c>
      <c r="L344" s="7">
        <v>39.562018000000002</v>
      </c>
      <c r="M344" s="7">
        <v>0.674518201284797</v>
      </c>
      <c r="N344" s="7">
        <v>0.66595182012847998</v>
      </c>
      <c r="O344" s="10">
        <v>0.63</v>
      </c>
      <c r="P344" s="10">
        <v>19.73</v>
      </c>
    </row>
    <row r="345" spans="1:16" s="7" customFormat="1" ht="18" customHeight="1">
      <c r="A345" s="16">
        <v>44174</v>
      </c>
      <c r="B345" s="8">
        <v>3776</v>
      </c>
      <c r="C345" s="9">
        <v>7.4</v>
      </c>
      <c r="D345" s="10">
        <v>1.23</v>
      </c>
      <c r="E345" s="7">
        <f t="shared" si="10"/>
        <v>32.862890928725697</v>
      </c>
      <c r="F345" s="7">
        <f t="shared" si="11"/>
        <v>33.272138228941685</v>
      </c>
      <c r="G345" s="11">
        <v>30.81</v>
      </c>
      <c r="H345" s="7">
        <v>24.253816138228899</v>
      </c>
      <c r="I345" s="10">
        <v>36.799999999999997</v>
      </c>
      <c r="J345" s="7">
        <v>22.738720000000001</v>
      </c>
      <c r="K345" s="7">
        <v>41.6532929330453</v>
      </c>
      <c r="L345" s="7">
        <v>39.051279999999998</v>
      </c>
      <c r="M345" s="7">
        <v>0.78833693304535601</v>
      </c>
      <c r="N345" s="7">
        <v>0.77864038876889796</v>
      </c>
      <c r="O345" s="10">
        <v>0.73</v>
      </c>
      <c r="P345" s="10">
        <v>19.78</v>
      </c>
    </row>
    <row r="346" spans="1:16" s="7" customFormat="1" ht="18" customHeight="1">
      <c r="A346" s="16">
        <v>44175</v>
      </c>
      <c r="B346" s="8">
        <v>3717</v>
      </c>
      <c r="C346" s="9">
        <v>5.9</v>
      </c>
      <c r="D346" s="10">
        <v>1.17</v>
      </c>
      <c r="E346" s="7">
        <f t="shared" si="10"/>
        <v>33.083368756641875</v>
      </c>
      <c r="F346" s="7">
        <f t="shared" si="11"/>
        <v>33.475026567481407</v>
      </c>
      <c r="G346" s="11">
        <v>31.5</v>
      </c>
      <c r="H346" s="7">
        <v>23.787131183846999</v>
      </c>
      <c r="I346" s="10">
        <v>36.18</v>
      </c>
      <c r="J346" s="7">
        <v>22.648679999999999</v>
      </c>
      <c r="K346" s="7">
        <v>41.9595000595112</v>
      </c>
      <c r="L346" s="7">
        <v>39.951320000000003</v>
      </c>
      <c r="M346" s="7">
        <v>0.66950053134962795</v>
      </c>
      <c r="N346" s="7">
        <v>0.66166737513283702</v>
      </c>
      <c r="O346" s="10">
        <v>0.63</v>
      </c>
      <c r="P346" s="12">
        <v>20.100000000000001</v>
      </c>
    </row>
    <row r="347" spans="1:16" s="7" customFormat="1" ht="18" customHeight="1">
      <c r="A347" s="16">
        <v>44176</v>
      </c>
      <c r="B347" s="8">
        <v>4000</v>
      </c>
      <c r="C347" s="9">
        <v>6.6</v>
      </c>
      <c r="D347" s="10">
        <v>1.24</v>
      </c>
      <c r="E347" s="7">
        <f t="shared" si="10"/>
        <v>32.726145610278373</v>
      </c>
      <c r="F347" s="7">
        <f t="shared" si="11"/>
        <v>33.137044967880087</v>
      </c>
      <c r="G347" s="11">
        <v>30.95</v>
      </c>
      <c r="H347" s="7">
        <v>23.818411278372601</v>
      </c>
      <c r="I347" s="10">
        <v>36.07</v>
      </c>
      <c r="J347" s="7">
        <v>22.525715000000002</v>
      </c>
      <c r="K347" s="7">
        <v>42.215443111349003</v>
      </c>
      <c r="L347" s="7">
        <v>39.924284999999998</v>
      </c>
      <c r="M347" s="7">
        <v>0.685224839400428</v>
      </c>
      <c r="N347" s="7">
        <v>0.67672805139186298</v>
      </c>
      <c r="O347" s="10">
        <v>0.64</v>
      </c>
      <c r="P347" s="12">
        <v>20.059999999999999</v>
      </c>
    </row>
    <row r="348" spans="1:16" s="7" customFormat="1" ht="18" customHeight="1">
      <c r="A348" s="16">
        <v>44177</v>
      </c>
      <c r="B348" s="8">
        <v>6221</v>
      </c>
      <c r="C348" s="9">
        <v>6.9</v>
      </c>
      <c r="D348" s="10">
        <v>0.96</v>
      </c>
      <c r="E348" s="7">
        <f t="shared" si="10"/>
        <v>32.945959183673473</v>
      </c>
      <c r="F348" s="7">
        <f t="shared" si="11"/>
        <v>33.265306122448983</v>
      </c>
      <c r="G348" s="11">
        <v>30.97</v>
      </c>
      <c r="H348" s="7">
        <v>24.4019198693878</v>
      </c>
      <c r="I348" s="10">
        <v>36.92</v>
      </c>
      <c r="J348" s="7">
        <v>22.938396000000001</v>
      </c>
      <c r="K348" s="7">
        <v>41.6921209469388</v>
      </c>
      <c r="L348" s="7">
        <v>39.191603999999998</v>
      </c>
      <c r="M348" s="7">
        <v>0.79484425349086996</v>
      </c>
      <c r="N348" s="7">
        <v>0.78721374865735805</v>
      </c>
      <c r="O348" s="10">
        <v>0.74</v>
      </c>
      <c r="P348" s="10">
        <v>19.96</v>
      </c>
    </row>
    <row r="349" spans="1:16" s="7" customFormat="1" ht="18" customHeight="1">
      <c r="A349" s="16">
        <v>44178</v>
      </c>
      <c r="B349" s="8">
        <v>5990</v>
      </c>
      <c r="C349" s="9">
        <v>6.2</v>
      </c>
      <c r="D349" s="10">
        <v>0.79</v>
      </c>
      <c r="E349" s="7">
        <f t="shared" si="10"/>
        <v>35.834059701492542</v>
      </c>
      <c r="F349" s="7">
        <f t="shared" si="11"/>
        <v>36.119402985074636</v>
      </c>
      <c r="G349" s="11">
        <v>33.880000000000003</v>
      </c>
      <c r="H349" s="7">
        <v>23.2589700895522</v>
      </c>
      <c r="I349" s="10">
        <v>36.700000000000003</v>
      </c>
      <c r="J349" s="7">
        <v>21.990639999999999</v>
      </c>
      <c r="K349" s="7">
        <v>40.116970208955202</v>
      </c>
      <c r="L349" s="7">
        <v>37.929360000000003</v>
      </c>
      <c r="M349" s="7">
        <v>0.51172707889125801</v>
      </c>
      <c r="N349" s="7">
        <v>0.50768443496801696</v>
      </c>
      <c r="O349" s="10">
        <v>0.48</v>
      </c>
      <c r="P349" s="10">
        <v>19.12</v>
      </c>
    </row>
    <row r="350" spans="1:16" s="7" customFormat="1" ht="18" customHeight="1">
      <c r="A350" s="16">
        <v>44179</v>
      </c>
      <c r="B350" s="8">
        <v>5576</v>
      </c>
      <c r="C350" s="9">
        <v>6</v>
      </c>
      <c r="D350" s="12">
        <v>0.96</v>
      </c>
      <c r="E350" s="7">
        <f t="shared" si="10"/>
        <v>33.083574468085111</v>
      </c>
      <c r="F350" s="7">
        <f t="shared" si="11"/>
        <v>33.404255319148938</v>
      </c>
      <c r="G350" s="11">
        <v>31.4</v>
      </c>
      <c r="H350" s="7">
        <v>24.6215336510638</v>
      </c>
      <c r="I350" s="10">
        <v>37.33</v>
      </c>
      <c r="J350" s="7">
        <v>23.368580000000001</v>
      </c>
      <c r="K350" s="7">
        <v>41.334891880851103</v>
      </c>
      <c r="L350" s="7">
        <v>39.23142</v>
      </c>
      <c r="M350" s="7">
        <v>0.75531914893617003</v>
      </c>
      <c r="N350" s="7">
        <v>0.74806808510638301</v>
      </c>
      <c r="O350" s="10">
        <v>0.71</v>
      </c>
      <c r="P350" s="12">
        <v>20.190000000000001</v>
      </c>
    </row>
    <row r="351" spans="1:16" s="7" customFormat="1" ht="18" customHeight="1">
      <c r="A351" s="16">
        <v>44180</v>
      </c>
      <c r="B351" s="8">
        <v>5561</v>
      </c>
      <c r="C351" s="9">
        <v>6.8</v>
      </c>
      <c r="D351" s="12">
        <v>1.0900000000000001</v>
      </c>
      <c r="E351" s="7">
        <f t="shared" si="10"/>
        <v>34.087866952789696</v>
      </c>
      <c r="F351" s="7">
        <f t="shared" si="11"/>
        <v>34.463519313304715</v>
      </c>
      <c r="G351" s="11">
        <v>32.119999999999997</v>
      </c>
      <c r="H351" s="7">
        <v>24.3212643193133</v>
      </c>
      <c r="I351" s="10">
        <v>37.520000000000003</v>
      </c>
      <c r="J351" s="7">
        <v>22.917216</v>
      </c>
      <c r="K351" s="7">
        <v>40.500868727897</v>
      </c>
      <c r="L351" s="7">
        <v>38.162784000000002</v>
      </c>
      <c r="M351" s="7">
        <v>0.77253218884120201</v>
      </c>
      <c r="N351" s="7">
        <v>0.76411158798283296</v>
      </c>
      <c r="O351" s="10">
        <v>0.72</v>
      </c>
      <c r="P351" s="12">
        <v>19.61</v>
      </c>
    </row>
    <row r="352" spans="1:16" s="7" customFormat="1" ht="18" customHeight="1">
      <c r="A352" s="16">
        <v>44181</v>
      </c>
      <c r="B352" s="8">
        <v>6041</v>
      </c>
      <c r="C352" s="13">
        <v>6.5</v>
      </c>
      <c r="D352" s="12">
        <v>0.93</v>
      </c>
      <c r="E352" s="7">
        <f t="shared" si="10"/>
        <v>35.029456684491976</v>
      </c>
      <c r="F352" s="7">
        <f t="shared" si="11"/>
        <v>35.358288770053477</v>
      </c>
      <c r="G352" s="11">
        <v>33.06</v>
      </c>
      <c r="H352" s="7">
        <v>23.509283451123</v>
      </c>
      <c r="I352" s="10">
        <v>36.71</v>
      </c>
      <c r="J352" s="7">
        <v>22.187524</v>
      </c>
      <c r="K352" s="7">
        <v>40.531259864385</v>
      </c>
      <c r="L352" s="7">
        <v>38.252476000000001</v>
      </c>
      <c r="M352" s="7">
        <v>0.75935828877005396</v>
      </c>
      <c r="N352" s="7">
        <v>0.75229625668449196</v>
      </c>
      <c r="O352" s="10">
        <v>0.71</v>
      </c>
      <c r="P352" s="10">
        <v>19.309999999999999</v>
      </c>
    </row>
    <row r="353" spans="1:16" s="7" customFormat="1" ht="18" customHeight="1">
      <c r="A353" s="16">
        <v>44182</v>
      </c>
      <c r="B353" s="8">
        <v>5545</v>
      </c>
      <c r="C353" s="13">
        <v>6.4</v>
      </c>
      <c r="D353" s="12">
        <v>0.91</v>
      </c>
      <c r="E353" s="7">
        <f t="shared" si="10"/>
        <v>34.617980769230776</v>
      </c>
      <c r="F353" s="7">
        <f t="shared" si="11"/>
        <v>34.935897435897445</v>
      </c>
      <c r="G353" s="11">
        <v>32.700000000000003</v>
      </c>
      <c r="H353" s="7">
        <v>24.028721567307699</v>
      </c>
      <c r="I353" s="10">
        <v>37.270000000000003</v>
      </c>
      <c r="J353" s="7">
        <v>22.697430000000001</v>
      </c>
      <c r="K353" s="7">
        <v>40.4432976634615</v>
      </c>
      <c r="L353" s="7">
        <v>38.202570000000001</v>
      </c>
      <c r="M353" s="7">
        <v>0.77991452991453003</v>
      </c>
      <c r="N353" s="7">
        <v>0.77281730769230805</v>
      </c>
      <c r="O353" s="10">
        <v>0.73</v>
      </c>
      <c r="P353" s="12">
        <v>19.61</v>
      </c>
    </row>
    <row r="354" spans="1:16" s="7" customFormat="1" ht="18" customHeight="1">
      <c r="A354" s="16">
        <v>44183</v>
      </c>
      <c r="B354" s="8">
        <v>6333</v>
      </c>
      <c r="C354" s="13">
        <v>7.2</v>
      </c>
      <c r="D354" s="12">
        <v>1.04</v>
      </c>
      <c r="E354" s="7">
        <f t="shared" si="10"/>
        <v>34.64666379310345</v>
      </c>
      <c r="F354" s="7">
        <f t="shared" si="11"/>
        <v>35.010775862068968</v>
      </c>
      <c r="G354" s="11">
        <v>32.49</v>
      </c>
      <c r="H354" s="7">
        <v>23.705895725862099</v>
      </c>
      <c r="I354" s="10">
        <v>36.86</v>
      </c>
      <c r="J354" s="7">
        <v>22.230266</v>
      </c>
      <c r="K354" s="7">
        <v>40.607440481034502</v>
      </c>
      <c r="L354" s="7">
        <v>38.079734000000002</v>
      </c>
      <c r="M354" s="7">
        <v>0.818965517241379</v>
      </c>
      <c r="N354" s="7">
        <v>0.81044827586206902</v>
      </c>
      <c r="O354" s="10">
        <v>0.76</v>
      </c>
      <c r="P354" s="10">
        <v>19.440000000000001</v>
      </c>
    </row>
    <row r="355" spans="1:16" s="7" customFormat="1" ht="18" customHeight="1">
      <c r="A355" s="16">
        <v>44184</v>
      </c>
      <c r="B355" s="8">
        <v>6032</v>
      </c>
      <c r="C355" s="13">
        <v>6.6</v>
      </c>
      <c r="D355" s="12">
        <v>0.82</v>
      </c>
      <c r="E355" s="7">
        <f t="shared" si="10"/>
        <v>36.571297644539612</v>
      </c>
      <c r="F355" s="7">
        <f t="shared" si="11"/>
        <v>36.873661670235542</v>
      </c>
      <c r="G355" s="11">
        <v>34.44</v>
      </c>
      <c r="H355" s="7">
        <v>23.227828573875801</v>
      </c>
      <c r="I355" s="10">
        <v>37.1</v>
      </c>
      <c r="J355" s="7">
        <v>21.87416</v>
      </c>
      <c r="K355" s="7">
        <v>39.380873781584597</v>
      </c>
      <c r="L355" s="7">
        <v>37.085839999999997</v>
      </c>
      <c r="M355" s="7">
        <v>0.84582441113490403</v>
      </c>
      <c r="N355" s="7">
        <v>0.83888865096359699</v>
      </c>
      <c r="O355" s="10">
        <v>0.79</v>
      </c>
      <c r="P355" s="10">
        <v>18.88</v>
      </c>
    </row>
    <row r="356" spans="1:16" s="7" customFormat="1" ht="18" customHeight="1">
      <c r="A356" s="16">
        <v>44185</v>
      </c>
      <c r="B356" s="8">
        <v>5657</v>
      </c>
      <c r="C356" s="13">
        <v>6.5</v>
      </c>
      <c r="D356" s="12">
        <v>1.1399999999999999</v>
      </c>
      <c r="E356" s="7">
        <f t="shared" si="10"/>
        <v>35.568453475935826</v>
      </c>
      <c r="F356" s="7">
        <f t="shared" si="11"/>
        <v>35.978609625668447</v>
      </c>
      <c r="G356" s="11">
        <v>33.64</v>
      </c>
      <c r="H356" s="7">
        <v>23.620405162780699</v>
      </c>
      <c r="I356" s="10">
        <v>37.32</v>
      </c>
      <c r="J356" s="7">
        <v>22.339752000000001</v>
      </c>
      <c r="K356" s="7">
        <v>39.671141361283397</v>
      </c>
      <c r="L356" s="7">
        <v>37.520248000000002</v>
      </c>
      <c r="M356" s="7">
        <v>0.81283422459893095</v>
      </c>
      <c r="N356" s="7">
        <v>0.80356791443850295</v>
      </c>
      <c r="O356" s="10">
        <v>0.76</v>
      </c>
      <c r="P356" s="10">
        <v>19.23</v>
      </c>
    </row>
    <row r="357" spans="1:16" s="7" customFormat="1" ht="18" customHeight="1">
      <c r="A357" s="16">
        <v>44186</v>
      </c>
      <c r="B357" s="8">
        <v>6173</v>
      </c>
      <c r="C357" s="13">
        <v>6.8</v>
      </c>
      <c r="D357" s="12">
        <v>0.95</v>
      </c>
      <c r="E357" s="7">
        <f t="shared" si="10"/>
        <v>33.806657725321884</v>
      </c>
      <c r="F357" s="7">
        <f t="shared" si="11"/>
        <v>34.130901287553648</v>
      </c>
      <c r="G357" s="11">
        <v>31.81</v>
      </c>
      <c r="H357" s="7">
        <v>24.166133978540799</v>
      </c>
      <c r="I357" s="10">
        <v>37.04</v>
      </c>
      <c r="J357" s="7">
        <v>22.738855999999998</v>
      </c>
      <c r="K357" s="7">
        <v>41.0772082961373</v>
      </c>
      <c r="L357" s="7">
        <v>38.651144000000002</v>
      </c>
      <c r="M357" s="7">
        <v>0.78326180257510702</v>
      </c>
      <c r="N357" s="7">
        <v>0.77582081545064396</v>
      </c>
      <c r="O357" s="10">
        <v>0.73</v>
      </c>
      <c r="P357" s="10">
        <v>19.809999999999999</v>
      </c>
    </row>
    <row r="358" spans="1:16" s="7" customFormat="1" ht="18" customHeight="1">
      <c r="A358" s="16">
        <v>44187</v>
      </c>
      <c r="B358" s="8">
        <v>5851</v>
      </c>
      <c r="C358" s="13">
        <v>7.5</v>
      </c>
      <c r="D358" s="12">
        <v>1.02</v>
      </c>
      <c r="E358" s="7">
        <f t="shared" si="10"/>
        <v>34.263130810810814</v>
      </c>
      <c r="F358" s="7">
        <f t="shared" si="11"/>
        <v>34.616216216216223</v>
      </c>
      <c r="G358" s="11">
        <v>32.020000000000003</v>
      </c>
      <c r="H358" s="7">
        <v>23.738147618594599</v>
      </c>
      <c r="I358" s="10">
        <v>36.68</v>
      </c>
      <c r="J358" s="7">
        <v>22.184063999999999</v>
      </c>
      <c r="K358" s="7">
        <v>40.978721570594601</v>
      </c>
      <c r="L358" s="7">
        <v>38.295935999999998</v>
      </c>
      <c r="M358" s="7">
        <v>0.68108108108108101</v>
      </c>
      <c r="N358" s="7">
        <v>0.67413405405405402</v>
      </c>
      <c r="O358" s="10">
        <v>0.63</v>
      </c>
      <c r="P358" s="10">
        <v>19.39</v>
      </c>
    </row>
    <row r="359" spans="1:16" s="7" customFormat="1" ht="18" customHeight="1">
      <c r="A359" s="16">
        <v>44188</v>
      </c>
      <c r="B359" s="8">
        <v>6260</v>
      </c>
      <c r="C359" s="13">
        <v>6.4</v>
      </c>
      <c r="D359" s="12">
        <v>1.0900000000000001</v>
      </c>
      <c r="E359" s="7">
        <f t="shared" si="10"/>
        <v>35.19970192307693</v>
      </c>
      <c r="F359" s="7">
        <f t="shared" si="11"/>
        <v>35.587606837606842</v>
      </c>
      <c r="G359" s="11">
        <v>33.31</v>
      </c>
      <c r="H359" s="7">
        <v>23.923216927884599</v>
      </c>
      <c r="I359" s="10">
        <v>37.549999999999997</v>
      </c>
      <c r="J359" s="7">
        <v>22.638895000000002</v>
      </c>
      <c r="K359" s="7">
        <v>39.787081149038499</v>
      </c>
      <c r="L359" s="7">
        <v>37.651105000000001</v>
      </c>
      <c r="M359" s="7">
        <v>0.82264957264957295</v>
      </c>
      <c r="N359" s="7">
        <v>0.81368269230769197</v>
      </c>
      <c r="O359" s="10">
        <v>0.77</v>
      </c>
      <c r="P359" s="10">
        <v>19.36</v>
      </c>
    </row>
    <row r="360" spans="1:16" s="7" customFormat="1" ht="18" customHeight="1">
      <c r="A360" s="16">
        <v>44189</v>
      </c>
      <c r="B360" s="8">
        <v>6045</v>
      </c>
      <c r="C360" s="13">
        <v>7.5</v>
      </c>
      <c r="D360" s="12">
        <v>1.02</v>
      </c>
      <c r="E360" s="7">
        <f t="shared" si="10"/>
        <v>36.456741621621624</v>
      </c>
      <c r="F360" s="7">
        <f t="shared" si="11"/>
        <v>36.832432432432434</v>
      </c>
      <c r="G360" s="11">
        <v>34.07</v>
      </c>
      <c r="H360" s="7">
        <v>22.958540476540499</v>
      </c>
      <c r="I360" s="10">
        <v>36.72</v>
      </c>
      <c r="J360" s="7">
        <v>21.455496</v>
      </c>
      <c r="K360" s="7">
        <v>39.564717901837803</v>
      </c>
      <c r="L360" s="7">
        <v>36.974504000000003</v>
      </c>
      <c r="M360" s="7">
        <v>0.72432432432432403</v>
      </c>
      <c r="N360" s="7">
        <v>0.71693621621621595</v>
      </c>
      <c r="O360" s="10">
        <v>0.67</v>
      </c>
      <c r="P360" s="10">
        <v>19.72</v>
      </c>
    </row>
    <row r="361" spans="1:16" s="7" customFormat="1" ht="18" customHeight="1">
      <c r="A361" s="16">
        <v>44190</v>
      </c>
      <c r="B361" s="8">
        <v>6548</v>
      </c>
      <c r="C361" s="13">
        <v>7</v>
      </c>
      <c r="D361" s="12">
        <v>1.06</v>
      </c>
      <c r="E361" s="7">
        <f t="shared" si="10"/>
        <v>35.809896774193547</v>
      </c>
      <c r="F361" s="7">
        <f t="shared" si="11"/>
        <v>36.193548387096769</v>
      </c>
      <c r="G361" s="11">
        <v>33.659999999999997</v>
      </c>
      <c r="H361" s="7">
        <v>23.743231823225798</v>
      </c>
      <c r="I361" s="10">
        <v>37.61</v>
      </c>
      <c r="J361" s="7">
        <v>22.317774</v>
      </c>
      <c r="K361" s="7">
        <v>39.386871402580603</v>
      </c>
      <c r="L361" s="7">
        <v>37.022226000000003</v>
      </c>
      <c r="M361" s="7">
        <v>0.82795698924731198</v>
      </c>
      <c r="N361" s="7">
        <v>0.81918064516128997</v>
      </c>
      <c r="O361" s="10">
        <v>0.77</v>
      </c>
      <c r="P361" s="10">
        <v>19.04</v>
      </c>
    </row>
    <row r="362" spans="1:16" s="7" customFormat="1" ht="18" customHeight="1">
      <c r="A362" s="16">
        <v>44191</v>
      </c>
      <c r="B362" s="8">
        <v>5783</v>
      </c>
      <c r="C362" s="13">
        <v>6</v>
      </c>
      <c r="D362" s="12">
        <v>1.19</v>
      </c>
      <c r="E362" s="7">
        <f t="shared" si="10"/>
        <v>34.604523404255325</v>
      </c>
      <c r="F362" s="7">
        <f t="shared" si="11"/>
        <v>35.021276595744681</v>
      </c>
      <c r="G362" s="11">
        <v>32.92</v>
      </c>
      <c r="H362" s="7">
        <v>23.833072912340398</v>
      </c>
      <c r="I362" s="10">
        <v>37.119999999999997</v>
      </c>
      <c r="J362" s="7">
        <v>22.672896000000001</v>
      </c>
      <c r="K362" s="7">
        <v>40.372403683404301</v>
      </c>
      <c r="L362" s="7">
        <v>38.407103999999997</v>
      </c>
      <c r="M362" s="7">
        <v>0.78723404255319196</v>
      </c>
      <c r="N362" s="7">
        <v>0.77786595744680898</v>
      </c>
      <c r="O362" s="10">
        <v>0.74</v>
      </c>
      <c r="P362" s="10">
        <v>19.54</v>
      </c>
    </row>
    <row r="363" spans="1:16" s="7" customFormat="1" ht="18" customHeight="1">
      <c r="A363" s="16">
        <v>44192</v>
      </c>
      <c r="B363" s="8">
        <v>5778</v>
      </c>
      <c r="C363" s="13">
        <v>7.2</v>
      </c>
      <c r="D363" s="12">
        <v>1.18</v>
      </c>
      <c r="E363" s="7">
        <f t="shared" si="10"/>
        <v>37.621881465517241</v>
      </c>
      <c r="F363" s="7">
        <f t="shared" si="11"/>
        <v>38.071120689655174</v>
      </c>
      <c r="G363" s="11">
        <v>35.33</v>
      </c>
      <c r="H363" s="7">
        <v>23.2063265482759</v>
      </c>
      <c r="I363" s="10">
        <v>37.92</v>
      </c>
      <c r="J363" s="7">
        <v>21.792624</v>
      </c>
      <c r="K363" s="7">
        <v>37.991791986206898</v>
      </c>
      <c r="L363" s="7">
        <v>35.677376000000002</v>
      </c>
      <c r="M363" s="7">
        <v>0.65732758620689702</v>
      </c>
      <c r="N363" s="7">
        <v>0.64957112068965495</v>
      </c>
      <c r="O363" s="10">
        <v>0.61</v>
      </c>
      <c r="P363" s="10">
        <v>19.37</v>
      </c>
    </row>
    <row r="364" spans="1:16" s="7" customFormat="1" ht="18" customHeight="1">
      <c r="A364" s="16">
        <v>44193</v>
      </c>
      <c r="B364" s="8">
        <v>5979</v>
      </c>
      <c r="C364" s="14">
        <v>7.7</v>
      </c>
      <c r="D364" s="12">
        <v>1.29</v>
      </c>
      <c r="E364" s="7">
        <f t="shared" si="10"/>
        <v>35.794406283856986</v>
      </c>
      <c r="F364" s="7">
        <f t="shared" si="11"/>
        <v>36.262188515709646</v>
      </c>
      <c r="G364" s="11">
        <v>33.47</v>
      </c>
      <c r="H364" s="7">
        <v>23.6059307622969</v>
      </c>
      <c r="I364" s="10">
        <v>37.520000000000003</v>
      </c>
      <c r="J364" s="7">
        <v>22.073015999999999</v>
      </c>
      <c r="K364" s="7">
        <v>39.3096629538461</v>
      </c>
      <c r="L364" s="7">
        <v>36.756984000000003</v>
      </c>
      <c r="M364" s="7">
        <v>0.83423618634886199</v>
      </c>
      <c r="N364" s="7">
        <v>0.82347453954496197</v>
      </c>
      <c r="O364" s="10">
        <v>0.77</v>
      </c>
      <c r="P364" s="10">
        <v>19.239999999999998</v>
      </c>
    </row>
    <row r="365" spans="1:16" s="7" customFormat="1" ht="18" customHeight="1">
      <c r="A365" s="16">
        <v>44194</v>
      </c>
      <c r="B365" s="8">
        <v>5955</v>
      </c>
      <c r="C365" s="13">
        <v>6.4</v>
      </c>
      <c r="D365" s="12">
        <v>1.49</v>
      </c>
      <c r="E365" s="7">
        <f t="shared" si="10"/>
        <v>35.257318376068376</v>
      </c>
      <c r="F365" s="7">
        <f t="shared" si="11"/>
        <v>35.79059829059829</v>
      </c>
      <c r="G365" s="10">
        <v>33.5</v>
      </c>
      <c r="H365" s="7">
        <v>24.282704475427298</v>
      </c>
      <c r="I365" s="10">
        <v>38.39</v>
      </c>
      <c r="J365" s="7">
        <v>23.072389999999999</v>
      </c>
      <c r="K365" s="7">
        <v>38.969977148504299</v>
      </c>
      <c r="L365" s="7">
        <v>37.027610000000003</v>
      </c>
      <c r="M365" s="7">
        <v>0.75854700854700896</v>
      </c>
      <c r="N365" s="7">
        <v>0.74724465811965801</v>
      </c>
      <c r="O365" s="10">
        <v>0.71</v>
      </c>
      <c r="P365" s="10">
        <v>19.3</v>
      </c>
    </row>
    <row r="366" spans="1:16" s="7" customFormat="1" ht="18" customHeight="1">
      <c r="A366" s="16">
        <v>44195</v>
      </c>
      <c r="B366" s="8">
        <v>5945</v>
      </c>
      <c r="C366" s="13">
        <v>6.9</v>
      </c>
      <c r="D366" s="12">
        <v>1.06</v>
      </c>
      <c r="E366" s="7">
        <f t="shared" si="10"/>
        <v>35.431359828141787</v>
      </c>
      <c r="F366" s="7">
        <f t="shared" si="11"/>
        <v>35.810955961331906</v>
      </c>
      <c r="G366" s="10">
        <v>33.340000000000003</v>
      </c>
      <c r="H366" s="7">
        <v>24.1142306732546</v>
      </c>
      <c r="I366" s="10">
        <v>37.97</v>
      </c>
      <c r="J366" s="7">
        <v>22.690871999999999</v>
      </c>
      <c r="K366" s="7">
        <v>39.394409498603601</v>
      </c>
      <c r="L366" s="7">
        <v>37.069127999999999</v>
      </c>
      <c r="M366" s="7">
        <v>0.70891514500537101</v>
      </c>
      <c r="N366" s="7">
        <v>0.70140064446831396</v>
      </c>
      <c r="O366" s="10">
        <v>0.66</v>
      </c>
      <c r="P366" s="10">
        <v>19.2</v>
      </c>
    </row>
    <row r="367" spans="1:16" s="7" customFormat="1" ht="18" customHeight="1">
      <c r="A367" s="16">
        <v>44196</v>
      </c>
      <c r="B367" s="8">
        <v>5774</v>
      </c>
      <c r="C367" s="13">
        <v>6.4</v>
      </c>
      <c r="D367" s="12">
        <v>0.73</v>
      </c>
      <c r="E367" s="7">
        <f t="shared" si="10"/>
        <v>35.614173076923073</v>
      </c>
      <c r="F367" s="7">
        <f t="shared" si="11"/>
        <v>35.876068376068375</v>
      </c>
      <c r="G367" s="12">
        <v>33.58</v>
      </c>
      <c r="H367" s="7">
        <v>23.960053253846201</v>
      </c>
      <c r="I367" s="12">
        <v>37.64</v>
      </c>
      <c r="J367" s="7">
        <v>22.591528</v>
      </c>
      <c r="K367" s="7">
        <v>39.695773669230803</v>
      </c>
      <c r="L367" s="7">
        <v>37.428471999999999</v>
      </c>
      <c r="M367" s="7">
        <v>0.65170940170940195</v>
      </c>
      <c r="N367" s="7">
        <v>0.64695192307692295</v>
      </c>
      <c r="O367" s="12">
        <v>0.61</v>
      </c>
      <c r="P367" s="10">
        <v>19.23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韩聪</dc:creator>
  <cp:lastModifiedBy>韩聪</cp:lastModifiedBy>
  <dcterms:created xsi:type="dcterms:W3CDTF">2023-03-23T03:35:00Z</dcterms:created>
  <dcterms:modified xsi:type="dcterms:W3CDTF">2023-04-11T02:14:01Z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1E13852A5E0D44C6A86CF05DF5B0D9EF_12</vt:lpwstr>
  </property>
  <property fmtid="{D5CDD505-2E9C-101B-9397-08002B2CF9AE}" pid="3" name="KSOProductBuildVer">
    <vt:lpwstr>2052-11.1.0.14036</vt:lpwstr>
  </property>
</Properties>
</file>