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<sst xmlns="http://schemas.openxmlformats.org/spreadsheetml/2006/main" count="2784">
  <si>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</si>
  <si>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</si>
  <si>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</si>
  <si>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</si>
  <si>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</si>
  <si>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</si>
  <si>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</si>
  <si>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</si>
  <si>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</si>
  <si>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</si>
  <si>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</si>
  <si>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</si>
  <si>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</si>
  <si>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</si>
  <si>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</si>
  <si>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</si>
  <si>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</si>
  <si>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</si>
  <si>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</si>
  <si>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</si>
  <si>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</si>
  <si>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</si>
  <si>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</si>
  <si>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</si>
  <si>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</si>
  <si>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</si>
  <si>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</si>
  <si>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</si>
  <si>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</si>
  <si>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</si>
  <si>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</si>
  <si>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</si>
  <si>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</si>
  <si>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</si>
  <si>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</si>
  <si>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</si>
  <si>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</si>
  <si>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</si>
  <si>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</si>
  <si>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</si>
  <si>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</si>
  <si>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</si>
  <si>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</si>
  <si>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</si>
  <si>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</si>
  <si>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</si>
  <si>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</si>
  <si>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</si>
  <si>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</si>
  <si>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</si>
  <si>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</si>
  <si>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</si>
  <si>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</si>
  <si>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</si>
  <si>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</si>
  <si>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</si>
  <si>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</si>
  <si>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</si>
  <si>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</si>
  <si>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</si>
  <si>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</si>
  <si>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</si>
  <si>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</si>
  <si>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</si>
  <si>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</si>
  <si>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</si>
  <si>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</si>
  <si>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</si>
  <si>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</si>
  <si>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</si>
  <si>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</si>
  <si>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</si>
  <si>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</si>
  <si>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</si>
  <si>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</si>
  <si>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</si>
  <si>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</si>
  <si>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</si>
  <si>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</si>
  <si>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</si>
  <si>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</si>
  <si>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</si>
  <si>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</si>
  <si>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</si>
  <si>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</si>
  <si>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</si>
  <si>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</si>
  <si>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</si>
  <si>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</si>
  <si>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</si>
  <si>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</si>
  <si>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</si>
  <si>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</si>
  <si>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</si>
  <si>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</si>
  <si>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</si>
  <si>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</si>
  <si>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</si>
  <si>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</si>
  <si>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</si>
  <si>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</si>
  <si>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</si>
  <si>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</si>
  <si>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</si>
  <si>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</si>
  <si>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</si>
  <si>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</si>
  <si>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</si>
  <si>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</si>
  <si>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</si>
  <si>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</si>
  <si>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</si>
  <si>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</si>
  <si>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</si>
  <si>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</si>
  <si>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</si>
  <si>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</si>
  <si>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</si>
  <si>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</si>
  <si>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</si>
  <si>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</si>
  <si>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</si>
  <si>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</si>
  <si>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</si>
  <si>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</si>
  <si>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</si>
  <si>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</si>
  <si>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</si>
  <si>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</si>
  <si>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</si>
  <si>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</si>
  <si>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</si>
  <si>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</si>
  <si>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</si>
  <si>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</si>
  <si>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</si>
  <si>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</si>
  <si>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</si>
  <si>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</si>
  <si>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</si>
  <si>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</si>
  <si>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</si>
  <si>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</si>
  <si>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</si>
  <si>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</si>
  <si>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</si>
  <si>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</si>
  <si>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</si>
  <si>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</si>
  <si>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</si>
  <si>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</si>
  <si>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</si>
  <si>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</si>
  <si>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</si>
  <si>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</si>
  <si>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</si>
  <si>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</si>
  <si>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</si>
  <si>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</si>
  <si>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</si>
  <si>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</si>
  <si>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</si>
  <si>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</si>
  <si>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</si>
  <si>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</si>
  <si>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</si>
  <si>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</si>
  <si>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</si>
  <si>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</si>
  <si>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</si>
  <si>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</si>
  <si>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</si>
  <si>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</si>
  <si>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</si>
  <si>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</si>
  <si>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</si>
  <si>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</si>
  <si>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</si>
  <si>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</si>
  <si>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</si>
  <si>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</si>
  <si>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</si>
  <si>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</si>
  <si>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</si>
  <si>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</si>
  <si>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</si>
  <si>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</si>
  <si>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</si>
  <si>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</si>
  <si>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</si>
  <si>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</si>
  <si>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</si>
  <si>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</si>
  <si>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</si>
  <si>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</si>
  <si>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</si>
  <si>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</si>
  <si>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</si>
  <si>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</si>
  <si>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</si>
  <si>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</si>
  <si>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</si>
  <si>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</si>
  <si>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</si>
  <si>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</si>
  <si>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</si>
  <si>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</si>
  <si>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</si>
  <si>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</si>
  <si>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</si>
  <si>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</si>
  <si>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</si>
  <si>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</si>
  <si>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</si>
  <si>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</si>
  <si>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</si>
  <si>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</si>
  <si>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</si>
  <si>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</si>
  <si>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</si>
  <si>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</si>
  <si>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</si>
  <si>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</si>
  <si>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</si>
  <si>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</si>
  <si>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</si>
  <si>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</si>
  <si>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</si>
  <si>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</si>
  <si>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</si>
  <si>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</si>
  <si>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</si>
  <si>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</si>
  <si>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</si>
  <si>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</si>
  <si>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</si>
  <si>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</si>
  <si>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</si>
  <si>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</si>
  <si>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</si>
  <si>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</si>
  <si>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</si>
  <si>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</si>
  <si>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</si>
  <si>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</si>
  <si>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</si>
  <si>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</si>
  <si>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</si>
  <si>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</si>
  <si>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</si>
  <si>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</si>
  <si>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</si>
  <si>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</si>
  <si>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</si>
  <si>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</si>
  <si>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</si>
  <si>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</si>
  <si>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</si>
  <si>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</si>
  <si>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</si>
  <si>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</si>
  <si>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</si>
  <si>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</si>
  <si>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</si>
  <si>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</si>
  <si>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</si>
  <si>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</si>
  <si>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</si>
  <si>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</si>
  <si>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</si>
  <si>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</si>
  <si>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</si>
  <si>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</si>
  <si>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</si>
  <si>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</si>
  <si>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</si>
  <si>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</si>
  <si>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</si>
  <si>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</si>
  <si>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</si>
  <si>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</si>
  <si>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</si>
  <si>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</si>
  <si>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</si>
  <si>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</si>
  <si>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</si>
  <si>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</si>
  <si>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</si>
  <si>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</si>
  <si>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</si>
  <si>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</si>
  <si>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</si>
  <si>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</si>
  <si>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</si>
  <si>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</si>
  <si>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</si>
  <si>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</si>
  <si>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</si>
  <si>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</si>
  <si>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</si>
  <si>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</si>
  <si>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</si>
  <si>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</si>
  <si>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</si>
  <si>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</si>
  <si>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</si>
  <si>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</si>
  <si>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</si>
  <si>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</si>
  <si>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</si>
  <si>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</si>
  <si>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</si>
  <si>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</si>
  <si>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</si>
  <si>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</si>
  <si>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</si>
  <si>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</si>
  <si>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</si>
  <si>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</si>
  <si>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</si>
  <si>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</si>
  <si>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</si>
  <si>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</si>
  <si>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</si>
  <si>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</si>
  <si>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</si>
  <si>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</si>
  <si>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</si>
  <si>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</si>
  <si>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</si>
  <si>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</si>
  <si>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</si>
  <si>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</si>
  <si>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</si>
  <si>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</si>
  <si>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</si>
  <si>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</si>
  <si>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</si>
  <si>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</si>
  <si>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</si>
  <si>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</si>
  <si>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</si>
  <si>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</si>
  <si>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</si>
  <si>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</si>
  <si>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</si>
  <si>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</si>
  <si>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</si>
  <si>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</si>
  <si>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</si>
  <si>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</si>
  <si>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</si>
  <si>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</si>
  <si>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</si>
  <si>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</si>
  <si>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</si>
  <si>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</si>
  <si>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</si>
  <si>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</si>
  <si>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</si>
  <si>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</si>
  <si>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</si>
  <si>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</si>
  <si>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</si>
  <si>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</si>
  <si>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</si>
  <si>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</si>
  <si>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</si>
  <si>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</si>
  <si>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</si>
  <si>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</si>
  <si>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</si>
  <si>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</si>
  <si>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</si>
  <si>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</si>
  <si>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</si>
  <si>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</si>
  <si>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</si>
  <si>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</si>
  <si>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</si>
  <si>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</si>
  <si>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</si>
  <si>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</si>
  <si>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</si>
  <si>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</si>
  <si>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</si>
  <si>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</si>
  <si>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</si>
  <si>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</si>
  <si>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</si>
  <si>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</si>
  <si>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</si>
  <si>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</si>
  <si>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</si>
  <si>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</si>
  <si>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</si>
  <si>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</si>
  <si>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</si>
  <si>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</si>
  <si>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</si>
  <si>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</si>
  <si>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</si>
  <si>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</si>
  <si>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</si>
  <si>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</si>
  <si>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</si>
  <si>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</si>
  <si>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</si>
  <si>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</si>
  <si>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</si>
  <si>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</si>
  <si>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</si>
  <si>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</si>
  <si>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</si>
  <si>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</si>
  <si>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</si>
  <si>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</si>
  <si>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</si>
  <si>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</si>
  <si>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</si>
  <si>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</si>
  <si>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</si>
  <si>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</si>
  <si>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</si>
  <si>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</si>
  <si>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</si>
  <si>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</si>
  <si>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</si>
  <si>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</si>
  <si>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</si>
  <si>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</si>
  <si>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</si>
  <si>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</si>
  <si>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</si>
  <si>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</si>
  <si>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</si>
  <si>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</si>
  <si>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</si>
  <si>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</si>
  <si>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</si>
  <si>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</si>
  <si>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</si>
  <si>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</si>
  <si>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</si>
  <si>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</si>
  <si>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</si>
  <si>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</si>
  <si>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</si>
  <si>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</si>
  <si>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</si>
  <si>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</si>
  <si>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</si>
  <si>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</si>
  <si>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</si>
  <si>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</si>
  <si>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</si>
  <si>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</si>
  <si>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</si>
  <si>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</si>
  <si>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</si>
  <si>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</si>
  <si>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</si>
  <si>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</si>
  <si>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</si>
  <si>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</si>
  <si>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</si>
  <si>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</si>
  <si>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</si>
  <si>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</si>
  <si>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</si>
  <si>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</si>
  <si>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</si>
  <si>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</si>
  <si>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</si>
  <si>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</si>
  <si>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</si>
  <si>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</si>
  <si>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</si>
  <si>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</si>
  <si>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</si>
  <si>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</si>
  <si>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</si>
  <si>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</si>
  <si>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</si>
  <si>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</si>
  <si>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</si>
  <si>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</si>
  <si>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</si>
  <si>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</si>
  <si>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</si>
  <si>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</si>
  <si>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</si>
  <si>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</si>
  <si>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</si>
  <si>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</si>
  <si>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</si>
  <si>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</si>
  <si>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</si>
  <si>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</si>
  <si>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</si>
  <si>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</si>
  <si>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</si>
  <si>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</si>
  <si>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</si>
  <si>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</si>
  <si>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</si>
  <si>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</si>
  <si>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</si>
  <si>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</si>
  <si>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</si>
  <si>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</si>
  <si>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</si>
  <si>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</si>
  <si>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</si>
  <si>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</si>
  <si>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</si>
  <si>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</si>
  <si>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</si>
  <si>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</si>
  <si>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</si>
  <si>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</si>
  <si>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</si>
  <si>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</si>
  <si>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</si>
  <si>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</si>
  <si>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</si>
  <si>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</si>
  <si>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</si>
  <si>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</si>
  <si>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</si>
  <si>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</si>
  <si>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</si>
  <si>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</si>
  <si>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</si>
  <si>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</si>
  <si>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</si>
  <si>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</si>
  <si>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</si>
  <si>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</si>
  <si>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</si>
  <si>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</si>
  <si>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</si>
  <si>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</si>
  <si>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</si>
  <si>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</si>
  <si>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</si>
  <si>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</si>
  <si>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</si>
  <si>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</si>
  <si>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</si>
  <si>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</si>
  <si>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</si>
  <si>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</si>
  <si>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</si>
  <si>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</si>
  <si>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</si>
  <si>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</si>
  <si>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</si>
  <si>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</si>
  <si>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</si>
  <si>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</si>
  <si>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</si>
  <si>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</si>
  <si>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</si>
  <si>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</si>
  <si>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</si>
  <si>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</si>
  <si>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</si>
  <si>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</si>
  <si>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</si>
  <si>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</si>
  <si>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</si>
  <si>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</si>
  <si>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</si>
  <si>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</si>
  <si>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</si>
  <si>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</si>
  <si>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</si>
  <si>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</si>
  <si>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</si>
  <si>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</si>
  <si>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</si>
  <si>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</si>
  <si>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</si>
  <si>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</si>
  <si>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</si>
  <si>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</si>
  <si>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</si>
  <si>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</si>
  <si>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</si>
  <si>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</si>
  <si>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</si>
  <si>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</si>
  <si>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</si>
  <si>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</si>
  <si>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</si>
  <si>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</si>
  <si>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</si>
  <si>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</si>
  <si>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</si>
  <si>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</si>
  <si>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</si>
  <si>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</si>
  <si>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</si>
  <si>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</si>
  <si>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</si>
  <si>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</si>
  <si>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</si>
  <si>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</si>
  <si>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</si>
  <si>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</si>
  <si>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</si>
  <si>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</si>
  <si>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</si>
  <si>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</si>
  <si>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</si>
  <si>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</si>
  <si>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</si>
  <si>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</si>
  <si>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</si>
  <si>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</si>
  <si>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</si>
  <si>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</si>
  <si>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</si>
  <si>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</si>
  <si>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</si>
  <si>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</si>
  <si>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</si>
  <si>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</si>
  <si>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</si>
  <si>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</si>
  <si>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</si>
  <si>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</si>
  <si>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</si>
  <si>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</si>
  <si>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</si>
  <si>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</si>
  <si>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</si>
  <si>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</si>
  <si>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</si>
  <si>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</si>
  <si>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</si>
  <si>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</si>
  <si>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</si>
  <si>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</si>
  <si>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</si>
  <si>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</si>
  <si>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</si>
  <si>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</si>
  <si>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</si>
  <si>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</si>
  <si>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</si>
  <si>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</si>
  <si>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</si>
  <si>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</si>
  <si>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</si>
  <si>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</si>
  <si>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</si>
  <si>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</si>
  <si>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</si>
  <si>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</si>
  <si>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</si>
  <si>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</si>
  <si>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</si>
  <si>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</si>
  <si>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</si>
  <si>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</si>
  <si>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</si>
  <si>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</si>
  <si>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</si>
  <si>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</si>
  <si>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</si>
  <si>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</si>
  <si>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</si>
  <si>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</si>
  <si>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</si>
  <si>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</si>
  <si>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</si>
  <si>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</si>
  <si>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</si>
  <si>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</si>
  <si>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</si>
  <si>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</si>
  <si>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</si>
  <si>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</si>
  <si>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</si>
  <si>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</si>
  <si>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</si>
  <si>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</si>
  <si>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</si>
  <si>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</si>
  <si>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</si>
  <si>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</si>
  <si>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</si>
  <si>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</si>
  <si>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</si>
  <si>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</si>
  <si>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</si>
  <si>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</si>
  <si>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</si>
  <si>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</si>
  <si>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</si>
  <si>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</si>
  <si>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</si>
  <si>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</si>
  <si>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</si>
  <si>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</si>
  <si>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</si>
  <si>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</si>
  <si>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</si>
  <si>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</si>
  <si>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</si>
  <si>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</si>
  <si>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</si>
  <si>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</si>
  <si>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</si>
  <si>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</si>
  <si>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</si>
  <si>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</si>
  <si>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</si>
  <si>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</si>
  <si>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</si>
  <si>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</si>
  <si>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</si>
  <si>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</si>
  <si>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</si>
  <si>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</si>
  <si>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</si>
  <si>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</si>
  <si>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</si>
  <si>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</si>
  <si>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</si>
  <si>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</si>
  <si>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</si>
  <si>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</si>
  <si>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</si>
  <si>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</si>
  <si>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</si>
  <si>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</si>
  <si>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</si>
  <si>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</si>
  <si>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</si>
  <si>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</si>
  <si>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</si>
  <si>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</si>
  <si>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</si>
  <si>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</si>
  <si>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</si>
  <si>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</si>
  <si>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</si>
  <si>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</si>
  <si>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</si>
  <si>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</si>
  <si>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</si>
  <si>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</si>
  <si>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</si>
  <si>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</si>
  <si>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</si>
  <si>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</si>
  <si>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</si>
  <si>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</si>
  <si>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</si>
  <si>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</si>
  <si>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</si>
  <si>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</si>
  <si>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</si>
  <si>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</si>
  <si>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</si>
  <si>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</si>
  <si>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</si>
  <si>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</si>
  <si>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</si>
  <si>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</si>
  <si>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</si>
  <si>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</si>
  <si>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</si>
  <si>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</si>
  <si>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</si>
  <si>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</si>
  <si>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</si>
  <si>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</si>
  <si>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</si>
  <si>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</si>
  <si>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</si>
  <si>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</si>
  <si>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</si>
  <si>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</si>
  <si>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</si>
  <si>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</si>
  <si>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</si>
  <si>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</si>
  <si>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</si>
  <si>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</si>
  <si>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</si>
  <si>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</si>
  <si>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</si>
  <si>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</si>
  <si>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</si>
  <si>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</si>
  <si>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</si>
  <si>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</si>
  <si>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</si>
  <si>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</si>
  <si>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</si>
  <si>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</si>
  <si>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</si>
  <si>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</si>
  <si>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</si>
  <si>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</si>
  <si>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</si>
  <si>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</si>
  <si>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</si>
  <si>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</si>
  <si>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</si>
  <si>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</si>
  <si>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</si>
  <si>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</si>
  <si>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</si>
  <si>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</si>
  <si>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</si>
  <si>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</si>
  <si>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</si>
  <si>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</si>
  <si>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</si>
  <si>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</si>
  <si>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</si>
  <si>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</si>
  <si>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</si>
  <si>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</si>
  <si>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</si>
  <si>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</si>
  <si>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</si>
  <si>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</si>
  <si>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</si>
  <si>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</si>
  <si>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</si>
  <si>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</si>
  <si>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</si>
  <si>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</si>
  <si>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</si>
  <si>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</si>
  <si>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</si>
  <si>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</si>
  <si>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</si>
  <si>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</si>
  <si>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</si>
  <si>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</si>
  <si>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</si>
  <si>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</si>
  <si>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</si>
  <si>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</si>
  <si>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</si>
  <si>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</si>
  <si>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</si>
  <si>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</si>
  <si>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</si>
  <si>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</si>
  <si>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</si>
  <si>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</si>
  <si>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</si>
  <si>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</si>
  <si>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</si>
  <si>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</si>
  <si>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</si>
  <si>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</si>
  <si>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</si>
  <si>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</si>
  <si>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</si>
  <si>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</si>
  <si>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</si>
  <si>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</si>
  <si>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</si>
  <si>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</si>
  <si>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</si>
  <si>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</si>
  <si>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</si>
  <si>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</si>
  <si>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</si>
  <si>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</si>
  <si>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</si>
  <si>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</si>
  <si>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</si>
  <si>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</si>
  <si>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</si>
  <si>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</si>
  <si>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</si>
  <si>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</si>
  <si>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</si>
  <si>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</si>
  <si>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</si>
  <si>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</si>
  <si>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</si>
  <si>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</si>
  <si>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</si>
  <si>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</si>
  <si>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</si>
  <si>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</si>
  <si>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</si>
  <si>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</si>
  <si>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</si>
  <si>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</si>
  <si>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</si>
  <si>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</si>
  <si>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</si>
  <si>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</si>
  <si>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</si>
  <si>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</si>
  <si>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</si>
  <si>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</si>
  <si>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</si>
  <si>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</si>
  <si>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</si>
  <si>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</si>
  <si>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</si>
  <si>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</si>
  <si>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</si>
  <si>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</si>
  <si>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</si>
  <si>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</si>
  <si>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</si>
  <si>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</si>
  <si>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</si>
  <si>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</si>
  <si>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</si>
  <si>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</si>
  <si>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</si>
  <si>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</si>
  <si>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</si>
  <si>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</si>
  <si>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</si>
  <si>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</si>
  <si>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</si>
  <si>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</si>
  <si>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</si>
  <si>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</si>
  <si>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</si>
  <si>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</si>
  <si>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</si>
  <si>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</si>
  <si>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</si>
  <si>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</si>
  <si>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</si>
  <si>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</si>
  <si>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</si>
  <si>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</si>
  <si>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</si>
  <si>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</si>
  <si>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</si>
  <si>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</si>
  <si>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</si>
  <si>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</si>
  <si>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</si>
  <si>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</si>
  <si>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</si>
  <si>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</si>
  <si>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</si>
  <si>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</si>
  <si>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</si>
  <si>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</si>
  <si>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</si>
  <si>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</si>
  <si>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</si>
  <si>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</si>
  <si>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</si>
  <si>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</si>
  <si>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</si>
  <si>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</si>
  <si>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</si>
  <si>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</si>
  <si>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</si>
  <si>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</si>
  <si>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</si>
  <si>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</si>
  <si>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</si>
  <si>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</si>
  <si>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</si>
  <si>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</si>
  <si>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</si>
  <si>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</si>
  <si>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</si>
  <si>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</si>
  <si>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</si>
  <si>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</si>
  <si>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</si>
  <si>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</si>
  <si>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</si>
  <si>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</si>
  <si>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</si>
  <si>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</si>
  <si>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</si>
  <si>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</si>
  <si>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</si>
  <si>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</si>
  <si>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</si>
  <si>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</si>
  <si>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</si>
  <si>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</si>
  <si>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</si>
  <si>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</si>
  <si>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</si>
  <si>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</si>
  <si>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</si>
  <si>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</si>
  <si>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</si>
  <si>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</si>
  <si>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</si>
  <si>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</si>
  <si>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</si>
  <si>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</si>
  <si>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</si>
  <si>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</si>
  <si>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</si>
  <si>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</si>
  <si>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</si>
  <si>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</si>
  <si>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</si>
  <si>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</si>
  <si>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</si>
  <si>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</si>
  <si>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</si>
  <si>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</si>
  <si>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</si>
  <si>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</si>
  <si>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</si>
  <si>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</si>
  <si>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</si>
  <si>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</si>
  <si>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</si>
  <si>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</si>
  <si>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</si>
  <si>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</si>
  <si>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</si>
  <si>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</si>
  <si>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</si>
  <si>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</si>
  <si>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</si>
  <si>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</si>
  <si>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</si>
  <si>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</si>
  <si>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</si>
  <si>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</si>
  <si>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</si>
  <si>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</si>
  <si>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</si>
  <si>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</si>
  <si>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</si>
  <si>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</si>
  <si>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</si>
  <si>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</si>
  <si>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</si>
  <si>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</si>
  <si>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</si>
  <si>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</si>
  <si>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</si>
  <si>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</si>
  <si>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</si>
  <si>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</si>
  <si>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</si>
  <si>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</si>
  <si>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</si>
  <si>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</si>
  <si>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</si>
  <si>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</si>
  <si>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</si>
  <si>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</si>
  <si>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</si>
  <si>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</si>
  <si>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</si>
  <si>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</si>
  <si>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</si>
  <si>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</si>
  <si>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</si>
  <si>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</si>
  <si>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</si>
  <si>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</si>
  <si>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</si>
  <si>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</si>
  <si>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</si>
  <si>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</si>
  <si>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</si>
  <si>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</si>
  <si>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</si>
  <si>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</si>
  <si>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</si>
  <si>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</si>
  <si>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</si>
  <si>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</si>
  <si>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</si>
  <si>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</si>
  <si>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</si>
  <si>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</si>
  <si>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</si>
  <si>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</si>
  <si>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</si>
  <si>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</si>
  <si>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</si>
  <si>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</si>
  <si>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</si>
  <si>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</si>
  <si>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</si>
  <si>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</si>
  <si>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</si>
  <si>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</si>
  <si>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</si>
  <si>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</si>
  <si>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</si>
  <si>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</si>
  <si>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</si>
  <si>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</si>
  <si>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</si>
  <si>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</si>
  <si>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</si>
  <si>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</si>
  <si>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</si>
  <si>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</si>
  <si>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</si>
  <si>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</si>
  <si>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</si>
  <si>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</si>
  <si>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</si>
  <si>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</si>
  <si>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</si>
  <si>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</si>
  <si>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</si>
  <si>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</si>
  <si>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</si>
  <si>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</si>
  <si>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</si>
  <si>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</si>
  <si>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</si>
  <si>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</si>
  <si>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</si>
  <si>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</si>
  <si>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</si>
  <si>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</si>
  <si>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</si>
  <si>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</si>
  <si>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</si>
  <si>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</si>
  <si>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</si>
  <si>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</si>
  <si>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</si>
  <si>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</si>
  <si>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</si>
  <si>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</si>
  <si>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</si>
  <si>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</si>
  <si>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</si>
  <si>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</si>
  <si>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</si>
  <si>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</si>
  <si>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</si>
  <si>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</si>
  <si>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</si>
  <si>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</si>
  <si>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</si>
  <si>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</si>
  <si>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</si>
  <si>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</si>
  <si>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</si>
  <si>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</si>
  <si>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</si>
  <si>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</si>
  <si>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</si>
  <si>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</si>
  <si>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</si>
  <si>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</si>
  <si>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</si>
  <si>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</si>
  <si>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</si>
  <si>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</si>
  <si>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</si>
  <si>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</si>
  <si>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</si>
  <si>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</si>
  <si>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</si>
  <si>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</si>
  <si>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</si>
  <si>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</si>
  <si>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</si>
  <si>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</si>
  <si>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</si>
  <si>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</si>
  <si>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</si>
  <si>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</si>
  <si>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</si>
  <si>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</si>
  <si>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</si>
  <si>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</si>
  <si>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</si>
  <si>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</si>
  <si>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</si>
  <si>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</si>
  <si>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</si>
  <si>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</si>
  <si>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</si>
  <si>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</si>
  <si>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</si>
  <si>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</si>
  <si>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</si>
  <si>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</si>
  <si>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</si>
  <si>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</si>
  <si>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</si>
  <si>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</si>
  <si>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</si>
  <si>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</si>
  <si>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</si>
  <si>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</si>
  <si>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</si>
  <si>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</si>
  <si>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</si>
  <si>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</si>
  <si>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</si>
  <si>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</si>
  <si>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</si>
  <si>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</si>
  <si>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</si>
  <si>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</si>
  <si>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</si>
  <si>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</si>
  <si>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</si>
  <si>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</si>
  <si>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</si>
  <si>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</si>
  <si>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</si>
  <si>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</si>
  <si>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</si>
  <si>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</si>
  <si>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</si>
  <si>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</si>
  <si>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</si>
  <si>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</si>
  <si>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</si>
  <si>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</si>
  <si>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</si>
  <si>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</si>
  <si>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</si>
  <si>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</si>
  <si>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</si>
  <si>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</si>
  <si>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</si>
  <si>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</si>
  <si>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</si>
  <si>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</si>
  <si>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</si>
  <si>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</si>
  <si>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</si>
  <si>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</si>
  <si>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</si>
  <si>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</si>
  <si>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</si>
  <si>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</si>
  <si>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</si>
  <si>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</si>
  <si>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</si>
  <si>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</si>
  <si>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</si>
  <si>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</si>
  <si>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</si>
  <si>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</si>
  <si>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</si>
  <si>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</si>
  <si>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</si>
  <si>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</si>
  <si>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</si>
  <si>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</si>
  <si>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</si>
  <si>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</si>
  <si>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</si>
  <si>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</si>
  <si>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</si>
  <si>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</si>
  <si>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</si>
  <si>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</si>
  <si>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</si>
  <si>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</si>
  <si>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</si>
  <si>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</si>
  <si>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</si>
  <si>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</si>
  <si>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</si>
  <si>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</si>
  <si>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</si>
  <si>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</si>
  <si>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</si>
  <si>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</si>
  <si>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</si>
  <si>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</si>
  <si>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</si>
  <si>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</si>
  <si>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</si>
  <si>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</si>
  <si>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</si>
  <si>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</si>
  <si>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</si>
  <si>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</si>
  <si>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</si>
  <si>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</si>
  <si>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</si>
  <si>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</si>
  <si>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</si>
  <si>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</si>
  <si>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</si>
  <si>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</si>
  <si>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</si>
  <si>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</si>
  <si>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</si>
  <si>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</si>
  <si>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</si>
  <si>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</si>
  <si>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</si>
  <si>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</si>
  <si>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</si>
  <si>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</si>
  <si>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</si>
  <si>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</si>
  <si>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</si>
  <si>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</si>
  <si>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</si>
  <si>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</si>
  <si>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</si>
  <si>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</si>
  <si>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</si>
  <si>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</si>
  <si>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</si>
  <si>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</si>
  <si>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</si>
  <si>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</si>
  <si>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</si>
  <si>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</si>
  <si>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</si>
  <si>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</si>
  <si>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</si>
  <si>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</si>
  <si>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</si>
  <si>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</si>
  <si>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</si>
  <si>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</si>
  <si>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</si>
  <si>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</si>
  <si>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</si>
  <si>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</si>
  <si>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</si>
  <si>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</si>
  <si>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</si>
  <si>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</si>
  <si>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</si>
  <si>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</si>
  <si>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</si>
  <si>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</si>
  <si>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</si>
  <si>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</si>
  <si>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</si>
  <si>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</si>
  <si>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</si>
  <si>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</si>
  <si>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</si>
  <si>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</si>
  <si>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</si>
  <si>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</si>
  <si>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</si>
  <si>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</si>
  <si>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</si>
  <si>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</si>
  <si>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</si>
  <si>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</si>
  <si>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</si>
  <si>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</si>
  <si>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</si>
  <si>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</si>
  <si>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</si>
  <si>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</si>
  <si>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</si>
  <si>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</si>
  <si>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</si>
  <si>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</si>
  <si>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</si>
  <si>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</si>
  <si>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</si>
  <si>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</si>
  <si>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</si>
  <si>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</si>
  <si>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</si>
  <si>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</si>
  <si>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</si>
  <si>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</si>
  <si>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</si>
  <si>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</si>
  <si>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</si>
  <si>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</si>
  <si>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</si>
  <si>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</si>
  <si>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</si>
  <si>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</si>
  <si>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</si>
  <si>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</si>
  <si>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</si>
  <si>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</si>
  <si>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</si>
  <si>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</si>
  <si>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</si>
  <si>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</si>
  <si>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</si>
  <si>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</si>
  <si>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</si>
  <si>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</si>
  <si>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</si>
  <si>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</si>
  <si>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</si>
  <si>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</si>
  <si>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</si>
  <si>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</si>
  <si>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</si>
  <si>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</si>
  <si>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</si>
  <si>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</si>
  <si>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</si>
  <si>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</si>
  <si>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</si>
  <si>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</si>
  <si>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</si>
  <si>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</si>
  <si>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</si>
  <si>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</si>
  <si>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</si>
  <si>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</si>
  <si>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</si>
  <si>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</si>
  <si>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</si>
  <si>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</si>
  <si>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</si>
  <si>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</si>
  <si>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</si>
  <si>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</si>
  <si>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</si>
  <si>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</si>
  <si>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</si>
  <si>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</si>
  <si>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</si>
  <si>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</si>
  <si>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</si>
  <si>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</si>
  <si>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</si>
  <si>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</si>
  <si>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</si>
  <si>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</si>
  <si>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</si>
  <si>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</si>
  <si>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</si>
  <si>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</si>
  <si>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</si>
  <si>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</si>
  <si>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</si>
  <si>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</si>
  <si>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</si>
  <si>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</si>
  <si>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</si>
  <si>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</si>
  <si>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</si>
  <si>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</si>
  <si>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</si>
  <si>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</si>
  <si>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</si>
  <si>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</si>
  <si>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</si>
  <si>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</si>
  <si>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</si>
  <si>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</si>
  <si>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</si>
  <si>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</si>
  <si>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</si>
  <si>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</si>
  <si>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</si>
  <si>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</si>
  <si>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</si>
  <si>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</si>
  <si>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</si>
  <si>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</si>
  <si>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</si>
  <si>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</si>
  <si>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</si>
  <si>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</si>
  <si>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</si>
  <si>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</si>
  <si>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</si>
  <si>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</si>
  <si>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</si>
  <si>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</si>
  <si>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</si>
  <si>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</si>
  <si>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</si>
  <si>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</si>
  <si>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</si>
  <si>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</si>
  <si>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</si>
  <si>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</si>
  <si>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</si>
  <si>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</si>
  <si>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</si>
  <si>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</si>
  <si>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</si>
  <si>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</si>
  <si>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</si>
  <si>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</si>
  <si>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</si>
  <si>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</si>
  <si>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</si>
  <si>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</si>
  <si>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</si>
  <si>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</si>
  <si>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</si>
  <si>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</si>
  <si>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</si>
  <si>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</si>
  <si>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</si>
  <si>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</si>
  <si>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</si>
  <si>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</si>
  <si>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</si>
  <si>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</si>
  <si>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</si>
  <si>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</si>
  <si>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</si>
  <si>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</si>
  <si>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</si>
  <si>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</si>
  <si>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</si>
  <si>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</si>
  <si>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</si>
  <si>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</si>
  <si>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</si>
  <si>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</si>
  <si>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</si>
  <si>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</si>
  <si>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</si>
  <si>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</si>
  <si>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</si>
  <si>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</si>
  <si>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</si>
  <si>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</si>
  <si>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</si>
  <si>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</si>
  <si>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</si>
  <si>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</si>
  <si>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</si>
  <si>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</si>
  <si>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</si>
  <si>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</si>
  <si>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</si>
  <si>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</si>
  <si>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</si>
  <si>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</si>
  <si>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</si>
  <si>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</si>
  <si>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</si>
  <si>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</si>
  <si>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</si>
  <si>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</si>
  <si>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</si>
  <si>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</si>
  <si>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</si>
  <si>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</si>
  <si>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</si>
  <si>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</si>
  <si>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</si>
  <si>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</si>
  <si>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</si>
  <si>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</si>
  <si>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</si>
  <si>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</si>
  <si>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</si>
  <si>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</si>
  <si>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</si>
  <si>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</si>
  <si>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</si>
  <si>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</si>
  <si>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</si>
  <si>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</si>
  <si>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</si>
  <si>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</si>
  <si>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</si>
  <si>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</si>
  <si>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</si>
  <si>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</si>
  <si>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</si>
  <si>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</si>
  <si>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</si>
  <si>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</si>
  <si>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</si>
  <si>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</si>
  <si>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</si>
  <si>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</si>
  <si>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</si>
  <si>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</si>
  <si>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</si>
  <si>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</si>
  <si>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</si>
  <si>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</si>
  <si>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</si>
  <si>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</si>
  <si>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</si>
  <si>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</si>
  <si>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</si>
  <si>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</si>
  <si>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</si>
  <si>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</si>
  <si>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</si>
  <si>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</si>
  <si>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</si>
  <si>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</si>
  <si>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</si>
  <si>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</si>
  <si>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</si>
  <si>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</si>
  <si>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</si>
  <si>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</si>
  <si>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</si>
  <si>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</si>
  <si>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</si>
  <si>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</si>
  <si>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</si>
  <si>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</si>
  <si>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</si>
  <si>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</si>
  <si>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</si>
  <si>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</si>
  <si>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</si>
  <si>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</si>
  <si>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</si>
  <si>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</si>
  <si>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</si>
  <si>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</si>
  <si>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</si>
  <si>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</si>
  <si>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</si>
  <si>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</si>
  <si>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</si>
  <si>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</si>
  <si>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</si>
  <si>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</si>
  <si>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</si>
  <si>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</si>
  <si>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</si>
  <si>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</si>
  <si>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</si>
  <si>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</si>
  <si>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</si>
  <si>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</si>
  <si>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</si>
  <si>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</si>
  <si>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</si>
  <si>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</si>
  <si>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</si>
  <si>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</si>
  <si>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</si>
  <si>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</si>
  <si>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</si>
  <si>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</si>
  <si>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</si>
  <si>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</si>
  <si>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</si>
  <si>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</si>
  <si>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</si>
  <si>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</si>
  <si>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</si>
  <si>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</si>
  <si>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</si>
  <si>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</si>
  <si>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</si>
  <si>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</si>
  <si>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</si>
  <si>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</si>
  <si>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</si>
  <si>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</si>
  <si>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</si>
  <si>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</si>
  <si>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</si>
  <si>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</si>
  <si>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</si>
  <si>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</si>
  <si>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</si>
  <si>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</si>
  <si>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</si>
  <si>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</si>
  <si>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</si>
  <si>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</si>
  <si>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</si>
  <si>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</si>
  <si>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</si>
  <si>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</si>
  <si>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</si>
  <si>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</si>
  <si>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</si>
  <si>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</si>
  <si>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</si>
  <si>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</si>
  <si>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</si>
  <si>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</si>
  <si>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</si>
  <si>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</si>
  <si>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</si>
  <si>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</si>
  <si>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</si>
  <si>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</si>
  <si>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</si>
  <si>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</si>
  <si>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</si>
  <si>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</si>
  <si>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</si>
  <si>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</si>
  <si>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</si>
  <si>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</si>
  <si>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</si>
  <si>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</si>
  <si>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</si>
  <si>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</si>
  <si>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</si>
  <si>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</si>
  <si>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</si>
  <si>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</si>
  <si>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</si>
  <si>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</si>
  <si>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</si>
  <si>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</si>
  <si>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</si>
  <si>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</si>
  <si>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</si>
  <si>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</si>
  <si>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</si>
  <si>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</si>
  <si>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</si>
  <si>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</si>
  <si>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</si>
  <si>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</si>
  <si>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</si>
  <si>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</si>
  <si>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</si>
  <si>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</si>
  <si>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</si>
  <si>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</si>
  <si>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</si>
  <si>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</si>
  <si>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</si>
  <si>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</si>
  <si>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</si>
  <si>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</si>
  <si>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</si>
  <si>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</si>
  <si>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</si>
  <si>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</si>
  <si>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</si>
  <si>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f7 4e 4f 44 2e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</si>
  <si>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</si>
  <si>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</si>
  <si>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</si>
  <si>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</si>
  <si>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</si>
  <si>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</si>
  <si>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</si>
  <si>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</si>
  <si>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</si>
  <si>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</si>
  <si>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</si>
  <si>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</si>
  <si>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</si>
  <si>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</si>
  <si>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</si>
  <si>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</si>
  <si>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</si>
  <si>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</si>
  <si>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</si>
  <si>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</si>
  <si>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</si>
  <si>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</si>
  <si>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</si>
  <si>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</si>
  <si>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</si>
  <si>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</si>
  <si>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</si>
  <si>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</si>
  <si>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</si>
  <si>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</si>
  <si>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</si>
  <si>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</si>
  <si>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</si>
  <si>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</si>
  <si>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</si>
  <si>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</si>
  <si>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</si>
  <si>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</si>
  <si>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</si>
  <si>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</si>
  <si>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</si>
  <si>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</si>
  <si>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</si>
  <si>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</si>
  <si>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</si>
  <si>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</si>
  <si>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</si>
  <si>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</si>
  <si>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</si>
  <si>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</si>
  <si>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</si>
  <si>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</si>
  <si>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</si>
  <si>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</si>
  <si>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</si>
  <si>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</si>
  <si>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</si>
  <si>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</si>
  <si>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</si>
  <si>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</si>
  <si>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</si>
  <si>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</si>
  <si>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</si>
  <si>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</si>
  <si>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</si>
  <si>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</si>
  <si>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</si>
  <si>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</si>
  <si>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</si>
  <si>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</si>
  <si>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</si>
  <si>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</si>
  <si>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</si>
  <si>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</si>
  <si>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</si>
  <si>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</si>
  <si>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</si>
  <si>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</si>
  <si>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</si>
  <si>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</si>
  <si>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</si>
  <si>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</si>
  <si>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</si>
  <si>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</si>
  <si>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</si>
  <si>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</si>
  <si>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</si>
  <si>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</si>
  <si>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</si>
  <si>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</si>
  <si>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</si>
  <si>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</si>
  <si>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</si>
  <si>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</si>
  <si>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</si>
  <si>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</si>
  <si>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</si>
  <si>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</si>
  <si>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</si>
  <si>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</si>
  <si>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</si>
  <si>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</si>
  <si>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</si>
  <si>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</si>
  <si>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</si>
  <si>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</si>
  <si>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</si>
  <si>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</si>
  <si>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</si>
  <si>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</si>
  <si>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</si>
  <si>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</si>
  <si>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</si>
  <si>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</si>
  <si>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e0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</si>
  <si>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</si>
  <si>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</si>
  <si>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</si>
  <si>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</si>
  <si>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</si>
  <si>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</si>
  <si>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</si>
  <si>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</si>
  <si>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</si>
  <si>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</si>
  <si>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</si>
  <si>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</si>
  <si>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</si>
  <si>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</si>
  <si>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</si>
  <si>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</si>
  <si>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</si>
  <si>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</si>
  <si>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</si>
  <si>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</si>
  <si>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</si>
  <si>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</si>
  <si>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</si>
  <si>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</si>
  <si>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</si>
  <si>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</si>
  <si>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</si>
  <si>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</si>
  <si>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</si>
  <si>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</si>
  <si>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附近村庄的领导人尼库巴和我们立场不同,我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</si>
  <si>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</si>
  <si>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</si>
  <si>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</si>
  <si>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</si>
  <si>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</si>
  <si>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</si>
  <si>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</si>
  <si>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</si>
  <si>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</si>
  <si>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</si>
  <si>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</si>
  <si>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</si>
  <si>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</si>
  <si>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</si>
  <si>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</si>
  <si>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</si>
  <si>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</si>
  <si>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</si>
  <si>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</si>
  <si>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</si>
  <si>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</si>
  <si>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</si>
  <si>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</si>
  <si>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</si>
  <si>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</si>
  <si>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</si>
  <si>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</si>
  <si>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</si>
  <si>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</si>
  <si>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</si>
  <si>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</si>
  <si>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</si>
  <si>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</si>
  <si>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</si>
  <si>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</si>
  <si>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</si>
  <si>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</si>
  <si>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</si>
  <si>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</si>
  <si>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</si>
  <si>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</si>
  <si>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</si>
  <si>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</si>
  <si>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</si>
  <si>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</si>
  <si>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</si>
  <si>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</si>
  <si>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</si>
  <si>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</si>
  <si>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</si>
  <si>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</si>
  <si>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</si>
  <si>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</si>
  <si>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</si>
  <si>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</si>
  <si>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</si>
  <si>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</si>
  <si>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</si>
  <si>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</si>
  <si>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</si>
  <si>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</si>
  <si>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</si>
  <si>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</si>
  <si>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</si>
  <si>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</si>
  <si>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</si>
  <si>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</si>
  <si>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</si>
  <si>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</si>
  <si>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</si>
  <si>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</si>
  <si>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</si>
  <si>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</si>
  <si>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</si>
  <si>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</si>
  <si>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</si>
  <si>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</si>
  <si>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</si>
  <si>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</si>
  <si>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</si>
  <si>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</si>
  <si>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</si>
  <si>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</si>
  <si>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</si>
  <si>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</si>
  <si>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</si>
  <si>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</si>
  <si>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</si>
  <si>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</si>
  <si>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</si>
  <si>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</si>
  <si>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</si>
  <si>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</si>
  <si>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</si>
  <si>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</si>
  <si>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</si>
  <si>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</si>
  <si>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</si>
  <si>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</si>
  <si>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</si>
  <si>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</si>
  <si>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</si>
  <si>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</si>
  <si>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</si>
  <si>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</si>
  <si>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</si>
  <si>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</si>
  <si>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</si>
  <si>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</si>
  <si>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</si>
  <si>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</si>
  <si>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</si>
  <si>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</si>
  <si>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</si>
  <si>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</si>
  <si>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</si>
  <si>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</si>
  <si>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</si>
  <si>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</si>
  <si>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</si>
  <si>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</si>
  <si>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</si>
  <si>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</si>
  <si>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</si>
  <si>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</si>
  <si>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</si>
  <si>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</si>
  <si>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</si>
  <si>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</si>
  <si>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</si>
  <si>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</si>
  <si>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</si>
  <si>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</si>
  <si>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</si>
  <si>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</si>
  <si>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</si>
  <si>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</si>
  <si>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</si>
  <si>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</si>
  <si>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</si>
  <si>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</si>
  <si>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</si>
  <si>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</si>
  <si>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</si>
  <si>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</si>
  <si>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</si>
  <si>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</si>
  <si>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</si>
  <si>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</si>
  <si>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</si>
  <si>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</si>
  <si>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</si>
  <si>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</si>
  <si>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</si>
  <si>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</si>
  <si>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</si>
  <si>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</si>
  <si>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</si>
  <si>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</si>
  <si>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</si>
  <si>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</si>
  <si>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</si>
  <si>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</si>
  <si>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</si>
  <si>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</si>
  <si>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</si>
  <si>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</si>
  <si>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</si>
  <si>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</si>
  <si>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</si>
  <si>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</si>
  <si>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</si>
  <si>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</si>
  <si>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</si>
  <si>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</si>
  <si>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</si>
  <si>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</si>
  <si>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</si>
  <si>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</si>
  <si>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</si>
  <si>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</si>
  <si>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</si>
  <si>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</si>
  <si>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</si>
  <si>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</si>
  <si>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</si>
  <si>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</si>
  <si>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</si>
  <si>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</si>
  <si>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</si>
  <si>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</si>
  <si>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</si>
  <si>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</si>
  <si>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</si>
  <si>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</si>
  <si>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</si>
  <si>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</si>
  <si>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</si>
  <si>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</si>
  <si>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</si>
  <si>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</si>
  <si>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</si>
  <si>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</si>
  <si>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</si>
  <si>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</si>
  <si>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</si>
  <si>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</si>
  <si>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</si>
  <si>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</si>
  <si>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</si>
  <si>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</si>
  <si>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</si>
  <si>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</si>
  <si>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</si>
  <si>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</si>
  <si>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</si>
  <si>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</si>
  <si>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</si>
  <si>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</si>
  <si>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</si>
  <si>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</si>
  <si>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</si>
  <si>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</si>
  <si>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</si>
  <si>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</si>
  <si>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</si>
  <si>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</si>
  <si>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</si>
  <si>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</si>
  <si>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</si>
  <si>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</si>
  <si>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</si>
  <si>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</si>
  <si>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</si>
  <si>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</si>
  <si>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</si>
  <si>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</si>
  <si>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</si>
  <si>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</si>
  <si>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</si>
  <si>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</si>
  <si>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</si>
  <si>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</si>
  <si>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</si>
  <si>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</si>
  <si>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</si>
  <si>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</si>
  <si>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</si>
  <si>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</si>
  <si>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</si>
  <si>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</si>
  <si>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</si>
  <si>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</si>
  <si>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</si>
  <si>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</si>
  <si>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</si>
  <si>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</si>
  <si>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</si>
  <si>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</si>
  <si>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</si>
  <si>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</si>
  <si>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</si>
  <si>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</si>
  <si>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</si>
  <si>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</si>
  <si>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</si>
  <si>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</si>
  <si>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</si>
  <si>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</si>
  <si>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</si>
  <si>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</si>
  <si>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</si>
  <si>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</si>
  <si>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</si>
  <si>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</si>
  <si>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</si>
  <si>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</si>
  <si>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</si>
  <si>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</si>
  <si>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</si>
  <si>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</si>
  <si>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</si>
  <si>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</si>
  <si>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</si>
  <si>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</si>
  <si>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</si>
  <si>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</si>
  <si>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</si>
  <si>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</si>
  <si>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</si>
  <si>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</si>
  <si>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</si>
  <si>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</si>
  <si>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</si>
  <si>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</si>
  <si>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</si>
  <si>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</si>
  <si>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</si>
  <si>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</si>
  <si>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</si>
  <si>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</si>
  <si>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</si>
  <si>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</si>
  <si>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</si>
  <si>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</si>
  <si>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</si>
  <si>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</si>
  <si>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</si>
  <si>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</si>
  <si>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</si>
  <si>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</si>
  <si>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</si>
  <si>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</si>
  <si>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</si>
  <si>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</si>
  <si>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</si>
  <si>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</si>
  <si>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</si>
  <si>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</si>
  <si>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</si>
  <si>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</si>
  <si>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</si>
  <si>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</si>
  <si>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</si>
  <si>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</si>
  <si>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</si>
  <si>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</si>
  <si>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</si>
  <si>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</si>
  <si>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</si>
  <si>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</si>
  <si>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</si>
  <si>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</si>
  <si>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</si>
  <si>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</si>
  <si>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</si>
  <si>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</si>
  <si>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</si>
  <si>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</si>
  <si>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</si>
  <si>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</si>
  <si>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</si>
  <si>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</si>
  <si>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</si>
  <si>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</si>
  <si>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</si>
  <si>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</si>
  <si>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</si>
  <si>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</si>
  <si>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</si>
  <si>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</si>
  <si>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</si>
  <si>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</si>
  <si>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</si>
  <si>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</si>
  <si>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</si>
  <si>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</si>
  <si>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</si>
  <si>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</si>
  <si>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</si>
  <si>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</si>
  <si>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</si>
  <si>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</si>
  <si>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</si>
  <si>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</si>
  <si>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</si>
  <si>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</si>
  <si>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</si>
  <si>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</si>
  <si>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</si>
  <si>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</si>
  <si>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</si>
  <si>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</si>
  <si>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</si>
  <si>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</si>
  <si>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</si>
  <si>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</si>
  <si>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</si>
  <si>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</si>
  <si>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</si>
  <si>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</si>
  <si>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</si>
  <si>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</si>
  <si>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</si>
  <si>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</si>
  <si>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</si>
  <si>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</si>
  <si>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</si>
  <si>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</si>
  <si>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</si>
  <si>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</si>
  <si>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</si>
  <si>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</si>
  <si>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</si>
  <si>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</si>
  <si>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</si>
  <si>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</si>
  <si>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</si>
  <si>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</si>
  <si>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</si>
  <si>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</si>
  <si>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</si>
  <si>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</si>
  <si>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</si>
  <si>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</si>
  <si>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</si>
  <si>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</si>
  <si>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</si>
  <si>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</si>
  <si>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</si>
  <si>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</si>
  <si>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</si>
  <si>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</si>
  <si>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</si>
  <si>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</si>
  <si>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</si>
  <si>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</si>
  <si>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</si>
  <si>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</si>
  <si>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</si>
  <si>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</si>
  <si>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</si>
  <si>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</si>
  <si>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</si>
  <si>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</si>
  <si>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</si>
  <si>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</si>
  <si>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</si>
  <si>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</si>
  <si>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</si>
  <si>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</si>
  <si>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</si>
  <si>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</si>
  <si>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</si>
  <si>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</si>
  <si>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</si>
  <si>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</si>
  <si>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</si>
  <si>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</si>
  <si>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</si>
  <si>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</si>
  <si>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</si>
  <si>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</si>
  <si>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</si>
  <si>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</si>
  <si>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</si>
  <si>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</si>
  <si>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</si>
  <si>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</si>
  <si>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</si>
  <si>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</si>
  <si>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</si>
  <si>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</si>
  <si>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</si>
  <si>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</si>
  <si>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</si>
  <si>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</si>
  <si>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</si>
  <si>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</si>
  <si>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</si>
  <si>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</si>
  <si>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</si>
  <si>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</si>
  <si>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</si>
  <si>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</si>
  <si>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</si>
  <si>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</si>
  <si>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</si>
  <si>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</si>
  <si>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</si>
  <si>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</si>
  <si>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</si>
  <si>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</si>
  <si>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</si>
  <si>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</si>
  <si>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</si>
  <si>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</si>
  <si>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</si>
  <si>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</si>
  <si>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</si>
  <si>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</si>
  <si>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</si>
  <si>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</si>
  <si>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</si>
  <si>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</si>
  <si>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</si>
  <si>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</si>
  <si>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</si>
  <si>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</si>
  <si>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</si>
  <si>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</si>
  <si>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</si>
  <si>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</si>
  <si>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</si>
  <si>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</si>
  <si>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</si>
  <si>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</si>
  <si>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</si>
  <si>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</si>
  <si>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</si>
  <si>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</si>
  <si>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</si>
  <si>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</si>
  <si>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</si>
  <si>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</si>
  <si>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</si>
  <si>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</si>
  <si>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</si>
  <si>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</si>
  <si>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</si>
  <si>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</si>
  <si>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</si>
  <si>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</si>
  <si>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</si>
  <si>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</si>
  <si>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</si>
  <si>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</si>
  <si>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</si>
  <si>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</si>
  <si>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</si>
  <si>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</si>
  <si>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</si>
  <si>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</si>
  <si>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</si>
  <si>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</si>
  <si>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</si>
  <si>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</si>
  <si>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</si>
  <si>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</si>
  <si>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</si>
  <si>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</si>
  <si>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</si>
  <si>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</si>
  <si>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</si>
  <si>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</si>
  <si>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</si>
  <si>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</si>
  <si>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</si>
  <si>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</si>
  <si>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</si>
  <si>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</si>
  <si>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</si>
  <si>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</si>
  <si>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</si>
  <si>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</si>
  <si>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</si>
  <si>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</si>
  <si>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</si>
  <si>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</si>
  <si>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</si>
  <si>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</si>
  <si>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</si>
  <si>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</si>
  <si>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</si>
  <si>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</si>
  <si>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</si>
  <si>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</si>
  <si>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</si>
  <si>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</si>
  <si>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</si>
  <si>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</si>
  <si>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</si>
  <si>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</si>
  <si>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</si>
  <si>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</si>
  <si>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</si>
  <si>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</si>
  <si>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</si>
  <si>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</si>
  <si>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</si>
  <si>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</si>
  <si>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</si>
  <si>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</si>
  <si>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</si>
  <si>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</si>
  <si>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</si>
  <si>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</si>
  <si>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</si>
  <si>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</si>
  <si>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</si>
  <si>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</si>
  <si>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</si>
  <si>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</si>
  <si>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</si>
  <si>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</si>
  <si>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</si>
  <si>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</si>
  <si>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</si>
  <si>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</si>
  <si>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</si>
  <si>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</si>
  <si>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</si>
  <si>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</si>
  <si>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</si>
  <si>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</si>
  <si>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</si>
  <si>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</si>
  <si>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</si>
  <si>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</si>
  <si>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</si>
  <si>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</si>
  <si>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</si>
  <si>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</si>
  <si>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</si>
  <si>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</si>
  <si>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</si>
  <si>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</si>
  <si>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</si>
  <si>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</si>
  <si>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</si>
  <si>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</si>
  <si>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</si>
  <si>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</si>
  <si>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</si>
  <si>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</si>
  <si>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</si>
  <si>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</si>
  <si>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</si>
  <si>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</si>
  <si>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</si>
  <si>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</si>
  <si>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</si>
  <si>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</si>
  <si>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</si>
  <si>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</si>
  <si>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</si>
  <si>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</si>
  <si>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</si>
  <si>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</si>
  <si>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</si>
  <si>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</si>
  <si>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</si>
  <si>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</si>
  <si>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</si>
  <si>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</si>
  <si>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</si>
  <si>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</si>
  <si>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</si>
  <si>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</si>
  <si>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</si>
  <si>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</si>
  <si>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</si>
  <si>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</si>
  <si>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</si>
  <si>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</si>
  <si>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</si>
  <si>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</si>
  <si>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</si>
  <si>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</si>
  <si>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</si>
  <si>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</si>
  <si>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</si>
  <si>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</si>
  <si>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</si>
  <si>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</si>
  <si>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</si>
  <si>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</si>
  <si>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</si>
  <si>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</si>
  <si>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</si>
  <si>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</si>
  <si>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</si>
  <si>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</si>
  <si>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</si>
  <si>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</si>
  <si>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</si>
  <si>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</si>
  <si>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</si>
  <si>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</si>
  <si>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</si>
  <si>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</si>
  <si>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</si>
  <si>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</si>
  <si>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</si>
  <si>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</si>
  <si>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</si>
  <si>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</si>
  <si>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6point.fnt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</si>
  <si>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</si>
  <si>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</si>
  <si>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</si>
  <si>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</si>
  <si>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</si>
  <si>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</si>
  <si>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</si>
  <si>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</si>
  <si>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</si>
  <si>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</si>
  <si>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</si>
  <si>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</si>
  <si>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</si>
  <si>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</si>
  <si>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</si>
  <si>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</si>
  <si>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</si>
  <si>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</si>
  <si>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</si>
  <si>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</si>
  <si>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</si>
  <si>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</si>
  <si>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</si>
  <si>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</si>
  <si>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</si>
  <si>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</si>
  <si>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</si>
  <si>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</si>
  <si>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</si>
  <si>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</si>
  <si>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</si>
  <si>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</si>
  <si>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</si>
  <si>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</si>
  <si>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</si>
  <si>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</si>
  <si>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</si>
  <si>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</si>
  <si>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</si>
  <si>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</si>
  <si>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</si>
  <si>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</si>
  <si>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</si>
  <si>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</si>
  <si>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</si>
  <si>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</si>
  <si>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</si>
  <si>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</si>
  <si>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</si>
  <si>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</si>
  <si>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</si>
  <si>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</si>
  <si>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</si>
  <si>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</si>
  <si>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</si>
  <si>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</si>
  <si>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</si>
  <si>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</si>
  <si>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</si>
  <si>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</si>
  <si>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</si>
  <si>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</si>
  <si>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</si>
  <si>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</si>
  <si>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</si>
  <si>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</si>
  <si>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</si>
  <si>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</si>
  <si>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</si>
  <si>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</si>
  <si>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</si>
  <si>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</si>
  <si>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</si>
  <si>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</si>
  <si>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</si>
  <si>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</si>
  <si>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</si>
  <si>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</si>
  <si>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</si>
  <si>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</si>
  <si>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</si>
  <si>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</si>
  <si>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</si>
  <si>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</si>
  <si>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</si>
  <si>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</si>
  <si>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</si>
  <si>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</si>
  <si>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</si>
  <si>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</si>
  <si>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</si>
  <si>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</si>
  <si>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</si>
  <si>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</si>
  <si>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</si>
  <si>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</si>
  <si>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</si>
  <si>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</si>
  <si>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</si>
  <si>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</si>
  <si>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</si>
  <si>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</si>
  <si>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</si>
  <si>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</si>
  <si>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</si>
  <si>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</si>
  <si>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</si>
  <si>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</si>
  <si>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</si>
  <si>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</si>
  <si>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</si>
  <si>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</si>
  <si>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</si>
  <si>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</si>
  <si>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</si>
  <si>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</si>
  <si>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</si>
  <si>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</si>
  <si>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</si>
  <si>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</si>
  <si>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</si>
  <si>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</si>
  <si>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</si>
  <si>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</si>
  <si>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</si>
  <si>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</si>
  <si>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</si>
  <si>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</si>
  <si>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</si>
  <si>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</si>
  <si>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</si>
  <si>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</si>
  <si>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</si>
  <si>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</si>
  <si>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</si>
  <si>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</si>
  <si>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</si>
  <si>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</si>
  <si>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</si>
  <si>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</si>
  <si>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</si>
  <si>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</si>
  <si>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</si>
  <si>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</si>
  <si>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</si>
  <si>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</si>
  <si>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</si>
  <si>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</si>
  <si>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</si>
  <si>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</si>
  <si>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</si>
  <si>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</si>
  <si>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</si>
  <si>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</si>
  <si>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</si>
  <si>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</si>
  <si>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</si>
  <si>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</si>
  <si>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</si>
  <si>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</si>
  <si>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</si>
  <si>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</si>
  <si>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</si>
  <si>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尼库巴</t>
  </si>
  <si>
    <t>只有自己</t>
  </si>
  <si>
    <t>投</t>
  </si>
  <si>
    <t>降</t>
  </si>
  <si>
    <t>诺德</t>
  </si>
  <si>
    <t>技术人员</t>
  </si>
  <si>
    <t>右下角版权（000d8327</t>
  </si>
  <si>
    <t>陈博士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</si>
  <si>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</si>
  <si>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</si>
  <si>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</si>
  <si>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</si>
  <si>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</si>
  <si>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</si>
  <si>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</si>
  <si>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</si>
  <si>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</si>
  <si>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</si>
  <si>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</si>
  <si>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</si>
  <si>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</si>
  <si>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</si>
  <si>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</si>
  <si>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</si>
  <si>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</si>
  <si>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</si>
  <si>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</si>
  <si>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</si>
  <si>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</si>
  <si>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</si>
  <si>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</si>
  <si>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抵挡NOD直到援军到达,然后消灭全部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</si>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</sst>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5" borderId="1" xfId="0" applyNumberFormat="1" applyFill="1" applyBorder="1" applyAlignment="1">
      <alignment horizontal="right"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workbookViewId="0">
      <pane ySplit="1" topLeftCell="A682" activePane="bottomLeft" state="frozen"/>
      <selection/>
      <selection pane="bottomLeft" activeCell="E700" sqref="E700"/>
    </sheetView>
  </sheetViews>
  <sheetFormatPr defaultColWidth="9" defaultRowHeight="13.5"/>
  <cols>
    <col min="1" max="1" width="11.75" style="37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8" t="s">
        <v>0</v>
      </c>
      <c r="B1" s="39" t="s">
        <v>1</v>
      </c>
      <c r="C1" s="39" t="s">
        <v>2</v>
      </c>
      <c r="D1" s="39" t="s">
        <v>3</v>
      </c>
      <c r="F1" s="39" t="s">
        <v>4</v>
      </c>
      <c r="G1" s="39" t="s">
        <v>5</v>
      </c>
      <c r="H1" s="39"/>
      <c r="I1" s="45" t="s">
        <v>6</v>
      </c>
      <c r="J1" s="45" t="s">
        <v>7</v>
      </c>
      <c r="K1" s="45" t="s">
        <v>6</v>
      </c>
      <c r="L1" s="45" t="s">
        <v>8</v>
      </c>
      <c r="M1" s="45" t="s">
        <v>6</v>
      </c>
      <c r="N1" s="45" t="s">
        <v>9</v>
      </c>
      <c r="O1" s="45" t="s">
        <v>6</v>
      </c>
      <c r="P1" s="45" t="s">
        <v>10</v>
      </c>
      <c r="Q1" s="45" t="s">
        <v>5</v>
      </c>
    </row>
    <row r="2" spans="1:17">
      <c r="A2" s="40">
        <v>178</v>
      </c>
      <c r="B2" s="19" t="s">
        <v>11</v>
      </c>
      <c r="C2" s="19" t="s">
        <v>12</v>
      </c>
      <c r="D2" s="19" t="s">
        <v>13</v>
      </c>
      <c r="E2" s="19"/>
      <c r="F2" s="19" t="s">
        <v>14</v>
      </c>
      <c r="G2" s="19" t="s">
        <v>15</v>
      </c>
      <c r="H2" s="19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40">
        <v>179</v>
      </c>
      <c r="B3" s="19" t="s">
        <v>17</v>
      </c>
      <c r="C3" s="19" t="s">
        <v>18</v>
      </c>
      <c r="D3" s="19" t="s">
        <v>19</v>
      </c>
      <c r="E3" s="19"/>
      <c r="F3" s="19" t="s">
        <v>14</v>
      </c>
      <c r="G3" s="19"/>
      <c r="H3" s="19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40">
        <v>391</v>
      </c>
      <c r="B4" s="19" t="s">
        <v>20</v>
      </c>
      <c r="C4" s="19" t="s">
        <v>21</v>
      </c>
      <c r="D4" s="19" t="s">
        <v>22</v>
      </c>
      <c r="E4" s="19"/>
      <c r="F4" s="19" t="s">
        <v>14</v>
      </c>
      <c r="G4" s="19" t="s">
        <v>23</v>
      </c>
      <c r="H4" s="13" t="s">
        <v>24</v>
      </c>
      <c r="I4" s="19" t="s">
        <v>25</v>
      </c>
      <c r="J4" s="14" t="s">
        <v>21</v>
      </c>
      <c r="K4" s="14" t="s">
        <v>26</v>
      </c>
      <c r="L4" s="19"/>
      <c r="M4" s="19"/>
      <c r="N4" s="14"/>
      <c r="O4" s="14"/>
      <c r="P4" s="14"/>
      <c r="Q4" s="14"/>
    </row>
    <row r="5" spans="1:17">
      <c r="A5" s="40">
        <v>392</v>
      </c>
      <c r="B5" s="19" t="s">
        <v>27</v>
      </c>
      <c r="C5" s="19" t="s">
        <v>28</v>
      </c>
      <c r="D5" s="19" t="s">
        <v>29</v>
      </c>
      <c r="E5" s="19"/>
      <c r="F5" s="19" t="s">
        <v>14</v>
      </c>
      <c r="G5" s="19" t="s">
        <v>30</v>
      </c>
      <c r="H5" s="13"/>
      <c r="I5" s="19" t="s">
        <v>25</v>
      </c>
      <c r="J5" s="14" t="s">
        <v>28</v>
      </c>
      <c r="K5" s="14" t="s">
        <v>26</v>
      </c>
      <c r="L5" s="19"/>
      <c r="M5" s="19"/>
      <c r="N5" s="14"/>
      <c r="O5" s="14"/>
      <c r="P5" s="14"/>
      <c r="Q5" s="14"/>
    </row>
    <row r="6" spans="1:17">
      <c r="A6" s="40">
        <v>393</v>
      </c>
      <c r="B6" s="19" t="s">
        <v>31</v>
      </c>
      <c r="C6" s="19" t="s">
        <v>32</v>
      </c>
      <c r="D6" s="19" t="s">
        <v>33</v>
      </c>
      <c r="E6" s="19"/>
      <c r="F6" s="19" t="s">
        <v>14</v>
      </c>
      <c r="G6" s="19"/>
      <c r="H6" s="13"/>
      <c r="I6" s="19" t="s">
        <v>25</v>
      </c>
      <c r="J6" s="14" t="s">
        <v>32</v>
      </c>
      <c r="K6" s="14" t="s">
        <v>26</v>
      </c>
      <c r="L6" s="19"/>
      <c r="M6" s="19"/>
      <c r="N6" s="14"/>
      <c r="O6" s="14"/>
      <c r="P6" s="14"/>
      <c r="Q6" s="14"/>
    </row>
    <row r="7" spans="1:17">
      <c r="A7" s="40">
        <v>394</v>
      </c>
      <c r="B7" s="19" t="s">
        <v>34</v>
      </c>
      <c r="C7" s="19" t="s">
        <v>35</v>
      </c>
      <c r="D7" s="19" t="s">
        <v>36</v>
      </c>
      <c r="E7" s="19"/>
      <c r="F7" s="19" t="s">
        <v>14</v>
      </c>
      <c r="G7" s="19" t="s">
        <v>30</v>
      </c>
      <c r="H7" s="13"/>
      <c r="I7" s="19" t="s">
        <v>25</v>
      </c>
      <c r="J7" s="14" t="s">
        <v>35</v>
      </c>
      <c r="K7" s="14" t="s">
        <v>26</v>
      </c>
      <c r="L7" s="19"/>
      <c r="M7" s="19"/>
      <c r="N7" s="14"/>
      <c r="O7" s="14"/>
      <c r="P7" s="14"/>
      <c r="Q7" s="14"/>
    </row>
    <row r="8" spans="1:17">
      <c r="A8" s="40">
        <v>395</v>
      </c>
      <c r="B8" s="19" t="s">
        <v>37</v>
      </c>
      <c r="C8" s="19" t="s">
        <v>38</v>
      </c>
      <c r="D8" s="19" t="s">
        <v>39</v>
      </c>
      <c r="E8" s="19"/>
      <c r="F8" s="19" t="s">
        <v>14</v>
      </c>
      <c r="G8" s="19"/>
      <c r="H8" s="13"/>
      <c r="I8" s="19" t="s">
        <v>25</v>
      </c>
      <c r="J8" s="14" t="s">
        <v>38</v>
      </c>
      <c r="K8" s="14" t="s">
        <v>26</v>
      </c>
      <c r="L8" s="19"/>
      <c r="M8" s="19"/>
      <c r="N8" s="14"/>
      <c r="O8" s="14"/>
      <c r="P8" s="14"/>
      <c r="Q8" s="14"/>
    </row>
    <row r="9" spans="1:17">
      <c r="A9" s="40">
        <v>396</v>
      </c>
      <c r="B9" s="19" t="s">
        <v>40</v>
      </c>
      <c r="C9" s="19" t="s">
        <v>41</v>
      </c>
      <c r="D9" s="19" t="s">
        <v>42</v>
      </c>
      <c r="E9" s="19"/>
      <c r="F9" s="19" t="s">
        <v>14</v>
      </c>
      <c r="G9" s="19" t="s">
        <v>43</v>
      </c>
      <c r="H9" s="13"/>
      <c r="I9" s="19" t="s">
        <v>25</v>
      </c>
      <c r="J9" s="14" t="s">
        <v>41</v>
      </c>
      <c r="K9" s="14" t="s">
        <v>26</v>
      </c>
      <c r="L9" s="19"/>
      <c r="M9" s="19"/>
      <c r="N9" s="14"/>
      <c r="O9" s="14"/>
      <c r="P9" s="14"/>
      <c r="Q9" s="14"/>
    </row>
    <row r="10" spans="1:17">
      <c r="A10" s="40">
        <v>397</v>
      </c>
      <c r="B10" s="19" t="s">
        <v>44</v>
      </c>
      <c r="C10" s="19" t="s">
        <v>45</v>
      </c>
      <c r="D10" s="19" t="s">
        <v>46</v>
      </c>
      <c r="E10" s="19"/>
      <c r="F10" s="19" t="s">
        <v>14</v>
      </c>
      <c r="G10" s="19" t="s">
        <v>47</v>
      </c>
      <c r="H10" s="13"/>
      <c r="I10" s="19" t="s">
        <v>25</v>
      </c>
      <c r="J10" s="14" t="s">
        <v>45</v>
      </c>
      <c r="K10" s="14" t="s">
        <v>26</v>
      </c>
      <c r="L10" s="19"/>
      <c r="M10" s="19"/>
      <c r="N10" s="14"/>
      <c r="O10" s="14"/>
      <c r="P10" s="14"/>
      <c r="Q10" s="14"/>
    </row>
    <row r="11" spans="1:17">
      <c r="A11" s="40">
        <v>398</v>
      </c>
      <c r="B11" s="19" t="s">
        <v>48</v>
      </c>
      <c r="C11" s="19" t="s">
        <v>49</v>
      </c>
      <c r="D11" s="19" t="s">
        <v>50</v>
      </c>
      <c r="E11" s="19"/>
      <c r="F11" s="19" t="s">
        <v>14</v>
      </c>
      <c r="G11" s="19" t="s">
        <v>51</v>
      </c>
      <c r="H11" s="13"/>
      <c r="I11" s="19" t="s">
        <v>25</v>
      </c>
      <c r="J11" s="14" t="s">
        <v>49</v>
      </c>
      <c r="K11" s="14" t="s">
        <v>26</v>
      </c>
      <c r="L11" s="19"/>
      <c r="M11" s="19"/>
      <c r="N11" s="14"/>
      <c r="O11" s="14"/>
      <c r="P11" s="14"/>
      <c r="Q11" s="14"/>
    </row>
    <row r="12" spans="1:17">
      <c r="A12" s="40">
        <v>399</v>
      </c>
      <c r="B12" s="19" t="s">
        <v>52</v>
      </c>
      <c r="C12" s="19" t="s">
        <v>53</v>
      </c>
      <c r="D12" s="19" t="s">
        <v>54</v>
      </c>
      <c r="E12" s="19"/>
      <c r="F12" s="19" t="s">
        <v>14</v>
      </c>
      <c r="G12" s="19"/>
      <c r="H12" s="13"/>
      <c r="I12" s="19" t="s">
        <v>25</v>
      </c>
      <c r="J12" s="14" t="s">
        <v>53</v>
      </c>
      <c r="K12" s="14" t="s">
        <v>26</v>
      </c>
      <c r="L12" s="19"/>
      <c r="M12" s="19"/>
      <c r="N12" s="14"/>
      <c r="O12" s="14"/>
      <c r="P12" s="14"/>
      <c r="Q12" s="14"/>
    </row>
    <row r="13" spans="1:17">
      <c r="A13" s="40">
        <v>400</v>
      </c>
      <c r="B13" s="19" t="s">
        <v>55</v>
      </c>
      <c r="C13" s="19" t="s">
        <v>56</v>
      </c>
      <c r="D13" s="19" t="s">
        <v>57</v>
      </c>
      <c r="E13" s="19"/>
      <c r="F13" s="19" t="s">
        <v>14</v>
      </c>
      <c r="G13" s="19"/>
      <c r="H13" s="13"/>
      <c r="I13" s="19" t="s">
        <v>25</v>
      </c>
      <c r="J13" s="14" t="s">
        <v>56</v>
      </c>
      <c r="K13" s="14" t="s">
        <v>26</v>
      </c>
      <c r="L13" s="19"/>
      <c r="M13" s="19"/>
      <c r="N13" s="14"/>
      <c r="O13" s="14"/>
      <c r="P13" s="14"/>
      <c r="Q13" s="14"/>
    </row>
    <row r="14" spans="1:17">
      <c r="A14" s="40">
        <v>401</v>
      </c>
      <c r="B14" s="19" t="s">
        <v>58</v>
      </c>
      <c r="C14" s="19" t="s">
        <v>59</v>
      </c>
      <c r="D14" s="19" t="s">
        <v>60</v>
      </c>
      <c r="E14" s="19"/>
      <c r="F14" s="19" t="s">
        <v>14</v>
      </c>
      <c r="G14" s="19"/>
      <c r="H14" s="13"/>
      <c r="I14" s="19" t="s">
        <v>25</v>
      </c>
      <c r="J14" s="14" t="s">
        <v>59</v>
      </c>
      <c r="K14" s="14" t="s">
        <v>26</v>
      </c>
      <c r="L14" s="19"/>
      <c r="M14" s="19"/>
      <c r="N14" s="14"/>
      <c r="O14" s="14"/>
      <c r="P14" s="14"/>
      <c r="Q14" s="14"/>
    </row>
    <row r="15" spans="1:17">
      <c r="A15" s="40">
        <v>402</v>
      </c>
      <c r="B15" s="19" t="s">
        <v>61</v>
      </c>
      <c r="C15" s="19" t="s">
        <v>62</v>
      </c>
      <c r="D15" s="19" t="s">
        <v>63</v>
      </c>
      <c r="E15" s="19"/>
      <c r="F15" s="19" t="s">
        <v>14</v>
      </c>
      <c r="G15" s="19"/>
      <c r="H15" s="13"/>
      <c r="I15" s="19" t="s">
        <v>25</v>
      </c>
      <c r="J15" s="14" t="s">
        <v>62</v>
      </c>
      <c r="K15" s="14" t="s">
        <v>26</v>
      </c>
      <c r="L15" s="19"/>
      <c r="M15" s="19"/>
      <c r="N15" s="14"/>
      <c r="O15" s="14"/>
      <c r="P15" s="14"/>
      <c r="Q15" s="14"/>
    </row>
    <row r="16" spans="1:17">
      <c r="A16" s="40">
        <v>403</v>
      </c>
      <c r="B16" s="19" t="s">
        <v>64</v>
      </c>
      <c r="C16" s="19" t="s">
        <v>65</v>
      </c>
      <c r="D16" s="19" t="s">
        <v>66</v>
      </c>
      <c r="E16" s="19"/>
      <c r="F16" s="19" t="s">
        <v>14</v>
      </c>
      <c r="G16" s="19"/>
      <c r="H16" s="13"/>
      <c r="I16" s="19" t="s">
        <v>25</v>
      </c>
      <c r="J16" s="14" t="s">
        <v>65</v>
      </c>
      <c r="K16" s="14" t="s">
        <v>26</v>
      </c>
      <c r="L16" s="19"/>
      <c r="M16" s="19"/>
      <c r="N16" s="14"/>
      <c r="O16" s="14"/>
      <c r="P16" s="14"/>
      <c r="Q16" s="14"/>
    </row>
    <row r="17" spans="1:17">
      <c r="A17" s="40">
        <v>404</v>
      </c>
      <c r="B17" s="19" t="s">
        <v>67</v>
      </c>
      <c r="C17" s="19" t="s">
        <v>68</v>
      </c>
      <c r="D17" s="19" t="s">
        <v>69</v>
      </c>
      <c r="E17" s="19"/>
      <c r="F17" s="19" t="s">
        <v>14</v>
      </c>
      <c r="G17" s="19"/>
      <c r="H17" s="13"/>
      <c r="I17" s="14" t="s">
        <v>26</v>
      </c>
      <c r="J17" s="19" t="s">
        <v>70</v>
      </c>
      <c r="K17" s="19" t="s">
        <v>25</v>
      </c>
      <c r="L17" s="14"/>
      <c r="M17" s="14"/>
      <c r="N17" s="14"/>
      <c r="O17" s="14"/>
      <c r="P17" s="14"/>
      <c r="Q17" s="14"/>
    </row>
    <row r="18" s="29" customFormat="1" spans="1:17">
      <c r="A18" s="40">
        <v>405</v>
      </c>
      <c r="B18" s="19" t="s">
        <v>71</v>
      </c>
      <c r="C18" s="19" t="s">
        <v>72</v>
      </c>
      <c r="D18" s="19" t="s">
        <v>73</v>
      </c>
      <c r="E18" s="19"/>
      <c r="F18" s="19" t="s">
        <v>14</v>
      </c>
      <c r="G18" s="19"/>
      <c r="H18" s="13"/>
      <c r="I18" s="19" t="s">
        <v>25</v>
      </c>
      <c r="J18" s="14" t="s">
        <v>72</v>
      </c>
      <c r="K18" s="14" t="s">
        <v>26</v>
      </c>
      <c r="L18" s="19"/>
      <c r="M18" s="19"/>
      <c r="N18" s="14"/>
      <c r="O18" s="14"/>
      <c r="P18" s="14"/>
      <c r="Q18" s="14"/>
    </row>
    <row r="19" s="29" customFormat="1" spans="1:17">
      <c r="A19" s="40">
        <v>406</v>
      </c>
      <c r="B19" s="19" t="s">
        <v>74</v>
      </c>
      <c r="C19" s="19" t="s">
        <v>75</v>
      </c>
      <c r="D19" s="19" t="s">
        <v>76</v>
      </c>
      <c r="E19" s="19"/>
      <c r="F19" s="19" t="s">
        <v>14</v>
      </c>
      <c r="G19" s="19"/>
      <c r="H19" s="13"/>
      <c r="I19" s="19" t="s">
        <v>25</v>
      </c>
      <c r="J19" s="14" t="s">
        <v>75</v>
      </c>
      <c r="K19" s="14" t="s">
        <v>26</v>
      </c>
      <c r="L19" s="19"/>
      <c r="M19" s="19"/>
      <c r="N19" s="14"/>
      <c r="O19" s="14"/>
      <c r="P19" s="14"/>
      <c r="Q19" s="14"/>
    </row>
    <row r="20" spans="1:17">
      <c r="A20" s="40">
        <v>407</v>
      </c>
      <c r="B20" s="19" t="s">
        <v>77</v>
      </c>
      <c r="C20" s="19" t="s">
        <v>78</v>
      </c>
      <c r="D20" s="19" t="s">
        <v>79</v>
      </c>
      <c r="E20" s="19"/>
      <c r="F20" s="19" t="s">
        <v>14</v>
      </c>
      <c r="G20" s="19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40">
        <v>427</v>
      </c>
      <c r="B21" s="19" t="s">
        <v>81</v>
      </c>
      <c r="C21" s="19" t="s">
        <v>82</v>
      </c>
      <c r="D21" s="19" t="s">
        <v>83</v>
      </c>
      <c r="E21" s="19"/>
      <c r="F21" s="19" t="s">
        <v>14</v>
      </c>
      <c r="G21" s="19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9" customFormat="1" spans="1:17">
      <c r="A22" s="40">
        <v>457</v>
      </c>
      <c r="B22" s="19" t="s">
        <v>85</v>
      </c>
      <c r="C22" s="19" t="s">
        <v>86</v>
      </c>
      <c r="D22" s="19" t="s">
        <v>87</v>
      </c>
      <c r="E22" s="19"/>
      <c r="F22" s="19" t="s">
        <v>14</v>
      </c>
      <c r="G22" s="19" t="s">
        <v>88</v>
      </c>
      <c r="H22" s="13" t="s">
        <v>89</v>
      </c>
      <c r="I22" s="19" t="s">
        <v>25</v>
      </c>
      <c r="J22" s="14"/>
      <c r="K22" s="14"/>
      <c r="L22" s="14"/>
      <c r="M22" s="14"/>
      <c r="N22" s="14"/>
      <c r="O22" s="14"/>
      <c r="P22" s="14"/>
      <c r="Q22" s="14"/>
    </row>
    <row r="23" s="29" customFormat="1" spans="1:17">
      <c r="A23" s="40">
        <v>458</v>
      </c>
      <c r="B23" s="19" t="s">
        <v>90</v>
      </c>
      <c r="C23" s="19" t="s">
        <v>91</v>
      </c>
      <c r="D23" s="19" t="s">
        <v>92</v>
      </c>
      <c r="E23" s="19"/>
      <c r="F23" s="19" t="s">
        <v>14</v>
      </c>
      <c r="G23" s="19" t="s">
        <v>93</v>
      </c>
      <c r="H23" s="13"/>
      <c r="I23" s="19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40">
        <v>459</v>
      </c>
      <c r="B24" s="19" t="s">
        <v>94</v>
      </c>
      <c r="C24" s="19" t="s">
        <v>95</v>
      </c>
      <c r="D24" s="19" t="s">
        <v>96</v>
      </c>
      <c r="E24" s="19"/>
      <c r="F24" s="19" t="s">
        <v>14</v>
      </c>
      <c r="G24" s="19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9" customFormat="1" spans="1:17">
      <c r="A25" s="40">
        <v>460</v>
      </c>
      <c r="B25" s="19" t="s">
        <v>98</v>
      </c>
      <c r="C25" s="14" t="s">
        <v>99</v>
      </c>
      <c r="D25" s="19" t="s">
        <v>100</v>
      </c>
      <c r="E25" s="19"/>
      <c r="F25" s="19" t="s">
        <v>14</v>
      </c>
      <c r="G25" s="19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9" customFormat="1" spans="1:17">
      <c r="A26" s="40">
        <v>461</v>
      </c>
      <c r="B26" s="19" t="s">
        <v>102</v>
      </c>
      <c r="C26" s="19" t="s">
        <v>103</v>
      </c>
      <c r="D26" s="19" t="s">
        <v>104</v>
      </c>
      <c r="E26" s="19"/>
      <c r="F26" s="19" t="s">
        <v>14</v>
      </c>
      <c r="G26" s="19" t="s">
        <v>105</v>
      </c>
      <c r="H26" s="13"/>
      <c r="I26" s="19" t="s">
        <v>25</v>
      </c>
      <c r="J26" s="14"/>
      <c r="K26" s="14"/>
      <c r="L26" s="14"/>
      <c r="M26" s="14"/>
      <c r="N26" s="14"/>
      <c r="O26" s="14"/>
      <c r="P26" s="14"/>
      <c r="Q26" s="14"/>
    </row>
    <row r="27" s="29" customFormat="1" spans="1:17">
      <c r="A27" s="40">
        <v>462</v>
      </c>
      <c r="B27" s="19" t="s">
        <v>106</v>
      </c>
      <c r="C27" s="19" t="s">
        <v>107</v>
      </c>
      <c r="D27" s="19" t="s">
        <v>108</v>
      </c>
      <c r="E27" s="19"/>
      <c r="F27" s="19" t="s">
        <v>14</v>
      </c>
      <c r="G27" s="19" t="s">
        <v>109</v>
      </c>
      <c r="H27" s="13"/>
      <c r="I27" s="19" t="s">
        <v>25</v>
      </c>
      <c r="J27" s="14"/>
      <c r="K27" s="14"/>
      <c r="L27" s="14"/>
      <c r="M27" s="14"/>
      <c r="N27" s="14"/>
      <c r="O27" s="14"/>
      <c r="P27" s="14"/>
      <c r="Q27" s="14"/>
    </row>
    <row r="28" s="29" customFormat="1" spans="1:17">
      <c r="A28" s="40">
        <v>463</v>
      </c>
      <c r="B28" s="19" t="s">
        <v>110</v>
      </c>
      <c r="C28" s="19" t="s">
        <v>111</v>
      </c>
      <c r="D28" s="19" t="s">
        <v>112</v>
      </c>
      <c r="E28" s="19"/>
      <c r="F28" s="19" t="s">
        <v>14</v>
      </c>
      <c r="G28" s="19" t="s">
        <v>109</v>
      </c>
      <c r="H28" s="13"/>
      <c r="I28" s="19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40">
        <v>464</v>
      </c>
      <c r="B29" s="19" t="s">
        <v>113</v>
      </c>
      <c r="C29" s="19" t="s">
        <v>114</v>
      </c>
      <c r="D29" s="19" t="s">
        <v>115</v>
      </c>
      <c r="E29" s="19"/>
      <c r="F29" s="19" t="s">
        <v>14</v>
      </c>
      <c r="G29" s="19" t="s">
        <v>109</v>
      </c>
      <c r="H29" s="13"/>
      <c r="I29" s="19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40">
        <v>465</v>
      </c>
      <c r="B30" s="19" t="s">
        <v>44</v>
      </c>
      <c r="C30" s="19" t="s">
        <v>45</v>
      </c>
      <c r="D30" s="19" t="s">
        <v>116</v>
      </c>
      <c r="E30" s="19"/>
      <c r="F30" s="19" t="s">
        <v>14</v>
      </c>
      <c r="G30" s="19" t="s">
        <v>117</v>
      </c>
      <c r="H30" s="13"/>
      <c r="I30" s="19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40">
        <v>467</v>
      </c>
      <c r="B31" s="19" t="s">
        <v>52</v>
      </c>
      <c r="C31" s="19" t="s">
        <v>53</v>
      </c>
      <c r="D31" s="19" t="s">
        <v>118</v>
      </c>
      <c r="E31" s="19"/>
      <c r="F31" s="19" t="s">
        <v>14</v>
      </c>
      <c r="G31" s="19" t="s">
        <v>119</v>
      </c>
      <c r="H31" s="13"/>
      <c r="I31" s="19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40">
        <v>468</v>
      </c>
      <c r="B32" s="19" t="s">
        <v>120</v>
      </c>
      <c r="C32" s="19" t="s">
        <v>121</v>
      </c>
      <c r="D32" s="19" t="s">
        <v>122</v>
      </c>
      <c r="E32" s="19"/>
      <c r="F32" s="19" t="s">
        <v>14</v>
      </c>
      <c r="G32" s="19" t="s">
        <v>123</v>
      </c>
      <c r="H32" s="13"/>
      <c r="I32" s="19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40">
        <v>469</v>
      </c>
      <c r="B33" s="19" t="s">
        <v>124</v>
      </c>
      <c r="C33" s="19" t="s">
        <v>125</v>
      </c>
      <c r="D33" s="19" t="s">
        <v>126</v>
      </c>
      <c r="E33" s="19"/>
      <c r="F33" s="19" t="s">
        <v>14</v>
      </c>
      <c r="G33" s="19" t="s">
        <v>127</v>
      </c>
      <c r="H33" s="13"/>
      <c r="I33" s="19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40">
        <v>470</v>
      </c>
      <c r="B34" s="19" t="s">
        <v>128</v>
      </c>
      <c r="C34" s="19" t="s">
        <v>129</v>
      </c>
      <c r="D34" s="19" t="s">
        <v>130</v>
      </c>
      <c r="E34" s="19"/>
      <c r="F34" s="19" t="s">
        <v>14</v>
      </c>
      <c r="G34" s="19" t="s">
        <v>131</v>
      </c>
      <c r="H34" s="13"/>
      <c r="I34" s="19" t="s">
        <v>25</v>
      </c>
      <c r="J34" s="14"/>
      <c r="K34" s="14"/>
      <c r="L34" s="14"/>
      <c r="M34" s="14"/>
      <c r="N34" s="14"/>
      <c r="O34" s="14"/>
      <c r="P34" s="14"/>
      <c r="Q34" s="14"/>
    </row>
    <row r="35" s="29" customFormat="1" spans="1:17">
      <c r="A35" s="40">
        <v>471</v>
      </c>
      <c r="B35" s="19" t="s">
        <v>132</v>
      </c>
      <c r="C35" s="19" t="s">
        <v>133</v>
      </c>
      <c r="D35" s="19" t="s">
        <v>134</v>
      </c>
      <c r="E35" s="19"/>
      <c r="F35" s="19" t="s">
        <v>14</v>
      </c>
      <c r="G35" s="19" t="s">
        <v>135</v>
      </c>
      <c r="H35" s="13"/>
      <c r="I35" s="19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40">
        <v>472</v>
      </c>
      <c r="B36" s="19" t="s">
        <v>67</v>
      </c>
      <c r="C36" s="19" t="s">
        <v>70</v>
      </c>
      <c r="D36" s="19" t="s">
        <v>136</v>
      </c>
      <c r="E36" s="19"/>
      <c r="F36" s="19" t="s">
        <v>14</v>
      </c>
      <c r="G36" s="19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9" customFormat="1" spans="1:17">
      <c r="A37" s="40">
        <v>473</v>
      </c>
      <c r="B37" s="19" t="s">
        <v>138</v>
      </c>
      <c r="C37" s="19" t="s">
        <v>139</v>
      </c>
      <c r="D37" s="19" t="s">
        <v>140</v>
      </c>
      <c r="E37" s="19"/>
      <c r="F37" s="19" t="s">
        <v>14</v>
      </c>
      <c r="G37" s="19" t="s">
        <v>141</v>
      </c>
      <c r="H37" s="13"/>
      <c r="I37" s="19" t="s">
        <v>142</v>
      </c>
      <c r="J37" s="14"/>
      <c r="K37" s="14"/>
      <c r="L37" s="14"/>
      <c r="M37" s="14"/>
      <c r="N37" s="14"/>
      <c r="O37" s="14"/>
      <c r="P37" s="14"/>
      <c r="Q37" s="14"/>
    </row>
    <row r="38" s="29" customFormat="1" spans="1:17">
      <c r="A38" s="40">
        <v>474</v>
      </c>
      <c r="B38" s="19" t="s">
        <v>71</v>
      </c>
      <c r="C38" s="19" t="s">
        <v>72</v>
      </c>
      <c r="D38" s="19" t="s">
        <v>143</v>
      </c>
      <c r="E38" s="19"/>
      <c r="F38" s="19" t="s">
        <v>14</v>
      </c>
      <c r="G38" s="19" t="s">
        <v>144</v>
      </c>
      <c r="H38" s="13"/>
      <c r="I38" s="19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40">
        <v>475</v>
      </c>
      <c r="B39" s="19" t="s">
        <v>145</v>
      </c>
      <c r="C39" s="19"/>
      <c r="D39" s="19" t="s">
        <v>146</v>
      </c>
      <c r="E39" s="19"/>
      <c r="F39" s="19" t="s">
        <v>14</v>
      </c>
      <c r="G39" s="19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40">
        <v>476</v>
      </c>
      <c r="B40" s="19" t="s">
        <v>148</v>
      </c>
      <c r="C40" s="19" t="s">
        <v>149</v>
      </c>
      <c r="D40" s="19" t="s">
        <v>150</v>
      </c>
      <c r="E40" s="19"/>
      <c r="F40" s="19" t="s">
        <v>14</v>
      </c>
      <c r="G40" s="19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40">
        <v>500</v>
      </c>
      <c r="B41" s="19" t="s">
        <v>151</v>
      </c>
      <c r="C41" s="19" t="s">
        <v>152</v>
      </c>
      <c r="D41" s="19" t="s">
        <v>153</v>
      </c>
      <c r="E41" s="19"/>
      <c r="F41" s="19" t="s">
        <v>14</v>
      </c>
      <c r="G41" s="19"/>
      <c r="H41" s="19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40">
        <v>501</v>
      </c>
      <c r="B42" s="19" t="s">
        <v>154</v>
      </c>
      <c r="C42" s="19" t="s">
        <v>155</v>
      </c>
      <c r="D42" s="19" t="s">
        <v>156</v>
      </c>
      <c r="E42" s="19"/>
      <c r="F42" s="19" t="s">
        <v>14</v>
      </c>
      <c r="G42" s="19"/>
      <c r="H42" s="19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40">
        <v>502</v>
      </c>
      <c r="B43" s="19" t="s">
        <v>157</v>
      </c>
      <c r="C43" s="19" t="s">
        <v>158</v>
      </c>
      <c r="D43" s="19" t="s">
        <v>159</v>
      </c>
      <c r="E43" s="19"/>
      <c r="F43" s="19" t="s">
        <v>14</v>
      </c>
      <c r="G43" s="19"/>
      <c r="H43" s="19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40">
        <v>503</v>
      </c>
      <c r="B44" s="19" t="s">
        <v>160</v>
      </c>
      <c r="C44" s="19" t="s">
        <v>161</v>
      </c>
      <c r="D44" s="19" t="s">
        <v>162</v>
      </c>
      <c r="E44" s="19"/>
      <c r="F44" s="19" t="s">
        <v>14</v>
      </c>
      <c r="G44" s="19"/>
      <c r="H44" s="19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40">
        <v>504</v>
      </c>
      <c r="B45" s="19" t="s">
        <v>163</v>
      </c>
      <c r="C45" s="19" t="s">
        <v>164</v>
      </c>
      <c r="D45" s="19" t="s">
        <v>165</v>
      </c>
      <c r="E45" s="19"/>
      <c r="F45" s="19" t="s">
        <v>14</v>
      </c>
      <c r="G45" s="19"/>
      <c r="H45" s="19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41">
        <v>506</v>
      </c>
      <c r="B46" s="22" t="s">
        <v>166</v>
      </c>
      <c r="C46" s="22" t="s">
        <v>167</v>
      </c>
      <c r="D46" s="22" t="s">
        <v>168</v>
      </c>
      <c r="E46" s="22"/>
      <c r="F46" s="22" t="s">
        <v>14</v>
      </c>
      <c r="G46" s="22"/>
      <c r="H46" s="22"/>
      <c r="I46" s="21" t="s">
        <v>16</v>
      </c>
      <c r="J46" s="21"/>
      <c r="K46" s="21"/>
      <c r="L46" s="21"/>
      <c r="M46" s="21"/>
      <c r="N46" s="21"/>
      <c r="O46" s="21"/>
      <c r="P46" s="21"/>
      <c r="Q46" s="21"/>
    </row>
    <row r="47" spans="1:17">
      <c r="A47" s="41">
        <v>507</v>
      </c>
      <c r="B47" s="22" t="s">
        <v>169</v>
      </c>
      <c r="C47" s="22" t="s">
        <v>170</v>
      </c>
      <c r="D47" s="22" t="s">
        <v>171</v>
      </c>
      <c r="E47" s="22"/>
      <c r="F47" s="22" t="s">
        <v>14</v>
      </c>
      <c r="G47" s="22"/>
      <c r="H47" s="22"/>
      <c r="I47" s="21" t="s">
        <v>16</v>
      </c>
      <c r="J47" s="21"/>
      <c r="K47" s="21"/>
      <c r="L47" s="21"/>
      <c r="M47" s="21"/>
      <c r="N47" s="21"/>
      <c r="O47" s="21"/>
      <c r="P47" s="21"/>
      <c r="Q47" s="21"/>
    </row>
    <row r="48" spans="1:17">
      <c r="A48" s="41">
        <v>508</v>
      </c>
      <c r="B48" s="22" t="s">
        <v>172</v>
      </c>
      <c r="C48" s="22" t="s">
        <v>173</v>
      </c>
      <c r="D48" s="22" t="s">
        <v>174</v>
      </c>
      <c r="E48" s="22"/>
      <c r="F48" s="22" t="s">
        <v>14</v>
      </c>
      <c r="G48" s="22"/>
      <c r="H48" s="22"/>
      <c r="I48" s="21" t="s">
        <v>16</v>
      </c>
      <c r="J48" s="21"/>
      <c r="K48" s="21"/>
      <c r="L48" s="21"/>
      <c r="M48" s="21"/>
      <c r="N48" s="21"/>
      <c r="O48" s="21"/>
      <c r="P48" s="21"/>
      <c r="Q48" s="21"/>
    </row>
    <row r="49" spans="1:17">
      <c r="A49" s="41">
        <v>509</v>
      </c>
      <c r="B49" s="22" t="s">
        <v>175</v>
      </c>
      <c r="C49" s="22" t="s">
        <v>176</v>
      </c>
      <c r="D49" s="22" t="s">
        <v>177</v>
      </c>
      <c r="E49" s="22"/>
      <c r="F49" s="22" t="s">
        <v>14</v>
      </c>
      <c r="G49" s="22"/>
      <c r="H49" s="22"/>
      <c r="I49" s="21" t="s">
        <v>16</v>
      </c>
      <c r="J49" s="21"/>
      <c r="K49" s="21"/>
      <c r="L49" s="21"/>
      <c r="M49" s="21"/>
      <c r="N49" s="21"/>
      <c r="O49" s="21"/>
      <c r="P49" s="21"/>
      <c r="Q49" s="21"/>
    </row>
    <row r="50" spans="1:17">
      <c r="A50" s="41">
        <v>510</v>
      </c>
      <c r="B50" s="22" t="s">
        <v>178</v>
      </c>
      <c r="C50" s="22" t="s">
        <v>179</v>
      </c>
      <c r="D50" s="22" t="s">
        <v>180</v>
      </c>
      <c r="E50" s="22"/>
      <c r="F50" s="22" t="s">
        <v>14</v>
      </c>
      <c r="G50" s="22"/>
      <c r="H50" s="22"/>
      <c r="I50" s="21" t="s">
        <v>16</v>
      </c>
      <c r="J50" s="21"/>
      <c r="K50" s="21"/>
      <c r="L50" s="21"/>
      <c r="M50" s="21"/>
      <c r="N50" s="21"/>
      <c r="O50" s="21"/>
      <c r="P50" s="21"/>
      <c r="Q50" s="21"/>
    </row>
    <row r="51" spans="1:17">
      <c r="A51" s="41">
        <v>511</v>
      </c>
      <c r="B51" s="22" t="s">
        <v>181</v>
      </c>
      <c r="C51" s="22" t="s">
        <v>182</v>
      </c>
      <c r="D51" s="22" t="s">
        <v>183</v>
      </c>
      <c r="E51" s="22"/>
      <c r="F51" s="22" t="s">
        <v>14</v>
      </c>
      <c r="G51" s="22"/>
      <c r="H51" s="22"/>
      <c r="I51" s="21" t="s">
        <v>16</v>
      </c>
      <c r="J51" s="21"/>
      <c r="K51" s="21"/>
      <c r="L51" s="21"/>
      <c r="M51" s="21"/>
      <c r="N51" s="21"/>
      <c r="O51" s="21"/>
      <c r="P51" s="21"/>
      <c r="Q51" s="21"/>
    </row>
    <row r="52" spans="1:17">
      <c r="A52" s="41">
        <v>512</v>
      </c>
      <c r="B52" s="22" t="s">
        <v>184</v>
      </c>
      <c r="C52" s="22" t="s">
        <v>185</v>
      </c>
      <c r="D52" s="22" t="s">
        <v>186</v>
      </c>
      <c r="E52" s="22"/>
      <c r="F52" s="22" t="s">
        <v>14</v>
      </c>
      <c r="G52" s="22"/>
      <c r="H52" s="22"/>
      <c r="I52" s="21" t="s">
        <v>16</v>
      </c>
      <c r="J52" s="21"/>
      <c r="K52" s="21"/>
      <c r="L52" s="21"/>
      <c r="M52" s="21"/>
      <c r="N52" s="21"/>
      <c r="O52" s="21"/>
      <c r="P52" s="21"/>
      <c r="Q52" s="21"/>
    </row>
    <row r="53" s="29" customFormat="1" spans="1:17">
      <c r="A53" s="42">
        <v>513</v>
      </c>
      <c r="B53" s="23" t="s">
        <v>187</v>
      </c>
      <c r="C53" s="23" t="s">
        <v>188</v>
      </c>
      <c r="D53" s="23" t="s">
        <v>189</v>
      </c>
      <c r="E53" s="23"/>
      <c r="F53" s="23" t="s">
        <v>14</v>
      </c>
      <c r="G53" s="23"/>
      <c r="H53" s="23"/>
      <c r="I53" s="15" t="s">
        <v>16</v>
      </c>
      <c r="J53" s="15" t="s">
        <v>190</v>
      </c>
      <c r="K53" s="23" t="s">
        <v>25</v>
      </c>
      <c r="L53" s="15"/>
      <c r="M53" s="15"/>
      <c r="N53" s="15"/>
      <c r="O53" s="15"/>
      <c r="P53" s="15"/>
      <c r="Q53" s="15"/>
    </row>
    <row r="54" s="29" customFormat="1" spans="1:17">
      <c r="A54" s="42">
        <v>514</v>
      </c>
      <c r="B54" s="23" t="s">
        <v>191</v>
      </c>
      <c r="C54" s="23" t="s">
        <v>192</v>
      </c>
      <c r="D54" s="23" t="s">
        <v>193</v>
      </c>
      <c r="E54" s="23"/>
      <c r="F54" s="23" t="s">
        <v>14</v>
      </c>
      <c r="G54" s="23"/>
      <c r="H54" s="23"/>
      <c r="I54" s="23" t="s">
        <v>25</v>
      </c>
      <c r="J54" s="23" t="s">
        <v>194</v>
      </c>
      <c r="K54" s="23" t="s">
        <v>25</v>
      </c>
      <c r="L54" s="15"/>
      <c r="M54" s="15"/>
      <c r="N54" s="15"/>
      <c r="O54" s="15"/>
      <c r="P54" s="15"/>
      <c r="Q54" s="15"/>
    </row>
    <row r="55" s="29" customFormat="1" spans="1:17">
      <c r="A55" s="42">
        <v>515</v>
      </c>
      <c r="B55" s="23" t="s">
        <v>195</v>
      </c>
      <c r="C55" s="23" t="s">
        <v>196</v>
      </c>
      <c r="D55" s="23" t="s">
        <v>197</v>
      </c>
      <c r="E55" s="23"/>
      <c r="F55" s="23" t="s">
        <v>14</v>
      </c>
      <c r="G55" s="23"/>
      <c r="H55" s="23"/>
      <c r="I55" s="23" t="s">
        <v>25</v>
      </c>
      <c r="J55" s="23" t="s">
        <v>198</v>
      </c>
      <c r="K55" s="23" t="s">
        <v>25</v>
      </c>
      <c r="L55" s="15"/>
      <c r="M55" s="15"/>
      <c r="N55" s="15"/>
      <c r="O55" s="15"/>
      <c r="P55" s="15"/>
      <c r="Q55" s="15"/>
    </row>
    <row r="56" s="29" customFormat="1" spans="1:17">
      <c r="A56" s="42">
        <v>516</v>
      </c>
      <c r="B56" s="23" t="s">
        <v>199</v>
      </c>
      <c r="C56" s="23" t="s">
        <v>200</v>
      </c>
      <c r="D56" s="23" t="s">
        <v>201</v>
      </c>
      <c r="E56" s="23"/>
      <c r="F56" s="23" t="s">
        <v>14</v>
      </c>
      <c r="G56" s="23"/>
      <c r="H56" s="23"/>
      <c r="I56" s="23" t="s">
        <v>25</v>
      </c>
      <c r="J56" s="15"/>
      <c r="K56" s="15"/>
      <c r="L56" s="15"/>
      <c r="M56" s="15"/>
      <c r="N56" s="15"/>
      <c r="O56" s="15"/>
      <c r="P56" s="15"/>
      <c r="Q56" s="15"/>
    </row>
    <row r="57" s="29" customFormat="1" spans="1:17">
      <c r="A57" s="42">
        <v>517</v>
      </c>
      <c r="B57" s="23" t="s">
        <v>202</v>
      </c>
      <c r="C57" s="23" t="s">
        <v>203</v>
      </c>
      <c r="D57" s="23" t="s">
        <v>204</v>
      </c>
      <c r="E57" s="23"/>
      <c r="F57" s="23" t="s">
        <v>14</v>
      </c>
      <c r="G57" s="23"/>
      <c r="H57" s="23"/>
      <c r="I57" s="23" t="s">
        <v>25</v>
      </c>
      <c r="J57" s="23" t="s">
        <v>205</v>
      </c>
      <c r="K57" s="23" t="s">
        <v>25</v>
      </c>
      <c r="L57" s="15"/>
      <c r="M57" s="15"/>
      <c r="N57" s="15"/>
      <c r="O57" s="15"/>
      <c r="P57" s="15"/>
      <c r="Q57" s="15"/>
    </row>
    <row r="58" s="29" customFormat="1" spans="1:17">
      <c r="A58" s="43">
        <v>518</v>
      </c>
      <c r="B58" s="24" t="s">
        <v>206</v>
      </c>
      <c r="C58" s="24" t="s">
        <v>207</v>
      </c>
      <c r="D58" s="24" t="s">
        <v>208</v>
      </c>
      <c r="E58" s="24"/>
      <c r="F58" s="24" t="s">
        <v>14</v>
      </c>
      <c r="G58" s="44" t="s">
        <v>209</v>
      </c>
      <c r="H58" s="24" t="s">
        <v>210</v>
      </c>
      <c r="I58" s="24" t="s">
        <v>25</v>
      </c>
      <c r="J58" s="24"/>
      <c r="K58" s="46"/>
      <c r="L58" s="46"/>
      <c r="M58" s="46"/>
      <c r="N58" s="46"/>
      <c r="O58" s="46"/>
      <c r="P58" s="46"/>
      <c r="Q58" s="46"/>
    </row>
    <row r="59" s="29" customFormat="1" spans="1:17">
      <c r="A59" s="43">
        <v>519</v>
      </c>
      <c r="B59" s="24" t="s">
        <v>211</v>
      </c>
      <c r="C59" s="24" t="s">
        <v>212</v>
      </c>
      <c r="D59" s="24" t="s">
        <v>213</v>
      </c>
      <c r="E59" s="24"/>
      <c r="F59" s="24" t="s">
        <v>14</v>
      </c>
      <c r="G59" s="44"/>
      <c r="H59" s="24" t="s">
        <v>214</v>
      </c>
      <c r="I59" s="24" t="s">
        <v>25</v>
      </c>
      <c r="J59" s="24"/>
      <c r="K59" s="46"/>
      <c r="L59" s="46"/>
      <c r="M59" s="46"/>
      <c r="N59" s="46"/>
      <c r="O59" s="46"/>
      <c r="P59" s="46"/>
      <c r="Q59" s="46"/>
    </row>
    <row r="60" s="29" customFormat="1" spans="1:17">
      <c r="A60" s="43">
        <v>520</v>
      </c>
      <c r="B60" s="24" t="s">
        <v>215</v>
      </c>
      <c r="C60" s="24" t="s">
        <v>216</v>
      </c>
      <c r="D60" s="24" t="s">
        <v>217</v>
      </c>
      <c r="E60" s="24"/>
      <c r="F60" s="24" t="s">
        <v>14</v>
      </c>
      <c r="G60" s="44"/>
      <c r="H60" s="24" t="s">
        <v>218</v>
      </c>
      <c r="I60" s="24" t="s">
        <v>25</v>
      </c>
      <c r="J60" s="24"/>
      <c r="K60" s="46"/>
      <c r="L60" s="46"/>
      <c r="M60" s="46"/>
      <c r="N60" s="46"/>
      <c r="O60" s="46"/>
      <c r="P60" s="46"/>
      <c r="Q60" s="46"/>
    </row>
    <row r="61" s="29" customFormat="1" spans="1:17">
      <c r="A61" s="43">
        <v>521</v>
      </c>
      <c r="B61" s="24" t="s">
        <v>219</v>
      </c>
      <c r="C61" s="24" t="s">
        <v>220</v>
      </c>
      <c r="D61" s="24" t="s">
        <v>221</v>
      </c>
      <c r="E61" s="24"/>
      <c r="F61" s="24" t="s">
        <v>14</v>
      </c>
      <c r="G61" s="44"/>
      <c r="H61" s="24" t="s">
        <v>222</v>
      </c>
      <c r="I61" s="24" t="s">
        <v>25</v>
      </c>
      <c r="J61" s="24"/>
      <c r="K61" s="46"/>
      <c r="L61" s="46"/>
      <c r="M61" s="46"/>
      <c r="N61" s="46"/>
      <c r="O61" s="46"/>
      <c r="P61" s="46"/>
      <c r="Q61" s="46"/>
    </row>
    <row r="62" s="29" customFormat="1" spans="1:17">
      <c r="A62" s="43">
        <v>522</v>
      </c>
      <c r="B62" s="24" t="s">
        <v>223</v>
      </c>
      <c r="C62" s="24" t="s">
        <v>224</v>
      </c>
      <c r="D62" s="24" t="s">
        <v>225</v>
      </c>
      <c r="E62" s="24"/>
      <c r="F62" s="24" t="s">
        <v>14</v>
      </c>
      <c r="G62" s="44"/>
      <c r="H62" s="24" t="s">
        <v>226</v>
      </c>
      <c r="I62" s="24" t="s">
        <v>25</v>
      </c>
      <c r="J62" s="24"/>
      <c r="K62" s="46"/>
      <c r="L62" s="46"/>
      <c r="M62" s="46"/>
      <c r="N62" s="46"/>
      <c r="O62" s="46"/>
      <c r="P62" s="46"/>
      <c r="Q62" s="46"/>
    </row>
    <row r="63" s="29" customFormat="1" spans="1:17">
      <c r="A63" s="43">
        <v>523</v>
      </c>
      <c r="B63" s="24" t="s">
        <v>227</v>
      </c>
      <c r="C63" s="24" t="s">
        <v>228</v>
      </c>
      <c r="D63" s="24" t="s">
        <v>229</v>
      </c>
      <c r="E63" s="24"/>
      <c r="F63" s="24" t="s">
        <v>14</v>
      </c>
      <c r="G63" s="44"/>
      <c r="H63" s="24" t="s">
        <v>43</v>
      </c>
      <c r="I63" s="24" t="s">
        <v>25</v>
      </c>
      <c r="J63" s="24"/>
      <c r="K63" s="46"/>
      <c r="L63" s="46"/>
      <c r="M63" s="46"/>
      <c r="N63" s="46"/>
      <c r="O63" s="46"/>
      <c r="P63" s="46"/>
      <c r="Q63" s="46"/>
    </row>
    <row r="64" s="29" customFormat="1" spans="1:17">
      <c r="A64" s="43">
        <v>524</v>
      </c>
      <c r="B64" s="24" t="s">
        <v>230</v>
      </c>
      <c r="C64" s="24" t="s">
        <v>231</v>
      </c>
      <c r="D64" s="24" t="s">
        <v>232</v>
      </c>
      <c r="E64" s="24"/>
      <c r="F64" s="24" t="s">
        <v>14</v>
      </c>
      <c r="G64" s="44"/>
      <c r="H64" s="24" t="s">
        <v>47</v>
      </c>
      <c r="I64" s="24" t="s">
        <v>25</v>
      </c>
      <c r="J64" s="24"/>
      <c r="K64" s="46"/>
      <c r="L64" s="46"/>
      <c r="M64" s="46"/>
      <c r="N64" s="46"/>
      <c r="O64" s="46"/>
      <c r="P64" s="46"/>
      <c r="Q64" s="46"/>
    </row>
    <row r="65" s="30" customFormat="1" spans="1:17">
      <c r="A65" s="43">
        <v>525</v>
      </c>
      <c r="B65" s="24" t="s">
        <v>233</v>
      </c>
      <c r="C65" s="24" t="s">
        <v>234</v>
      </c>
      <c r="D65" s="24" t="s">
        <v>235</v>
      </c>
      <c r="E65" s="24"/>
      <c r="F65" s="24" t="s">
        <v>14</v>
      </c>
      <c r="G65" s="44"/>
      <c r="H65" s="24" t="s">
        <v>51</v>
      </c>
      <c r="I65" s="24" t="s">
        <v>25</v>
      </c>
      <c r="J65" s="24"/>
      <c r="K65" s="46"/>
      <c r="L65" s="46"/>
      <c r="M65" s="46"/>
      <c r="N65" s="46"/>
      <c r="O65" s="46"/>
      <c r="P65" s="46"/>
      <c r="Q65" s="46"/>
    </row>
    <row r="66" spans="1:17">
      <c r="A66" s="43">
        <v>526</v>
      </c>
      <c r="B66" s="24" t="s">
        <v>236</v>
      </c>
      <c r="C66" s="24" t="s">
        <v>237</v>
      </c>
      <c r="D66" s="24" t="s">
        <v>238</v>
      </c>
      <c r="E66" s="24"/>
      <c r="F66" s="24" t="s">
        <v>14</v>
      </c>
      <c r="G66" s="44"/>
      <c r="H66" s="24" t="s">
        <v>239</v>
      </c>
      <c r="I66" s="24" t="s">
        <v>25</v>
      </c>
      <c r="J66" s="24"/>
      <c r="K66" s="46"/>
      <c r="L66" s="46"/>
      <c r="M66" s="46"/>
      <c r="N66" s="46"/>
      <c r="O66" s="46"/>
      <c r="P66" s="46"/>
      <c r="Q66" s="46"/>
    </row>
    <row r="67" s="29" customFormat="1" spans="1:17">
      <c r="A67" s="43">
        <v>527</v>
      </c>
      <c r="B67" s="24" t="s">
        <v>240</v>
      </c>
      <c r="C67" s="24" t="s">
        <v>241</v>
      </c>
      <c r="D67" s="24" t="s">
        <v>242</v>
      </c>
      <c r="E67" s="24"/>
      <c r="F67" s="24" t="s">
        <v>14</v>
      </c>
      <c r="G67" s="44"/>
      <c r="H67" s="24" t="s">
        <v>123</v>
      </c>
      <c r="I67" s="24" t="s">
        <v>25</v>
      </c>
      <c r="J67" s="24"/>
      <c r="K67" s="46"/>
      <c r="L67" s="46"/>
      <c r="M67" s="46"/>
      <c r="N67" s="46"/>
      <c r="O67" s="46"/>
      <c r="P67" s="46"/>
      <c r="Q67" s="46"/>
    </row>
    <row r="68" s="29" customFormat="1" spans="1:17">
      <c r="A68" s="43">
        <v>528</v>
      </c>
      <c r="B68" s="24" t="s">
        <v>243</v>
      </c>
      <c r="C68" s="24" t="s">
        <v>244</v>
      </c>
      <c r="D68" s="24" t="s">
        <v>245</v>
      </c>
      <c r="E68" s="24"/>
      <c r="F68" s="24" t="s">
        <v>14</v>
      </c>
      <c r="G68" s="44"/>
      <c r="H68" s="24"/>
      <c r="I68" s="24" t="s">
        <v>25</v>
      </c>
      <c r="J68" s="24"/>
      <c r="K68" s="46"/>
      <c r="L68" s="46"/>
      <c r="M68" s="46"/>
      <c r="N68" s="46"/>
      <c r="O68" s="46"/>
      <c r="P68" s="46"/>
      <c r="Q68" s="46"/>
    </row>
    <row r="69" spans="1:17">
      <c r="A69" s="43">
        <v>529</v>
      </c>
      <c r="B69" s="24" t="s">
        <v>246</v>
      </c>
      <c r="C69" s="24" t="s">
        <v>247</v>
      </c>
      <c r="D69" s="24" t="s">
        <v>248</v>
      </c>
      <c r="E69" s="24"/>
      <c r="F69" s="24" t="s">
        <v>14</v>
      </c>
      <c r="G69" s="44"/>
      <c r="H69" s="24"/>
      <c r="I69" s="24" t="s">
        <v>25</v>
      </c>
      <c r="J69" s="24"/>
      <c r="K69" s="46"/>
      <c r="L69" s="46"/>
      <c r="M69" s="46"/>
      <c r="N69" s="46"/>
      <c r="O69" s="46"/>
      <c r="P69" s="46"/>
      <c r="Q69" s="46"/>
    </row>
    <row r="70" spans="1:17">
      <c r="A70" s="43">
        <v>530</v>
      </c>
      <c r="B70" s="24" t="s">
        <v>249</v>
      </c>
      <c r="C70" s="24" t="s">
        <v>250</v>
      </c>
      <c r="D70" s="24" t="s">
        <v>251</v>
      </c>
      <c r="E70" s="24"/>
      <c r="F70" s="24" t="s">
        <v>14</v>
      </c>
      <c r="G70" s="44"/>
      <c r="H70" s="24" t="s">
        <v>135</v>
      </c>
      <c r="I70" s="24" t="s">
        <v>25</v>
      </c>
      <c r="J70" s="24"/>
      <c r="K70" s="46"/>
      <c r="L70" s="46"/>
      <c r="M70" s="46"/>
      <c r="N70" s="46"/>
      <c r="O70" s="46"/>
      <c r="P70" s="46"/>
      <c r="Q70" s="46"/>
    </row>
    <row r="71" spans="1:17">
      <c r="A71" s="43">
        <v>531</v>
      </c>
      <c r="B71" s="24" t="s">
        <v>252</v>
      </c>
      <c r="C71" s="24" t="s">
        <v>253</v>
      </c>
      <c r="D71" s="24" t="s">
        <v>254</v>
      </c>
      <c r="E71" s="24"/>
      <c r="F71" s="24" t="s">
        <v>14</v>
      </c>
      <c r="G71" s="44"/>
      <c r="H71" s="24" t="s">
        <v>137</v>
      </c>
      <c r="I71" s="24" t="s">
        <v>25</v>
      </c>
      <c r="J71" s="24"/>
      <c r="K71" s="46"/>
      <c r="L71" s="46"/>
      <c r="M71" s="46"/>
      <c r="N71" s="46"/>
      <c r="O71" s="46"/>
      <c r="P71" s="46"/>
      <c r="Q71" s="46"/>
    </row>
    <row r="72" s="29" customFormat="1" spans="1:17">
      <c r="A72" s="43">
        <v>532</v>
      </c>
      <c r="B72" s="24" t="s">
        <v>255</v>
      </c>
      <c r="C72" s="24" t="s">
        <v>256</v>
      </c>
      <c r="D72" s="24" t="s">
        <v>257</v>
      </c>
      <c r="E72" s="24"/>
      <c r="F72" s="24" t="s">
        <v>14</v>
      </c>
      <c r="G72" s="44"/>
      <c r="H72" s="24"/>
      <c r="I72" s="24" t="s">
        <v>25</v>
      </c>
      <c r="J72" s="24"/>
      <c r="K72" s="46"/>
      <c r="L72" s="46"/>
      <c r="M72" s="46"/>
      <c r="N72" s="46"/>
      <c r="O72" s="46"/>
      <c r="P72" s="46"/>
      <c r="Q72" s="46"/>
    </row>
    <row r="73" spans="1:17">
      <c r="A73" s="43">
        <v>533</v>
      </c>
      <c r="B73" s="24" t="s">
        <v>258</v>
      </c>
      <c r="C73" s="24" t="s">
        <v>259</v>
      </c>
      <c r="D73" s="24" t="s">
        <v>260</v>
      </c>
      <c r="E73" s="24"/>
      <c r="F73" s="24" t="s">
        <v>14</v>
      </c>
      <c r="G73" s="44"/>
      <c r="H73" s="24"/>
      <c r="I73" s="46" t="s">
        <v>16</v>
      </c>
      <c r="J73" s="24" t="s">
        <v>261</v>
      </c>
      <c r="K73" s="24" t="s">
        <v>25</v>
      </c>
      <c r="L73" s="46"/>
      <c r="M73" s="46"/>
      <c r="N73" s="46"/>
      <c r="O73" s="46"/>
      <c r="P73" s="46"/>
      <c r="Q73" s="46"/>
    </row>
    <row r="74" spans="1:17">
      <c r="A74" s="40">
        <v>552</v>
      </c>
      <c r="B74" s="19" t="s">
        <v>262</v>
      </c>
      <c r="C74" s="19" t="s">
        <v>263</v>
      </c>
      <c r="D74" s="19" t="s">
        <v>264</v>
      </c>
      <c r="E74" s="19"/>
      <c r="F74" s="19" t="s">
        <v>14</v>
      </c>
      <c r="G74" s="44"/>
      <c r="H74" s="19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9" customFormat="1" spans="1:17">
      <c r="A75" s="40">
        <v>553</v>
      </c>
      <c r="B75" s="19" t="s">
        <v>265</v>
      </c>
      <c r="C75" s="19" t="s">
        <v>266</v>
      </c>
      <c r="D75" s="19" t="s">
        <v>267</v>
      </c>
      <c r="E75" s="19"/>
      <c r="F75" s="19" t="s">
        <v>14</v>
      </c>
      <c r="G75" s="19"/>
      <c r="H75" s="19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9" customFormat="1" spans="1:17">
      <c r="A76" s="40">
        <v>554</v>
      </c>
      <c r="B76" s="19" t="s">
        <v>269</v>
      </c>
      <c r="C76" s="19" t="s">
        <v>270</v>
      </c>
      <c r="D76" s="19" t="s">
        <v>271</v>
      </c>
      <c r="E76" s="19"/>
      <c r="F76" s="19" t="s">
        <v>14</v>
      </c>
      <c r="G76" s="19"/>
      <c r="H76" s="19" t="s">
        <v>268</v>
      </c>
      <c r="I76" s="14" t="s">
        <v>16</v>
      </c>
      <c r="J76" s="19" t="s">
        <v>272</v>
      </c>
      <c r="K76" s="19" t="s">
        <v>25</v>
      </c>
      <c r="L76" s="14"/>
      <c r="M76" s="14"/>
      <c r="N76" s="14"/>
      <c r="O76" s="14"/>
      <c r="P76" s="14"/>
      <c r="Q76" s="14"/>
    </row>
    <row r="77" s="29" customFormat="1" spans="1:17">
      <c r="A77" s="40">
        <v>555</v>
      </c>
      <c r="B77" s="19" t="s">
        <v>273</v>
      </c>
      <c r="C77" s="19" t="s">
        <v>274</v>
      </c>
      <c r="D77" s="19" t="s">
        <v>275</v>
      </c>
      <c r="E77" s="19"/>
      <c r="F77" s="19" t="s">
        <v>14</v>
      </c>
      <c r="G77" s="19"/>
      <c r="H77" s="19" t="s">
        <v>268</v>
      </c>
      <c r="I77" s="19" t="s">
        <v>25</v>
      </c>
      <c r="J77" s="19"/>
      <c r="K77" s="19"/>
      <c r="L77" s="14"/>
      <c r="M77" s="14"/>
      <c r="N77" s="14"/>
      <c r="O77" s="14"/>
      <c r="P77" s="14"/>
      <c r="Q77" s="14"/>
    </row>
    <row r="78" s="29" customFormat="1" spans="1:17">
      <c r="A78" s="40">
        <v>556</v>
      </c>
      <c r="B78" s="19" t="s">
        <v>276</v>
      </c>
      <c r="C78" s="19" t="s">
        <v>277</v>
      </c>
      <c r="D78" s="19" t="s">
        <v>278</v>
      </c>
      <c r="E78" s="19"/>
      <c r="F78" s="19" t="s">
        <v>14</v>
      </c>
      <c r="G78" s="19"/>
      <c r="H78" s="19" t="s">
        <v>268</v>
      </c>
      <c r="I78" s="14" t="s">
        <v>16</v>
      </c>
      <c r="J78" s="19" t="s">
        <v>279</v>
      </c>
      <c r="K78" s="19" t="s">
        <v>25</v>
      </c>
      <c r="L78" s="14"/>
      <c r="M78" s="14"/>
      <c r="N78" s="14"/>
      <c r="O78" s="14"/>
      <c r="P78" s="14"/>
      <c r="Q78" s="14"/>
    </row>
    <row r="79" s="29" customFormat="1" spans="1:17">
      <c r="A79" s="40">
        <v>557</v>
      </c>
      <c r="B79" s="19" t="s">
        <v>280</v>
      </c>
      <c r="C79" s="19" t="s">
        <v>281</v>
      </c>
      <c r="D79" s="19" t="s">
        <v>282</v>
      </c>
      <c r="E79" s="19"/>
      <c r="F79" s="19" t="s">
        <v>14</v>
      </c>
      <c r="G79" s="19"/>
      <c r="H79" s="19" t="s">
        <v>268</v>
      </c>
      <c r="I79" s="19" t="s">
        <v>25</v>
      </c>
      <c r="J79" s="19"/>
      <c r="K79" s="19"/>
      <c r="L79" s="14"/>
      <c r="M79" s="14"/>
      <c r="N79" s="14"/>
      <c r="O79" s="14"/>
      <c r="P79" s="14"/>
      <c r="Q79" s="14"/>
    </row>
    <row r="80" spans="1:17">
      <c r="A80" s="40">
        <v>558</v>
      </c>
      <c r="B80" s="19" t="s">
        <v>283</v>
      </c>
      <c r="C80" s="19" t="s">
        <v>284</v>
      </c>
      <c r="D80" s="19" t="s">
        <v>285</v>
      </c>
      <c r="E80" s="19"/>
      <c r="F80" s="19" t="s">
        <v>14</v>
      </c>
      <c r="G80" s="19"/>
      <c r="H80" s="19" t="s">
        <v>268</v>
      </c>
      <c r="I80" s="19" t="s">
        <v>25</v>
      </c>
      <c r="J80" s="19"/>
      <c r="K80" s="19"/>
      <c r="L80" s="14"/>
      <c r="M80" s="14"/>
      <c r="N80" s="14"/>
      <c r="O80" s="14"/>
      <c r="P80" s="14"/>
      <c r="Q80" s="14"/>
    </row>
    <row r="81" s="29" customFormat="1" spans="1:17">
      <c r="A81" s="40">
        <v>559</v>
      </c>
      <c r="B81" s="19" t="s">
        <v>286</v>
      </c>
      <c r="C81" s="19" t="s">
        <v>287</v>
      </c>
      <c r="D81" s="19" t="s">
        <v>288</v>
      </c>
      <c r="E81" s="19"/>
      <c r="F81" s="19" t="s">
        <v>14</v>
      </c>
      <c r="G81" s="19"/>
      <c r="H81" s="19" t="s">
        <v>268</v>
      </c>
      <c r="I81" s="14" t="s">
        <v>16</v>
      </c>
      <c r="J81" s="19" t="s">
        <v>289</v>
      </c>
      <c r="K81" s="19" t="s">
        <v>25</v>
      </c>
      <c r="L81" s="14"/>
      <c r="M81" s="14"/>
      <c r="N81" s="14"/>
      <c r="O81" s="14"/>
      <c r="P81" s="14"/>
      <c r="Q81" s="14"/>
    </row>
    <row r="82" s="29" customFormat="1" spans="1:17">
      <c r="A82" s="40">
        <v>560</v>
      </c>
      <c r="B82" s="19" t="s">
        <v>290</v>
      </c>
      <c r="C82" s="19" t="s">
        <v>291</v>
      </c>
      <c r="D82" s="19" t="s">
        <v>292</v>
      </c>
      <c r="E82" s="19"/>
      <c r="F82" s="19" t="s">
        <v>14</v>
      </c>
      <c r="G82" s="19"/>
      <c r="H82" s="19"/>
      <c r="I82" s="19" t="s">
        <v>25</v>
      </c>
      <c r="J82" s="19"/>
      <c r="K82" s="19"/>
      <c r="L82" s="14"/>
      <c r="M82" s="14"/>
      <c r="N82" s="14"/>
      <c r="O82" s="14"/>
      <c r="P82" s="14"/>
      <c r="Q82" s="14"/>
    </row>
    <row r="83" s="29" customFormat="1" spans="1:17">
      <c r="A83" s="40">
        <v>565</v>
      </c>
      <c r="B83" s="19" t="s">
        <v>293</v>
      </c>
      <c r="C83" s="19" t="s">
        <v>294</v>
      </c>
      <c r="D83" s="19" t="s">
        <v>295</v>
      </c>
      <c r="E83" s="19"/>
      <c r="F83" s="19" t="s">
        <v>14</v>
      </c>
      <c r="G83" s="19"/>
      <c r="H83" s="19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9" customFormat="1" spans="1:17">
      <c r="A84" s="40">
        <v>566</v>
      </c>
      <c r="B84" s="19" t="s">
        <v>296</v>
      </c>
      <c r="C84" s="19" t="s">
        <v>297</v>
      </c>
      <c r="D84" s="19" t="s">
        <v>298</v>
      </c>
      <c r="E84" s="19"/>
      <c r="F84" s="19" t="s">
        <v>14</v>
      </c>
      <c r="G84" s="19"/>
      <c r="H84" s="19" t="s">
        <v>268</v>
      </c>
      <c r="I84" s="19" t="s">
        <v>25</v>
      </c>
      <c r="J84" s="14"/>
      <c r="K84" s="14"/>
      <c r="L84" s="14"/>
      <c r="M84" s="14"/>
      <c r="N84" s="14"/>
      <c r="O84" s="14"/>
      <c r="P84" s="14"/>
      <c r="Q84" s="14"/>
    </row>
    <row r="85" s="29" customFormat="1" spans="1:17">
      <c r="A85" s="40">
        <v>567</v>
      </c>
      <c r="B85" s="19" t="s">
        <v>299</v>
      </c>
      <c r="C85" s="19" t="s">
        <v>300</v>
      </c>
      <c r="D85" s="19" t="s">
        <v>301</v>
      </c>
      <c r="E85" s="19"/>
      <c r="F85" s="19" t="s">
        <v>14</v>
      </c>
      <c r="G85" s="19"/>
      <c r="H85" s="19"/>
      <c r="I85" s="19" t="s">
        <v>25</v>
      </c>
      <c r="J85" s="14"/>
      <c r="K85" s="14"/>
      <c r="L85" s="14"/>
      <c r="M85" s="14"/>
      <c r="N85" s="14"/>
      <c r="O85" s="14"/>
      <c r="P85" s="14"/>
      <c r="Q85" s="14"/>
    </row>
    <row r="86" s="29" customFormat="1" spans="1:17">
      <c r="A86" s="40">
        <v>568</v>
      </c>
      <c r="B86" s="19" t="s">
        <v>302</v>
      </c>
      <c r="C86" s="19" t="s">
        <v>303</v>
      </c>
      <c r="D86" s="19" t="s">
        <v>304</v>
      </c>
      <c r="E86" s="19"/>
      <c r="F86" s="19" t="s">
        <v>14</v>
      </c>
      <c r="G86" s="19"/>
      <c r="H86" s="19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9" customFormat="1" spans="1:17">
      <c r="A87" s="40">
        <v>569</v>
      </c>
      <c r="B87" s="19" t="s">
        <v>145</v>
      </c>
      <c r="C87" s="19"/>
      <c r="D87" s="19"/>
      <c r="E87" s="19"/>
      <c r="F87" s="19" t="s">
        <v>14</v>
      </c>
      <c r="G87" s="19"/>
      <c r="H87" s="19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9" customFormat="1" spans="1:17">
      <c r="A88" s="40">
        <v>570</v>
      </c>
      <c r="B88" s="19" t="s">
        <v>306</v>
      </c>
      <c r="C88" s="19" t="s">
        <v>307</v>
      </c>
      <c r="D88" s="19" t="s">
        <v>308</v>
      </c>
      <c r="E88" s="19"/>
      <c r="F88" s="19" t="s">
        <v>14</v>
      </c>
      <c r="G88" s="19"/>
      <c r="H88" s="19" t="s">
        <v>268</v>
      </c>
      <c r="I88" s="14" t="s">
        <v>16</v>
      </c>
      <c r="J88" s="19" t="s">
        <v>309</v>
      </c>
      <c r="K88" s="19" t="s">
        <v>25</v>
      </c>
      <c r="L88" s="14"/>
      <c r="M88" s="14"/>
      <c r="N88" s="14"/>
      <c r="O88" s="14"/>
      <c r="P88" s="14"/>
      <c r="Q88" s="14"/>
    </row>
    <row r="89" s="29" customFormat="1" spans="1:17">
      <c r="A89" s="40">
        <v>576</v>
      </c>
      <c r="B89" s="19" t="s">
        <v>310</v>
      </c>
      <c r="C89" s="19" t="s">
        <v>311</v>
      </c>
      <c r="D89" s="19" t="s">
        <v>312</v>
      </c>
      <c r="E89" s="19"/>
      <c r="F89" s="19" t="s">
        <v>14</v>
      </c>
      <c r="G89" s="19"/>
      <c r="H89" s="19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9" customFormat="1" spans="1:17">
      <c r="A90" s="40">
        <v>580</v>
      </c>
      <c r="B90" s="19" t="s">
        <v>313</v>
      </c>
      <c r="C90" s="19" t="s">
        <v>314</v>
      </c>
      <c r="D90" s="19" t="s">
        <v>315</v>
      </c>
      <c r="E90" s="19"/>
      <c r="F90" s="19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9" customFormat="1" spans="1:17">
      <c r="A91" s="40">
        <v>581</v>
      </c>
      <c r="B91" s="19" t="s">
        <v>317</v>
      </c>
      <c r="C91" s="19" t="s">
        <v>318</v>
      </c>
      <c r="D91" s="19" t="s">
        <v>319</v>
      </c>
      <c r="E91" s="19"/>
      <c r="F91" s="19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9" customFormat="1" spans="1:17">
      <c r="A92" s="40">
        <v>582</v>
      </c>
      <c r="B92" s="19" t="s">
        <v>320</v>
      </c>
      <c r="C92" s="19" t="s">
        <v>321</v>
      </c>
      <c r="D92" s="19" t="s">
        <v>322</v>
      </c>
      <c r="E92" s="19"/>
      <c r="F92" s="19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9" customFormat="1" spans="1:17">
      <c r="A93" s="40">
        <v>583</v>
      </c>
      <c r="B93" s="19" t="s">
        <v>323</v>
      </c>
      <c r="C93" s="19" t="s">
        <v>324</v>
      </c>
      <c r="D93" s="19" t="s">
        <v>325</v>
      </c>
      <c r="E93" s="19"/>
      <c r="F93" s="19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9" customFormat="1" spans="1:17">
      <c r="A94" s="40">
        <v>584</v>
      </c>
      <c r="B94" s="19" t="s">
        <v>326</v>
      </c>
      <c r="C94" s="19" t="s">
        <v>327</v>
      </c>
      <c r="D94" s="19" t="s">
        <v>328</v>
      </c>
      <c r="E94" s="19"/>
      <c r="F94" s="19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9" customFormat="1" spans="1:17">
      <c r="A95" s="47">
        <v>585</v>
      </c>
      <c r="B95" s="25" t="s">
        <v>329</v>
      </c>
      <c r="C95" s="25" t="s">
        <v>330</v>
      </c>
      <c r="D95" s="25" t="s">
        <v>331</v>
      </c>
      <c r="E95" s="25"/>
      <c r="F95" s="25" t="s">
        <v>14</v>
      </c>
      <c r="G95" s="13"/>
      <c r="H95" s="5"/>
      <c r="I95" s="48" t="s">
        <v>16</v>
      </c>
      <c r="J95" s="48"/>
      <c r="K95" s="48"/>
      <c r="L95" s="48"/>
      <c r="M95" s="48"/>
      <c r="N95" s="48"/>
      <c r="O95" s="48"/>
      <c r="P95" s="48"/>
      <c r="Q95" s="48"/>
    </row>
    <row r="96" s="29" customFormat="1" spans="1:17">
      <c r="A96" s="40">
        <v>587</v>
      </c>
      <c r="B96" s="19" t="s">
        <v>332</v>
      </c>
      <c r="C96" s="19" t="s">
        <v>333</v>
      </c>
      <c r="D96" s="19" t="s">
        <v>334</v>
      </c>
      <c r="E96" s="19"/>
      <c r="F96" s="19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9" customFormat="1" spans="1:17">
      <c r="A97" s="47">
        <v>588</v>
      </c>
      <c r="B97" s="25" t="s">
        <v>335</v>
      </c>
      <c r="C97" s="25" t="s">
        <v>333</v>
      </c>
      <c r="D97" s="25" t="s">
        <v>334</v>
      </c>
      <c r="E97" s="25"/>
      <c r="F97" s="25" t="s">
        <v>14</v>
      </c>
      <c r="G97" s="13"/>
      <c r="H97" s="5"/>
      <c r="I97" s="48" t="s">
        <v>16</v>
      </c>
      <c r="J97" s="48"/>
      <c r="K97" s="48"/>
      <c r="L97" s="48"/>
      <c r="M97" s="48"/>
      <c r="N97" s="48"/>
      <c r="O97" s="48"/>
      <c r="P97" s="48"/>
      <c r="Q97" s="48"/>
    </row>
    <row r="98" s="29" customFormat="1" spans="1:17">
      <c r="A98" s="40">
        <v>590</v>
      </c>
      <c r="B98" s="19" t="s">
        <v>336</v>
      </c>
      <c r="C98" s="19" t="s">
        <v>316</v>
      </c>
      <c r="D98" s="19" t="s">
        <v>337</v>
      </c>
      <c r="E98" s="19"/>
      <c r="F98" s="19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9" customFormat="1" spans="1:17">
      <c r="A99" s="40">
        <v>591</v>
      </c>
      <c r="B99" s="19" t="s">
        <v>338</v>
      </c>
      <c r="C99" s="19" t="s">
        <v>339</v>
      </c>
      <c r="D99" s="19" t="s">
        <v>340</v>
      </c>
      <c r="E99" s="19"/>
      <c r="F99" s="19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9" customFormat="1" spans="1:17">
      <c r="A100" s="40">
        <v>660</v>
      </c>
      <c r="B100" s="19" t="s">
        <v>341</v>
      </c>
      <c r="C100" s="19" t="s">
        <v>342</v>
      </c>
      <c r="D100" s="19" t="s">
        <v>343</v>
      </c>
      <c r="E100" s="19"/>
      <c r="F100" s="19" t="s">
        <v>14</v>
      </c>
      <c r="G100" s="19"/>
      <c r="H100" s="19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9" customFormat="1" spans="1:17">
      <c r="A101" s="40">
        <v>661</v>
      </c>
      <c r="B101" s="19" t="s">
        <v>344</v>
      </c>
      <c r="C101" s="19" t="s">
        <v>345</v>
      </c>
      <c r="D101" s="19" t="s">
        <v>346</v>
      </c>
      <c r="E101" s="19"/>
      <c r="F101" s="19" t="s">
        <v>14</v>
      </c>
      <c r="G101" s="19"/>
      <c r="H101" s="19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9" customFormat="1" spans="1:17">
      <c r="A102" s="40">
        <v>662</v>
      </c>
      <c r="B102" s="19" t="s">
        <v>347</v>
      </c>
      <c r="C102" s="19" t="s">
        <v>348</v>
      </c>
      <c r="D102" s="19" t="s">
        <v>349</v>
      </c>
      <c r="E102" s="19"/>
      <c r="F102" s="19" t="s">
        <v>14</v>
      </c>
      <c r="G102" s="19"/>
      <c r="H102" s="19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9" customFormat="1" spans="1:17">
      <c r="A103" s="40">
        <v>742</v>
      </c>
      <c r="B103" s="19" t="s">
        <v>350</v>
      </c>
      <c r="C103" s="19" t="s">
        <v>351</v>
      </c>
      <c r="D103" s="19" t="s">
        <v>352</v>
      </c>
      <c r="E103" s="19"/>
      <c r="F103" s="19" t="s">
        <v>14</v>
      </c>
      <c r="G103" s="19"/>
      <c r="H103" s="19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9" customFormat="1" spans="1:17">
      <c r="A104" s="40">
        <v>743</v>
      </c>
      <c r="B104" s="19" t="s">
        <v>353</v>
      </c>
      <c r="C104" s="19" t="s">
        <v>354</v>
      </c>
      <c r="D104" s="19" t="s">
        <v>355</v>
      </c>
      <c r="E104" s="19"/>
      <c r="F104" s="19" t="s">
        <v>14</v>
      </c>
      <c r="G104" s="19"/>
      <c r="H104" s="19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9" customFormat="1" spans="1:17">
      <c r="A105" s="40">
        <v>744</v>
      </c>
      <c r="B105" s="19" t="s">
        <v>356</v>
      </c>
      <c r="C105" s="14" t="s">
        <v>357</v>
      </c>
      <c r="D105" s="19" t="s">
        <v>358</v>
      </c>
      <c r="E105" s="19"/>
      <c r="F105" s="19" t="s">
        <v>14</v>
      </c>
      <c r="G105" s="19"/>
      <c r="H105" s="19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9" customFormat="1" spans="1:17">
      <c r="A106" s="40">
        <v>745</v>
      </c>
      <c r="B106" s="19" t="s">
        <v>359</v>
      </c>
      <c r="C106" s="19" t="s">
        <v>360</v>
      </c>
      <c r="D106" s="19" t="s">
        <v>361</v>
      </c>
      <c r="E106" s="19"/>
      <c r="F106" s="19" t="s">
        <v>14</v>
      </c>
      <c r="G106" s="19"/>
      <c r="H106" s="19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9" customFormat="1" spans="1:17">
      <c r="A107" s="40">
        <v>746</v>
      </c>
      <c r="B107" s="19" t="s">
        <v>362</v>
      </c>
      <c r="C107" s="14" t="s">
        <v>363</v>
      </c>
      <c r="D107" s="19" t="s">
        <v>364</v>
      </c>
      <c r="E107" s="19"/>
      <c r="F107" s="19" t="s">
        <v>14</v>
      </c>
      <c r="G107" s="19"/>
      <c r="H107" s="19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9" customFormat="1" spans="1:17">
      <c r="A108" s="40">
        <v>747</v>
      </c>
      <c r="B108" s="19" t="s">
        <v>365</v>
      </c>
      <c r="C108" s="19" t="s">
        <v>366</v>
      </c>
      <c r="D108" s="19" t="s">
        <v>367</v>
      </c>
      <c r="E108" s="19"/>
      <c r="F108" s="19" t="s">
        <v>14</v>
      </c>
      <c r="G108" s="19"/>
      <c r="H108" s="19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9" customFormat="1" spans="1:17">
      <c r="A109" s="40">
        <v>748</v>
      </c>
      <c r="B109" s="19" t="s">
        <v>368</v>
      </c>
      <c r="C109" s="14" t="s">
        <v>357</v>
      </c>
      <c r="D109" s="19" t="s">
        <v>358</v>
      </c>
      <c r="E109" s="19"/>
      <c r="F109" s="19" t="s">
        <v>14</v>
      </c>
      <c r="G109" s="19"/>
      <c r="H109" s="19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9" customFormat="1" spans="1:17">
      <c r="A110" s="42">
        <v>409</v>
      </c>
      <c r="B110" s="23" t="s">
        <v>369</v>
      </c>
      <c r="C110" s="23" t="s">
        <v>370</v>
      </c>
      <c r="D110" s="23" t="s">
        <v>371</v>
      </c>
      <c r="E110" s="23"/>
      <c r="F110" s="23" t="s">
        <v>372</v>
      </c>
      <c r="G110" s="23"/>
      <c r="H110" s="26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9" customFormat="1" spans="1:17">
      <c r="A111" s="42">
        <v>410</v>
      </c>
      <c r="B111" s="23" t="s">
        <v>373</v>
      </c>
      <c r="C111" s="23" t="s">
        <v>374</v>
      </c>
      <c r="D111" s="23" t="s">
        <v>375</v>
      </c>
      <c r="E111" s="23"/>
      <c r="F111" s="23" t="s">
        <v>372</v>
      </c>
      <c r="G111" s="23"/>
      <c r="H111" s="26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9" customFormat="1" spans="1:17">
      <c r="A112" s="42">
        <v>411</v>
      </c>
      <c r="B112" s="23" t="s">
        <v>376</v>
      </c>
      <c r="C112" s="23" t="s">
        <v>377</v>
      </c>
      <c r="D112" s="23" t="s">
        <v>378</v>
      </c>
      <c r="E112" s="23"/>
      <c r="F112" s="23" t="s">
        <v>372</v>
      </c>
      <c r="G112" s="23"/>
      <c r="H112" s="26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9" customFormat="1" spans="1:17">
      <c r="A113" s="42">
        <v>412</v>
      </c>
      <c r="B113" s="23" t="s">
        <v>379</v>
      </c>
      <c r="C113" s="23" t="s">
        <v>380</v>
      </c>
      <c r="D113" s="23" t="s">
        <v>381</v>
      </c>
      <c r="E113" s="23"/>
      <c r="F113" s="23" t="s">
        <v>372</v>
      </c>
      <c r="G113" s="23"/>
      <c r="H113" s="26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9" customFormat="1" spans="1:17">
      <c r="A114" s="42">
        <v>413</v>
      </c>
      <c r="B114" s="23" t="s">
        <v>382</v>
      </c>
      <c r="C114" s="23" t="s">
        <v>383</v>
      </c>
      <c r="D114" s="23" t="s">
        <v>384</v>
      </c>
      <c r="E114" s="23"/>
      <c r="F114" s="23" t="s">
        <v>372</v>
      </c>
      <c r="G114" s="23"/>
      <c r="H114" s="26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9" customFormat="1" spans="1:17">
      <c r="A115" s="42">
        <v>414</v>
      </c>
      <c r="B115" s="23" t="s">
        <v>385</v>
      </c>
      <c r="C115" s="23" t="s">
        <v>386</v>
      </c>
      <c r="D115" s="23" t="s">
        <v>387</v>
      </c>
      <c r="E115" s="23"/>
      <c r="F115" s="23" t="s">
        <v>372</v>
      </c>
      <c r="G115" s="23"/>
      <c r="H115" s="26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9" customFormat="1" spans="1:17">
      <c r="A116" s="42">
        <v>415</v>
      </c>
      <c r="B116" s="23" t="s">
        <v>388</v>
      </c>
      <c r="C116" s="23" t="s">
        <v>389</v>
      </c>
      <c r="D116" s="23" t="s">
        <v>390</v>
      </c>
      <c r="E116" s="23"/>
      <c r="F116" s="23" t="s">
        <v>372</v>
      </c>
      <c r="G116" s="23"/>
      <c r="H116" s="26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9" customFormat="1" spans="1:17">
      <c r="A117" s="42">
        <v>416</v>
      </c>
      <c r="B117" s="23" t="s">
        <v>391</v>
      </c>
      <c r="C117" s="23" t="s">
        <v>392</v>
      </c>
      <c r="D117" s="23" t="s">
        <v>393</v>
      </c>
      <c r="E117" s="23"/>
      <c r="F117" s="23" t="s">
        <v>372</v>
      </c>
      <c r="G117" s="23"/>
      <c r="H117" s="26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42">
        <v>417</v>
      </c>
      <c r="B118" s="23" t="s">
        <v>394</v>
      </c>
      <c r="C118" s="23" t="s">
        <v>395</v>
      </c>
      <c r="D118" s="23" t="s">
        <v>396</v>
      </c>
      <c r="E118" s="23"/>
      <c r="F118" s="23" t="s">
        <v>372</v>
      </c>
      <c r="G118" s="23"/>
      <c r="H118" s="26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42">
        <v>418</v>
      </c>
      <c r="B119" s="23" t="s">
        <v>397</v>
      </c>
      <c r="C119" s="23" t="s">
        <v>398</v>
      </c>
      <c r="D119" s="23" t="s">
        <v>399</v>
      </c>
      <c r="E119" s="23"/>
      <c r="F119" s="23" t="s">
        <v>372</v>
      </c>
      <c r="G119" s="23"/>
      <c r="H119" s="26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42">
        <v>419</v>
      </c>
      <c r="B120" s="23" t="s">
        <v>400</v>
      </c>
      <c r="C120" s="23" t="s">
        <v>401</v>
      </c>
      <c r="D120" s="23" t="s">
        <v>402</v>
      </c>
      <c r="E120" s="23"/>
      <c r="F120" s="23" t="s">
        <v>372</v>
      </c>
      <c r="G120" s="23"/>
      <c r="H120" s="26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42">
        <v>420</v>
      </c>
      <c r="B121" s="23" t="s">
        <v>369</v>
      </c>
      <c r="C121" s="23" t="s">
        <v>370</v>
      </c>
      <c r="D121" s="23" t="s">
        <v>371</v>
      </c>
      <c r="E121" s="23"/>
      <c r="F121" s="23" t="s">
        <v>372</v>
      </c>
      <c r="G121" s="23"/>
      <c r="H121" s="26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42">
        <v>421</v>
      </c>
      <c r="B122" s="23" t="s">
        <v>403</v>
      </c>
      <c r="C122" s="23" t="s">
        <v>404</v>
      </c>
      <c r="D122" s="23" t="s">
        <v>405</v>
      </c>
      <c r="E122" s="23"/>
      <c r="F122" s="23" t="s">
        <v>372</v>
      </c>
      <c r="G122" s="23"/>
      <c r="H122" s="26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42">
        <v>422</v>
      </c>
      <c r="B123" s="23" t="s">
        <v>406</v>
      </c>
      <c r="C123" s="23" t="s">
        <v>407</v>
      </c>
      <c r="D123" s="23" t="s">
        <v>408</v>
      </c>
      <c r="E123" s="23"/>
      <c r="F123" s="23" t="s">
        <v>372</v>
      </c>
      <c r="G123" s="23"/>
      <c r="H123" s="26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42">
        <v>423</v>
      </c>
      <c r="B124" s="23" t="s">
        <v>409</v>
      </c>
      <c r="C124" s="23" t="s">
        <v>410</v>
      </c>
      <c r="D124" s="23" t="s">
        <v>411</v>
      </c>
      <c r="E124" s="23"/>
      <c r="F124" s="23" t="s">
        <v>372</v>
      </c>
      <c r="G124" s="23"/>
      <c r="H124" s="26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42">
        <v>424</v>
      </c>
      <c r="B125" s="23" t="s">
        <v>412</v>
      </c>
      <c r="C125" s="23" t="s">
        <v>413</v>
      </c>
      <c r="D125" s="23" t="s">
        <v>414</v>
      </c>
      <c r="E125" s="23"/>
      <c r="F125" s="23" t="s">
        <v>372</v>
      </c>
      <c r="G125" s="23"/>
      <c r="H125" s="26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42">
        <v>425</v>
      </c>
      <c r="B126" s="23" t="s">
        <v>415</v>
      </c>
      <c r="C126" s="23" t="s">
        <v>416</v>
      </c>
      <c r="D126" s="23" t="s">
        <v>417</v>
      </c>
      <c r="E126" s="23"/>
      <c r="F126" s="23" t="s">
        <v>372</v>
      </c>
      <c r="G126" s="23"/>
      <c r="H126" s="26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42">
        <v>426</v>
      </c>
      <c r="B127" s="23" t="s">
        <v>418</v>
      </c>
      <c r="C127" s="23" t="s">
        <v>419</v>
      </c>
      <c r="D127" s="23" t="s">
        <v>420</v>
      </c>
      <c r="E127" s="23"/>
      <c r="F127" s="23" t="s">
        <v>372</v>
      </c>
      <c r="G127" s="23"/>
      <c r="H127" s="26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42">
        <v>478</v>
      </c>
      <c r="B128" s="23" t="s">
        <v>421</v>
      </c>
      <c r="C128" s="15" t="s">
        <v>422</v>
      </c>
      <c r="D128" s="23" t="s">
        <v>423</v>
      </c>
      <c r="E128" s="23"/>
      <c r="F128" s="23" t="s">
        <v>372</v>
      </c>
      <c r="G128" s="23" t="s">
        <v>424</v>
      </c>
      <c r="H128" s="23"/>
      <c r="I128" s="23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42">
        <v>479</v>
      </c>
      <c r="B129" s="23" t="s">
        <v>426</v>
      </c>
      <c r="C129" s="15" t="s">
        <v>427</v>
      </c>
      <c r="D129" s="23" t="s">
        <v>428</v>
      </c>
      <c r="E129" s="23"/>
      <c r="F129" s="23" t="s">
        <v>372</v>
      </c>
      <c r="G129" s="23"/>
      <c r="H129" s="23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42">
        <v>480</v>
      </c>
      <c r="B130" s="23" t="s">
        <v>429</v>
      </c>
      <c r="C130" s="15" t="s">
        <v>430</v>
      </c>
      <c r="D130" s="23" t="s">
        <v>431</v>
      </c>
      <c r="E130" s="23"/>
      <c r="F130" s="23" t="s">
        <v>372</v>
      </c>
      <c r="G130" s="23"/>
      <c r="H130" s="23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42">
        <v>481</v>
      </c>
      <c r="B131" s="23" t="s">
        <v>432</v>
      </c>
      <c r="C131" s="15" t="s">
        <v>433</v>
      </c>
      <c r="D131" s="23" t="s">
        <v>434</v>
      </c>
      <c r="E131" s="23"/>
      <c r="F131" s="23" t="s">
        <v>372</v>
      </c>
      <c r="G131" s="23"/>
      <c r="H131" s="23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42">
        <v>482</v>
      </c>
      <c r="B132" s="23" t="s">
        <v>435</v>
      </c>
      <c r="C132" s="15" t="s">
        <v>436</v>
      </c>
      <c r="D132" s="23" t="s">
        <v>437</v>
      </c>
      <c r="E132" s="23"/>
      <c r="F132" s="23" t="s">
        <v>372</v>
      </c>
      <c r="G132" s="23"/>
      <c r="H132" s="23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42">
        <v>483</v>
      </c>
      <c r="B133" s="23" t="s">
        <v>438</v>
      </c>
      <c r="C133" s="15" t="s">
        <v>439</v>
      </c>
      <c r="D133" s="23" t="s">
        <v>440</v>
      </c>
      <c r="E133" s="23"/>
      <c r="F133" s="23" t="s">
        <v>372</v>
      </c>
      <c r="G133" s="23"/>
      <c r="H133" s="23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42">
        <v>484</v>
      </c>
      <c r="B134" s="23" t="s">
        <v>441</v>
      </c>
      <c r="C134" s="15" t="s">
        <v>442</v>
      </c>
      <c r="D134" s="23" t="s">
        <v>443</v>
      </c>
      <c r="E134" s="23"/>
      <c r="F134" s="23" t="s">
        <v>372</v>
      </c>
      <c r="G134" s="23"/>
      <c r="H134" s="23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42">
        <v>485</v>
      </c>
      <c r="B135" s="23" t="s">
        <v>444</v>
      </c>
      <c r="C135" s="15" t="s">
        <v>445</v>
      </c>
      <c r="D135" s="23" t="s">
        <v>446</v>
      </c>
      <c r="E135" s="23"/>
      <c r="F135" s="23" t="s">
        <v>372</v>
      </c>
      <c r="G135" s="23"/>
      <c r="H135" s="23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42">
        <v>486</v>
      </c>
      <c r="B136" s="23" t="s">
        <v>385</v>
      </c>
      <c r="C136" s="23" t="s">
        <v>386</v>
      </c>
      <c r="D136" s="23" t="s">
        <v>387</v>
      </c>
      <c r="E136" s="23"/>
      <c r="F136" s="23" t="s">
        <v>372</v>
      </c>
      <c r="G136" s="23"/>
      <c r="H136" s="23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42">
        <v>487</v>
      </c>
      <c r="B137" s="23" t="s">
        <v>388</v>
      </c>
      <c r="C137" s="15" t="s">
        <v>389</v>
      </c>
      <c r="D137" s="23" t="s">
        <v>390</v>
      </c>
      <c r="E137" s="23"/>
      <c r="F137" s="23" t="s">
        <v>372</v>
      </c>
      <c r="G137" s="23"/>
      <c r="H137" s="23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42">
        <v>488</v>
      </c>
      <c r="B138" s="23" t="s">
        <v>447</v>
      </c>
      <c r="C138" s="15" t="s">
        <v>448</v>
      </c>
      <c r="D138" s="23" t="s">
        <v>449</v>
      </c>
      <c r="E138" s="23"/>
      <c r="F138" s="23" t="s">
        <v>372</v>
      </c>
      <c r="G138" s="23"/>
      <c r="H138" s="23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42">
        <v>489</v>
      </c>
      <c r="B139" s="23" t="s">
        <v>450</v>
      </c>
      <c r="C139" s="15" t="s">
        <v>451</v>
      </c>
      <c r="D139" s="23" t="s">
        <v>452</v>
      </c>
      <c r="E139" s="23"/>
      <c r="F139" s="23" t="s">
        <v>372</v>
      </c>
      <c r="G139" s="23"/>
      <c r="H139" s="23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42">
        <v>490</v>
      </c>
      <c r="B140" s="23" t="s">
        <v>453</v>
      </c>
      <c r="C140" s="15" t="s">
        <v>454</v>
      </c>
      <c r="D140" s="23" t="s">
        <v>455</v>
      </c>
      <c r="E140" s="23"/>
      <c r="F140" s="23" t="s">
        <v>372</v>
      </c>
      <c r="G140" s="23"/>
      <c r="H140" s="23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42">
        <v>491</v>
      </c>
      <c r="B141" s="23" t="s">
        <v>457</v>
      </c>
      <c r="C141" s="15" t="s">
        <v>458</v>
      </c>
      <c r="D141" s="23" t="s">
        <v>459</v>
      </c>
      <c r="E141" s="23"/>
      <c r="F141" s="23" t="s">
        <v>372</v>
      </c>
      <c r="G141" s="23"/>
      <c r="H141" s="23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42">
        <v>492</v>
      </c>
      <c r="B142" s="23" t="s">
        <v>400</v>
      </c>
      <c r="C142" s="15" t="s">
        <v>401</v>
      </c>
      <c r="D142" s="23" t="s">
        <v>402</v>
      </c>
      <c r="E142" s="23"/>
      <c r="F142" s="23" t="s">
        <v>372</v>
      </c>
      <c r="G142" s="23"/>
      <c r="H142" s="23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42">
        <v>493</v>
      </c>
      <c r="B143" s="23" t="s">
        <v>460</v>
      </c>
      <c r="C143" s="15" t="s">
        <v>461</v>
      </c>
      <c r="D143" s="23" t="s">
        <v>462</v>
      </c>
      <c r="E143" s="23"/>
      <c r="F143" s="23" t="s">
        <v>372</v>
      </c>
      <c r="G143" s="23"/>
      <c r="H143" s="23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42">
        <v>494</v>
      </c>
      <c r="B144" s="23" t="s">
        <v>463</v>
      </c>
      <c r="C144" s="15" t="s">
        <v>464</v>
      </c>
      <c r="D144" s="23" t="s">
        <v>465</v>
      </c>
      <c r="E144" s="23"/>
      <c r="F144" s="23" t="s">
        <v>372</v>
      </c>
      <c r="G144" s="23"/>
      <c r="H144" s="23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42">
        <v>495</v>
      </c>
      <c r="B145" s="23" t="s">
        <v>466</v>
      </c>
      <c r="C145" s="15" t="s">
        <v>467</v>
      </c>
      <c r="D145" s="23" t="s">
        <v>468</v>
      </c>
      <c r="E145" s="23"/>
      <c r="F145" s="23" t="s">
        <v>372</v>
      </c>
      <c r="G145" s="23"/>
      <c r="H145" s="23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42">
        <v>496</v>
      </c>
      <c r="B146" s="23" t="s">
        <v>469</v>
      </c>
      <c r="C146" s="15" t="s">
        <v>470</v>
      </c>
      <c r="D146" s="23" t="s">
        <v>471</v>
      </c>
      <c r="E146" s="23"/>
      <c r="F146" s="23" t="s">
        <v>372</v>
      </c>
      <c r="G146" s="23"/>
      <c r="H146" s="23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42">
        <v>497</v>
      </c>
      <c r="B147" s="23" t="s">
        <v>472</v>
      </c>
      <c r="C147" s="15" t="s">
        <v>473</v>
      </c>
      <c r="D147" s="23" t="s">
        <v>474</v>
      </c>
      <c r="E147" s="23"/>
      <c r="F147" s="23" t="s">
        <v>372</v>
      </c>
      <c r="G147" s="23"/>
      <c r="H147" s="23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42">
        <v>498</v>
      </c>
      <c r="B148" s="23" t="s">
        <v>475</v>
      </c>
      <c r="C148" s="15" t="s">
        <v>476</v>
      </c>
      <c r="D148" s="23" t="s">
        <v>29</v>
      </c>
      <c r="E148" s="23"/>
      <c r="F148" s="23" t="s">
        <v>372</v>
      </c>
      <c r="G148" s="23"/>
      <c r="H148" s="23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42">
        <v>499</v>
      </c>
      <c r="B149" s="23" t="s">
        <v>418</v>
      </c>
      <c r="C149" s="15" t="s">
        <v>419</v>
      </c>
      <c r="D149" s="23" t="s">
        <v>420</v>
      </c>
      <c r="E149" s="23"/>
      <c r="F149" s="23" t="s">
        <v>372</v>
      </c>
      <c r="G149" s="23"/>
      <c r="H149" s="23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42">
        <v>535</v>
      </c>
      <c r="B150" s="23" t="s">
        <v>477</v>
      </c>
      <c r="C150" s="23" t="s">
        <v>478</v>
      </c>
      <c r="D150" s="23" t="s">
        <v>479</v>
      </c>
      <c r="E150" s="23"/>
      <c r="F150" s="23" t="s">
        <v>372</v>
      </c>
      <c r="G150" s="44"/>
      <c r="H150" s="23"/>
      <c r="I150" s="23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42">
        <v>536</v>
      </c>
      <c r="B151" s="23" t="s">
        <v>480</v>
      </c>
      <c r="C151" s="23" t="s">
        <v>481</v>
      </c>
      <c r="D151" s="23" t="s">
        <v>482</v>
      </c>
      <c r="E151" s="23"/>
      <c r="F151" s="23" t="s">
        <v>372</v>
      </c>
      <c r="G151" s="44"/>
      <c r="H151" s="23"/>
      <c r="I151" s="23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42">
        <v>537</v>
      </c>
      <c r="B152" s="23" t="s">
        <v>483</v>
      </c>
      <c r="C152" s="23" t="s">
        <v>484</v>
      </c>
      <c r="D152" s="23" t="s">
        <v>485</v>
      </c>
      <c r="E152" s="23"/>
      <c r="F152" s="23" t="s">
        <v>372</v>
      </c>
      <c r="G152" s="44"/>
      <c r="H152" s="23"/>
      <c r="I152" s="23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42">
        <v>538</v>
      </c>
      <c r="B153" s="23" t="s">
        <v>486</v>
      </c>
      <c r="C153" s="23" t="s">
        <v>487</v>
      </c>
      <c r="D153" s="23" t="s">
        <v>488</v>
      </c>
      <c r="E153" s="23"/>
      <c r="F153" s="23" t="s">
        <v>372</v>
      </c>
      <c r="G153" s="44"/>
      <c r="H153" s="23"/>
      <c r="I153" s="23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9" customFormat="1" spans="1:17">
      <c r="A154" s="42">
        <v>539</v>
      </c>
      <c r="B154" s="23" t="s">
        <v>489</v>
      </c>
      <c r="C154" s="23" t="s">
        <v>490</v>
      </c>
      <c r="D154" s="23" t="s">
        <v>491</v>
      </c>
      <c r="E154" s="23"/>
      <c r="F154" s="23" t="s">
        <v>372</v>
      </c>
      <c r="G154" s="44"/>
      <c r="H154" s="23"/>
      <c r="I154" s="23" t="s">
        <v>25</v>
      </c>
      <c r="J154" s="23" t="s">
        <v>492</v>
      </c>
      <c r="K154" s="23" t="s">
        <v>25</v>
      </c>
      <c r="L154" s="15"/>
      <c r="M154" s="15"/>
      <c r="N154" s="15"/>
      <c r="O154" s="15"/>
      <c r="P154" s="15"/>
      <c r="Q154" s="15"/>
    </row>
    <row r="155" s="29" customFormat="1" spans="1:17">
      <c r="A155" s="42">
        <v>540</v>
      </c>
      <c r="B155" s="23" t="s">
        <v>493</v>
      </c>
      <c r="C155" s="23" t="s">
        <v>494</v>
      </c>
      <c r="D155" s="23" t="s">
        <v>495</v>
      </c>
      <c r="E155" s="23"/>
      <c r="F155" s="23" t="s">
        <v>372</v>
      </c>
      <c r="G155" s="44"/>
      <c r="H155" s="23"/>
      <c r="I155" s="23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9" customFormat="1" spans="1:17">
      <c r="A156" s="42">
        <v>541</v>
      </c>
      <c r="B156" s="23" t="s">
        <v>496</v>
      </c>
      <c r="C156" s="23" t="s">
        <v>497</v>
      </c>
      <c r="D156" s="23" t="s">
        <v>498</v>
      </c>
      <c r="E156" s="23"/>
      <c r="F156" s="23" t="s">
        <v>372</v>
      </c>
      <c r="G156" s="44"/>
      <c r="H156" s="23"/>
      <c r="I156" s="23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9" customFormat="1" spans="1:17">
      <c r="A157" s="42">
        <v>542</v>
      </c>
      <c r="B157" s="23" t="s">
        <v>499</v>
      </c>
      <c r="C157" s="23" t="s">
        <v>500</v>
      </c>
      <c r="D157" s="23" t="s">
        <v>501</v>
      </c>
      <c r="E157" s="23"/>
      <c r="F157" s="23" t="s">
        <v>372</v>
      </c>
      <c r="G157" s="44"/>
      <c r="H157" s="23"/>
      <c r="I157" s="23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9" customFormat="1" spans="1:17">
      <c r="A158" s="42">
        <v>543</v>
      </c>
      <c r="B158" s="23" t="s">
        <v>502</v>
      </c>
      <c r="C158" s="23" t="s">
        <v>503</v>
      </c>
      <c r="D158" s="23" t="s">
        <v>504</v>
      </c>
      <c r="E158" s="23"/>
      <c r="F158" s="23" t="s">
        <v>372</v>
      </c>
      <c r="G158" s="44"/>
      <c r="H158" s="23"/>
      <c r="I158" s="23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9" customFormat="1" spans="1:17">
      <c r="A159" s="42">
        <v>544</v>
      </c>
      <c r="B159" s="23" t="s">
        <v>505</v>
      </c>
      <c r="C159" s="23" t="s">
        <v>506</v>
      </c>
      <c r="D159" s="23" t="s">
        <v>507</v>
      </c>
      <c r="E159" s="23"/>
      <c r="F159" s="23" t="s">
        <v>372</v>
      </c>
      <c r="G159" s="44"/>
      <c r="H159" s="23"/>
      <c r="I159" s="15" t="s">
        <v>16</v>
      </c>
      <c r="J159" s="15" t="s">
        <v>508</v>
      </c>
      <c r="K159" s="23" t="s">
        <v>25</v>
      </c>
      <c r="L159" s="15"/>
      <c r="M159" s="15"/>
      <c r="N159" s="15"/>
      <c r="O159" s="15"/>
      <c r="P159" s="15"/>
      <c r="Q159" s="15"/>
    </row>
    <row r="160" s="29" customFormat="1" spans="1:17">
      <c r="A160" s="42">
        <v>545</v>
      </c>
      <c r="B160" s="23" t="s">
        <v>509</v>
      </c>
      <c r="C160" s="23" t="s">
        <v>510</v>
      </c>
      <c r="D160" s="23" t="s">
        <v>511</v>
      </c>
      <c r="E160" s="23"/>
      <c r="F160" s="23" t="s">
        <v>372</v>
      </c>
      <c r="G160" s="44"/>
      <c r="H160" s="23"/>
      <c r="I160" s="15" t="s">
        <v>16</v>
      </c>
      <c r="J160" s="23" t="s">
        <v>512</v>
      </c>
      <c r="K160" s="23" t="s">
        <v>25</v>
      </c>
      <c r="L160" s="15"/>
      <c r="M160" s="15"/>
      <c r="N160" s="15"/>
      <c r="O160" s="15"/>
      <c r="P160" s="15"/>
      <c r="Q160" s="15"/>
    </row>
    <row r="161" s="29" customFormat="1" spans="1:17">
      <c r="A161" s="42">
        <v>546</v>
      </c>
      <c r="B161" s="23" t="s">
        <v>513</v>
      </c>
      <c r="C161" s="23" t="s">
        <v>514</v>
      </c>
      <c r="D161" s="23" t="s">
        <v>515</v>
      </c>
      <c r="E161" s="23"/>
      <c r="F161" s="23" t="s">
        <v>372</v>
      </c>
      <c r="G161" s="44"/>
      <c r="H161" s="23"/>
      <c r="I161" s="23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9" customFormat="1" spans="1:17">
      <c r="A162" s="42">
        <v>547</v>
      </c>
      <c r="B162" s="23" t="s">
        <v>516</v>
      </c>
      <c r="C162" s="23" t="s">
        <v>517</v>
      </c>
      <c r="D162" s="23" t="s">
        <v>518</v>
      </c>
      <c r="E162" s="23"/>
      <c r="F162" s="23" t="s">
        <v>372</v>
      </c>
      <c r="G162" s="44"/>
      <c r="H162" s="23"/>
      <c r="I162" s="23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42">
        <v>548</v>
      </c>
      <c r="B163" s="23" t="s">
        <v>519</v>
      </c>
      <c r="C163" s="23" t="s">
        <v>520</v>
      </c>
      <c r="D163" s="23" t="s">
        <v>521</v>
      </c>
      <c r="E163" s="23"/>
      <c r="F163" s="23" t="s">
        <v>372</v>
      </c>
      <c r="G163" s="44"/>
      <c r="H163" s="23"/>
      <c r="I163" s="23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42">
        <v>549</v>
      </c>
      <c r="B164" s="23" t="s">
        <v>522</v>
      </c>
      <c r="C164" s="23" t="s">
        <v>523</v>
      </c>
      <c r="D164" s="23" t="s">
        <v>524</v>
      </c>
      <c r="E164" s="23"/>
      <c r="F164" s="23" t="s">
        <v>372</v>
      </c>
      <c r="G164" s="44"/>
      <c r="H164" s="23"/>
      <c r="I164" s="23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42">
        <v>550</v>
      </c>
      <c r="B165" s="23" t="s">
        <v>525</v>
      </c>
      <c r="C165" s="23" t="s">
        <v>526</v>
      </c>
      <c r="D165" s="23" t="s">
        <v>22</v>
      </c>
      <c r="E165" s="23"/>
      <c r="F165" s="23" t="s">
        <v>372</v>
      </c>
      <c r="G165" s="44"/>
      <c r="H165" s="23"/>
      <c r="I165" s="23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9" customFormat="1" spans="1:17">
      <c r="A166" s="42">
        <v>551</v>
      </c>
      <c r="B166" s="23" t="s">
        <v>527</v>
      </c>
      <c r="C166" s="23" t="s">
        <v>528</v>
      </c>
      <c r="D166" s="23" t="s">
        <v>529</v>
      </c>
      <c r="E166" s="23"/>
      <c r="F166" s="23" t="s">
        <v>372</v>
      </c>
      <c r="G166" s="44"/>
      <c r="H166" s="23"/>
      <c r="I166" s="23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9" customFormat="1" spans="1:17">
      <c r="A167" s="42">
        <v>562</v>
      </c>
      <c r="B167" s="23" t="s">
        <v>530</v>
      </c>
      <c r="C167" s="15" t="s">
        <v>531</v>
      </c>
      <c r="D167" s="23" t="s">
        <v>532</v>
      </c>
      <c r="E167" s="23"/>
      <c r="F167" s="23" t="s">
        <v>372</v>
      </c>
      <c r="G167" s="23"/>
      <c r="H167" s="23"/>
      <c r="I167" s="15" t="s">
        <v>16</v>
      </c>
      <c r="J167" s="23" t="s">
        <v>533</v>
      </c>
      <c r="K167" s="23" t="s">
        <v>25</v>
      </c>
      <c r="L167" s="15"/>
      <c r="M167" s="15"/>
      <c r="N167" s="15"/>
      <c r="O167" s="15"/>
      <c r="P167" s="15"/>
      <c r="Q167" s="15"/>
    </row>
    <row r="168" s="29" customFormat="1" spans="1:17">
      <c r="A168" s="42">
        <v>563</v>
      </c>
      <c r="B168" s="23" t="s">
        <v>534</v>
      </c>
      <c r="C168" s="23" t="s">
        <v>535</v>
      </c>
      <c r="D168" s="23" t="s">
        <v>536</v>
      </c>
      <c r="E168" s="23"/>
      <c r="F168" s="23" t="s">
        <v>372</v>
      </c>
      <c r="G168" s="23"/>
      <c r="H168" s="23"/>
      <c r="I168" s="23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9" customFormat="1" spans="1:17">
      <c r="A169" s="42">
        <v>564</v>
      </c>
      <c r="B169" s="23" t="s">
        <v>537</v>
      </c>
      <c r="C169" s="23" t="s">
        <v>277</v>
      </c>
      <c r="D169" s="23" t="s">
        <v>213</v>
      </c>
      <c r="E169" s="23"/>
      <c r="F169" s="23" t="s">
        <v>372</v>
      </c>
      <c r="G169" s="23"/>
      <c r="H169" s="23"/>
      <c r="I169" s="15" t="s">
        <v>16</v>
      </c>
      <c r="J169" s="15" t="s">
        <v>538</v>
      </c>
      <c r="K169" s="23" t="s">
        <v>25</v>
      </c>
      <c r="L169" s="15"/>
      <c r="M169" s="15"/>
      <c r="N169" s="15"/>
      <c r="O169" s="15"/>
      <c r="P169" s="15"/>
      <c r="Q169" s="15"/>
    </row>
    <row r="170" s="29" customFormat="1" spans="1:17">
      <c r="A170" s="42">
        <v>571</v>
      </c>
      <c r="B170" s="23" t="s">
        <v>539</v>
      </c>
      <c r="C170" s="23" t="s">
        <v>540</v>
      </c>
      <c r="D170" s="23" t="s">
        <v>541</v>
      </c>
      <c r="E170" s="23"/>
      <c r="F170" s="23" t="s">
        <v>372</v>
      </c>
      <c r="G170" s="23"/>
      <c r="H170" s="23"/>
      <c r="I170" s="23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9" customFormat="1" spans="1:17">
      <c r="A171" s="42">
        <v>572</v>
      </c>
      <c r="B171" s="23" t="s">
        <v>542</v>
      </c>
      <c r="C171" s="23" t="s">
        <v>543</v>
      </c>
      <c r="D171" s="23" t="s">
        <v>544</v>
      </c>
      <c r="E171" s="23"/>
      <c r="F171" s="23" t="s">
        <v>372</v>
      </c>
      <c r="G171" s="23"/>
      <c r="H171" s="23"/>
      <c r="I171" s="23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9" customFormat="1" spans="1:17">
      <c r="A172" s="42">
        <v>573</v>
      </c>
      <c r="B172" s="23" t="s">
        <v>545</v>
      </c>
      <c r="C172" s="23" t="s">
        <v>546</v>
      </c>
      <c r="D172" s="23" t="s">
        <v>547</v>
      </c>
      <c r="E172" s="23"/>
      <c r="F172" s="23" t="s">
        <v>372</v>
      </c>
      <c r="G172" s="23"/>
      <c r="H172" s="23"/>
      <c r="I172" s="23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9" customFormat="1" spans="1:17">
      <c r="A173" s="42">
        <v>574</v>
      </c>
      <c r="B173" s="23" t="s">
        <v>548</v>
      </c>
      <c r="C173" s="23" t="s">
        <v>549</v>
      </c>
      <c r="D173" s="23" t="s">
        <v>550</v>
      </c>
      <c r="E173" s="23"/>
      <c r="F173" s="23" t="s">
        <v>372</v>
      </c>
      <c r="G173" s="23"/>
      <c r="H173" s="23"/>
      <c r="I173" s="15" t="s">
        <v>16</v>
      </c>
      <c r="J173" s="23" t="s">
        <v>551</v>
      </c>
      <c r="K173" s="23" t="s">
        <v>25</v>
      </c>
      <c r="L173" s="15"/>
      <c r="M173" s="15"/>
      <c r="N173" s="15"/>
      <c r="O173" s="15"/>
      <c r="P173" s="15"/>
      <c r="Q173" s="15"/>
    </row>
    <row r="174" s="29" customFormat="1" spans="1:17">
      <c r="A174" s="42">
        <v>575</v>
      </c>
      <c r="B174" s="23" t="s">
        <v>552</v>
      </c>
      <c r="C174" s="23" t="s">
        <v>553</v>
      </c>
      <c r="D174" s="23" t="s">
        <v>554</v>
      </c>
      <c r="E174" s="23"/>
      <c r="F174" s="23" t="s">
        <v>372</v>
      </c>
      <c r="G174" s="23"/>
      <c r="H174" s="23"/>
      <c r="I174" s="23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9" customFormat="1" spans="1:17">
      <c r="A175" s="42">
        <v>675</v>
      </c>
      <c r="B175" s="23" t="s">
        <v>555</v>
      </c>
      <c r="C175" s="23" t="s">
        <v>556</v>
      </c>
      <c r="D175" s="23" t="s">
        <v>217</v>
      </c>
      <c r="E175" s="23"/>
      <c r="F175" s="23" t="s">
        <v>372</v>
      </c>
      <c r="G175" s="23" t="s">
        <v>557</v>
      </c>
      <c r="H175" s="23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9" customFormat="1" spans="1:17">
      <c r="A176" s="40">
        <v>28</v>
      </c>
      <c r="B176" s="19" t="s">
        <v>558</v>
      </c>
      <c r="C176" s="19" t="s">
        <v>559</v>
      </c>
      <c r="D176" s="19" t="s">
        <v>560</v>
      </c>
      <c r="E176" s="14" t="str">
        <f>VLOOKUP(MID(D176,1,2),字库代码!B:I,8,TRUE)</f>
        <v>巨石</v>
      </c>
      <c r="F176" s="19" t="s">
        <v>561</v>
      </c>
      <c r="G176" s="19"/>
      <c r="H176" s="19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9" customFormat="1" spans="1:17">
      <c r="A177" s="40">
        <v>35</v>
      </c>
      <c r="B177" s="19" t="s">
        <v>562</v>
      </c>
      <c r="C177" s="19" t="s">
        <v>330</v>
      </c>
      <c r="D177" s="19" t="s">
        <v>232</v>
      </c>
      <c r="E177" s="14" t="str">
        <f>VLOOKUP(MID(D177,1,2),字库代码!B:I,8,TRUE)</f>
        <v>平民</v>
      </c>
      <c r="F177" s="19" t="s">
        <v>561</v>
      </c>
      <c r="G177" s="19"/>
      <c r="H177" s="19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9" customFormat="1" spans="1:17">
      <c r="A178" s="40">
        <v>38</v>
      </c>
      <c r="B178" s="19" t="s">
        <v>563</v>
      </c>
      <c r="C178" s="19" t="s">
        <v>564</v>
      </c>
      <c r="D178" s="19" t="s">
        <v>301</v>
      </c>
      <c r="E178" s="14" t="str">
        <f>VLOOKUP(MID(D178,1,2),字库代码!B:I,8,TRUE)</f>
        <v>树</v>
      </c>
      <c r="F178" s="19" t="s">
        <v>561</v>
      </c>
      <c r="G178" s="19"/>
      <c r="H178" s="19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9" customFormat="1" spans="1:17">
      <c r="A179" s="40">
        <v>81</v>
      </c>
      <c r="B179" s="19" t="s">
        <v>565</v>
      </c>
      <c r="C179" s="14" t="s">
        <v>566</v>
      </c>
      <c r="D179" s="19">
        <v>80</v>
      </c>
      <c r="E179" s="14" t="str">
        <f>VLOOKUP(MID(D179,1,2),字库代码!B:I,8,TRUE)</f>
        <v>敌军士兵</v>
      </c>
      <c r="F179" s="19" t="s">
        <v>561</v>
      </c>
      <c r="G179" s="19"/>
      <c r="H179" s="19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40">
        <v>82</v>
      </c>
      <c r="B180" s="19" t="s">
        <v>567</v>
      </c>
      <c r="C180" s="14" t="s">
        <v>568</v>
      </c>
      <c r="D180" s="19">
        <v>81</v>
      </c>
      <c r="E180" s="14" t="str">
        <f>VLOOKUP(MID(D180,1,2),字库代码!B:I,8,TRUE)</f>
        <v>敌军车辆</v>
      </c>
      <c r="F180" s="19" t="s">
        <v>561</v>
      </c>
      <c r="G180" s="19"/>
      <c r="H180" s="19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9" customFormat="1" spans="1:17">
      <c r="A181" s="40">
        <v>83</v>
      </c>
      <c r="B181" s="19" t="s">
        <v>569</v>
      </c>
      <c r="C181" s="14" t="s">
        <v>570</v>
      </c>
      <c r="D181" s="19">
        <v>82</v>
      </c>
      <c r="E181" s="14" t="str">
        <f>VLOOKUP(MID(D181,1,2),字库代码!B:I,8,TRUE)</f>
        <v>敌军建筑</v>
      </c>
      <c r="F181" s="19" t="s">
        <v>561</v>
      </c>
      <c r="G181" s="19"/>
      <c r="H181" s="19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9" customFormat="1" spans="1:17">
      <c r="A182" s="40">
        <v>84</v>
      </c>
      <c r="B182" s="19" t="s">
        <v>571</v>
      </c>
      <c r="C182" s="14" t="s">
        <v>572</v>
      </c>
      <c r="D182" s="19">
        <v>83</v>
      </c>
      <c r="E182" s="14" t="str">
        <f>VLOOKUP(MID(D182,1,2),字库代码!B:I,8,TRUE)</f>
        <v>火焰坦克</v>
      </c>
      <c r="F182" s="19" t="s">
        <v>561</v>
      </c>
      <c r="G182" s="19"/>
      <c r="H182" s="19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40">
        <v>85</v>
      </c>
      <c r="B183" s="19" t="s">
        <v>573</v>
      </c>
      <c r="C183" s="14" t="s">
        <v>574</v>
      </c>
      <c r="D183" s="19">
        <v>84</v>
      </c>
      <c r="E183" s="14" t="str">
        <f>VLOOKUP(MID(D183,1,2),字库代码!B:I,8,TRUE)</f>
        <v>隐形坦克</v>
      </c>
      <c r="F183" s="19" t="s">
        <v>561</v>
      </c>
      <c r="G183" s="19"/>
      <c r="H183" s="19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40">
        <v>86</v>
      </c>
      <c r="B184" s="19" t="s">
        <v>575</v>
      </c>
      <c r="C184" s="14" t="s">
        <v>576</v>
      </c>
      <c r="D184" s="19">
        <v>85</v>
      </c>
      <c r="E184" s="14" t="str">
        <f>VLOOKUP(MID(D184,1,2),字库代码!B:I,8,TRUE)</f>
        <v>轻型坦克</v>
      </c>
      <c r="F184" s="19" t="s">
        <v>561</v>
      </c>
      <c r="G184" s="19"/>
      <c r="H184" s="19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9" customFormat="1" spans="1:17">
      <c r="A185" s="40">
        <v>87</v>
      </c>
      <c r="B185" s="19" t="s">
        <v>577</v>
      </c>
      <c r="C185" s="14" t="s">
        <v>578</v>
      </c>
      <c r="D185" s="19">
        <v>86</v>
      </c>
      <c r="E185" s="14" t="str">
        <f>VLOOKUP(MID(D185,1,2),字库代码!B:I,8,TRUE)</f>
        <v>中型坦克</v>
      </c>
      <c r="F185" s="19" t="s">
        <v>561</v>
      </c>
      <c r="G185" s="19"/>
      <c r="H185" s="19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9" customFormat="1" spans="1:17">
      <c r="A186" s="40">
        <v>88</v>
      </c>
      <c r="B186" s="19" t="s">
        <v>579</v>
      </c>
      <c r="C186" s="14" t="s">
        <v>580</v>
      </c>
      <c r="D186" s="19">
        <v>87</v>
      </c>
      <c r="E186" s="14" t="str">
        <f>VLOOKUP(MID(D186,1,2),字库代码!B:I,8,TRUE)</f>
        <v>猛犸坦克</v>
      </c>
      <c r="F186" s="19" t="s">
        <v>561</v>
      </c>
      <c r="G186" s="19"/>
      <c r="H186" s="19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9" customFormat="1" spans="1:17">
      <c r="A187" s="40">
        <v>89</v>
      </c>
      <c r="B187" s="19" t="s">
        <v>581</v>
      </c>
      <c r="C187" s="19" t="s">
        <v>582</v>
      </c>
      <c r="D187" s="19">
        <v>88</v>
      </c>
      <c r="E187" s="14" t="str">
        <f>VLOOKUP(MID(D187,1,2),字库代码!B:I,8,TRUE)</f>
        <v>武装巴吉车</v>
      </c>
      <c r="F187" s="19" t="s">
        <v>561</v>
      </c>
      <c r="G187" s="19"/>
      <c r="H187" s="19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9" customFormat="1" spans="1:17">
      <c r="A188" s="40">
        <v>90</v>
      </c>
      <c r="B188" s="19" t="s">
        <v>585</v>
      </c>
      <c r="C188" s="14" t="s">
        <v>586</v>
      </c>
      <c r="D188" s="19">
        <v>89</v>
      </c>
      <c r="E188" s="14" t="str">
        <f>VLOOKUP(MID(D188,1,2),字库代码!B:I,8,TRUE)</f>
        <v>防空导弹</v>
      </c>
      <c r="F188" s="19" t="s">
        <v>561</v>
      </c>
      <c r="G188" s="19"/>
      <c r="H188" s="19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9" customFormat="1" spans="1:17">
      <c r="A189" s="40">
        <v>91</v>
      </c>
      <c r="B189" s="19" t="s">
        <v>590</v>
      </c>
      <c r="C189" s="14" t="s">
        <v>591</v>
      </c>
      <c r="D189" s="19" t="s">
        <v>592</v>
      </c>
      <c r="E189" s="14" t="str">
        <f>VLOOKUP(MID(D189,1,2),字库代码!B:I,8,TRUE)</f>
        <v>高级通讯中心</v>
      </c>
      <c r="F189" s="19" t="s">
        <v>561</v>
      </c>
      <c r="G189" s="19"/>
      <c r="H189" s="19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9" customFormat="1" spans="1:17">
      <c r="A190" s="40">
        <v>92</v>
      </c>
      <c r="B190" s="19" t="s">
        <v>593</v>
      </c>
      <c r="C190" s="14" t="s">
        <v>594</v>
      </c>
      <c r="D190" s="19" t="s">
        <v>595</v>
      </c>
      <c r="E190" s="14" t="str">
        <f>VLOOKUP(MID(D190,1,2),字库代码!B:I,8,TRUE)</f>
        <v>火箭炮</v>
      </c>
      <c r="F190" s="19" t="s">
        <v>561</v>
      </c>
      <c r="G190" s="19"/>
      <c r="H190" s="19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19"/>
      <c r="O190" s="19"/>
      <c r="P190" s="14"/>
      <c r="Q190" s="14"/>
    </row>
    <row r="191" spans="1:17">
      <c r="A191" s="40">
        <v>93</v>
      </c>
      <c r="B191" s="19" t="s">
        <v>598</v>
      </c>
      <c r="C191" s="14" t="s">
        <v>599</v>
      </c>
      <c r="D191" s="19" t="s">
        <v>600</v>
      </c>
      <c r="E191" s="14" t="str">
        <f>VLOOKUP(MID(D191,1,2),字库代码!B:I,8,TRUE)</f>
        <v>可移动总部(MCV）</v>
      </c>
      <c r="F191" s="19" t="s">
        <v>561</v>
      </c>
      <c r="G191" s="19"/>
      <c r="H191" s="19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40">
        <v>94</v>
      </c>
      <c r="B192" s="19" t="s">
        <v>603</v>
      </c>
      <c r="C192" s="14" t="s">
        <v>604</v>
      </c>
      <c r="D192" s="19" t="s">
        <v>337</v>
      </c>
      <c r="E192" s="14" t="str">
        <f>VLOOKUP(MID(D192,1,2),字库代码!B:I,8,TRUE)</f>
        <v>悍马</v>
      </c>
      <c r="F192" s="19" t="s">
        <v>561</v>
      </c>
      <c r="G192" s="19"/>
      <c r="H192" s="19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40">
        <v>95</v>
      </c>
      <c r="B193" s="19" t="s">
        <v>609</v>
      </c>
      <c r="C193" s="14" t="s">
        <v>610</v>
      </c>
      <c r="D193" s="19" t="s">
        <v>352</v>
      </c>
      <c r="E193" s="14" t="str">
        <f>VLOOKUP(MID(D193,1,2),字库代码!B:I,8,TRUE)</f>
        <v>支奴干运输机</v>
      </c>
      <c r="F193" s="19" t="s">
        <v>561</v>
      </c>
      <c r="G193" s="19"/>
      <c r="H193" s="19"/>
      <c r="I193" s="14" t="s">
        <v>16</v>
      </c>
      <c r="J193" s="14" t="s">
        <v>611</v>
      </c>
      <c r="K193" s="14" t="s">
        <v>583</v>
      </c>
      <c r="L193" s="19"/>
      <c r="M193" s="19"/>
      <c r="N193" s="14"/>
      <c r="O193" s="14"/>
      <c r="P193" s="14"/>
      <c r="Q193" s="14"/>
    </row>
    <row r="194" spans="1:17">
      <c r="A194" s="40">
        <v>96</v>
      </c>
      <c r="B194" s="19" t="s">
        <v>612</v>
      </c>
      <c r="C194" s="14" t="s">
        <v>613</v>
      </c>
      <c r="D194" s="19" t="s">
        <v>614</v>
      </c>
      <c r="E194" s="14" t="str">
        <f>VLOOKUP(MID(D194,1,2),字库代码!B:I,8,TRUE)</f>
        <v>A10强击机</v>
      </c>
      <c r="F194" s="19" t="s">
        <v>561</v>
      </c>
      <c r="G194" s="19"/>
      <c r="H194" s="19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40">
        <v>97</v>
      </c>
      <c r="B195" s="19" t="s">
        <v>615</v>
      </c>
      <c r="C195" s="14" t="s">
        <v>616</v>
      </c>
      <c r="D195" s="19">
        <v>90</v>
      </c>
      <c r="E195" s="14" t="str">
        <f>VLOOKUP(MID(D195,1,2),字库代码!B:I,8,TRUE)</f>
        <v>C17运输机</v>
      </c>
      <c r="F195" s="19" t="s">
        <v>561</v>
      </c>
      <c r="G195" s="19"/>
      <c r="H195" s="19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40">
        <v>98</v>
      </c>
      <c r="B196" s="19" t="s">
        <v>617</v>
      </c>
      <c r="C196" s="14" t="s">
        <v>618</v>
      </c>
      <c r="D196" s="19">
        <v>91</v>
      </c>
      <c r="E196" s="14" t="str">
        <f>VLOOKUP(MID(D196,1,2),字库代码!B:I,8,TRUE)</f>
        <v>收割机</v>
      </c>
      <c r="F196" s="19" t="s">
        <v>561</v>
      </c>
      <c r="G196" s="19"/>
      <c r="H196" s="19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40">
        <v>99</v>
      </c>
      <c r="B197" s="19" t="s">
        <v>620</v>
      </c>
      <c r="C197" s="14" t="s">
        <v>621</v>
      </c>
      <c r="D197" s="19">
        <v>92</v>
      </c>
      <c r="E197" s="14" t="str">
        <f>VLOOKUP(MID(D197,1,2),字库代码!B:I,8,TRUE)</f>
        <v>自行火炮</v>
      </c>
      <c r="F197" s="19" t="s">
        <v>561</v>
      </c>
      <c r="G197" s="19"/>
      <c r="H197" s="19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9">
        <v>100</v>
      </c>
      <c r="B198" s="19" t="s">
        <v>623</v>
      </c>
      <c r="C198" s="19" t="s">
        <v>623</v>
      </c>
      <c r="D198" s="19">
        <v>93</v>
      </c>
      <c r="E198" s="14" t="str">
        <f>VLOOKUP(MID(D198,1,2),字库代码!B:I,8,TRUE)</f>
        <v>导弹发射车</v>
      </c>
      <c r="F198" s="19" t="s">
        <v>561</v>
      </c>
      <c r="G198" s="19"/>
      <c r="H198" s="19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9">
        <v>101</v>
      </c>
      <c r="B199" s="19" t="s">
        <v>626</v>
      </c>
      <c r="C199" s="19" t="s">
        <v>627</v>
      </c>
      <c r="D199" s="19">
        <v>94</v>
      </c>
      <c r="E199" s="14" t="str">
        <f>VLOOKUP(MID(D199,1,2),字库代码!B:I,8,TRUE)</f>
        <v>机枪兵</v>
      </c>
      <c r="F199" s="19" t="s">
        <v>561</v>
      </c>
      <c r="G199" s="19"/>
      <c r="H199" s="19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9">
        <v>102</v>
      </c>
      <c r="B200" s="19" t="s">
        <v>628</v>
      </c>
      <c r="C200" s="14" t="s">
        <v>629</v>
      </c>
      <c r="D200" s="19">
        <v>95</v>
      </c>
      <c r="E200" s="14" t="str">
        <f>VLOOKUP(MID(D200,1,2),字库代码!B:I,8,TRUE)</f>
        <v>手雷兵</v>
      </c>
      <c r="F200" s="19" t="s">
        <v>561</v>
      </c>
      <c r="G200" s="19"/>
      <c r="H200" s="19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9">
        <v>103</v>
      </c>
      <c r="B201" s="19" t="s">
        <v>632</v>
      </c>
      <c r="C201" s="14" t="s">
        <v>633</v>
      </c>
      <c r="D201" s="19">
        <v>96</v>
      </c>
      <c r="E201" s="14" t="str">
        <f>VLOOKUP(MID(D201,1,2),字库代码!B:I,8,TRUE)</f>
        <v>火箭兵</v>
      </c>
      <c r="F201" s="19" t="s">
        <v>561</v>
      </c>
      <c r="G201" s="19"/>
      <c r="H201" s="19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9">
        <v>104</v>
      </c>
      <c r="B202" s="19" t="s">
        <v>635</v>
      </c>
      <c r="C202" s="14" t="s">
        <v>636</v>
      </c>
      <c r="D202" s="19">
        <v>97</v>
      </c>
      <c r="E202" s="14" t="str">
        <f>VLOOKUP(MID(D202,1,2),字库代码!B:I,8,TRUE)</f>
        <v>火焰兵</v>
      </c>
      <c r="F202" s="19" t="s">
        <v>561</v>
      </c>
      <c r="G202" s="19"/>
      <c r="H202" s="19"/>
      <c r="I202" s="14" t="s">
        <v>583</v>
      </c>
      <c r="J202" s="14" t="s">
        <v>637</v>
      </c>
      <c r="K202" s="14" t="s">
        <v>26</v>
      </c>
      <c r="L202" s="19"/>
      <c r="M202" s="19"/>
      <c r="N202" s="14"/>
      <c r="O202" s="14"/>
      <c r="P202" s="14"/>
      <c r="Q202" s="14"/>
    </row>
    <row r="203" spans="1:17">
      <c r="A203" s="49">
        <v>105</v>
      </c>
      <c r="B203" s="19" t="s">
        <v>638</v>
      </c>
      <c r="C203" s="14" t="s">
        <v>639</v>
      </c>
      <c r="D203" s="19">
        <v>98</v>
      </c>
      <c r="E203" s="14" t="str">
        <f>VLOOKUP(MID(D203,1,2),字库代码!B:I,8,TRUE)</f>
        <v>生化兵</v>
      </c>
      <c r="F203" s="19" t="s">
        <v>561</v>
      </c>
      <c r="G203" s="19"/>
      <c r="H203" s="19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9">
        <v>106</v>
      </c>
      <c r="B204" s="19" t="s">
        <v>642</v>
      </c>
      <c r="C204" s="14" t="s">
        <v>643</v>
      </c>
      <c r="D204" s="19">
        <v>99</v>
      </c>
      <c r="E204" s="14" t="str">
        <f>VLOOKUP(MID(D204,1,2),字库代码!B:I,8,TRUE)</f>
        <v>特种兵</v>
      </c>
      <c r="F204" s="19" t="s">
        <v>561</v>
      </c>
      <c r="G204" s="19"/>
      <c r="H204" s="19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9">
        <v>107</v>
      </c>
      <c r="B205" s="19" t="s">
        <v>644</v>
      </c>
      <c r="C205" s="14" t="s">
        <v>645</v>
      </c>
      <c r="D205" s="19" t="s">
        <v>646</v>
      </c>
      <c r="E205" s="14" t="str">
        <f>VLOOKUP(MID(D205,1,2),字库代码!B:I,8,TRUE)</f>
        <v>气垫船</v>
      </c>
      <c r="F205" s="19" t="s">
        <v>561</v>
      </c>
      <c r="G205" s="19"/>
      <c r="H205" s="19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9">
        <v>108</v>
      </c>
      <c r="B206" s="19" t="s">
        <v>647</v>
      </c>
      <c r="C206" s="14" t="s">
        <v>648</v>
      </c>
      <c r="D206" s="19" t="s">
        <v>649</v>
      </c>
      <c r="E206" s="14" t="str">
        <f>VLOOKUP(MID(D206,1,2),字库代码!B:I,8,TRUE)</f>
        <v>阿帕奇直升机</v>
      </c>
      <c r="F206" s="19" t="s">
        <v>561</v>
      </c>
      <c r="G206" s="19"/>
      <c r="H206" s="19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9">
        <v>109</v>
      </c>
      <c r="B207" s="19" t="s">
        <v>651</v>
      </c>
      <c r="C207" s="14" t="s">
        <v>652</v>
      </c>
      <c r="D207" s="19" t="s">
        <v>653</v>
      </c>
      <c r="E207" s="14" t="str">
        <f>VLOOKUP(MID(D207,1,2),字库代码!B:I,8,TRUE)</f>
        <v>奥卡战机</v>
      </c>
      <c r="F207" s="19" t="s">
        <v>561</v>
      </c>
      <c r="G207" s="19"/>
      <c r="H207" s="19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9">
        <v>110</v>
      </c>
      <c r="B208" s="19" t="s">
        <v>655</v>
      </c>
      <c r="C208" s="14" t="s">
        <v>656</v>
      </c>
      <c r="D208" s="19" t="s">
        <v>657</v>
      </c>
      <c r="E208" s="14" t="str">
        <f>VLOOKUP(MID(D208,1,2),字库代码!B:I,8,TRUE)</f>
        <v>装甲运兵车(APC)</v>
      </c>
      <c r="F208" s="19" t="s">
        <v>561</v>
      </c>
      <c r="G208" s="19"/>
      <c r="H208" s="19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9">
        <v>111</v>
      </c>
      <c r="B209" s="19" t="s">
        <v>660</v>
      </c>
      <c r="C209" s="14" t="s">
        <v>661</v>
      </c>
      <c r="D209" s="19" t="s">
        <v>662</v>
      </c>
      <c r="E209" s="14" t="str">
        <f>VLOOKUP(MID(D209,1,2),字库代码!B:I,8,TRUE)</f>
        <v>警戒塔</v>
      </c>
      <c r="F209" s="19" t="s">
        <v>561</v>
      </c>
      <c r="G209" s="19"/>
      <c r="H209" s="19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9" customFormat="1" spans="1:17">
      <c r="A210" s="49">
        <v>112</v>
      </c>
      <c r="B210" s="19" t="s">
        <v>663</v>
      </c>
      <c r="C210" s="14" t="s">
        <v>664</v>
      </c>
      <c r="D210" s="19" t="s">
        <v>665</v>
      </c>
      <c r="E210" s="14" t="str">
        <f>VLOOKUP(MID(D210,1,2),字库代码!B:I,8,TRUE)</f>
        <v>通讯中心</v>
      </c>
      <c r="F210" s="19" t="s">
        <v>561</v>
      </c>
      <c r="G210" s="19"/>
      <c r="H210" s="19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9">
        <v>113</v>
      </c>
      <c r="B211" s="19" t="s">
        <v>666</v>
      </c>
      <c r="C211" s="14" t="s">
        <v>667</v>
      </c>
      <c r="D211" s="19" t="s">
        <v>312</v>
      </c>
      <c r="E211" s="14" t="str">
        <f>VLOOKUP(MID(D211,1,2),字库代码!B:I,8,TRUE)</f>
        <v>直升机坪</v>
      </c>
      <c r="F211" s="19" t="s">
        <v>561</v>
      </c>
      <c r="G211" s="19"/>
      <c r="H211" s="19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9">
        <v>114</v>
      </c>
      <c r="B212" s="19" t="s">
        <v>669</v>
      </c>
      <c r="C212" s="14" t="s">
        <v>670</v>
      </c>
      <c r="D212" s="19" t="s">
        <v>79</v>
      </c>
      <c r="E212" s="14" t="str">
        <f>VLOOKUP(MID(D212,1,2),字库代码!B:I,8,TRUE)</f>
        <v>卸载跑道</v>
      </c>
      <c r="F212" s="19" t="s">
        <v>561</v>
      </c>
      <c r="G212" s="19"/>
      <c r="H212" s="19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9">
        <v>115</v>
      </c>
      <c r="B213" s="19" t="s">
        <v>672</v>
      </c>
      <c r="C213" s="14" t="s">
        <v>673</v>
      </c>
      <c r="D213" s="19" t="s">
        <v>83</v>
      </c>
      <c r="E213" s="14" t="str">
        <f>VLOOKUP(MID(D213,1,2),字库代码!B:I,8,TRUE)</f>
        <v>泰矿储存仓</v>
      </c>
      <c r="F213" s="19" t="s">
        <v>561</v>
      </c>
      <c r="G213" s="19"/>
      <c r="H213" s="19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9" customFormat="1" spans="1:17">
      <c r="A214" s="49">
        <v>116</v>
      </c>
      <c r="B214" s="19" t="s">
        <v>675</v>
      </c>
      <c r="C214" s="19" t="s">
        <v>676</v>
      </c>
      <c r="D214" s="19" t="s">
        <v>267</v>
      </c>
      <c r="E214" s="14" t="str">
        <f>VLOOKUP(MID(D214,1,2),字库代码!B:I,8,TRUE)</f>
        <v>建设场地</v>
      </c>
      <c r="F214" s="19" t="s">
        <v>561</v>
      </c>
      <c r="G214" s="19"/>
      <c r="H214" s="19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9">
        <v>117</v>
      </c>
      <c r="B215" s="19" t="s">
        <v>679</v>
      </c>
      <c r="C215" s="14" t="s">
        <v>680</v>
      </c>
      <c r="D215" s="19" t="s">
        <v>681</v>
      </c>
      <c r="E215" s="14" t="str">
        <f>VLOOKUP(MID(D215,1,2),字库代码!B:I,8,TRUE)</f>
        <v>泰矿精炼厂</v>
      </c>
      <c r="F215" s="19" t="s">
        <v>561</v>
      </c>
      <c r="G215" s="19"/>
      <c r="H215" s="19"/>
      <c r="I215" s="19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9" customFormat="1" spans="1:17">
      <c r="A216" s="49">
        <v>154</v>
      </c>
      <c r="B216" s="19" t="s">
        <v>684</v>
      </c>
      <c r="C216" s="14" t="s">
        <v>685</v>
      </c>
      <c r="D216" s="19" t="s">
        <v>295</v>
      </c>
      <c r="E216" s="14" t="str">
        <f>VLOOKUP(MID(D216,1,2),字库代码!B:I,8,TRUE)</f>
        <v>科技中心</v>
      </c>
      <c r="F216" s="19" t="s">
        <v>561</v>
      </c>
      <c r="G216" s="19"/>
      <c r="H216" s="19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9" customFormat="1" spans="1:17">
      <c r="A217" s="49">
        <v>155</v>
      </c>
      <c r="B217" s="19" t="s">
        <v>687</v>
      </c>
      <c r="C217" s="14" t="s">
        <v>688</v>
      </c>
      <c r="D217" s="19" t="s">
        <v>524</v>
      </c>
      <c r="E217" s="14" t="str">
        <f>VLOOKUP(MID(D217,1,2),字库代码!B:I,8,TRUE)</f>
        <v>炮台</v>
      </c>
      <c r="F217" s="19" t="s">
        <v>561</v>
      </c>
      <c r="G217" s="19"/>
      <c r="H217" s="19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9">
        <v>156</v>
      </c>
      <c r="B218" s="19" t="s">
        <v>690</v>
      </c>
      <c r="C218" s="14" t="s">
        <v>691</v>
      </c>
      <c r="D218" s="19" t="s">
        <v>414</v>
      </c>
      <c r="E218" s="14" t="str">
        <f>VLOOKUP(MID(D218,1,2),字库代码!B:I,8,TRUE)</f>
        <v>炮艇</v>
      </c>
      <c r="F218" s="19" t="s">
        <v>561</v>
      </c>
      <c r="G218" s="19"/>
      <c r="H218" s="19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9">
        <v>157</v>
      </c>
      <c r="B219" s="19" t="s">
        <v>692</v>
      </c>
      <c r="C219" s="19" t="s">
        <v>693</v>
      </c>
      <c r="D219" s="19" t="s">
        <v>208</v>
      </c>
      <c r="E219" s="14" t="str">
        <f>VLOOKUP(MID(D219,1,2),字库代码!B:I,8,TRUE)</f>
        <v>基地车(MCV)</v>
      </c>
      <c r="F219" s="19" t="s">
        <v>561</v>
      </c>
      <c r="G219" s="19"/>
      <c r="H219" s="19"/>
      <c r="I219" s="19" t="s">
        <v>16</v>
      </c>
      <c r="J219" s="14" t="s">
        <v>694</v>
      </c>
      <c r="K219" s="14" t="s">
        <v>26</v>
      </c>
      <c r="L219" s="19" t="s">
        <v>695</v>
      </c>
      <c r="M219" s="14" t="s">
        <v>583</v>
      </c>
      <c r="N219" s="14"/>
      <c r="O219" s="14"/>
      <c r="P219" s="14"/>
      <c r="Q219" s="14"/>
    </row>
    <row r="220" spans="1:17">
      <c r="A220" s="49">
        <v>158</v>
      </c>
      <c r="B220" s="19" t="s">
        <v>696</v>
      </c>
      <c r="C220" s="14" t="s">
        <v>697</v>
      </c>
      <c r="D220" s="19" t="s">
        <v>22</v>
      </c>
      <c r="E220" s="14" t="str">
        <f>VLOOKUP(MID(D220,1,2),字库代码!B:I,8,TRUE)</f>
        <v>侦查摩托</v>
      </c>
      <c r="F220" s="19" t="s">
        <v>561</v>
      </c>
      <c r="G220" s="19"/>
      <c r="H220" s="19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9">
        <v>159</v>
      </c>
      <c r="B221" s="19" t="s">
        <v>700</v>
      </c>
      <c r="C221" s="19" t="s">
        <v>701</v>
      </c>
      <c r="D221" s="19" t="s">
        <v>417</v>
      </c>
      <c r="E221" s="14" t="str">
        <f>VLOOKUP(MID(D221,1,2),字库代码!B:I,8,TRUE)</f>
        <v>发电厂</v>
      </c>
      <c r="F221" s="19" t="s">
        <v>561</v>
      </c>
      <c r="G221" s="19"/>
      <c r="H221" s="19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9">
        <v>160</v>
      </c>
      <c r="B222" s="19" t="s">
        <v>702</v>
      </c>
      <c r="C222" s="14" t="s">
        <v>703</v>
      </c>
      <c r="D222" s="19" t="s">
        <v>213</v>
      </c>
      <c r="E222" s="14" t="str">
        <f>VLOOKUP(MID(D222,1,2),字库代码!B:I,8,TRUE)</f>
        <v>高级发电厂</v>
      </c>
      <c r="F222" s="19" t="s">
        <v>561</v>
      </c>
      <c r="G222" s="19"/>
      <c r="H222" s="19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9">
        <v>161</v>
      </c>
      <c r="B223" s="19" t="s">
        <v>704</v>
      </c>
      <c r="C223" s="14" t="s">
        <v>705</v>
      </c>
      <c r="D223" s="19" t="s">
        <v>242</v>
      </c>
      <c r="E223" s="14" t="str">
        <f>VLOOKUP(MID(D223,1,2),字库代码!B:I,8,TRUE)</f>
        <v>医院</v>
      </c>
      <c r="F223" s="19" t="s">
        <v>561</v>
      </c>
      <c r="G223" s="19"/>
      <c r="H223" s="19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9">
        <v>162</v>
      </c>
      <c r="B224" s="19" t="s">
        <v>706</v>
      </c>
      <c r="C224" s="19" t="s">
        <v>707</v>
      </c>
      <c r="D224" s="19" t="s">
        <v>29</v>
      </c>
      <c r="E224" s="14" t="str">
        <f>VLOOKUP(MID(D224,1,2),字库代码!B:I,8,TRUE)</f>
        <v>军营</v>
      </c>
      <c r="F224" s="19" t="s">
        <v>561</v>
      </c>
      <c r="G224" s="19"/>
      <c r="H224" s="19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9">
        <v>166</v>
      </c>
      <c r="B225" s="19" t="s">
        <v>708</v>
      </c>
      <c r="C225" s="14" t="s">
        <v>709</v>
      </c>
      <c r="D225" s="19" t="s">
        <v>271</v>
      </c>
      <c r="E225" s="14" t="str">
        <f>VLOOKUP(MID(D225,1,2),字库代码!B:I,8,TRUE)</f>
        <v>沙袋墙</v>
      </c>
      <c r="F225" s="19" t="s">
        <v>561</v>
      </c>
      <c r="G225" s="19"/>
      <c r="H225" s="19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9">
        <v>167</v>
      </c>
      <c r="B226" s="19" t="s">
        <v>710</v>
      </c>
      <c r="C226" s="14" t="s">
        <v>711</v>
      </c>
      <c r="D226" s="19" t="s">
        <v>529</v>
      </c>
      <c r="E226" s="14" t="str">
        <f>VLOOKUP(MID(D226,1,2),字库代码!B:I,8,TRUE)</f>
        <v>铁丝网</v>
      </c>
      <c r="F226" s="19" t="s">
        <v>561</v>
      </c>
      <c r="G226" s="19"/>
      <c r="H226" s="19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9" customFormat="1" spans="1:17">
      <c r="A227" s="49">
        <v>168</v>
      </c>
      <c r="B227" s="19" t="s">
        <v>712</v>
      </c>
      <c r="C227" s="14" t="s">
        <v>713</v>
      </c>
      <c r="D227" s="19" t="s">
        <v>304</v>
      </c>
      <c r="E227" s="14" t="str">
        <f>VLOOKUP(MID(D227,1,2),字库代码!B:I,8,TRUE)</f>
        <v>水泥墙</v>
      </c>
      <c r="F227" s="19" t="s">
        <v>561</v>
      </c>
      <c r="G227" s="19"/>
      <c r="H227" s="19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9">
        <v>169</v>
      </c>
      <c r="B228" s="19" t="s">
        <v>714</v>
      </c>
      <c r="C228" s="14" t="s">
        <v>715</v>
      </c>
      <c r="D228" s="19" t="s">
        <v>420</v>
      </c>
      <c r="E228" s="14" t="str">
        <f>VLOOKUP(MID(D228,1,2),字库代码!B:I,8,TRUE)</f>
        <v>带刺铁丝网</v>
      </c>
      <c r="F228" s="19" t="s">
        <v>561</v>
      </c>
      <c r="G228" s="19"/>
      <c r="H228" s="19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9" customFormat="1" spans="1:17">
      <c r="A229" s="49">
        <v>170</v>
      </c>
      <c r="B229" s="19" t="s">
        <v>716</v>
      </c>
      <c r="C229" s="14" t="s">
        <v>717</v>
      </c>
      <c r="D229" s="19" t="s">
        <v>217</v>
      </c>
      <c r="E229" s="14" t="str">
        <f>VLOOKUP(MID(D229,1,2),字库代码!B:I,8,TRUE)</f>
        <v>木栅栏</v>
      </c>
      <c r="F229" s="19" t="s">
        <v>561</v>
      </c>
      <c r="G229" s="19"/>
      <c r="H229" s="19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9" customFormat="1" spans="1:17">
      <c r="A230" s="49">
        <v>171</v>
      </c>
      <c r="B230" s="19" t="s">
        <v>719</v>
      </c>
      <c r="C230" s="19" t="s">
        <v>720</v>
      </c>
      <c r="D230" s="19" t="s">
        <v>33</v>
      </c>
      <c r="E230" s="14" t="str">
        <f>VLOOKUP(MID(D230,1,2),字库代码!B:I,8,TRUE)</f>
        <v>武器工厂</v>
      </c>
      <c r="F230" s="19" t="s">
        <v>561</v>
      </c>
      <c r="G230" s="19"/>
      <c r="H230" s="19"/>
      <c r="I230" s="19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9" customFormat="1" spans="1:17">
      <c r="A231" s="49">
        <v>172</v>
      </c>
      <c r="B231" s="19" t="s">
        <v>723</v>
      </c>
      <c r="C231" s="14" t="s">
        <v>724</v>
      </c>
      <c r="D231" s="19" t="s">
        <v>725</v>
      </c>
      <c r="E231" s="14" t="str">
        <f>VLOOKUP(MID(D231,1,2),字库代码!B:I,8,TRUE)</f>
        <v>高级警戒塔</v>
      </c>
      <c r="F231" s="19" t="s">
        <v>561</v>
      </c>
      <c r="G231" s="19"/>
      <c r="H231" s="19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9" customFormat="1" spans="1:17">
      <c r="A232" s="49">
        <v>173</v>
      </c>
      <c r="B232" s="19" t="s">
        <v>726</v>
      </c>
      <c r="C232" s="14" t="s">
        <v>727</v>
      </c>
      <c r="D232" s="19" t="s">
        <v>298</v>
      </c>
      <c r="E232" s="14" t="str">
        <f>VLOOKUP(MID(D232,1,2),字库代码!B:I,8,TRUE)</f>
        <v>光明方尖碑</v>
      </c>
      <c r="F232" s="19" t="s">
        <v>561</v>
      </c>
      <c r="G232" s="19"/>
      <c r="H232" s="19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9" customFormat="1" spans="1:17">
      <c r="A233" s="49">
        <v>174</v>
      </c>
      <c r="B233" s="19" t="s">
        <v>729</v>
      </c>
      <c r="C233" s="14" t="s">
        <v>730</v>
      </c>
      <c r="D233" s="19" t="s">
        <v>221</v>
      </c>
      <c r="E233" s="14" t="str">
        <f>VLOOKUP(MID(D233,1,2),字库代码!B:I,8,TRUE)</f>
        <v>生物研究所</v>
      </c>
      <c r="F233" s="19" t="s">
        <v>561</v>
      </c>
      <c r="G233" s="19"/>
      <c r="H233" s="19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9" customFormat="1" spans="1:17">
      <c r="A234" s="49">
        <v>175</v>
      </c>
      <c r="B234" s="19" t="s">
        <v>732</v>
      </c>
      <c r="C234" s="14" t="s">
        <v>733</v>
      </c>
      <c r="D234" s="19" t="s">
        <v>36</v>
      </c>
      <c r="E234" s="14" t="str">
        <f>VLOOKUP(MID(D234,1,2),字库代码!B:I,8,TRUE)</f>
        <v>诺德之手</v>
      </c>
      <c r="F234" s="19" t="s">
        <v>561</v>
      </c>
      <c r="G234" s="19"/>
      <c r="H234" s="19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9" customFormat="1" spans="1:17">
      <c r="A235" s="49">
        <v>176</v>
      </c>
      <c r="B235" s="19" t="s">
        <v>734</v>
      </c>
      <c r="C235" s="14" t="s">
        <v>735</v>
      </c>
      <c r="D235" s="19" t="s">
        <v>278</v>
      </c>
      <c r="E235" s="14" t="str">
        <f>VLOOKUP(MID(D235,1,2),字库代码!B:I,8,TRUE)</f>
        <v>诺德圣殿</v>
      </c>
      <c r="F235" s="19" t="s">
        <v>561</v>
      </c>
      <c r="G235" s="19"/>
      <c r="H235" s="19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9" customFormat="1" spans="1:17">
      <c r="A236" s="40">
        <v>177</v>
      </c>
      <c r="B236" s="19" t="s">
        <v>737</v>
      </c>
      <c r="C236" s="14" t="s">
        <v>738</v>
      </c>
      <c r="D236" s="19" t="s">
        <v>739</v>
      </c>
      <c r="E236" s="14" t="str">
        <f>VLOOKUP(MID(D236,1,2),字库代码!B:I,8,TRUE)</f>
        <v>修理平台</v>
      </c>
      <c r="F236" s="19" t="s">
        <v>561</v>
      </c>
      <c r="G236" s="19"/>
      <c r="H236" s="19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9" customFormat="1" spans="1:17">
      <c r="A237" s="40">
        <v>181</v>
      </c>
      <c r="B237" s="19" t="s">
        <v>740</v>
      </c>
      <c r="C237" s="14" t="s">
        <v>741</v>
      </c>
      <c r="D237" s="19" t="s">
        <v>46</v>
      </c>
      <c r="E237" s="14" t="str">
        <f>VLOOKUP(MID(D237,1,2),字库代码!B:I,8,TRUE)</f>
        <v>未探索区域</v>
      </c>
      <c r="F237" s="19" t="s">
        <v>561</v>
      </c>
      <c r="G237" s="19"/>
      <c r="H237" s="19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40">
        <v>227</v>
      </c>
      <c r="B238" s="19" t="s">
        <v>743</v>
      </c>
      <c r="C238" s="19" t="s">
        <v>744</v>
      </c>
      <c r="D238" s="19" t="s">
        <v>225</v>
      </c>
      <c r="E238" s="14" t="str">
        <f>VLOOKUP(MID(D238,1,2),字库代码!B:I,8,TRUE)</f>
        <v>莫博士</v>
      </c>
      <c r="F238" s="19" t="s">
        <v>561</v>
      </c>
      <c r="G238" s="19"/>
      <c r="H238" s="19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40">
        <v>231</v>
      </c>
      <c r="B239" s="19" t="s">
        <v>745</v>
      </c>
      <c r="C239" s="14" t="s">
        <v>746</v>
      </c>
      <c r="D239" s="19" t="s">
        <v>747</v>
      </c>
      <c r="E239" s="14" t="str">
        <f>VLOOKUP(MID(D239,1,2),字库代码!B:I,8,TRUE)</f>
        <v>离子炮</v>
      </c>
      <c r="F239" s="19" t="s">
        <v>561</v>
      </c>
      <c r="G239" s="19"/>
      <c r="H239" s="19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40">
        <v>232</v>
      </c>
      <c r="B240" s="19" t="s">
        <v>748</v>
      </c>
      <c r="C240" s="14" t="s">
        <v>749</v>
      </c>
      <c r="D240" s="19" t="s">
        <v>750</v>
      </c>
      <c r="E240" s="14" t="str">
        <f>VLOOKUP(MID(D240,1,2),字库代码!B:I,8,TRUE)</f>
        <v>核弹打击</v>
      </c>
      <c r="F240" s="19" t="s">
        <v>561</v>
      </c>
      <c r="G240" s="19"/>
      <c r="H240" s="19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40">
        <v>233</v>
      </c>
      <c r="B241" s="19" t="s">
        <v>752</v>
      </c>
      <c r="C241" s="14" t="s">
        <v>753</v>
      </c>
      <c r="D241" s="19" t="s">
        <v>54</v>
      </c>
      <c r="E241" s="14" t="str">
        <f>VLOOKUP(MID(D241,1,2),字库代码!B:I,8,TRUE)</f>
        <v>空袭</v>
      </c>
      <c r="F241" s="19" t="s">
        <v>561</v>
      </c>
      <c r="G241" s="19"/>
      <c r="H241" s="19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40">
        <v>234</v>
      </c>
      <c r="B242" s="19" t="s">
        <v>754</v>
      </c>
      <c r="C242" s="14" t="s">
        <v>755</v>
      </c>
      <c r="D242" s="19" t="s">
        <v>50</v>
      </c>
      <c r="E242" s="14" t="str">
        <f>VLOOKUP(MID(D242,1,2),字库代码!B:I,8,TRUE)</f>
        <v>霸王龙</v>
      </c>
      <c r="F242" s="19" t="s">
        <v>561</v>
      </c>
      <c r="G242" s="19"/>
      <c r="H242" s="19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40">
        <v>235</v>
      </c>
      <c r="B243" s="19" t="s">
        <v>756</v>
      </c>
      <c r="C243" s="14" t="s">
        <v>757</v>
      </c>
      <c r="D243" s="19" t="s">
        <v>235</v>
      </c>
      <c r="E243" s="14" t="str">
        <f>VLOOKUP(MID(D243,1,2),字库代码!B:I,8,TRUE)</f>
        <v>三角龙</v>
      </c>
      <c r="F243" s="19" t="s">
        <v>561</v>
      </c>
      <c r="G243" s="19"/>
      <c r="H243" s="19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40">
        <v>236</v>
      </c>
      <c r="B244" s="19" t="s">
        <v>758</v>
      </c>
      <c r="C244" s="14" t="s">
        <v>759</v>
      </c>
      <c r="D244" s="19" t="s">
        <v>282</v>
      </c>
      <c r="E244" s="14" t="str">
        <f>VLOOKUP(MID(D244,1,2),字库代码!B:I,8,TRUE)</f>
        <v>迅猛龙</v>
      </c>
      <c r="F244" s="19" t="s">
        <v>561</v>
      </c>
      <c r="G244" s="19"/>
      <c r="H244" s="19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40">
        <v>237</v>
      </c>
      <c r="B245" s="19" t="s">
        <v>760</v>
      </c>
      <c r="C245" s="14" t="s">
        <v>761</v>
      </c>
      <c r="D245" s="19" t="s">
        <v>238</v>
      </c>
      <c r="E245" s="14" t="str">
        <f>VLOOKUP(MID(D245,1,2),字库代码!B:I,8,TRUE)</f>
        <v>剑龙</v>
      </c>
      <c r="F245" s="19" t="s">
        <v>561</v>
      </c>
      <c r="G245" s="19"/>
      <c r="H245" s="19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9" customFormat="1" spans="1:17">
      <c r="A246" s="40">
        <v>599</v>
      </c>
      <c r="B246" s="19" t="s">
        <v>762</v>
      </c>
      <c r="C246" s="19" t="s">
        <v>763</v>
      </c>
      <c r="D246" s="19" t="s">
        <v>308</v>
      </c>
      <c r="E246" s="14" t="str">
        <f>VLOOKUP(MID(D246,1,2),字库代码!B:I,8,TRUE)</f>
        <v>工程师</v>
      </c>
      <c r="F246" s="19" t="s">
        <v>561</v>
      </c>
      <c r="G246" s="19"/>
      <c r="H246" s="19"/>
      <c r="I246" s="19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40">
        <v>635</v>
      </c>
      <c r="B247" s="19" t="s">
        <v>764</v>
      </c>
      <c r="C247" s="19" t="s">
        <v>765</v>
      </c>
      <c r="D247" s="19" t="s">
        <v>766</v>
      </c>
      <c r="E247" s="14" t="str">
        <f>VLOOKUP(MID(D247,1,2),字库代码!B:I,8,TRUE)</f>
        <v>孢子树</v>
      </c>
      <c r="F247" s="50" t="s">
        <v>561</v>
      </c>
      <c r="G247" s="19"/>
      <c r="H247" s="19"/>
      <c r="I247" s="14" t="s">
        <v>16</v>
      </c>
      <c r="J247" s="19" t="s">
        <v>767</v>
      </c>
      <c r="K247" s="19" t="s">
        <v>25</v>
      </c>
      <c r="L247" s="14"/>
      <c r="M247" s="14"/>
      <c r="N247" s="14"/>
      <c r="O247" s="14"/>
      <c r="P247" s="14"/>
      <c r="Q247" s="14"/>
    </row>
    <row r="248" s="29" customFormat="1" spans="1:17">
      <c r="A248" s="51">
        <v>643</v>
      </c>
      <c r="B248" s="50" t="s">
        <v>768</v>
      </c>
      <c r="C248" s="52" t="s">
        <v>769</v>
      </c>
      <c r="D248" s="50" t="s">
        <v>229</v>
      </c>
      <c r="E248" s="14" t="str">
        <f>VLOOKUP(MID(D248,1,2),字库代码!B:I,8,TRUE)</f>
        <v>尼库巴</v>
      </c>
      <c r="F248" s="50" t="s">
        <v>561</v>
      </c>
      <c r="G248" s="50"/>
      <c r="H248" s="50"/>
      <c r="I248" s="52"/>
      <c r="J248" s="52"/>
      <c r="K248" s="52"/>
      <c r="L248" s="52"/>
      <c r="M248" s="52"/>
      <c r="N248" s="52"/>
      <c r="O248" s="52"/>
      <c r="P248" s="52"/>
      <c r="Q248" s="52"/>
    </row>
    <row r="249" s="29" customFormat="1" spans="1:17">
      <c r="A249" s="40">
        <v>649</v>
      </c>
      <c r="B249" s="19" t="s">
        <v>770</v>
      </c>
      <c r="C249" s="19" t="s">
        <v>771</v>
      </c>
      <c r="D249" s="19" t="s">
        <v>275</v>
      </c>
      <c r="E249" s="14" t="str">
        <f>VLOOKUP(MID(D249,1,2),字库代码!B:I,8,TRUE)</f>
        <v>平民建筑</v>
      </c>
      <c r="F249" s="19" t="s">
        <v>561</v>
      </c>
      <c r="G249" s="19"/>
      <c r="H249" s="19"/>
      <c r="I249" s="19" t="s">
        <v>16</v>
      </c>
      <c r="J249" s="19" t="s">
        <v>772</v>
      </c>
      <c r="K249" s="19" t="s">
        <v>25</v>
      </c>
      <c r="L249" s="14"/>
      <c r="M249" s="14"/>
      <c r="N249" s="14"/>
      <c r="O249" s="14"/>
      <c r="P249" s="14"/>
      <c r="Q249" s="14"/>
    </row>
    <row r="250" s="31" customFormat="1" spans="1:17">
      <c r="A250" s="40">
        <v>650</v>
      </c>
      <c r="B250" s="19" t="s">
        <v>773</v>
      </c>
      <c r="C250" s="19" t="s">
        <v>774</v>
      </c>
      <c r="D250" s="19" t="s">
        <v>57</v>
      </c>
      <c r="E250" s="14" t="str">
        <f>VLOOKUP(MID(D250,1,2),字库代码!B:I,8,TRUE)</f>
        <v>技术人员</v>
      </c>
      <c r="F250" s="19" t="s">
        <v>561</v>
      </c>
      <c r="G250" s="19"/>
      <c r="H250" s="19"/>
      <c r="I250" s="19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40">
        <v>651</v>
      </c>
      <c r="B251" s="19" t="s">
        <v>775</v>
      </c>
      <c r="C251" s="19" t="s">
        <v>776</v>
      </c>
      <c r="D251" s="19" t="s">
        <v>248</v>
      </c>
      <c r="E251" s="14" t="str">
        <f>VLOOKUP(MID(D251,1,2),字库代码!B:I,8,TRUE)</f>
        <v>器官兽</v>
      </c>
      <c r="F251" s="50" t="s">
        <v>561</v>
      </c>
      <c r="G251" s="19"/>
      <c r="H251" s="19"/>
      <c r="I251" s="19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9" customFormat="1" spans="1:17">
      <c r="A252" s="40">
        <v>655</v>
      </c>
      <c r="B252" s="19" t="s">
        <v>777</v>
      </c>
      <c r="C252" s="19" t="s">
        <v>778</v>
      </c>
      <c r="D252" s="19" t="s">
        <v>39</v>
      </c>
      <c r="E252" s="14" t="str">
        <f>VLOOKUP(MID(D252,1,2),字库代码!B:I,8,TRUE)</f>
        <v>德尔菲</v>
      </c>
      <c r="F252" s="19" t="s">
        <v>561</v>
      </c>
      <c r="G252" s="19"/>
      <c r="H252" s="19"/>
      <c r="I252" s="19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40">
        <v>682</v>
      </c>
      <c r="B253" s="19" t="s">
        <v>779</v>
      </c>
      <c r="C253" s="53" t="s">
        <v>780</v>
      </c>
      <c r="D253" s="7" t="s">
        <v>781</v>
      </c>
      <c r="E253" s="14" t="str">
        <f>VLOOKUP(MID(D253,1,2),字库代码!B:I,8,TRUE)</f>
        <v>电力正常</v>
      </c>
      <c r="F253" s="19" t="s">
        <v>561</v>
      </c>
      <c r="G253" s="19"/>
      <c r="H253" s="19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40">
        <v>683</v>
      </c>
      <c r="B254" s="19" t="s">
        <v>782</v>
      </c>
      <c r="C254" s="53" t="s">
        <v>783</v>
      </c>
      <c r="D254" s="7" t="s">
        <v>63</v>
      </c>
      <c r="E254" s="14" t="str">
        <f>VLOOKUP(MID(D254,1,2),字库代码!B:I,8,TRUE)</f>
        <v>电力不足</v>
      </c>
      <c r="F254" s="19" t="s">
        <v>561</v>
      </c>
      <c r="G254" s="19"/>
      <c r="H254" s="19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9" customFormat="1" spans="1:17">
      <c r="A255" s="40">
        <v>698</v>
      </c>
      <c r="B255" s="19" t="s">
        <v>784</v>
      </c>
      <c r="C255" s="19" t="s">
        <v>785</v>
      </c>
      <c r="D255" s="19" t="s">
        <v>42</v>
      </c>
      <c r="E255" s="14" t="str">
        <f>VLOOKUP(MID(D255,1,2),字库代码!B:I,8,TRUE)</f>
        <v>监狱</v>
      </c>
      <c r="F255" s="19" t="s">
        <v>561</v>
      </c>
      <c r="G255" s="19"/>
      <c r="H255" s="19"/>
      <c r="I255" s="19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9" customFormat="1" spans="1:17">
      <c r="A256" s="40">
        <v>751</v>
      </c>
      <c r="B256" s="19" t="s">
        <v>786</v>
      </c>
      <c r="C256" s="19" t="s">
        <v>787</v>
      </c>
      <c r="D256" s="19" t="s">
        <v>60</v>
      </c>
      <c r="E256" s="14" t="str">
        <f>VLOOKUP(MID(D256,1,2),字库代码!B:I,8,TRUE)</f>
        <v>仙人掌</v>
      </c>
      <c r="F256" s="19" t="s">
        <v>561</v>
      </c>
      <c r="G256" s="19"/>
      <c r="H256" s="19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40">
        <v>18</v>
      </c>
      <c r="B257" s="19" t="s">
        <v>788</v>
      </c>
      <c r="C257" s="19" t="s">
        <v>789</v>
      </c>
      <c r="D257" s="19" t="s">
        <v>665</v>
      </c>
      <c r="E257" s="14" t="str">
        <f>VLOOKUP(MID(D257,1,2),字库代码!B:D,3,TRUE)</f>
        <v>是</v>
      </c>
      <c r="F257" s="19" t="s">
        <v>790</v>
      </c>
      <c r="G257" s="19"/>
      <c r="H257" s="19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9" customFormat="1" spans="1:17">
      <c r="A258" s="40">
        <v>19</v>
      </c>
      <c r="B258" s="19" t="s">
        <v>791</v>
      </c>
      <c r="C258" s="19" t="s">
        <v>792</v>
      </c>
      <c r="D258" s="19" t="s">
        <v>312</v>
      </c>
      <c r="E258" s="14" t="str">
        <f>VLOOKUP(MID(D258,1,2),字库代码!B:D,3,TRUE)</f>
        <v>否</v>
      </c>
      <c r="F258" s="19" t="s">
        <v>790</v>
      </c>
      <c r="G258" s="19"/>
      <c r="H258" s="19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9" customFormat="1" spans="1:17">
      <c r="A259" s="40">
        <v>25</v>
      </c>
      <c r="B259" s="19" t="s">
        <v>793</v>
      </c>
      <c r="C259" s="19" t="s">
        <v>794</v>
      </c>
      <c r="D259" s="19" t="s">
        <v>795</v>
      </c>
      <c r="E259" s="14" t="str">
        <f>VLOOKUP(MID(D259,1,2),字库代码!B:D,3,TRUE)&amp;VLOOKUP(MID(D259,4,2),字库代码!B:D,3,TRUE)</f>
        <v>新游戏</v>
      </c>
      <c r="F259" s="19" t="s">
        <v>790</v>
      </c>
      <c r="G259" s="19"/>
      <c r="H259" s="19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9" customFormat="1" spans="1:17">
      <c r="A260" s="40">
        <v>26</v>
      </c>
      <c r="B260" s="19" t="s">
        <v>796</v>
      </c>
      <c r="C260" s="14" t="s">
        <v>797</v>
      </c>
      <c r="D260" s="19" t="s">
        <v>449</v>
      </c>
      <c r="E260" s="14" t="str">
        <f>VLOOKUP(MID(D260,1,2),字库代码!B:D,3,TRUE)</f>
        <v>片头及预告</v>
      </c>
      <c r="F260" s="19" t="s">
        <v>790</v>
      </c>
      <c r="G260" s="19"/>
      <c r="H260" s="19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9" customFormat="1" spans="1:17">
      <c r="A261" s="40">
        <v>27</v>
      </c>
      <c r="B261" s="19" t="s">
        <v>799</v>
      </c>
      <c r="C261" s="19" t="s">
        <v>800</v>
      </c>
      <c r="D261" s="19" t="s">
        <v>801</v>
      </c>
      <c r="E261" s="14" t="str">
        <f>VLOOKUP(MID(D261,1,2),字库代码!B:D,3,TRUE)</f>
        <v>取消</v>
      </c>
      <c r="F261" s="19" t="s">
        <v>790</v>
      </c>
      <c r="G261" s="19"/>
      <c r="H261" s="19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9" customFormat="1" spans="1:17">
      <c r="A262" s="40">
        <v>37</v>
      </c>
      <c r="B262" s="19" t="s">
        <v>802</v>
      </c>
      <c r="C262" s="19" t="s">
        <v>803</v>
      </c>
      <c r="D262" s="19" t="s">
        <v>83</v>
      </c>
      <c r="E262" s="14" t="str">
        <f>VLOOKUP(MID(D262,1,2),字库代码!B:D,3,TRUE)</f>
        <v>确定</v>
      </c>
      <c r="F262" s="19" t="s">
        <v>790</v>
      </c>
      <c r="G262" s="19"/>
      <c r="H262" s="19"/>
      <c r="I262" s="14"/>
      <c r="J262" s="14"/>
      <c r="K262" s="14"/>
      <c r="L262" s="14"/>
      <c r="M262" s="14"/>
      <c r="N262" s="14"/>
      <c r="O262" s="14"/>
      <c r="P262" s="14"/>
      <c r="Q262" s="14"/>
    </row>
    <row r="263" s="31" customFormat="1" spans="1:17">
      <c r="A263" s="40">
        <v>53</v>
      </c>
      <c r="B263" s="19" t="s">
        <v>804</v>
      </c>
      <c r="C263" s="14" t="s">
        <v>805</v>
      </c>
      <c r="D263" s="19" t="s">
        <v>806</v>
      </c>
      <c r="E263" s="14" t="str">
        <f>VLOOKUP(MID(D263,1,2),字库代码!B:D,3,TRUE)&amp;VLOOKUP(MID(D263,4,2),字库代码!B:D,3,TRUE)</f>
        <v>载入进度</v>
      </c>
      <c r="F263" s="19" t="s">
        <v>790</v>
      </c>
      <c r="G263" s="19"/>
      <c r="H263" s="19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40">
        <v>54</v>
      </c>
      <c r="B264" s="19" t="s">
        <v>808</v>
      </c>
      <c r="C264" s="19" t="s">
        <v>809</v>
      </c>
      <c r="D264" s="19" t="s">
        <v>810</v>
      </c>
      <c r="E264" s="14" t="str">
        <f>VLOOKUP(MID(D264,1,2),字库代码!B:D,3,TRUE)&amp;VLOOKUP(MID(D264,4,2),字库代码!B:D,3,TRUE)</f>
        <v>保存进度</v>
      </c>
      <c r="F264" s="19" t="s">
        <v>790</v>
      </c>
      <c r="G264" s="19"/>
      <c r="H264" s="19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40">
        <v>55</v>
      </c>
      <c r="B265" s="19" t="s">
        <v>812</v>
      </c>
      <c r="C265" s="19" t="s">
        <v>813</v>
      </c>
      <c r="D265" s="19" t="s">
        <v>814</v>
      </c>
      <c r="E265" s="14" t="str">
        <f>VLOOKUP(MID(D265,1,2),字库代码!B:D,3,TRUE)&amp;VLOOKUP(MID(D265,4,2),字库代码!B:D,3,TRUE)</f>
        <v>删除进度</v>
      </c>
      <c r="F265" s="19" t="s">
        <v>790</v>
      </c>
      <c r="G265" s="19"/>
      <c r="H265" s="19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40">
        <v>56</v>
      </c>
      <c r="B266" s="19" t="s">
        <v>816</v>
      </c>
      <c r="C266" s="19" t="s">
        <v>817</v>
      </c>
      <c r="D266" s="19" t="s">
        <v>491</v>
      </c>
      <c r="E266" s="14" t="str">
        <f>VLOOKUP(MID(D266,1,2),字库代码!B:D,3,TRUE)</f>
        <v>载入</v>
      </c>
      <c r="F266" s="19" t="s">
        <v>790</v>
      </c>
      <c r="G266" s="19"/>
      <c r="H266" s="19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40">
        <v>57</v>
      </c>
      <c r="B267" s="19" t="s">
        <v>819</v>
      </c>
      <c r="C267" s="19" t="s">
        <v>820</v>
      </c>
      <c r="D267" s="19" t="s">
        <v>821</v>
      </c>
      <c r="E267" s="14" t="str">
        <f>VLOOKUP(MID(D267,1,2),字库代码!B:D,3,TRUE)</f>
        <v>保存</v>
      </c>
      <c r="F267" s="19" t="s">
        <v>790</v>
      </c>
      <c r="G267" s="19"/>
      <c r="H267" s="19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40">
        <v>58</v>
      </c>
      <c r="B268" s="19" t="s">
        <v>822</v>
      </c>
      <c r="C268" s="19" t="s">
        <v>823</v>
      </c>
      <c r="D268" s="19" t="s">
        <v>824</v>
      </c>
      <c r="E268" s="14" t="str">
        <f>VLOOKUP(MID(D268,1,2),字库代码!B:D,3,TRUE)</f>
        <v>删除</v>
      </c>
      <c r="F268" s="19" t="s">
        <v>790</v>
      </c>
      <c r="G268" s="19"/>
      <c r="H268" s="19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40">
        <v>59</v>
      </c>
      <c r="B269" s="19" t="s">
        <v>825</v>
      </c>
      <c r="C269" s="19" t="s">
        <v>826</v>
      </c>
      <c r="D269" s="19" t="s">
        <v>827</v>
      </c>
      <c r="E269" s="14" t="str">
        <f>VLOOKUP(MID(D269,1,2),字库代码!B:D,3,TRUE)&amp;VLOOKUP(MID(D269,4,2),字库代码!B:D,3,TRUE)</f>
        <v>游戏选项</v>
      </c>
      <c r="F269" s="19" t="s">
        <v>790</v>
      </c>
      <c r="G269" s="19"/>
      <c r="H269" s="19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40">
        <v>60</v>
      </c>
      <c r="B270" s="19" t="s">
        <v>829</v>
      </c>
      <c r="C270" s="19" t="s">
        <v>830</v>
      </c>
      <c r="D270" s="19" t="s">
        <v>831</v>
      </c>
      <c r="E270" s="14" t="str">
        <f>VLOOKUP(MID(D270,1,2),字库代码!B:D,3,TRUE)&amp;VLOOKUP(MID(D270,4,2),字库代码!B:D,3,TRUE)</f>
        <v>声音选项</v>
      </c>
      <c r="F270" s="19" t="s">
        <v>790</v>
      </c>
      <c r="G270" s="19"/>
      <c r="H270" s="19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40">
        <v>61</v>
      </c>
      <c r="B271" s="19" t="s">
        <v>833</v>
      </c>
      <c r="C271" s="19" t="s">
        <v>834</v>
      </c>
      <c r="D271" s="19" t="s">
        <v>835</v>
      </c>
      <c r="E271" s="14" t="str">
        <f>VLOOKUP(MID(D271,1,2),字库代码!B:D,3,TRUE)&amp;VLOOKUP(MID(D271,4,2),字库代码!B:D,3,TRUE)</f>
        <v>返回游戏</v>
      </c>
      <c r="F271" s="19" t="s">
        <v>790</v>
      </c>
      <c r="G271" s="19"/>
      <c r="H271" s="19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9" customFormat="1" spans="1:17">
      <c r="A272" s="40">
        <v>62</v>
      </c>
      <c r="B272" s="19" t="s">
        <v>837</v>
      </c>
      <c r="C272" s="19" t="s">
        <v>838</v>
      </c>
      <c r="D272" s="19" t="s">
        <v>839</v>
      </c>
      <c r="E272" s="14" t="str">
        <f>VLOOKUP(MID(D272,1,2),字库代码!B:D,3,TRUE)&amp;VLOOKUP(MID(D272,4,2),字库代码!B:D,3,TRUE)</f>
        <v>画面选项</v>
      </c>
      <c r="F272" s="19" t="s">
        <v>790</v>
      </c>
      <c r="G272" s="19"/>
      <c r="H272" s="19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40">
        <v>63</v>
      </c>
      <c r="B273" s="19" t="s">
        <v>841</v>
      </c>
      <c r="C273" s="19" t="s">
        <v>842</v>
      </c>
      <c r="D273" s="19" t="s">
        <v>843</v>
      </c>
      <c r="E273" s="14" t="str">
        <f>VLOOKUP(MID(D273,1,2),字库代码!B:D,3,TRUE)&amp;VLOOKUP(MID(D273,4,2),字库代码!B:D,3,TRUE)</f>
        <v>退出游戏</v>
      </c>
      <c r="F273" s="19" t="s">
        <v>790</v>
      </c>
      <c r="G273" s="19"/>
      <c r="H273" s="19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40">
        <v>64</v>
      </c>
      <c r="B274" s="19" t="s">
        <v>845</v>
      </c>
      <c r="C274" s="19" t="s">
        <v>846</v>
      </c>
      <c r="D274" s="19" t="s">
        <v>504</v>
      </c>
      <c r="E274" s="14" t="str">
        <f>VLOOKUP(MID(D274,1,2),字库代码!B:D,3,TRUE)</f>
        <v>退出</v>
      </c>
      <c r="F274" s="19" t="s">
        <v>790</v>
      </c>
      <c r="G274" s="19"/>
      <c r="H274" s="19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4">
        <v>65</v>
      </c>
      <c r="B275" s="55" t="s">
        <v>17</v>
      </c>
      <c r="C275" s="55" t="s">
        <v>848</v>
      </c>
      <c r="D275" s="55" t="s">
        <v>849</v>
      </c>
      <c r="E275" s="14" t="str">
        <f>VLOOKUP(MID(D275,1,2),字库代码!B:D,3,TRUE)&amp;VLOOKUP(MID(D275,4,2),字库代码!B:D,3,TRUE)</f>
        <v>返回选项</v>
      </c>
      <c r="F275" s="19" t="s">
        <v>790</v>
      </c>
      <c r="G275" s="55" t="s">
        <v>850</v>
      </c>
      <c r="H275" s="55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40">
        <v>67</v>
      </c>
      <c r="B276" s="19" t="s">
        <v>851</v>
      </c>
      <c r="C276" s="19" t="s">
        <v>852</v>
      </c>
      <c r="D276" s="19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19" t="s">
        <v>790</v>
      </c>
      <c r="G276" s="19"/>
      <c r="H276" s="19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40">
        <v>68</v>
      </c>
      <c r="B277" s="19" t="s">
        <v>854</v>
      </c>
      <c r="C277" s="19" t="s">
        <v>855</v>
      </c>
      <c r="D277" s="19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19" t="s">
        <v>790</v>
      </c>
      <c r="G277" s="19"/>
      <c r="H277" s="19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40">
        <v>72</v>
      </c>
      <c r="B278" s="19" t="s">
        <v>857</v>
      </c>
      <c r="C278" s="19" t="s">
        <v>858</v>
      </c>
      <c r="D278" s="19" t="s">
        <v>361</v>
      </c>
      <c r="E278" s="14" t="str">
        <f>VLOOKUP(MID(D278,1,2),字库代码!B:D,3,TRUE)</f>
        <v>亮度</v>
      </c>
      <c r="F278" s="19" t="s">
        <v>790</v>
      </c>
      <c r="G278" s="19"/>
      <c r="H278" s="19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40">
        <v>75</v>
      </c>
      <c r="B279" s="19" t="s">
        <v>859</v>
      </c>
      <c r="C279" s="19" t="s">
        <v>860</v>
      </c>
      <c r="D279" s="19" t="s">
        <v>861</v>
      </c>
      <c r="E279" s="14" t="str">
        <f>VLOOKUP(MID(D279,1,2),字库代码!B:D,3,TRUE)</f>
        <v>色调</v>
      </c>
      <c r="F279" s="19" t="s">
        <v>790</v>
      </c>
      <c r="G279" s="19"/>
      <c r="H279" s="19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9" customFormat="1" spans="1:17">
      <c r="A280" s="40">
        <v>76</v>
      </c>
      <c r="B280" s="19" t="s">
        <v>862</v>
      </c>
      <c r="C280" s="19" t="s">
        <v>863</v>
      </c>
      <c r="D280" s="19" t="s">
        <v>367</v>
      </c>
      <c r="E280" s="14" t="str">
        <f>VLOOKUP(MID(D280,1,2),字库代码!B:D,3,TRUE)</f>
        <v>对比度</v>
      </c>
      <c r="F280" s="19" t="s">
        <v>790</v>
      </c>
      <c r="G280" s="19"/>
      <c r="H280" s="19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40">
        <v>77</v>
      </c>
      <c r="B281" s="19" t="s">
        <v>864</v>
      </c>
      <c r="C281" s="19" t="s">
        <v>865</v>
      </c>
      <c r="D281" s="19" t="s">
        <v>866</v>
      </c>
      <c r="E281" s="14" t="str">
        <f>VLOOKUP(MID(D281,1,2),字库代码!B:D,3,TRUE)&amp;VLOOKUP(MID(D281,4,2),字库代码!B:D,3,TRUE)</f>
        <v>游戏速度</v>
      </c>
      <c r="F281" s="19" t="s">
        <v>790</v>
      </c>
      <c r="G281" s="19"/>
      <c r="H281" s="19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40">
        <v>78</v>
      </c>
      <c r="B282" s="19" t="s">
        <v>867</v>
      </c>
      <c r="C282" s="19" t="s">
        <v>868</v>
      </c>
      <c r="D282" s="19" t="s">
        <v>869</v>
      </c>
      <c r="E282" s="14" t="str">
        <f>VLOOKUP(MID(D282,1,2),字库代码!B:D,3,TRUE)&amp;VLOOKUP(MID(D282,4,2),字库代码!B:D,3,TRUE)</f>
        <v>滚屏速度</v>
      </c>
      <c r="F282" s="19" t="s">
        <v>790</v>
      </c>
      <c r="G282" s="19"/>
      <c r="H282" s="19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9" customFormat="1" spans="1:17">
      <c r="A283" s="40">
        <v>79</v>
      </c>
      <c r="B283" s="19" t="s">
        <v>870</v>
      </c>
      <c r="C283" s="19" t="s">
        <v>871</v>
      </c>
      <c r="D283" s="19" t="s">
        <v>364</v>
      </c>
      <c r="E283" s="14" t="str">
        <f>VLOOKUP(MID(D283,1,2),字库代码!B:D,3,TRUE)</f>
        <v>饱和度</v>
      </c>
      <c r="F283" s="19" t="s">
        <v>790</v>
      </c>
      <c r="G283" s="19"/>
      <c r="H283" s="19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9" customFormat="1" spans="1:17">
      <c r="A284" s="40">
        <v>182</v>
      </c>
      <c r="B284" s="19" t="s">
        <v>872</v>
      </c>
      <c r="C284" s="19" t="s">
        <v>873</v>
      </c>
      <c r="D284" s="19" t="s">
        <v>849</v>
      </c>
      <c r="E284" s="14" t="str">
        <f>VLOOKUP(MID(D284,1,2),字库代码!B:D,3,TRUE)&amp;VLOOKUP(MID(D284,4,2),字库代码!B:D,3,TRUE)</f>
        <v>返回选项</v>
      </c>
      <c r="F284" s="19" t="s">
        <v>790</v>
      </c>
      <c r="G284" s="19" t="s">
        <v>874</v>
      </c>
      <c r="H284" s="19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9" customFormat="1" spans="1:17">
      <c r="A285" s="40">
        <v>185</v>
      </c>
      <c r="B285" s="19" t="s">
        <v>876</v>
      </c>
      <c r="C285" s="19" t="s">
        <v>877</v>
      </c>
      <c r="D285" s="19" t="s">
        <v>162</v>
      </c>
      <c r="E285" s="14" t="str">
        <f>VLOOKUP(MID(D285,1,2),字库代码!B:D,3,TRUE)</f>
        <v>随机播放</v>
      </c>
      <c r="F285" s="19" t="s">
        <v>790</v>
      </c>
      <c r="G285" s="19"/>
      <c r="H285" s="19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9" customFormat="1" spans="1:17">
      <c r="A286" s="40">
        <v>186</v>
      </c>
      <c r="B286" s="19" t="s">
        <v>879</v>
      </c>
      <c r="C286" s="19" t="s">
        <v>880</v>
      </c>
      <c r="D286" s="19" t="s">
        <v>264</v>
      </c>
      <c r="E286" s="14" t="str">
        <f>VLOOKUP(MID(D286,1,2),字库代码!B:D,3,TRUE)</f>
        <v>单曲循环</v>
      </c>
      <c r="F286" s="19" t="s">
        <v>790</v>
      </c>
      <c r="G286" s="19"/>
      <c r="H286" s="19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9" customFormat="1" spans="1:17">
      <c r="A287" s="40">
        <v>187</v>
      </c>
      <c r="B287" s="19" t="s">
        <v>882</v>
      </c>
      <c r="C287" s="19" t="s">
        <v>883</v>
      </c>
      <c r="D287" s="19" t="s">
        <v>884</v>
      </c>
      <c r="E287" s="14" t="str">
        <f>VLOOKUP(MID(D287,1,2),字库代码!B:D,3,TRUE)</f>
        <v>音乐</v>
      </c>
      <c r="F287" s="19" t="s">
        <v>790</v>
      </c>
      <c r="G287" s="19"/>
      <c r="H287" s="19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9" customFormat="1" spans="1:17">
      <c r="A288" s="40">
        <v>188</v>
      </c>
      <c r="B288" s="19" t="s">
        <v>886</v>
      </c>
      <c r="C288" s="19" t="s">
        <v>887</v>
      </c>
      <c r="D288" s="19" t="s">
        <v>159</v>
      </c>
      <c r="E288" s="14" t="str">
        <f>VLOOKUP(MID(D288,1,2),字库代码!B:D,3,TRUE)</f>
        <v>音效</v>
      </c>
      <c r="F288" s="19" t="s">
        <v>790</v>
      </c>
      <c r="G288" s="19"/>
      <c r="H288" s="19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9" customFormat="1" spans="1:17">
      <c r="A289" s="40">
        <v>189</v>
      </c>
      <c r="B289" s="19" t="s">
        <v>889</v>
      </c>
      <c r="C289" s="19" t="s">
        <v>789</v>
      </c>
      <c r="D289" s="19" t="s">
        <v>665</v>
      </c>
      <c r="E289" s="14" t="str">
        <f>VLOOKUP(MID(D289,1,2),字库代码!B:D,3,TRUE)</f>
        <v>是</v>
      </c>
      <c r="F289" s="19" t="s">
        <v>790</v>
      </c>
      <c r="G289" s="19"/>
      <c r="H289" s="19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40">
        <v>190</v>
      </c>
      <c r="B290" s="19" t="s">
        <v>891</v>
      </c>
      <c r="C290" s="19" t="s">
        <v>792</v>
      </c>
      <c r="D290" s="19" t="s">
        <v>312</v>
      </c>
      <c r="E290" s="14" t="str">
        <f>VLOOKUP(MID(D290,1,2),字库代码!B:D,3,TRUE)</f>
        <v>否</v>
      </c>
      <c r="F290" s="19" t="s">
        <v>790</v>
      </c>
      <c r="G290" s="19"/>
      <c r="H290" s="19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40">
        <v>210</v>
      </c>
      <c r="B291" s="19" t="s">
        <v>893</v>
      </c>
      <c r="C291" s="19" t="s">
        <v>894</v>
      </c>
      <c r="D291" s="19" t="s">
        <v>895</v>
      </c>
      <c r="E291" s="14" t="str">
        <f>VLOOKUP(MID(D291,1,2),字库代码!B:D,3,TRUE)&amp;VLOOKUP(MID(D291,4,2),字库代码!B:D,3,TRUE)</f>
        <v>多人游戏</v>
      </c>
      <c r="F291" s="19" t="s">
        <v>790</v>
      </c>
      <c r="G291" s="19"/>
      <c r="H291" s="19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40">
        <v>214</v>
      </c>
      <c r="B292" s="19" t="s">
        <v>896</v>
      </c>
      <c r="C292" s="19" t="s">
        <v>897</v>
      </c>
      <c r="D292" s="19" t="s">
        <v>358</v>
      </c>
      <c r="E292" s="14" t="str">
        <f>VLOOKUP(MID(D292,1,2),字库代码!B:D,3,TRUE)</f>
        <v>重置</v>
      </c>
      <c r="F292" s="19" t="s">
        <v>790</v>
      </c>
      <c r="G292" s="19"/>
      <c r="H292" s="19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40">
        <v>216</v>
      </c>
      <c r="B293" s="19" t="s">
        <v>899</v>
      </c>
      <c r="C293" s="19" t="s">
        <v>900</v>
      </c>
      <c r="D293" s="19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19" t="s">
        <v>790</v>
      </c>
      <c r="G293" s="19"/>
      <c r="H293" s="19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40">
        <v>217</v>
      </c>
      <c r="B294" s="19" t="s">
        <v>903</v>
      </c>
      <c r="C294" s="19" t="s">
        <v>904</v>
      </c>
      <c r="D294" s="19" t="s">
        <v>905</v>
      </c>
      <c r="E294" s="14" t="str">
        <f>VLOOKUP(MID(D294,1,2),字库代码!B:D,3,TRUE)&amp;VLOOKUP(MID(D294,4,2),字库代码!B:D,3,TRUE)</f>
        <v>新任务</v>
      </c>
      <c r="F294" s="19" t="s">
        <v>790</v>
      </c>
      <c r="G294" s="19"/>
      <c r="H294" s="19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40">
        <v>229</v>
      </c>
      <c r="B295" s="19" t="s">
        <v>906</v>
      </c>
      <c r="C295" s="19" t="s">
        <v>907</v>
      </c>
      <c r="D295" s="19" t="s">
        <v>600</v>
      </c>
      <c r="E295" s="14" t="str">
        <f>VLOOKUP(MID(D295,1,2),字库代码!B:D,3,TRUE)</f>
        <v>快</v>
      </c>
      <c r="F295" s="19" t="s">
        <v>790</v>
      </c>
      <c r="G295" s="19"/>
      <c r="H295" s="19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40">
        <v>230</v>
      </c>
      <c r="B296" s="19" t="s">
        <v>909</v>
      </c>
      <c r="C296" s="19" t="s">
        <v>910</v>
      </c>
      <c r="D296" s="19" t="s">
        <v>337</v>
      </c>
      <c r="E296" s="14" t="str">
        <f>VLOOKUP(MID(D296,1,2),字库代码!B:D,3,TRUE)</f>
        <v>慢</v>
      </c>
      <c r="F296" s="19" t="s">
        <v>790</v>
      </c>
      <c r="G296" s="19"/>
      <c r="H296" s="19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40">
        <v>246</v>
      </c>
      <c r="B297" s="19" t="s">
        <v>912</v>
      </c>
      <c r="C297" s="19" t="s">
        <v>913</v>
      </c>
      <c r="D297" s="19" t="s">
        <v>653</v>
      </c>
      <c r="E297" s="14" t="str">
        <f>VLOOKUP(MID(D297,1,2),字库代码!B:D,3,TRUE)</f>
        <v>请输入文件名</v>
      </c>
      <c r="F297" s="19" t="s">
        <v>790</v>
      </c>
      <c r="G297" s="19"/>
      <c r="H297" s="19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40">
        <v>248</v>
      </c>
      <c r="B298" s="19" t="s">
        <v>915</v>
      </c>
      <c r="C298" s="19" t="s">
        <v>916</v>
      </c>
      <c r="D298" s="19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19" t="s">
        <v>790</v>
      </c>
      <c r="G298" s="19"/>
      <c r="H298" s="19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40">
        <v>249</v>
      </c>
      <c r="B299" s="19" t="s">
        <v>919</v>
      </c>
      <c r="C299" s="19" t="s">
        <v>920</v>
      </c>
      <c r="D299" s="19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19" t="s">
        <v>790</v>
      </c>
      <c r="G299" s="19"/>
      <c r="H299" s="19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6">
        <v>251</v>
      </c>
      <c r="B300" s="5" t="s">
        <v>923</v>
      </c>
      <c r="C300" s="17" t="s">
        <v>924</v>
      </c>
      <c r="D300" s="5"/>
      <c r="E300" s="17"/>
      <c r="F300" s="19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40">
        <v>252</v>
      </c>
      <c r="B301" s="19" t="s">
        <v>926</v>
      </c>
      <c r="C301" s="19" t="s">
        <v>927</v>
      </c>
      <c r="D301" s="19" t="s">
        <v>414</v>
      </c>
      <c r="E301" s="14" t="str">
        <f>VLOOKUP(MID(D301,1,2),字库代码!B:D,3,TRUE)</f>
        <v>局域网</v>
      </c>
      <c r="F301" s="19" t="s">
        <v>790</v>
      </c>
      <c r="G301" s="19"/>
      <c r="H301" s="19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40">
        <v>255</v>
      </c>
      <c r="B302" s="19" t="s">
        <v>929</v>
      </c>
      <c r="C302" s="14" t="s">
        <v>930</v>
      </c>
      <c r="D302" s="19" t="s">
        <v>417</v>
      </c>
      <c r="E302" s="14" t="str">
        <f>VLOOKUP(MID(D302,1,2),字库代码!B:D,3,TRUE)</f>
        <v>创建</v>
      </c>
      <c r="F302" s="19" t="s">
        <v>790</v>
      </c>
      <c r="G302" s="19"/>
      <c r="H302" s="19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40">
        <v>256</v>
      </c>
      <c r="B303" s="19" t="s">
        <v>932</v>
      </c>
      <c r="C303" s="14" t="s">
        <v>933</v>
      </c>
      <c r="D303" s="19" t="s">
        <v>213</v>
      </c>
      <c r="E303" s="14" t="str">
        <f>VLOOKUP(MID(D303,1,2),字库代码!B:D,3,TRUE)</f>
        <v>加入</v>
      </c>
      <c r="F303" s="19" t="s">
        <v>790</v>
      </c>
      <c r="G303" s="19"/>
      <c r="H303" s="19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40">
        <v>258</v>
      </c>
      <c r="B304" s="19" t="s">
        <v>935</v>
      </c>
      <c r="C304" s="19" t="s">
        <v>936</v>
      </c>
      <c r="D304" s="19" t="s">
        <v>937</v>
      </c>
      <c r="E304" s="14" t="str">
        <f>VLOOKUP(MID(D304,1,2),字库代码!B:D,3,TRUE)&amp;VLOOKUP(MID(D304,4,2),字库代码!B:D,3,TRUE)</f>
        <v>名字:</v>
      </c>
      <c r="F304" s="19" t="s">
        <v>790</v>
      </c>
      <c r="G304" s="19"/>
      <c r="H304" s="19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40">
        <v>259</v>
      </c>
      <c r="B305" s="19" t="s">
        <v>939</v>
      </c>
      <c r="C305" s="14" t="s">
        <v>940</v>
      </c>
      <c r="D305" s="19" t="s">
        <v>941</v>
      </c>
      <c r="E305" s="14" t="str">
        <f>VLOOKUP(MID(D305,1,2),字库代码!B:D,3,TRUE)&amp;VLOOKUP(MID(D305,4,2),字库代码!B:D,3,TRUE)</f>
        <v>阵营:</v>
      </c>
      <c r="F305" s="19" t="s">
        <v>790</v>
      </c>
      <c r="G305" s="19"/>
      <c r="H305" s="19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40">
        <v>260</v>
      </c>
      <c r="B306" s="19" t="s">
        <v>942</v>
      </c>
      <c r="C306" s="14" t="s">
        <v>943</v>
      </c>
      <c r="D306" s="19" t="s">
        <v>944</v>
      </c>
      <c r="E306" s="14" t="str">
        <f>VLOOKUP(MID(D306,1,2),字库代码!B:D,3,TRUE)&amp;VLOOKUP(MID(D306,4,2),字库代码!B:D,3,TRUE)</f>
        <v>颜色:</v>
      </c>
      <c r="F306" s="19" t="s">
        <v>790</v>
      </c>
      <c r="G306" s="19"/>
      <c r="H306" s="19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40">
        <v>261</v>
      </c>
      <c r="B307" s="19" t="s">
        <v>945</v>
      </c>
      <c r="C307" s="14" t="s">
        <v>946</v>
      </c>
      <c r="D307" s="19" t="s">
        <v>384</v>
      </c>
      <c r="E307" s="14" t="str">
        <f>VLOOKUP(MID(D307,1,2),字库代码!B:D,3,TRUE)</f>
        <v>游戏</v>
      </c>
      <c r="F307" s="19" t="s">
        <v>790</v>
      </c>
      <c r="G307" s="19"/>
      <c r="H307" s="19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40">
        <v>262</v>
      </c>
      <c r="B308" s="19" t="s">
        <v>947</v>
      </c>
      <c r="C308" s="19" t="s">
        <v>948</v>
      </c>
      <c r="D308" s="19" t="s">
        <v>304</v>
      </c>
      <c r="E308" s="14" t="str">
        <f>VLOOKUP(MID(D308,1,2),字库代码!B:D,3,TRUE)</f>
        <v>玩家</v>
      </c>
      <c r="F308" s="19" t="s">
        <v>790</v>
      </c>
      <c r="G308" s="19"/>
      <c r="H308" s="19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40">
        <v>272</v>
      </c>
      <c r="B309" s="19" t="s">
        <v>950</v>
      </c>
      <c r="C309" s="19" t="s">
        <v>951</v>
      </c>
      <c r="D309" s="19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19" t="s">
        <v>790</v>
      </c>
      <c r="G309" s="19"/>
      <c r="H309" s="19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40">
        <v>280</v>
      </c>
      <c r="B310" s="19" t="s">
        <v>954</v>
      </c>
      <c r="C310" s="14" t="s">
        <v>955</v>
      </c>
      <c r="D310" s="19" t="s">
        <v>33</v>
      </c>
      <c r="E310" s="14" t="str">
        <f>VLOOKUP(MID(D310,1,2),字库代码!B:D,3,TRUE)</f>
        <v>踢出</v>
      </c>
      <c r="F310" s="19" t="s">
        <v>790</v>
      </c>
      <c r="G310" s="19"/>
      <c r="H310" s="19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40">
        <v>289</v>
      </c>
      <c r="B311" s="19" t="s">
        <v>956</v>
      </c>
      <c r="C311" s="19" t="s">
        <v>957</v>
      </c>
      <c r="D311" s="19" t="s">
        <v>524</v>
      </c>
      <c r="E311" s="14" t="str">
        <f>VLOOKUP(MID(D311,1,2),字库代码!B:D,3,TRUE)</f>
        <v>地图</v>
      </c>
      <c r="F311" s="19" t="s">
        <v>790</v>
      </c>
      <c r="G311" s="19"/>
      <c r="H311" s="19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6">
        <v>291</v>
      </c>
      <c r="B312" s="5" t="s">
        <v>958</v>
      </c>
      <c r="C312" s="17" t="s">
        <v>959</v>
      </c>
      <c r="D312" s="5" t="s">
        <v>960</v>
      </c>
      <c r="E312" s="17"/>
      <c r="F312" s="19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40">
        <v>636</v>
      </c>
      <c r="B313" s="19" t="s">
        <v>961</v>
      </c>
      <c r="C313" s="19" t="s">
        <v>962</v>
      </c>
      <c r="D313" s="19" t="s">
        <v>963</v>
      </c>
      <c r="E313" s="14" t="str">
        <f>VLOOKUP(MID(D313,1,2),字库代码!B:D,3,TRUE)&amp;VLOOKUP(MID(D313,4,2),字库代码!B:D,3,TRUE)</f>
        <v>任务简报</v>
      </c>
      <c r="F313" s="19" t="s">
        <v>790</v>
      </c>
      <c r="G313" s="19"/>
      <c r="H313" s="19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6">
        <v>638</v>
      </c>
      <c r="B314" s="5" t="s">
        <v>964</v>
      </c>
      <c r="C314" s="5" t="s">
        <v>965</v>
      </c>
      <c r="D314" s="5" t="s">
        <v>725</v>
      </c>
      <c r="E314" s="17"/>
      <c r="F314" s="19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6">
        <v>639</v>
      </c>
      <c r="B315" s="5" t="s">
        <v>967</v>
      </c>
      <c r="C315" s="5" t="s">
        <v>968</v>
      </c>
      <c r="D315" s="5" t="s">
        <v>298</v>
      </c>
      <c r="E315" s="17"/>
      <c r="F315" s="19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40">
        <v>642</v>
      </c>
      <c r="B316" s="19" t="s">
        <v>970</v>
      </c>
      <c r="C316" s="19" t="s">
        <v>971</v>
      </c>
      <c r="D316" s="19" t="s">
        <v>267</v>
      </c>
      <c r="E316" s="14" t="str">
        <f>VLOOKUP(MID(D316,1,2),字库代码!B:D,3,TRUE)</f>
        <v>影像资料</v>
      </c>
      <c r="F316" s="19" t="s">
        <v>790</v>
      </c>
      <c r="G316" s="19"/>
      <c r="H316" s="19"/>
      <c r="I316" s="19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40">
        <v>644</v>
      </c>
      <c r="B317" s="19" t="s">
        <v>972</v>
      </c>
      <c r="C317" s="19" t="s">
        <v>973</v>
      </c>
      <c r="D317" s="19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19" t="s">
        <v>790</v>
      </c>
      <c r="G317" s="19"/>
      <c r="H317" s="19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40">
        <v>646</v>
      </c>
      <c r="B318" s="19" t="s">
        <v>975</v>
      </c>
      <c r="C318" s="19" t="s">
        <v>962</v>
      </c>
      <c r="D318" s="19" t="s">
        <v>963</v>
      </c>
      <c r="E318" s="14" t="str">
        <f>VLOOKUP(MID(D318,1,2),字库代码!B:D,3,TRUE)&amp;VLOOKUP(MID(D318,4,2),字库代码!B:D,3,TRUE)</f>
        <v>任务简报</v>
      </c>
      <c r="F318" s="19" t="s">
        <v>790</v>
      </c>
      <c r="G318" s="19"/>
      <c r="H318" s="19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40">
        <v>648</v>
      </c>
      <c r="B319" s="19" t="s">
        <v>976</v>
      </c>
      <c r="C319" s="19" t="s">
        <v>977</v>
      </c>
      <c r="D319" s="19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19" t="s">
        <v>790</v>
      </c>
      <c r="G319" s="19"/>
      <c r="H319" s="19"/>
      <c r="I319" s="19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6">
        <v>656</v>
      </c>
      <c r="B320" s="5" t="s">
        <v>979</v>
      </c>
      <c r="C320" s="5" t="s">
        <v>980</v>
      </c>
      <c r="D320" s="5" t="s">
        <v>981</v>
      </c>
      <c r="E320" s="17"/>
      <c r="F320" s="19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6">
        <v>659</v>
      </c>
      <c r="B321" s="5" t="s">
        <v>983</v>
      </c>
      <c r="C321" s="5" t="s">
        <v>984</v>
      </c>
      <c r="D321" s="5" t="s">
        <v>985</v>
      </c>
      <c r="E321" s="17"/>
      <c r="F321" s="19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40">
        <v>699</v>
      </c>
      <c r="B322" s="19" t="s">
        <v>986</v>
      </c>
      <c r="C322" s="19" t="s">
        <v>987</v>
      </c>
      <c r="D322" s="19" t="s">
        <v>988</v>
      </c>
      <c r="E322" s="14" t="str">
        <f>VLOOKUP(MID(D322,1,2),字库代码!B:D,3,TRUE)&amp;VLOOKUP(MID(D322,4,2),字库代码!B:D,3,TRUE)</f>
        <v>保存完成</v>
      </c>
      <c r="F322" s="19" t="s">
        <v>790</v>
      </c>
      <c r="G322" s="19"/>
      <c r="H322" s="19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40">
        <v>705</v>
      </c>
      <c r="B323" s="19" t="s">
        <v>989</v>
      </c>
      <c r="C323" s="19" t="s">
        <v>990</v>
      </c>
      <c r="D323" s="19" t="s">
        <v>79</v>
      </c>
      <c r="E323" s="14" t="str">
        <f>VLOOKUP(MID(D323,1,2),字库代码!B:D,3,TRUE)</f>
        <v>重新开始</v>
      </c>
      <c r="F323" s="19" t="s">
        <v>790</v>
      </c>
      <c r="G323" s="19"/>
      <c r="H323" s="19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40">
        <v>706</v>
      </c>
      <c r="B324" s="19" t="s">
        <v>991</v>
      </c>
      <c r="C324" s="19" t="s">
        <v>992</v>
      </c>
      <c r="D324" s="19" t="s">
        <v>993</v>
      </c>
      <c r="E324" s="14" t="str">
        <f>VLOOKUP(MID(D324,1,2),字库代码!B:D,3,TRUE)&amp;VLOOKUP(MID(D324,4,2),字库代码!B:D,3,TRUE)</f>
        <v>重新开始中,请稍后...</v>
      </c>
      <c r="F324" s="19" t="s">
        <v>790</v>
      </c>
      <c r="G324" s="19"/>
      <c r="H324" s="19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40">
        <v>707</v>
      </c>
      <c r="B325" s="19" t="s">
        <v>994</v>
      </c>
      <c r="C325" s="19" t="s">
        <v>995</v>
      </c>
      <c r="D325" s="19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19" t="s">
        <v>790</v>
      </c>
      <c r="G325" s="19"/>
      <c r="H325" s="19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40">
        <v>711</v>
      </c>
      <c r="B326" s="19" t="s">
        <v>997</v>
      </c>
      <c r="C326" s="19" t="s">
        <v>998</v>
      </c>
      <c r="D326" s="19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19" t="s">
        <v>790</v>
      </c>
      <c r="G326" s="19"/>
      <c r="H326" s="19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40">
        <v>729</v>
      </c>
      <c r="B327" s="19" t="s">
        <v>1000</v>
      </c>
      <c r="C327" s="19" t="s">
        <v>1001</v>
      </c>
      <c r="D327" s="19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19" t="s">
        <v>790</v>
      </c>
      <c r="G327" s="19"/>
      <c r="H327" s="19"/>
      <c r="I327" s="14"/>
      <c r="J327" s="19" t="s">
        <v>1003</v>
      </c>
      <c r="K327" s="19" t="s">
        <v>25</v>
      </c>
      <c r="L327" s="14"/>
      <c r="M327" s="14"/>
      <c r="N327" s="14"/>
      <c r="O327" s="14"/>
      <c r="P327" s="14"/>
      <c r="Q327" s="14"/>
    </row>
    <row r="328" spans="1:17">
      <c r="A328" s="56">
        <v>730</v>
      </c>
      <c r="B328" s="5" t="s">
        <v>1004</v>
      </c>
      <c r="C328" s="5" t="s">
        <v>803</v>
      </c>
      <c r="D328" s="5" t="s">
        <v>83</v>
      </c>
      <c r="E328" s="17"/>
      <c r="F328" s="19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40">
        <v>732</v>
      </c>
      <c r="B329" s="19" t="s">
        <v>1006</v>
      </c>
      <c r="C329" s="14" t="s">
        <v>1007</v>
      </c>
      <c r="D329" s="19" t="s">
        <v>1008</v>
      </c>
      <c r="E329" s="14" t="str">
        <f>VLOOKUP(MID(D329,1,2),字库代码!B:D,3,TRUE)&amp;VLOOKUP(MID(D329,4,2),字库代码!B:D,3,TRUE)</f>
        <v>互联网游戏</v>
      </c>
      <c r="F329" s="19" t="s">
        <v>790</v>
      </c>
      <c r="G329" s="19"/>
      <c r="H329" s="19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40">
        <v>22</v>
      </c>
      <c r="B330" s="19" t="s">
        <v>1009</v>
      </c>
      <c r="C330" s="19" t="s">
        <v>1010</v>
      </c>
      <c r="D330" s="19" t="s">
        <v>1011</v>
      </c>
      <c r="E330" s="19"/>
      <c r="F330" s="19" t="s">
        <v>1012</v>
      </c>
      <c r="G330" s="19"/>
      <c r="H330" s="19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40">
        <v>23</v>
      </c>
      <c r="B331" s="19" t="s">
        <v>1013</v>
      </c>
      <c r="C331" s="19" t="s">
        <v>1014</v>
      </c>
      <c r="D331" s="19" t="s">
        <v>1015</v>
      </c>
      <c r="E331" s="19"/>
      <c r="F331" s="19" t="s">
        <v>1012</v>
      </c>
      <c r="G331" s="19"/>
      <c r="H331" s="19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40">
        <v>647</v>
      </c>
      <c r="B332" s="19" t="s">
        <v>1016</v>
      </c>
      <c r="C332" s="19" t="s">
        <v>1017</v>
      </c>
      <c r="D332" s="19" t="s">
        <v>1018</v>
      </c>
      <c r="E332" s="19"/>
      <c r="F332" s="19" t="s">
        <v>1012</v>
      </c>
      <c r="G332" s="19" t="s">
        <v>1019</v>
      </c>
      <c r="H332" s="19"/>
      <c r="I332" s="19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40">
        <v>741</v>
      </c>
      <c r="B333" s="19" t="s">
        <v>1016</v>
      </c>
      <c r="C333" s="19" t="s">
        <v>1017</v>
      </c>
      <c r="D333" s="19" t="s">
        <v>1018</v>
      </c>
      <c r="E333" s="19"/>
      <c r="F333" s="19" t="s">
        <v>1012</v>
      </c>
      <c r="G333" s="19" t="s">
        <v>1020</v>
      </c>
      <c r="H333" s="19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40">
        <v>505</v>
      </c>
      <c r="B334" s="19" t="s">
        <v>1021</v>
      </c>
      <c r="C334" s="19"/>
      <c r="D334" s="19" t="s">
        <v>1022</v>
      </c>
      <c r="E334" s="19"/>
      <c r="F334" s="19" t="s">
        <v>1023</v>
      </c>
      <c r="G334" s="19"/>
      <c r="H334" s="19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6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6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6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9" customFormat="1" spans="1:17">
      <c r="A338" s="56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8" t="s">
        <v>16</v>
      </c>
      <c r="J338" s="58"/>
      <c r="K338" s="58"/>
      <c r="L338" s="58"/>
      <c r="M338" s="58"/>
      <c r="N338" s="58"/>
      <c r="O338" s="58"/>
      <c r="P338" s="58"/>
      <c r="Q338" s="58" t="s">
        <v>1031</v>
      </c>
    </row>
    <row r="339" s="29" customFormat="1" spans="1:17">
      <c r="A339" s="56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9" customFormat="1" spans="1:17">
      <c r="A340" s="56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9" customFormat="1" spans="1:17">
      <c r="A341" s="56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8" t="s">
        <v>16</v>
      </c>
      <c r="J341" s="58"/>
      <c r="K341" s="58"/>
      <c r="L341" s="58"/>
      <c r="M341" s="58"/>
      <c r="N341" s="58"/>
      <c r="O341" s="58"/>
      <c r="P341" s="58"/>
      <c r="Q341" s="58" t="s">
        <v>1031</v>
      </c>
    </row>
    <row r="342" s="29" customFormat="1" spans="1:17">
      <c r="A342" s="56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9" customFormat="1" spans="1:17">
      <c r="A343" s="56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8" t="s">
        <v>16</v>
      </c>
      <c r="J343" s="58"/>
      <c r="K343" s="58"/>
      <c r="L343" s="58"/>
      <c r="M343" s="58"/>
      <c r="N343" s="58"/>
      <c r="O343" s="58"/>
      <c r="P343" s="58"/>
      <c r="Q343" s="58" t="s">
        <v>1031</v>
      </c>
    </row>
    <row r="344" s="29" customFormat="1" spans="1:17">
      <c r="A344" s="56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9" customFormat="1" spans="1:17">
      <c r="A345" s="56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9" customFormat="1" spans="1:17">
      <c r="A346" s="56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9" customFormat="1" spans="1:17">
      <c r="A347" s="56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9" customFormat="1" spans="1:17">
      <c r="A348" s="56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9" customFormat="1" spans="1:17">
      <c r="A349" s="56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9" customFormat="1" spans="1:17">
      <c r="A350" s="56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9" customFormat="1" spans="1:17">
      <c r="A351" s="56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9" customFormat="1" spans="1:17">
      <c r="A352" s="56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9" customFormat="1" spans="1:17">
      <c r="A353" s="56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9" customFormat="1" spans="1:17">
      <c r="A354" s="56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9" customFormat="1" spans="1:17">
      <c r="A355" s="56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9" customFormat="1" spans="1:17">
      <c r="A356" s="56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9" customFormat="1" spans="1:17">
      <c r="A357" s="56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9" customFormat="1" spans="1:17">
      <c r="A358" s="56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9" customFormat="1" spans="1:17">
      <c r="A359" s="56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9" customFormat="1" spans="1:17">
      <c r="A360" s="56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9" customFormat="1" spans="1:17">
      <c r="A361" s="56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9" customFormat="1" spans="1:17">
      <c r="A362" s="56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9" customFormat="1" spans="1:17">
      <c r="A363" s="56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9" customFormat="1" spans="1:17">
      <c r="A364" s="56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9" customFormat="1" spans="1:17">
      <c r="A365" s="56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9" customFormat="1" spans="1:17">
      <c r="A366" s="56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9" customFormat="1" spans="1:17">
      <c r="A367" s="56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9" customFormat="1" spans="1:17">
      <c r="A368" s="56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9" customFormat="1" spans="1:17">
      <c r="A369" s="56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9" customFormat="1" spans="1:17">
      <c r="A370" s="56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9" customFormat="1" spans="1:17">
      <c r="A371" s="56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9" customFormat="1" spans="1:17">
      <c r="A372" s="56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9" customFormat="1" spans="1:17">
      <c r="A373" s="56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9" customFormat="1" spans="1:17">
      <c r="A374" s="56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9" customFormat="1" spans="1:17">
      <c r="A375" s="56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9" customFormat="1" spans="1:17">
      <c r="A376" s="56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9" customFormat="1" spans="1:17">
      <c r="A377" s="56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9" customFormat="1" spans="1:17">
      <c r="A378" s="56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9" customFormat="1" spans="1:17">
      <c r="A379" s="56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9" customFormat="1" spans="1:17">
      <c r="A380" s="56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9" customFormat="1" spans="1:17">
      <c r="A381" s="56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9" customFormat="1" spans="1:17">
      <c r="A382" s="57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9" customFormat="1" spans="1:17">
      <c r="A383" s="57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9" customFormat="1" spans="1:17">
      <c r="A384" s="57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9" customFormat="1" spans="1:17">
      <c r="A385" s="57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9" customFormat="1" spans="1:17">
      <c r="A386" s="57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9" customFormat="1" spans="1:17">
      <c r="A387" s="57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9" customFormat="1" spans="1:17">
      <c r="A388" s="57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9" customFormat="1" spans="1:17">
      <c r="A389" s="57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9" customFormat="1" spans="1:17">
      <c r="A390" s="57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9" customFormat="1" spans="1:17">
      <c r="A391" s="57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9" customFormat="1" spans="1:17">
      <c r="A392" s="57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9" customFormat="1" spans="1:17">
      <c r="A393" s="57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9" customFormat="1" spans="1:17">
      <c r="A394" s="57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9" customFormat="1" spans="1:17">
      <c r="A395" s="57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9" customFormat="1" spans="1:17">
      <c r="A396" s="57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9" customFormat="1" spans="1:17">
      <c r="A397" s="57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9" customFormat="1" spans="1:17">
      <c r="A398" s="57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9" customFormat="1" spans="1:17">
      <c r="A399" s="57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9" customFormat="1" spans="1:17">
      <c r="A400" s="57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9" customFormat="1" spans="1:17">
      <c r="A401" s="57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9" customFormat="1" spans="1:17">
      <c r="A402" s="57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9" customFormat="1" spans="1:17">
      <c r="A403" s="57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9" customFormat="1" spans="1:17">
      <c r="A404" s="57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9" customFormat="1" spans="1:17">
      <c r="A405" s="57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9" customFormat="1" spans="1:17">
      <c r="A406" s="57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9" customFormat="1" spans="1:17">
      <c r="A407" s="57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7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7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7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7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7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7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7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7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7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7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7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7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7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6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6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6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6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6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6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9" customFormat="1" spans="1:17">
      <c r="A427" s="56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9" customFormat="1" spans="1:17">
      <c r="A428" s="56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9" customFormat="1" spans="1:17">
      <c r="A429" s="56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9" customFormat="1" spans="1:17">
      <c r="A430" s="56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9" customFormat="1" spans="1:17">
      <c r="A431" s="56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9" customFormat="1" spans="1:17">
      <c r="A432" s="56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9" customFormat="1" spans="1:17">
      <c r="A433" s="56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9" customFormat="1" spans="1:17">
      <c r="A434" s="56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9" customFormat="1" spans="1:17">
      <c r="A435" s="56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9" customFormat="1" spans="1:17">
      <c r="A436" s="56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9" customFormat="1" spans="1:17">
      <c r="A437" s="56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9" customFormat="1" spans="1:17">
      <c r="A438" s="56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9" customFormat="1" spans="1:17">
      <c r="A439" s="56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9" customFormat="1" spans="1:17">
      <c r="A440" s="56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9" customFormat="1" spans="1:17">
      <c r="A441" s="56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9" customFormat="1" spans="1:17">
      <c r="A442" s="56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9" customFormat="1" spans="1:17">
      <c r="A443" s="56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9" customFormat="1" spans="1:17">
      <c r="A444" s="56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9" customFormat="1" spans="1:17">
      <c r="A445" s="56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9" customFormat="1" spans="1:17">
      <c r="A446" s="56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9" customFormat="1" spans="1:17">
      <c r="A447" s="56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9" customFormat="1" spans="1:17">
      <c r="A448" s="56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9" customFormat="1" spans="1:17">
      <c r="A449" s="56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9" customFormat="1" spans="1:17">
      <c r="A450" s="56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9" customFormat="1" spans="1:17">
      <c r="A451" s="56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9" customFormat="1" spans="1:17">
      <c r="A452" s="56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9" customFormat="1" spans="1:17">
      <c r="A453" s="56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9" customFormat="1" spans="1:17">
      <c r="A454" s="56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9" customFormat="1" spans="1:17">
      <c r="A455" s="56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9" customFormat="1" spans="1:17">
      <c r="A456" s="56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9" customFormat="1" spans="1:17">
      <c r="A457" s="56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9" customFormat="1" spans="1:17">
      <c r="A458" s="56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9" customFormat="1" spans="1:17">
      <c r="A459" s="56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9" customFormat="1" spans="1:17">
      <c r="A460" s="56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9" customFormat="1" spans="1:17">
      <c r="A461" s="56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9" customFormat="1" spans="1:17">
      <c r="A462" s="56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9" customFormat="1" spans="1:17">
      <c r="A463" s="56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9" customFormat="1" spans="1:17">
      <c r="A464" s="56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9" customFormat="1" spans="1:17">
      <c r="A465" s="56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9">
        <v>250</v>
      </c>
      <c r="B466" s="28" t="s">
        <v>1204</v>
      </c>
      <c r="C466" s="28" t="s">
        <v>1205</v>
      </c>
      <c r="D466" s="28"/>
      <c r="E466" s="28"/>
      <c r="F466" s="28"/>
      <c r="G466" s="28"/>
      <c r="H466" s="28"/>
      <c r="I466" s="60"/>
      <c r="J466" s="60" t="s">
        <v>1206</v>
      </c>
      <c r="K466" s="60" t="s">
        <v>26</v>
      </c>
      <c r="L466" s="60"/>
      <c r="M466" s="60"/>
      <c r="N466" s="60"/>
      <c r="O466" s="60"/>
      <c r="P466" s="60"/>
      <c r="Q466" s="60"/>
    </row>
    <row r="467" s="29" customFormat="1" spans="1:17">
      <c r="A467" s="56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9" customFormat="1" spans="1:17">
      <c r="A468" s="56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9" customFormat="1" spans="1:17">
      <c r="A469" s="56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9" customFormat="1" spans="1:17">
      <c r="A470" s="59">
        <v>263</v>
      </c>
      <c r="B470" s="28" t="s">
        <v>1213</v>
      </c>
      <c r="C470" s="28"/>
      <c r="D470" s="28"/>
      <c r="E470" s="28"/>
      <c r="F470" s="28"/>
      <c r="G470" s="28"/>
      <c r="H470" s="28"/>
      <c r="I470" s="60"/>
      <c r="J470" s="60" t="s">
        <v>1214</v>
      </c>
      <c r="K470" s="60" t="s">
        <v>26</v>
      </c>
      <c r="L470" s="60"/>
      <c r="M470" s="60"/>
      <c r="N470" s="60"/>
      <c r="O470" s="60"/>
      <c r="P470" s="60"/>
      <c r="Q470" s="60"/>
    </row>
    <row r="471" s="29" customFormat="1" spans="1:17">
      <c r="A471" s="56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9" customFormat="1" spans="1:17">
      <c r="A472" s="56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9" customFormat="1" spans="1:17">
      <c r="A473" s="56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9" customFormat="1" spans="1:17">
      <c r="A474" s="56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9" customFormat="1" spans="1:17">
      <c r="A475" s="56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9" customFormat="1" spans="1:17">
      <c r="A476" s="56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6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6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6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6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6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6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6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6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6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6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6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40">
        <v>283</v>
      </c>
      <c r="B488" s="19" t="s">
        <v>1250</v>
      </c>
      <c r="C488" s="14" t="s">
        <v>1251</v>
      </c>
      <c r="D488" s="19" t="s">
        <v>1252</v>
      </c>
      <c r="E488" s="19"/>
      <c r="F488" s="19"/>
      <c r="G488" s="19"/>
      <c r="H488" s="19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40">
        <v>284</v>
      </c>
      <c r="B489" s="19" t="s">
        <v>1253</v>
      </c>
      <c r="C489" s="14" t="s">
        <v>1254</v>
      </c>
      <c r="D489" s="19" t="s">
        <v>1255</v>
      </c>
      <c r="E489" s="19"/>
      <c r="F489" s="19"/>
      <c r="G489" s="19"/>
      <c r="H489" s="19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40">
        <v>285</v>
      </c>
      <c r="B490" s="19" t="s">
        <v>1256</v>
      </c>
      <c r="C490" s="14" t="s">
        <v>1257</v>
      </c>
      <c r="D490" s="19" t="s">
        <v>1258</v>
      </c>
      <c r="E490" s="19"/>
      <c r="F490" s="19"/>
      <c r="G490" s="19"/>
      <c r="H490" s="19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40">
        <v>286</v>
      </c>
      <c r="B491" s="19" t="s">
        <v>1259</v>
      </c>
      <c r="C491" s="14" t="s">
        <v>1260</v>
      </c>
      <c r="D491" s="19" t="s">
        <v>1261</v>
      </c>
      <c r="E491" s="19"/>
      <c r="F491" s="19"/>
      <c r="G491" s="19"/>
      <c r="H491" s="19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40">
        <v>287</v>
      </c>
      <c r="B492" s="19" t="s">
        <v>1262</v>
      </c>
      <c r="C492" s="19" t="s">
        <v>1263</v>
      </c>
      <c r="D492" s="19" t="s">
        <v>1264</v>
      </c>
      <c r="E492" s="19"/>
      <c r="F492" s="19"/>
      <c r="G492" s="19"/>
      <c r="H492" s="19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40">
        <v>288</v>
      </c>
      <c r="B493" s="19" t="s">
        <v>1266</v>
      </c>
      <c r="C493" s="19" t="s">
        <v>1267</v>
      </c>
      <c r="D493" s="19" t="s">
        <v>1268</v>
      </c>
      <c r="E493" s="19"/>
      <c r="F493" s="19"/>
      <c r="G493" s="19"/>
      <c r="H493" s="19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6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6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6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6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6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6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9" customFormat="1" spans="1:17">
      <c r="A500" s="56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9" customFormat="1" spans="1:17">
      <c r="A501" s="56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9" customFormat="1" spans="1:17">
      <c r="A502" s="56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9" customFormat="1" spans="1:17">
      <c r="A503" s="56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9" customFormat="1" spans="1:17">
      <c r="A504" s="56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9" customFormat="1" spans="1:17">
      <c r="A505" s="56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32" customFormat="1" spans="1:17">
      <c r="A506" s="56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32" customFormat="1" spans="1:17">
      <c r="A507" s="56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32" customFormat="1" spans="1:17">
      <c r="A508" s="56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32" customFormat="1" spans="1:17">
      <c r="A509" s="56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32" customFormat="1" spans="1:17">
      <c r="A510" s="56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32" customFormat="1" spans="1:17">
      <c r="A511" s="56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32" customFormat="1" spans="1:17">
      <c r="A512" s="56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6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6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6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6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6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33" customFormat="1" spans="1:17">
      <c r="A518" s="56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33" customFormat="1" spans="1:17">
      <c r="A519" s="56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33" customFormat="1" spans="1:17">
      <c r="A520" s="56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33" customFormat="1" spans="1:17">
      <c r="A521" s="56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33" customFormat="1" spans="1:17">
      <c r="A522" s="56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33" customFormat="1" spans="1:17">
      <c r="A523" s="56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33" customFormat="1" spans="1:17">
      <c r="A524" s="56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33" customFormat="1" spans="1:17">
      <c r="A525" s="56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33" customFormat="1" spans="1:17">
      <c r="A526" s="56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33" customFormat="1" spans="1:17">
      <c r="A527" s="56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33" customFormat="1" spans="1:17">
      <c r="A528" s="56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33" customFormat="1" spans="1:17">
      <c r="A529" s="56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33" customFormat="1" spans="1:17">
      <c r="A530" s="56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33" customFormat="1" spans="1:17">
      <c r="A531" s="56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33" customFormat="1" spans="1:17">
      <c r="A532" s="56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33" customFormat="1" spans="1:17">
      <c r="A533" s="56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6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6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6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6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6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6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6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40">
        <v>338</v>
      </c>
      <c r="B541" s="19" t="s">
        <v>1382</v>
      </c>
      <c r="C541" s="19" t="s">
        <v>1383</v>
      </c>
      <c r="D541" s="19"/>
      <c r="E541" s="19"/>
      <c r="F541" s="19"/>
      <c r="G541" s="19" t="s">
        <v>23</v>
      </c>
      <c r="H541" s="19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40">
        <v>339</v>
      </c>
      <c r="B542" s="19" t="s">
        <v>1384</v>
      </c>
      <c r="C542" s="19" t="s">
        <v>1383</v>
      </c>
      <c r="D542" s="19"/>
      <c r="E542" s="19"/>
      <c r="F542" s="19"/>
      <c r="G542" s="19" t="s">
        <v>30</v>
      </c>
      <c r="H542" s="19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40">
        <v>340</v>
      </c>
      <c r="B543" s="19" t="s">
        <v>1385</v>
      </c>
      <c r="C543" s="19" t="s">
        <v>1383</v>
      </c>
      <c r="D543" s="19"/>
      <c r="E543" s="19"/>
      <c r="F543" s="19"/>
      <c r="G543" s="19"/>
      <c r="H543" s="19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40">
        <v>341</v>
      </c>
      <c r="B544" s="19" t="s">
        <v>1386</v>
      </c>
      <c r="C544" s="19" t="s">
        <v>1383</v>
      </c>
      <c r="D544" s="19"/>
      <c r="E544" s="19"/>
      <c r="F544" s="19"/>
      <c r="G544" s="19"/>
      <c r="H544" s="19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40">
        <v>342</v>
      </c>
      <c r="B545" s="19" t="s">
        <v>1387</v>
      </c>
      <c r="C545" s="19" t="s">
        <v>1383</v>
      </c>
      <c r="D545" s="19"/>
      <c r="E545" s="19"/>
      <c r="F545" s="19"/>
      <c r="G545" s="19"/>
      <c r="H545" s="19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40">
        <v>343</v>
      </c>
      <c r="B546" s="19" t="s">
        <v>1388</v>
      </c>
      <c r="C546" s="19" t="s">
        <v>1383</v>
      </c>
      <c r="D546" s="19"/>
      <c r="E546" s="19"/>
      <c r="F546" s="19"/>
      <c r="G546" s="19"/>
      <c r="H546" s="19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40">
        <v>344</v>
      </c>
      <c r="B547" s="19" t="s">
        <v>1389</v>
      </c>
      <c r="C547" s="19" t="s">
        <v>1383</v>
      </c>
      <c r="D547" s="19"/>
      <c r="E547" s="19"/>
      <c r="F547" s="19"/>
      <c r="G547" s="19"/>
      <c r="H547" s="19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40">
        <v>345</v>
      </c>
      <c r="B548" s="19" t="s">
        <v>1390</v>
      </c>
      <c r="C548" s="19" t="s">
        <v>1383</v>
      </c>
      <c r="D548" s="19"/>
      <c r="E548" s="19"/>
      <c r="F548" s="19"/>
      <c r="G548" s="19"/>
      <c r="H548" s="19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40">
        <v>346</v>
      </c>
      <c r="B549" s="19" t="s">
        <v>1391</v>
      </c>
      <c r="C549" s="19" t="s">
        <v>1383</v>
      </c>
      <c r="D549" s="19"/>
      <c r="E549" s="19"/>
      <c r="F549" s="19"/>
      <c r="G549" s="19"/>
      <c r="H549" s="19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40">
        <v>347</v>
      </c>
      <c r="B550" s="19" t="s">
        <v>1392</v>
      </c>
      <c r="C550" s="19" t="s">
        <v>1383</v>
      </c>
      <c r="D550" s="19"/>
      <c r="E550" s="19"/>
      <c r="F550" s="19"/>
      <c r="G550" s="19"/>
      <c r="H550" s="19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40">
        <v>348</v>
      </c>
      <c r="B551" s="19" t="s">
        <v>1393</v>
      </c>
      <c r="C551" s="19" t="s">
        <v>1383</v>
      </c>
      <c r="D551" s="19"/>
      <c r="E551" s="19"/>
      <c r="F551" s="19"/>
      <c r="G551" s="19"/>
      <c r="H551" s="19"/>
      <c r="I551" s="14"/>
      <c r="J551" s="14"/>
      <c r="K551" s="14"/>
      <c r="L551" s="14"/>
      <c r="M551" s="14"/>
      <c r="N551" s="14"/>
      <c r="O551" s="14"/>
      <c r="P551" s="14"/>
      <c r="Q551" s="14"/>
    </row>
    <row r="552" s="29" customFormat="1" spans="1:17">
      <c r="A552" s="40">
        <v>349</v>
      </c>
      <c r="B552" s="19" t="s">
        <v>1394</v>
      </c>
      <c r="C552" s="19" t="s">
        <v>1383</v>
      </c>
      <c r="D552" s="19"/>
      <c r="E552" s="19"/>
      <c r="F552" s="19"/>
      <c r="G552" s="19"/>
      <c r="H552" s="19"/>
      <c r="I552" s="14"/>
      <c r="J552" s="14"/>
      <c r="K552" s="14"/>
      <c r="L552" s="14"/>
      <c r="M552" s="14"/>
      <c r="N552" s="14"/>
      <c r="O552" s="14"/>
      <c r="P552" s="14"/>
      <c r="Q552" s="14"/>
    </row>
    <row r="553" s="29" customFormat="1" spans="1:17">
      <c r="A553" s="40">
        <v>350</v>
      </c>
      <c r="B553" s="19" t="s">
        <v>1395</v>
      </c>
      <c r="C553" s="19" t="s">
        <v>1383</v>
      </c>
      <c r="D553" s="19"/>
      <c r="E553" s="19"/>
      <c r="F553" s="19"/>
      <c r="G553" s="19"/>
      <c r="H553" s="19"/>
      <c r="I553" s="14"/>
      <c r="J553" s="14"/>
      <c r="K553" s="14"/>
      <c r="L553" s="14"/>
      <c r="M553" s="14"/>
      <c r="N553" s="14"/>
      <c r="O553" s="14"/>
      <c r="P553" s="14"/>
      <c r="Q553" s="14"/>
    </row>
    <row r="554" s="29" customFormat="1" spans="1:17">
      <c r="A554" s="40">
        <v>351</v>
      </c>
      <c r="B554" s="19" t="s">
        <v>1396</v>
      </c>
      <c r="C554" s="19" t="s">
        <v>1383</v>
      </c>
      <c r="D554" s="19"/>
      <c r="E554" s="19"/>
      <c r="F554" s="19"/>
      <c r="G554" s="19"/>
      <c r="H554" s="19"/>
      <c r="I554" s="14"/>
      <c r="J554" s="14"/>
      <c r="K554" s="14"/>
      <c r="L554" s="14"/>
      <c r="M554" s="14"/>
      <c r="N554" s="14"/>
      <c r="O554" s="14"/>
      <c r="P554" s="14"/>
      <c r="Q554" s="14"/>
    </row>
    <row r="555" s="29" customFormat="1" spans="1:17">
      <c r="A555" s="40">
        <v>352</v>
      </c>
      <c r="B555" s="19" t="s">
        <v>1397</v>
      </c>
      <c r="C555" s="19" t="s">
        <v>1383</v>
      </c>
      <c r="D555" s="19"/>
      <c r="E555" s="19"/>
      <c r="F555" s="19"/>
      <c r="G555" s="19"/>
      <c r="H555" s="19"/>
      <c r="I555" s="14"/>
      <c r="J555" s="14"/>
      <c r="K555" s="14"/>
      <c r="L555" s="14"/>
      <c r="M555" s="14"/>
      <c r="N555" s="14"/>
      <c r="O555" s="14"/>
      <c r="P555" s="14"/>
      <c r="Q555" s="14"/>
    </row>
    <row r="556" s="29" customFormat="1" spans="1:17">
      <c r="A556" s="40">
        <v>353</v>
      </c>
      <c r="B556" s="19" t="s">
        <v>1398</v>
      </c>
      <c r="C556" s="19" t="s">
        <v>1383</v>
      </c>
      <c r="D556" s="19"/>
      <c r="E556" s="19"/>
      <c r="F556" s="19"/>
      <c r="G556" s="19"/>
      <c r="H556" s="19"/>
      <c r="I556" s="14"/>
      <c r="J556" s="14"/>
      <c r="K556" s="14"/>
      <c r="L556" s="14"/>
      <c r="M556" s="14"/>
      <c r="N556" s="14"/>
      <c r="O556" s="14"/>
      <c r="P556" s="14"/>
      <c r="Q556" s="14"/>
    </row>
    <row r="557" s="29" customFormat="1" spans="1:17">
      <c r="A557" s="40">
        <v>354</v>
      </c>
      <c r="B557" s="19" t="s">
        <v>1399</v>
      </c>
      <c r="C557" s="19" t="s">
        <v>1383</v>
      </c>
      <c r="D557" s="19"/>
      <c r="E557" s="19"/>
      <c r="F557" s="19"/>
      <c r="G557" s="19"/>
      <c r="H557" s="19"/>
      <c r="I557" s="14"/>
      <c r="J557" s="14"/>
      <c r="K557" s="14"/>
      <c r="L557" s="14"/>
      <c r="M557" s="14"/>
      <c r="N557" s="14"/>
      <c r="O557" s="14"/>
      <c r="P557" s="14"/>
      <c r="Q557" s="14"/>
    </row>
    <row r="558" s="29" customFormat="1" spans="1:17">
      <c r="A558" s="40">
        <v>355</v>
      </c>
      <c r="B558" s="19" t="s">
        <v>1400</v>
      </c>
      <c r="C558" s="19" t="s">
        <v>1383</v>
      </c>
      <c r="D558" s="19"/>
      <c r="E558" s="19"/>
      <c r="F558" s="19"/>
      <c r="G558" s="19"/>
      <c r="H558" s="19"/>
      <c r="I558" s="14"/>
      <c r="J558" s="14"/>
      <c r="K558" s="14"/>
      <c r="L558" s="14"/>
      <c r="M558" s="14"/>
      <c r="N558" s="14"/>
      <c r="O558" s="14"/>
      <c r="P558" s="14"/>
      <c r="Q558" s="14"/>
    </row>
    <row r="559" s="29" customFormat="1" spans="1:17">
      <c r="A559" s="40">
        <v>356</v>
      </c>
      <c r="B559" s="19" t="s">
        <v>1401</v>
      </c>
      <c r="C559" s="19" t="s">
        <v>1383</v>
      </c>
      <c r="D559" s="19"/>
      <c r="E559" s="19"/>
      <c r="F559" s="19"/>
      <c r="G559" s="19"/>
      <c r="H559" s="19"/>
      <c r="I559" s="14"/>
      <c r="J559" s="14"/>
      <c r="K559" s="14"/>
      <c r="L559" s="14"/>
      <c r="M559" s="14"/>
      <c r="N559" s="14"/>
      <c r="O559" s="14"/>
      <c r="P559" s="14"/>
      <c r="Q559" s="14"/>
    </row>
    <row r="560" s="29" customFormat="1" spans="1:17">
      <c r="A560" s="40">
        <v>357</v>
      </c>
      <c r="B560" s="19" t="s">
        <v>1402</v>
      </c>
      <c r="C560" s="19" t="s">
        <v>1383</v>
      </c>
      <c r="D560" s="19"/>
      <c r="E560" s="19"/>
      <c r="F560" s="19"/>
      <c r="G560" s="19"/>
      <c r="H560" s="19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40">
        <v>358</v>
      </c>
      <c r="B561" s="19" t="s">
        <v>1403</v>
      </c>
      <c r="C561" s="19" t="s">
        <v>1383</v>
      </c>
      <c r="D561" s="19"/>
      <c r="E561" s="19"/>
      <c r="F561" s="19"/>
      <c r="G561" s="19"/>
      <c r="H561" s="19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40">
        <v>359</v>
      </c>
      <c r="B562" s="19" t="s">
        <v>1404</v>
      </c>
      <c r="C562" s="19" t="s">
        <v>1383</v>
      </c>
      <c r="D562" s="19"/>
      <c r="E562" s="19"/>
      <c r="F562" s="19"/>
      <c r="G562" s="19"/>
      <c r="H562" s="19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40">
        <v>360</v>
      </c>
      <c r="B563" s="19" t="s">
        <v>1405</v>
      </c>
      <c r="C563" s="19" t="s">
        <v>1383</v>
      </c>
      <c r="D563" s="19"/>
      <c r="E563" s="19"/>
      <c r="F563" s="19"/>
      <c r="G563" s="19"/>
      <c r="H563" s="19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40">
        <v>361</v>
      </c>
      <c r="B564" s="19" t="s">
        <v>1406</v>
      </c>
      <c r="C564" s="19" t="s">
        <v>1383</v>
      </c>
      <c r="D564" s="19"/>
      <c r="E564" s="19"/>
      <c r="F564" s="19"/>
      <c r="G564" s="19"/>
      <c r="H564" s="19"/>
      <c r="I564" s="14"/>
      <c r="J564" s="14"/>
      <c r="K564" s="14"/>
      <c r="L564" s="14"/>
      <c r="M564" s="14"/>
      <c r="N564" s="14"/>
      <c r="O564" s="14"/>
      <c r="P564" s="14"/>
      <c r="Q564" s="14"/>
    </row>
    <row r="565" s="29" customFormat="1" spans="1:17">
      <c r="A565" s="40">
        <v>362</v>
      </c>
      <c r="B565" s="19" t="s">
        <v>1407</v>
      </c>
      <c r="C565" s="19" t="s">
        <v>1383</v>
      </c>
      <c r="D565" s="19"/>
      <c r="E565" s="19"/>
      <c r="F565" s="19"/>
      <c r="G565" s="19"/>
      <c r="H565" s="19"/>
      <c r="I565" s="14"/>
      <c r="J565" s="14"/>
      <c r="K565" s="14"/>
      <c r="L565" s="14"/>
      <c r="M565" s="14"/>
      <c r="N565" s="14"/>
      <c r="O565" s="14"/>
      <c r="P565" s="14"/>
      <c r="Q565" s="14"/>
    </row>
    <row r="566" s="29" customFormat="1" spans="1:17">
      <c r="A566" s="40">
        <v>363</v>
      </c>
      <c r="B566" s="19" t="s">
        <v>1408</v>
      </c>
      <c r="C566" s="19" t="s">
        <v>1383</v>
      </c>
      <c r="D566" s="19"/>
      <c r="E566" s="19"/>
      <c r="F566" s="19"/>
      <c r="G566" s="19"/>
      <c r="H566" s="19"/>
      <c r="I566" s="14"/>
      <c r="J566" s="14"/>
      <c r="K566" s="14"/>
      <c r="L566" s="14"/>
      <c r="M566" s="14"/>
      <c r="N566" s="14"/>
      <c r="O566" s="14"/>
      <c r="P566" s="14"/>
      <c r="Q566" s="14"/>
    </row>
    <row r="567" s="29" customFormat="1" spans="1:17">
      <c r="A567" s="40">
        <v>364</v>
      </c>
      <c r="B567" s="19" t="s">
        <v>1409</v>
      </c>
      <c r="C567" s="19" t="s">
        <v>1383</v>
      </c>
      <c r="D567" s="19"/>
      <c r="E567" s="19"/>
      <c r="F567" s="19"/>
      <c r="G567" s="19"/>
      <c r="H567" s="19"/>
      <c r="I567" s="14"/>
      <c r="J567" s="14"/>
      <c r="K567" s="14"/>
      <c r="L567" s="14"/>
      <c r="M567" s="14"/>
      <c r="N567" s="14"/>
      <c r="O567" s="14"/>
      <c r="P567" s="14"/>
      <c r="Q567" s="14"/>
    </row>
    <row r="568" s="29" customFormat="1" spans="1:17">
      <c r="A568" s="40">
        <v>365</v>
      </c>
      <c r="B568" s="19" t="s">
        <v>1410</v>
      </c>
      <c r="C568" s="19" t="s">
        <v>1383</v>
      </c>
      <c r="D568" s="19"/>
      <c r="E568" s="19"/>
      <c r="F568" s="19"/>
      <c r="G568" s="19"/>
      <c r="H568" s="19"/>
      <c r="I568" s="14"/>
      <c r="J568" s="14"/>
      <c r="K568" s="14"/>
      <c r="L568" s="14"/>
      <c r="M568" s="14"/>
      <c r="N568" s="14"/>
      <c r="O568" s="14"/>
      <c r="P568" s="14"/>
      <c r="Q568" s="14"/>
    </row>
    <row r="569" s="29" customFormat="1" spans="1:17">
      <c r="A569" s="40">
        <v>366</v>
      </c>
      <c r="B569" s="19" t="s">
        <v>1411</v>
      </c>
      <c r="C569" s="19" t="s">
        <v>1383</v>
      </c>
      <c r="D569" s="19"/>
      <c r="E569" s="19"/>
      <c r="F569" s="19"/>
      <c r="G569" s="19"/>
      <c r="H569" s="19"/>
      <c r="I569" s="14"/>
      <c r="J569" s="14"/>
      <c r="K569" s="14"/>
      <c r="L569" s="14"/>
      <c r="M569" s="14"/>
      <c r="N569" s="14"/>
      <c r="O569" s="14"/>
      <c r="P569" s="14"/>
      <c r="Q569" s="14"/>
    </row>
    <row r="570" s="29" customFormat="1" spans="1:17">
      <c r="A570" s="40">
        <v>367</v>
      </c>
      <c r="B570" s="19" t="s">
        <v>1412</v>
      </c>
      <c r="C570" s="19" t="s">
        <v>1383</v>
      </c>
      <c r="D570" s="19"/>
      <c r="E570" s="19"/>
      <c r="F570" s="19"/>
      <c r="G570" s="19"/>
      <c r="H570" s="19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40">
        <v>368</v>
      </c>
      <c r="B571" s="19" t="s">
        <v>1413</v>
      </c>
      <c r="C571" s="19" t="s">
        <v>1383</v>
      </c>
      <c r="D571" s="19"/>
      <c r="E571" s="19"/>
      <c r="F571" s="19"/>
      <c r="G571" s="19"/>
      <c r="H571" s="19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40">
        <v>369</v>
      </c>
      <c r="B572" s="19" t="s">
        <v>1414</v>
      </c>
      <c r="C572" s="19" t="s">
        <v>1383</v>
      </c>
      <c r="D572" s="19"/>
      <c r="E572" s="19"/>
      <c r="F572" s="19"/>
      <c r="G572" s="19"/>
      <c r="H572" s="19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40">
        <v>370</v>
      </c>
      <c r="B573" s="19" t="s">
        <v>1415</v>
      </c>
      <c r="C573" s="19" t="s">
        <v>1383</v>
      </c>
      <c r="D573" s="19"/>
      <c r="E573" s="19"/>
      <c r="F573" s="19"/>
      <c r="G573" s="19"/>
      <c r="H573" s="19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40">
        <v>371</v>
      </c>
      <c r="B574" s="19" t="s">
        <v>1416</v>
      </c>
      <c r="C574" s="19" t="s">
        <v>1383</v>
      </c>
      <c r="D574" s="19"/>
      <c r="E574" s="19"/>
      <c r="F574" s="19"/>
      <c r="G574" s="19"/>
      <c r="H574" s="19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40">
        <v>372</v>
      </c>
      <c r="B575" s="19" t="s">
        <v>1417</v>
      </c>
      <c r="C575" s="19" t="s">
        <v>1383</v>
      </c>
      <c r="D575" s="19"/>
      <c r="E575" s="19"/>
      <c r="F575" s="19"/>
      <c r="G575" s="19"/>
      <c r="H575" s="19"/>
      <c r="I575" s="14"/>
      <c r="J575" s="14"/>
      <c r="K575" s="14"/>
      <c r="L575" s="14"/>
      <c r="M575" s="14"/>
      <c r="N575" s="14"/>
      <c r="O575" s="14"/>
      <c r="P575" s="14"/>
      <c r="Q575" s="14"/>
    </row>
    <row r="576" s="29" customFormat="1" spans="1:17">
      <c r="A576" s="40">
        <v>373</v>
      </c>
      <c r="B576" s="19" t="s">
        <v>1418</v>
      </c>
      <c r="C576" s="19" t="s">
        <v>1383</v>
      </c>
      <c r="D576" s="19"/>
      <c r="E576" s="19"/>
      <c r="F576" s="19"/>
      <c r="G576" s="19"/>
      <c r="H576" s="19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40">
        <v>374</v>
      </c>
      <c r="B577" s="19" t="s">
        <v>1419</v>
      </c>
      <c r="C577" s="19" t="s">
        <v>1420</v>
      </c>
      <c r="D577" s="19"/>
      <c r="E577" s="19"/>
      <c r="F577" s="19"/>
      <c r="G577" s="19" t="s">
        <v>23</v>
      </c>
      <c r="H577" s="19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40">
        <v>375</v>
      </c>
      <c r="B578" s="19" t="s">
        <v>1421</v>
      </c>
      <c r="C578" s="19" t="s">
        <v>1420</v>
      </c>
      <c r="D578" s="19"/>
      <c r="E578" s="19"/>
      <c r="F578" s="19"/>
      <c r="G578" s="19" t="s">
        <v>30</v>
      </c>
      <c r="H578" s="19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40">
        <v>376</v>
      </c>
      <c r="B579" s="19" t="s">
        <v>1422</v>
      </c>
      <c r="C579" s="19" t="s">
        <v>1420</v>
      </c>
      <c r="D579" s="19"/>
      <c r="E579" s="19"/>
      <c r="F579" s="19"/>
      <c r="G579" s="19"/>
      <c r="H579" s="19"/>
      <c r="I579" s="14"/>
      <c r="J579" s="14"/>
      <c r="K579" s="14"/>
      <c r="L579" s="14"/>
      <c r="M579" s="14"/>
      <c r="N579" s="14"/>
      <c r="O579" s="14"/>
      <c r="P579" s="14"/>
      <c r="Q579" s="14"/>
    </row>
    <row r="580" s="29" customFormat="1" spans="1:17">
      <c r="A580" s="40">
        <v>377</v>
      </c>
      <c r="B580" s="19" t="s">
        <v>1423</v>
      </c>
      <c r="C580" s="19" t="s">
        <v>1420</v>
      </c>
      <c r="D580" s="19"/>
      <c r="E580" s="19"/>
      <c r="F580" s="19"/>
      <c r="G580" s="19"/>
      <c r="H580" s="19"/>
      <c r="I580" s="14"/>
      <c r="J580" s="14"/>
      <c r="K580" s="14"/>
      <c r="L580" s="14"/>
      <c r="M580" s="14"/>
      <c r="N580" s="14"/>
      <c r="O580" s="14"/>
      <c r="P580" s="14"/>
      <c r="Q580" s="14"/>
    </row>
    <row r="581" s="29" customFormat="1" spans="1:17">
      <c r="A581" s="40">
        <v>378</v>
      </c>
      <c r="B581" s="19" t="s">
        <v>1424</v>
      </c>
      <c r="C581" s="19" t="s">
        <v>1420</v>
      </c>
      <c r="D581" s="19"/>
      <c r="E581" s="19"/>
      <c r="F581" s="19"/>
      <c r="G581" s="19"/>
      <c r="H581" s="19"/>
      <c r="I581" s="14"/>
      <c r="J581" s="14"/>
      <c r="K581" s="14"/>
      <c r="L581" s="14"/>
      <c r="M581" s="14"/>
      <c r="N581" s="14"/>
      <c r="O581" s="14"/>
      <c r="P581" s="14"/>
      <c r="Q581" s="14"/>
    </row>
    <row r="582" s="29" customFormat="1" spans="1:17">
      <c r="A582" s="40">
        <v>379</v>
      </c>
      <c r="B582" s="19" t="s">
        <v>1425</v>
      </c>
      <c r="C582" s="19" t="s">
        <v>1420</v>
      </c>
      <c r="D582" s="19"/>
      <c r="E582" s="19"/>
      <c r="F582" s="19"/>
      <c r="G582" s="19"/>
      <c r="H582" s="19"/>
      <c r="I582" s="14"/>
      <c r="J582" s="14"/>
      <c r="K582" s="14"/>
      <c r="L582" s="14"/>
      <c r="M582" s="14"/>
      <c r="N582" s="14"/>
      <c r="O582" s="14"/>
      <c r="P582" s="14"/>
      <c r="Q582" s="14"/>
    </row>
    <row r="583" s="29" customFormat="1" spans="1:17">
      <c r="A583" s="40">
        <v>380</v>
      </c>
      <c r="B583" s="19" t="s">
        <v>1426</v>
      </c>
      <c r="C583" s="19" t="s">
        <v>1420</v>
      </c>
      <c r="D583" s="19"/>
      <c r="E583" s="19"/>
      <c r="F583" s="19"/>
      <c r="G583" s="19"/>
      <c r="H583" s="19"/>
      <c r="I583" s="14"/>
      <c r="J583" s="14"/>
      <c r="K583" s="14"/>
      <c r="L583" s="14"/>
      <c r="M583" s="14"/>
      <c r="N583" s="14"/>
      <c r="O583" s="14"/>
      <c r="P583" s="14"/>
      <c r="Q583" s="14"/>
    </row>
    <row r="584" s="29" customFormat="1" spans="1:17">
      <c r="A584" s="40">
        <v>381</v>
      </c>
      <c r="B584" s="19" t="s">
        <v>1427</v>
      </c>
      <c r="C584" s="19" t="s">
        <v>1420</v>
      </c>
      <c r="D584" s="19"/>
      <c r="E584" s="19"/>
      <c r="F584" s="19"/>
      <c r="G584" s="19"/>
      <c r="H584" s="19"/>
      <c r="I584" s="14"/>
      <c r="J584" s="14"/>
      <c r="K584" s="14"/>
      <c r="L584" s="14"/>
      <c r="M584" s="14"/>
      <c r="N584" s="14"/>
      <c r="O584" s="14"/>
      <c r="P584" s="14"/>
      <c r="Q584" s="14"/>
    </row>
    <row r="585" s="34" customFormat="1" spans="1:17">
      <c r="A585" s="40">
        <v>382</v>
      </c>
      <c r="B585" s="19" t="s">
        <v>1428</v>
      </c>
      <c r="C585" s="19" t="s">
        <v>1420</v>
      </c>
      <c r="D585" s="19"/>
      <c r="E585" s="19"/>
      <c r="F585" s="19"/>
      <c r="G585" s="19"/>
      <c r="H585" s="19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40">
        <v>383</v>
      </c>
      <c r="B586" s="19" t="s">
        <v>1429</v>
      </c>
      <c r="C586" s="19" t="s">
        <v>1420</v>
      </c>
      <c r="D586" s="19"/>
      <c r="E586" s="19"/>
      <c r="F586" s="19"/>
      <c r="G586" s="19"/>
      <c r="H586" s="19"/>
      <c r="I586" s="14"/>
      <c r="J586" s="14"/>
      <c r="K586" s="14"/>
      <c r="L586" s="14"/>
      <c r="M586" s="14"/>
      <c r="N586" s="14"/>
      <c r="O586" s="14"/>
      <c r="P586" s="14"/>
      <c r="Q586" s="14"/>
    </row>
    <row r="587" s="29" customFormat="1" spans="1:17">
      <c r="A587" s="40">
        <v>384</v>
      </c>
      <c r="B587" s="19" t="s">
        <v>1430</v>
      </c>
      <c r="C587" s="19" t="s">
        <v>1420</v>
      </c>
      <c r="D587" s="19"/>
      <c r="E587" s="19"/>
      <c r="F587" s="19"/>
      <c r="G587" s="19"/>
      <c r="H587" s="19"/>
      <c r="I587" s="14"/>
      <c r="J587" s="14"/>
      <c r="K587" s="14"/>
      <c r="L587" s="14"/>
      <c r="M587" s="14"/>
      <c r="N587" s="14"/>
      <c r="O587" s="14"/>
      <c r="P587" s="14"/>
      <c r="Q587" s="14"/>
    </row>
    <row r="588" s="34" customFormat="1" spans="1:17">
      <c r="A588" s="40">
        <v>385</v>
      </c>
      <c r="B588" s="19" t="s">
        <v>1431</v>
      </c>
      <c r="C588" s="19" t="s">
        <v>1420</v>
      </c>
      <c r="D588" s="19"/>
      <c r="E588" s="19"/>
      <c r="F588" s="19"/>
      <c r="G588" s="19"/>
      <c r="H588" s="19"/>
      <c r="I588" s="14"/>
      <c r="J588" s="14"/>
      <c r="K588" s="14"/>
      <c r="L588" s="14"/>
      <c r="M588" s="14"/>
      <c r="N588" s="14"/>
      <c r="O588" s="14"/>
      <c r="P588" s="14"/>
      <c r="Q588" s="14"/>
    </row>
    <row r="589" s="34" customFormat="1" spans="1:17">
      <c r="A589" s="40">
        <v>386</v>
      </c>
      <c r="B589" s="19" t="s">
        <v>1432</v>
      </c>
      <c r="C589" s="19" t="s">
        <v>1420</v>
      </c>
      <c r="D589" s="19"/>
      <c r="E589" s="19"/>
      <c r="F589" s="19"/>
      <c r="G589" s="19"/>
      <c r="H589" s="19"/>
      <c r="I589" s="14"/>
      <c r="J589" s="14"/>
      <c r="K589" s="14"/>
      <c r="L589" s="14"/>
      <c r="M589" s="14"/>
      <c r="N589" s="14"/>
      <c r="O589" s="14"/>
      <c r="P589" s="14"/>
      <c r="Q589" s="14"/>
    </row>
    <row r="590" s="29" customFormat="1" spans="1:17">
      <c r="A590" s="40">
        <v>387</v>
      </c>
      <c r="B590" s="19" t="s">
        <v>1433</v>
      </c>
      <c r="C590" s="19" t="s">
        <v>1420</v>
      </c>
      <c r="D590" s="19"/>
      <c r="E590" s="19"/>
      <c r="F590" s="19"/>
      <c r="G590" s="19"/>
      <c r="H590" s="19"/>
      <c r="I590" s="14"/>
      <c r="J590" s="14"/>
      <c r="K590" s="14"/>
      <c r="L590" s="14"/>
      <c r="M590" s="14"/>
      <c r="N590" s="14"/>
      <c r="O590" s="14"/>
      <c r="P590" s="14"/>
      <c r="Q590" s="14"/>
    </row>
    <row r="591" s="29" customFormat="1" spans="1:17">
      <c r="A591" s="40">
        <v>388</v>
      </c>
      <c r="B591" s="19" t="s">
        <v>1434</v>
      </c>
      <c r="C591" s="19" t="s">
        <v>1420</v>
      </c>
      <c r="D591" s="19"/>
      <c r="E591" s="19"/>
      <c r="F591" s="19"/>
      <c r="G591" s="19"/>
      <c r="H591" s="19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40">
        <v>389</v>
      </c>
      <c r="B592" s="19" t="s">
        <v>1435</v>
      </c>
      <c r="C592" s="19" t="s">
        <v>1420</v>
      </c>
      <c r="D592" s="19"/>
      <c r="E592" s="19"/>
      <c r="F592" s="19"/>
      <c r="G592" s="19"/>
      <c r="H592" s="19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40">
        <v>390</v>
      </c>
      <c r="B593" s="19" t="s">
        <v>1436</v>
      </c>
      <c r="C593" s="19" t="s">
        <v>1420</v>
      </c>
      <c r="D593" s="19"/>
      <c r="E593" s="19"/>
      <c r="F593" s="19"/>
      <c r="G593" s="19"/>
      <c r="H593" s="19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6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40">
        <v>428</v>
      </c>
      <c r="B595" s="19" t="s">
        <v>1440</v>
      </c>
      <c r="C595" s="19" t="s">
        <v>1441</v>
      </c>
      <c r="D595" s="19"/>
      <c r="E595" s="19"/>
      <c r="F595" s="19"/>
      <c r="G595" s="19"/>
      <c r="H595" s="19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40">
        <v>429</v>
      </c>
      <c r="B596" s="19" t="s">
        <v>1442</v>
      </c>
      <c r="C596" s="19" t="s">
        <v>1441</v>
      </c>
      <c r="D596" s="19"/>
      <c r="E596" s="19"/>
      <c r="F596" s="19"/>
      <c r="G596" s="19"/>
      <c r="H596" s="19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40">
        <v>430</v>
      </c>
      <c r="B597" s="19" t="s">
        <v>1443</v>
      </c>
      <c r="C597" s="19" t="s">
        <v>1441</v>
      </c>
      <c r="D597" s="19"/>
      <c r="E597" s="19"/>
      <c r="F597" s="19"/>
      <c r="G597" s="19"/>
      <c r="H597" s="19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40">
        <v>431</v>
      </c>
      <c r="B598" s="19" t="s">
        <v>1444</v>
      </c>
      <c r="C598" s="19" t="s">
        <v>1441</v>
      </c>
      <c r="D598" s="19"/>
      <c r="E598" s="19"/>
      <c r="F598" s="19"/>
      <c r="G598" s="19"/>
      <c r="H598" s="19"/>
      <c r="I598" s="14"/>
      <c r="J598" s="14"/>
      <c r="K598" s="14"/>
      <c r="L598" s="14"/>
      <c r="M598" s="14"/>
      <c r="N598" s="14"/>
      <c r="O598" s="14"/>
      <c r="P598" s="14"/>
      <c r="Q598" s="14"/>
    </row>
    <row r="599" s="29" customFormat="1" spans="1:17">
      <c r="A599" s="40">
        <v>432</v>
      </c>
      <c r="B599" s="19" t="s">
        <v>1445</v>
      </c>
      <c r="C599" s="19" t="s">
        <v>1441</v>
      </c>
      <c r="D599" s="19"/>
      <c r="E599" s="19"/>
      <c r="F599" s="19"/>
      <c r="G599" s="19"/>
      <c r="H599" s="19"/>
      <c r="I599" s="14"/>
      <c r="J599" s="14"/>
      <c r="K599" s="14"/>
      <c r="L599" s="14"/>
      <c r="M599" s="14"/>
      <c r="N599" s="14"/>
      <c r="O599" s="14"/>
      <c r="P599" s="14"/>
      <c r="Q599" s="14"/>
    </row>
    <row r="600" s="31" customFormat="1" spans="1:17">
      <c r="A600" s="40">
        <v>433</v>
      </c>
      <c r="B600" s="19" t="s">
        <v>1446</v>
      </c>
      <c r="C600" s="19" t="s">
        <v>1441</v>
      </c>
      <c r="D600" s="19"/>
      <c r="E600" s="19"/>
      <c r="F600" s="19"/>
      <c r="G600" s="19"/>
      <c r="H600" s="19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40">
        <v>434</v>
      </c>
      <c r="B601" s="19" t="s">
        <v>1447</v>
      </c>
      <c r="C601" s="19" t="s">
        <v>1441</v>
      </c>
      <c r="D601" s="19"/>
      <c r="E601" s="19"/>
      <c r="F601" s="19"/>
      <c r="G601" s="19"/>
      <c r="H601" s="19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40">
        <v>435</v>
      </c>
      <c r="B602" s="19" t="s">
        <v>1448</v>
      </c>
      <c r="C602" s="19" t="s">
        <v>1441</v>
      </c>
      <c r="D602" s="19"/>
      <c r="E602" s="19"/>
      <c r="F602" s="19"/>
      <c r="G602" s="19"/>
      <c r="H602" s="19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40">
        <v>436</v>
      </c>
      <c r="B603" s="19" t="s">
        <v>1449</v>
      </c>
      <c r="C603" s="19" t="s">
        <v>1441</v>
      </c>
      <c r="D603" s="19"/>
      <c r="E603" s="19"/>
      <c r="F603" s="19"/>
      <c r="G603" s="19"/>
      <c r="H603" s="19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40">
        <v>437</v>
      </c>
      <c r="B604" s="19" t="s">
        <v>1450</v>
      </c>
      <c r="C604" s="19" t="s">
        <v>1441</v>
      </c>
      <c r="D604" s="19"/>
      <c r="E604" s="19"/>
      <c r="F604" s="19"/>
      <c r="G604" s="19"/>
      <c r="H604" s="19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40">
        <v>438</v>
      </c>
      <c r="B605" s="19" t="s">
        <v>1451</v>
      </c>
      <c r="C605" s="19" t="s">
        <v>1441</v>
      </c>
      <c r="D605" s="19"/>
      <c r="E605" s="19"/>
      <c r="F605" s="19"/>
      <c r="G605" s="19"/>
      <c r="H605" s="19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40">
        <v>439</v>
      </c>
      <c r="B606" s="19" t="s">
        <v>1452</v>
      </c>
      <c r="C606" s="19" t="s">
        <v>1441</v>
      </c>
      <c r="D606" s="19"/>
      <c r="E606" s="19"/>
      <c r="F606" s="19"/>
      <c r="G606" s="19"/>
      <c r="H606" s="19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40">
        <v>440</v>
      </c>
      <c r="B607" s="19" t="s">
        <v>1453</v>
      </c>
      <c r="C607" s="19" t="s">
        <v>1441</v>
      </c>
      <c r="D607" s="19"/>
      <c r="E607" s="19"/>
      <c r="F607" s="19"/>
      <c r="G607" s="19"/>
      <c r="H607" s="19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40">
        <v>441</v>
      </c>
      <c r="B608" s="19" t="s">
        <v>1454</v>
      </c>
      <c r="C608" s="19" t="s">
        <v>1441</v>
      </c>
      <c r="D608" s="19"/>
      <c r="E608" s="19"/>
      <c r="F608" s="19"/>
      <c r="G608" s="19"/>
      <c r="H608" s="19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40">
        <v>442</v>
      </c>
      <c r="B609" s="19" t="s">
        <v>1455</v>
      </c>
      <c r="C609" s="19" t="s">
        <v>1441</v>
      </c>
      <c r="D609" s="19"/>
      <c r="E609" s="19"/>
      <c r="F609" s="19"/>
      <c r="G609" s="19"/>
      <c r="H609" s="19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40">
        <v>443</v>
      </c>
      <c r="B610" s="19" t="s">
        <v>1456</v>
      </c>
      <c r="C610" s="19" t="s">
        <v>1441</v>
      </c>
      <c r="D610" s="19"/>
      <c r="E610" s="19"/>
      <c r="F610" s="19"/>
      <c r="G610" s="19"/>
      <c r="H610" s="19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40">
        <v>444</v>
      </c>
      <c r="B611" s="19" t="s">
        <v>1457</v>
      </c>
      <c r="C611" s="19" t="s">
        <v>1441</v>
      </c>
      <c r="D611" s="19"/>
      <c r="E611" s="19"/>
      <c r="F611" s="19"/>
      <c r="G611" s="19"/>
      <c r="H611" s="19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40">
        <v>445</v>
      </c>
      <c r="B612" s="19" t="s">
        <v>1458</v>
      </c>
      <c r="C612" s="19" t="s">
        <v>1441</v>
      </c>
      <c r="D612" s="19"/>
      <c r="E612" s="19"/>
      <c r="F612" s="19"/>
      <c r="G612" s="19"/>
      <c r="H612" s="19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40">
        <v>446</v>
      </c>
      <c r="B613" s="19" t="s">
        <v>1459</v>
      </c>
      <c r="C613" s="19" t="s">
        <v>1441</v>
      </c>
      <c r="D613" s="19"/>
      <c r="E613" s="19"/>
      <c r="F613" s="19"/>
      <c r="G613" s="19"/>
      <c r="H613" s="19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40">
        <v>447</v>
      </c>
      <c r="B614" s="19" t="s">
        <v>1460</v>
      </c>
      <c r="C614" s="19" t="s">
        <v>1441</v>
      </c>
      <c r="D614" s="19"/>
      <c r="E614" s="19"/>
      <c r="F614" s="19"/>
      <c r="G614" s="19"/>
      <c r="H614" s="19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40">
        <v>448</v>
      </c>
      <c r="B615" s="19" t="s">
        <v>1461</v>
      </c>
      <c r="C615" s="19" t="s">
        <v>1441</v>
      </c>
      <c r="D615" s="19"/>
      <c r="E615" s="19"/>
      <c r="F615" s="19"/>
      <c r="G615" s="19"/>
      <c r="H615" s="19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40">
        <v>449</v>
      </c>
      <c r="B616" s="19" t="s">
        <v>1462</v>
      </c>
      <c r="C616" s="19" t="s">
        <v>1441</v>
      </c>
      <c r="D616" s="19"/>
      <c r="E616" s="19"/>
      <c r="F616" s="19"/>
      <c r="G616" s="19"/>
      <c r="H616" s="19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40">
        <v>450</v>
      </c>
      <c r="B617" s="19" t="s">
        <v>1463</v>
      </c>
      <c r="C617" s="19" t="s">
        <v>1441</v>
      </c>
      <c r="D617" s="19"/>
      <c r="E617" s="19"/>
      <c r="F617" s="19"/>
      <c r="G617" s="19"/>
      <c r="H617" s="19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40">
        <v>451</v>
      </c>
      <c r="B618" s="19" t="s">
        <v>1464</v>
      </c>
      <c r="C618" s="19" t="s">
        <v>1441</v>
      </c>
      <c r="D618" s="19"/>
      <c r="E618" s="19"/>
      <c r="F618" s="19"/>
      <c r="G618" s="19"/>
      <c r="H618" s="19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40">
        <v>452</v>
      </c>
      <c r="B619" s="19" t="s">
        <v>1465</v>
      </c>
      <c r="C619" s="19" t="s">
        <v>1441</v>
      </c>
      <c r="D619" s="19"/>
      <c r="E619" s="19"/>
      <c r="F619" s="19"/>
      <c r="G619" s="19"/>
      <c r="H619" s="19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40">
        <v>453</v>
      </c>
      <c r="B620" s="19" t="s">
        <v>1466</v>
      </c>
      <c r="C620" s="19" t="s">
        <v>1441</v>
      </c>
      <c r="D620" s="19"/>
      <c r="E620" s="19"/>
      <c r="F620" s="19"/>
      <c r="G620" s="19"/>
      <c r="H620" s="19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40">
        <v>454</v>
      </c>
      <c r="B621" s="19" t="s">
        <v>1467</v>
      </c>
      <c r="C621" s="19" t="s">
        <v>1441</v>
      </c>
      <c r="D621" s="19"/>
      <c r="E621" s="19"/>
      <c r="F621" s="19"/>
      <c r="G621" s="19"/>
      <c r="H621" s="19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40">
        <v>455</v>
      </c>
      <c r="B622" s="19" t="s">
        <v>1468</v>
      </c>
      <c r="C622" s="19" t="s">
        <v>1441</v>
      </c>
      <c r="D622" s="19"/>
      <c r="E622" s="19"/>
      <c r="F622" s="19"/>
      <c r="G622" s="19"/>
      <c r="H622" s="19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40">
        <v>456</v>
      </c>
      <c r="B623" s="19" t="s">
        <v>1469</v>
      </c>
      <c r="C623" s="19" t="s">
        <v>1441</v>
      </c>
      <c r="D623" s="19"/>
      <c r="E623" s="19"/>
      <c r="F623" s="19"/>
      <c r="G623" s="19"/>
      <c r="H623" s="19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6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6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6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4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6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6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6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6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6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7">
        <v>589</v>
      </c>
      <c r="B632" s="25" t="s">
        <v>1483</v>
      </c>
      <c r="C632" s="25"/>
      <c r="D632" s="25"/>
      <c r="E632" s="25"/>
      <c r="F632" s="25"/>
      <c r="G632" s="13"/>
      <c r="H632" s="5"/>
      <c r="I632" s="48"/>
      <c r="J632" s="48" t="s">
        <v>1484</v>
      </c>
      <c r="K632" s="48"/>
      <c r="L632" s="48"/>
      <c r="M632" s="48"/>
      <c r="N632" s="48"/>
      <c r="O632" s="48"/>
      <c r="P632" s="48"/>
      <c r="Q632" s="48"/>
    </row>
    <row r="633" spans="1:17">
      <c r="A633" s="56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6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9" customFormat="1" spans="1:17">
      <c r="A635" s="56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9" customFormat="1" spans="1:17">
      <c r="A636" s="56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6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6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6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9">
        <v>600</v>
      </c>
      <c r="B640" s="28" t="s">
        <v>1496</v>
      </c>
      <c r="C640" s="28" t="s">
        <v>1497</v>
      </c>
      <c r="D640" s="28"/>
      <c r="E640" s="28"/>
      <c r="F640" s="28"/>
      <c r="G640" s="28"/>
      <c r="H640" s="28"/>
      <c r="I640" s="28" t="s">
        <v>25</v>
      </c>
      <c r="J640" s="60"/>
      <c r="K640" s="60"/>
      <c r="L640" s="60"/>
      <c r="M640" s="60"/>
      <c r="N640" s="60"/>
      <c r="O640" s="60"/>
      <c r="P640" s="60"/>
      <c r="Q640" s="60"/>
    </row>
    <row r="641" spans="1:17">
      <c r="A641" s="56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9" customFormat="1" spans="1:17">
      <c r="A642" s="56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35" customFormat="1" spans="1:17">
      <c r="A643" s="56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9" customFormat="1" spans="1:17">
      <c r="A644" s="56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6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9" customFormat="1" spans="1:17">
      <c r="A646" s="56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9" customFormat="1" spans="1:17">
      <c r="A647" s="56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9" customFormat="1" spans="1:17">
      <c r="A648" s="56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9" customFormat="1" spans="1:17">
      <c r="A649" s="56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9" customFormat="1" spans="1:17">
      <c r="A650" s="56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9" customFormat="1" spans="1:17">
      <c r="A651" s="56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6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6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6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9" customFormat="1" spans="1:17">
      <c r="A655" s="56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6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6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6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6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9" customFormat="1" spans="1:17">
      <c r="A660" s="56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9" customFormat="1" spans="1:17">
      <c r="A661" s="56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9" customFormat="1" spans="1:17">
      <c r="A662" s="56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6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6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6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6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6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6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6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6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6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6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6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6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6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6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6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6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6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6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6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9" customFormat="1" spans="1:17">
      <c r="A682" s="56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9" customFormat="1" spans="1:17">
      <c r="A683" s="56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6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60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6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60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6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60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6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60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6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60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6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60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6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60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6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60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6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60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="36" customFormat="1" spans="1:17">
      <c r="A693" s="61">
        <v>672</v>
      </c>
      <c r="B693" s="62" t="s">
        <v>1595</v>
      </c>
      <c r="C693" s="62"/>
      <c r="D693" s="62" t="s">
        <v>285</v>
      </c>
      <c r="E693" s="63" t="str">
        <f>VLOOKUP(MID(D693,1,2),字库代码!B:I,8,TRUE)</f>
        <v>陈博士</v>
      </c>
      <c r="F693" s="62" t="s">
        <v>561</v>
      </c>
      <c r="G693" s="62"/>
      <c r="H693" s="62"/>
      <c r="I693" s="63"/>
      <c r="J693" s="63"/>
      <c r="K693" s="63"/>
      <c r="L693" s="63"/>
      <c r="M693" s="63"/>
      <c r="N693" s="63"/>
      <c r="O693" s="63"/>
      <c r="P693" s="63"/>
      <c r="Q693" s="63"/>
    </row>
    <row r="694" spans="1:17">
      <c r="A694" s="56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60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6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60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6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6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9" customFormat="1" spans="1:17">
      <c r="A698" s="56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60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9" customFormat="1" spans="1:17">
      <c r="A699" s="56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6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60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6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60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6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6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6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9" customFormat="1" spans="1:17">
      <c r="A705" s="56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9" customFormat="1" spans="1:17">
      <c r="A706" s="56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9" customFormat="1" spans="1:17">
      <c r="A707" s="56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6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6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6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9" customFormat="1" spans="1:17">
      <c r="A711" s="56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6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6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6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6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6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6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6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6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6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6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6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6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6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6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6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6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6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9" customFormat="1" spans="1:17">
      <c r="A729" s="56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6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6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9" customFormat="1" spans="1:17">
      <c r="A732" s="56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6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6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6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6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6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6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6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6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9" customFormat="1" spans="1:17">
      <c r="A741" s="56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9" customFormat="1" spans="1:17">
      <c r="A742" s="56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9" customFormat="1" spans="1:17">
      <c r="A743" s="56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9" customFormat="1" spans="1:17">
      <c r="A744" s="56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9" customFormat="1" spans="1:17">
      <c r="A745" s="56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9" customFormat="1" spans="1:17">
      <c r="A746" s="56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9" customFormat="1" spans="1:17">
      <c r="A747" s="56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9" customFormat="1" spans="1:17">
      <c r="A748" s="56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6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6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9" customFormat="1" spans="1:17">
      <c r="A751" s="56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9" customFormat="1" spans="1:17">
      <c r="A752" s="40">
        <v>752</v>
      </c>
      <c r="B752" s="19" t="s">
        <v>1696</v>
      </c>
      <c r="C752" s="19" t="s">
        <v>1697</v>
      </c>
      <c r="D752" s="19" t="s">
        <v>1698</v>
      </c>
      <c r="E752" s="19"/>
      <c r="F752" s="19"/>
      <c r="G752" s="19"/>
      <c r="H752" s="19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6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60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6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60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54"/>
  <sheetViews>
    <sheetView workbookViewId="0">
      <pane ySplit="1" topLeftCell="A2" activePane="bottomLeft" state="frozen"/>
      <selection/>
      <selection pane="bottomLeft" activeCell="B17" sqref="B17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69.875" customWidth="1"/>
    <col min="5" max="5" width="8" style="17" customWidth="1"/>
    <col min="6" max="6" width="69.625" style="17" customWidth="1"/>
    <col min="7" max="7" width="12.875" style="17" customWidth="1"/>
    <col min="8" max="8" width="49.625" style="17" customWidth="1"/>
    <col min="9" max="9" width="12.625" style="17" customWidth="1"/>
    <col min="10" max="10" width="49.625" style="17" customWidth="1"/>
    <col min="11" max="11" width="11.5" style="17" customWidth="1"/>
    <col min="12" max="16384" width="9" style="17"/>
  </cols>
  <sheetData>
    <row r="1" ht="33" customHeight="1" spans="1:11">
      <c r="A1" s="18" t="s">
        <v>1703</v>
      </c>
      <c r="B1" s="17" t="s">
        <v>2</v>
      </c>
      <c r="C1" s="17" t="s">
        <v>1704</v>
      </c>
      <c r="E1" s="17" t="s">
        <v>6</v>
      </c>
      <c r="G1" s="17" t="s">
        <v>6</v>
      </c>
      <c r="H1" s="17" t="s">
        <v>8</v>
      </c>
      <c r="I1" s="17" t="s">
        <v>6</v>
      </c>
      <c r="J1" s="17" t="s">
        <v>9</v>
      </c>
      <c r="K1" s="17" t="s">
        <v>6</v>
      </c>
    </row>
    <row r="2" spans="1:6">
      <c r="A2" s="18"/>
      <c r="B2" s="18"/>
      <c r="C2" s="18"/>
      <c r="D2" s="19"/>
      <c r="F2" s="20"/>
    </row>
    <row r="3" s="14" customFormat="1" spans="1:7">
      <c r="A3" s="21" t="s">
        <v>1705</v>
      </c>
      <c r="B3" s="21"/>
      <c r="C3" s="21"/>
      <c r="D3" s="19"/>
      <c r="E3" s="21" t="s">
        <v>16</v>
      </c>
      <c r="F3" s="21" t="s">
        <v>1705</v>
      </c>
      <c r="G3" s="14" t="s">
        <v>1706</v>
      </c>
    </row>
    <row r="4" s="14" customFormat="1" spans="1:6">
      <c r="A4" s="21" t="s">
        <v>1707</v>
      </c>
      <c r="B4" s="21" t="s">
        <v>1708</v>
      </c>
      <c r="C4" s="21" t="s">
        <v>387</v>
      </c>
      <c r="D4" s="19"/>
      <c r="E4" s="21"/>
      <c r="F4" s="21" t="s">
        <v>1709</v>
      </c>
    </row>
    <row r="5" s="14" customFormat="1" spans="1:6">
      <c r="A5" s="21" t="s">
        <v>1710</v>
      </c>
      <c r="B5" s="21" t="s">
        <v>1711</v>
      </c>
      <c r="C5" s="21" t="s">
        <v>1712</v>
      </c>
      <c r="D5" s="19"/>
      <c r="E5" s="21"/>
      <c r="F5" s="21" t="s">
        <v>1713</v>
      </c>
    </row>
    <row r="6" s="14" customFormat="1" spans="1:6">
      <c r="A6" s="21" t="s">
        <v>1714</v>
      </c>
      <c r="B6" s="21"/>
      <c r="C6" s="21"/>
      <c r="D6" s="19"/>
      <c r="E6" s="21"/>
      <c r="F6" s="21" t="s">
        <v>1715</v>
      </c>
    </row>
    <row r="7" s="14" customFormat="1" spans="1:6">
      <c r="A7" s="21" t="s">
        <v>1716</v>
      </c>
      <c r="B7" s="21"/>
      <c r="C7" s="21"/>
      <c r="D7" s="19"/>
      <c r="E7" s="21"/>
      <c r="F7" s="21" t="s">
        <v>1717</v>
      </c>
    </row>
    <row r="8" s="14" customFormat="1" spans="1:6">
      <c r="A8" s="21"/>
      <c r="B8" s="21"/>
      <c r="C8" s="21"/>
      <c r="D8" s="19"/>
      <c r="E8" s="21"/>
      <c r="F8" s="21"/>
    </row>
    <row r="9" s="14" customFormat="1" spans="1:7">
      <c r="A9" s="21" t="s">
        <v>1718</v>
      </c>
      <c r="B9" s="21"/>
      <c r="C9" s="21"/>
      <c r="D9" s="19"/>
      <c r="E9" s="21" t="s">
        <v>16</v>
      </c>
      <c r="F9" s="21" t="s">
        <v>1718</v>
      </c>
      <c r="G9" s="14" t="s">
        <v>1706</v>
      </c>
    </row>
    <row r="10" s="14" customFormat="1" spans="1:6">
      <c r="A10" s="21" t="s">
        <v>1719</v>
      </c>
      <c r="B10" s="21" t="s">
        <v>1720</v>
      </c>
      <c r="C10" s="21" t="s">
        <v>1721</v>
      </c>
      <c r="D10" s="19"/>
      <c r="E10" s="21"/>
      <c r="F10" s="21" t="s">
        <v>1722</v>
      </c>
    </row>
    <row r="11" s="14" customFormat="1" spans="1:6">
      <c r="A11" s="21" t="s">
        <v>1723</v>
      </c>
      <c r="B11" s="21"/>
      <c r="C11" s="21"/>
      <c r="D11" s="19"/>
      <c r="E11" s="21"/>
      <c r="F11" s="21" t="s">
        <v>1724</v>
      </c>
    </row>
    <row r="12" s="14" customFormat="1" spans="1:6">
      <c r="A12" s="21" t="s">
        <v>1725</v>
      </c>
      <c r="B12" s="21"/>
      <c r="C12" s="21"/>
      <c r="D12" s="19"/>
      <c r="E12" s="21"/>
      <c r="F12" s="21" t="s">
        <v>1726</v>
      </c>
    </row>
    <row r="13" s="14" customFormat="1" spans="1:6">
      <c r="A13" s="21"/>
      <c r="B13" s="21"/>
      <c r="C13" s="21"/>
      <c r="D13" s="19"/>
      <c r="E13" s="21"/>
      <c r="F13" s="21"/>
    </row>
    <row r="14" s="14" customFormat="1" spans="1:7">
      <c r="A14" s="21" t="s">
        <v>1727</v>
      </c>
      <c r="B14" s="21"/>
      <c r="C14" s="21"/>
      <c r="D14" s="19"/>
      <c r="E14" s="21" t="s">
        <v>16</v>
      </c>
      <c r="F14" s="21" t="s">
        <v>1727</v>
      </c>
      <c r="G14" s="14" t="s">
        <v>1706</v>
      </c>
    </row>
    <row r="15" s="14" customFormat="1" spans="1:6">
      <c r="A15" s="21" t="s">
        <v>1728</v>
      </c>
      <c r="B15" s="21" t="s">
        <v>1729</v>
      </c>
      <c r="C15" s="21" t="s">
        <v>1730</v>
      </c>
      <c r="D15" s="19"/>
      <c r="E15" s="21"/>
      <c r="F15" s="21" t="s">
        <v>1731</v>
      </c>
    </row>
    <row r="16" s="14" customFormat="1" spans="1:6">
      <c r="A16" s="21" t="s">
        <v>1732</v>
      </c>
      <c r="B16" s="21" t="s">
        <v>1733</v>
      </c>
      <c r="C16" s="21" t="s">
        <v>1734</v>
      </c>
      <c r="D16" s="19"/>
      <c r="E16" s="21"/>
      <c r="F16" s="21" t="s">
        <v>1735</v>
      </c>
    </row>
    <row r="17" s="14" customFormat="1" spans="1:6">
      <c r="A17" s="21" t="s">
        <v>1736</v>
      </c>
      <c r="B17" s="21"/>
      <c r="C17" s="21"/>
      <c r="D17" s="19"/>
      <c r="E17" s="21"/>
      <c r="F17" s="21" t="s">
        <v>1737</v>
      </c>
    </row>
    <row r="18" s="14" customFormat="1" spans="1:6">
      <c r="A18" s="21"/>
      <c r="B18" s="21"/>
      <c r="C18" s="21"/>
      <c r="D18" s="19"/>
      <c r="E18" s="21"/>
      <c r="F18" s="21"/>
    </row>
    <row r="19" s="14" customFormat="1" spans="1:7">
      <c r="A19" s="21" t="s">
        <v>1738</v>
      </c>
      <c r="B19" s="21"/>
      <c r="C19" s="21"/>
      <c r="D19" s="19"/>
      <c r="E19" s="21" t="s">
        <v>16</v>
      </c>
      <c r="F19" s="21" t="s">
        <v>1738</v>
      </c>
      <c r="G19" s="14" t="s">
        <v>1706</v>
      </c>
    </row>
    <row r="20" s="14" customFormat="1" spans="1:6">
      <c r="A20" s="21" t="s">
        <v>1728</v>
      </c>
      <c r="B20" s="21" t="s">
        <v>1729</v>
      </c>
      <c r="C20" s="21" t="s">
        <v>1730</v>
      </c>
      <c r="D20" s="19"/>
      <c r="E20" s="21"/>
      <c r="F20" s="21" t="s">
        <v>1731</v>
      </c>
    </row>
    <row r="21" s="14" customFormat="1" spans="1:6">
      <c r="A21" s="21" t="s">
        <v>1732</v>
      </c>
      <c r="B21" s="21" t="s">
        <v>1733</v>
      </c>
      <c r="C21" s="21" t="s">
        <v>1734</v>
      </c>
      <c r="D21" s="19"/>
      <c r="E21" s="21"/>
      <c r="F21" s="21" t="s">
        <v>1735</v>
      </c>
    </row>
    <row r="22" s="14" customFormat="1" spans="1:6">
      <c r="A22" s="21" t="s">
        <v>1736</v>
      </c>
      <c r="B22" s="21"/>
      <c r="C22" s="21"/>
      <c r="D22" s="19"/>
      <c r="E22" s="21"/>
      <c r="F22" s="21" t="s">
        <v>1737</v>
      </c>
    </row>
    <row r="23" s="14" customFormat="1" spans="1:6">
      <c r="A23" s="21"/>
      <c r="B23" s="21"/>
      <c r="C23" s="21"/>
      <c r="D23" s="19"/>
      <c r="E23" s="21"/>
      <c r="F23" s="21"/>
    </row>
    <row r="24" s="14" customFormat="1" spans="1:7">
      <c r="A24" s="21" t="s">
        <v>1739</v>
      </c>
      <c r="B24" s="21"/>
      <c r="C24" s="21"/>
      <c r="D24" s="19"/>
      <c r="E24" s="21" t="s">
        <v>16</v>
      </c>
      <c r="F24" s="21" t="s">
        <v>1739</v>
      </c>
      <c r="G24" s="14" t="s">
        <v>1706</v>
      </c>
    </row>
    <row r="25" s="14" customFormat="1" spans="1:6">
      <c r="A25" s="21" t="s">
        <v>1740</v>
      </c>
      <c r="B25" s="21" t="s">
        <v>1741</v>
      </c>
      <c r="C25" s="21"/>
      <c r="D25" s="19"/>
      <c r="E25" s="21"/>
      <c r="F25" s="21" t="s">
        <v>1742</v>
      </c>
    </row>
    <row r="26" s="14" customFormat="1" spans="1:6">
      <c r="A26" s="21" t="s">
        <v>1743</v>
      </c>
      <c r="B26" s="21" t="s">
        <v>1744</v>
      </c>
      <c r="C26" s="21"/>
      <c r="D26" s="19"/>
      <c r="E26" s="21"/>
      <c r="F26" s="21" t="s">
        <v>1745</v>
      </c>
    </row>
    <row r="27" s="14" customFormat="1" spans="1:6">
      <c r="A27" s="21" t="s">
        <v>1746</v>
      </c>
      <c r="B27" s="21"/>
      <c r="C27" s="21"/>
      <c r="D27" s="19"/>
      <c r="E27" s="21"/>
      <c r="F27" s="21" t="s">
        <v>1747</v>
      </c>
    </row>
    <row r="28" s="14" customFormat="1" spans="1:6">
      <c r="A28" s="21"/>
      <c r="B28" s="21"/>
      <c r="C28" s="21"/>
      <c r="D28" s="19"/>
      <c r="E28" s="21"/>
      <c r="F28" s="21"/>
    </row>
    <row r="29" s="14" customFormat="1" spans="1:7">
      <c r="A29" s="21" t="s">
        <v>1748</v>
      </c>
      <c r="B29" s="21"/>
      <c r="C29" s="21"/>
      <c r="D29" s="19"/>
      <c r="E29" s="21" t="s">
        <v>16</v>
      </c>
      <c r="F29" s="21" t="s">
        <v>1748</v>
      </c>
      <c r="G29" s="14" t="s">
        <v>1706</v>
      </c>
    </row>
    <row r="30" s="14" customFormat="1" spans="1:6">
      <c r="A30" s="21" t="s">
        <v>1740</v>
      </c>
      <c r="B30" s="21" t="s">
        <v>1741</v>
      </c>
      <c r="C30" s="21"/>
      <c r="D30" s="19"/>
      <c r="E30" s="21"/>
      <c r="F30" s="21" t="s">
        <v>1742</v>
      </c>
    </row>
    <row r="31" s="14" customFormat="1" spans="1:6">
      <c r="A31" s="21" t="s">
        <v>1743</v>
      </c>
      <c r="B31" s="21" t="s">
        <v>1744</v>
      </c>
      <c r="C31" s="21"/>
      <c r="D31" s="19"/>
      <c r="E31" s="21"/>
      <c r="F31" s="21" t="s">
        <v>1745</v>
      </c>
    </row>
    <row r="32" s="14" customFormat="1" spans="1:6">
      <c r="A32" s="21" t="s">
        <v>1746</v>
      </c>
      <c r="B32" s="21"/>
      <c r="C32" s="21"/>
      <c r="D32" s="19"/>
      <c r="E32" s="21"/>
      <c r="F32" s="21" t="s">
        <v>1747</v>
      </c>
    </row>
    <row r="33" s="14" customFormat="1" spans="1:6">
      <c r="A33" s="21"/>
      <c r="B33" s="21"/>
      <c r="C33" s="21"/>
      <c r="D33" s="19"/>
      <c r="E33" s="21"/>
      <c r="F33" s="21"/>
    </row>
    <row r="34" s="14" customFormat="1" spans="1:7">
      <c r="A34" s="21" t="s">
        <v>1749</v>
      </c>
      <c r="B34" s="21"/>
      <c r="C34" s="21"/>
      <c r="D34" s="19"/>
      <c r="E34" s="21" t="s">
        <v>16</v>
      </c>
      <c r="F34" s="21" t="s">
        <v>1749</v>
      </c>
      <c r="G34" s="14" t="s">
        <v>1706</v>
      </c>
    </row>
    <row r="35" s="14" customFormat="1" spans="1:6">
      <c r="A35" s="21" t="s">
        <v>1750</v>
      </c>
      <c r="B35" s="21" t="s">
        <v>1751</v>
      </c>
      <c r="C35" s="21" t="s">
        <v>1752</v>
      </c>
      <c r="D35" s="14" t="str">
        <f>VLOOKUP(MID(C35,1,2),字库代码!B:D,3,TRUE)&amp;VLOOKUP(MID(C35,4,2),字库代码!B:D,3,TRUE)&amp;VLOOKUP(MID(C35,7,2),字库代码!B:D,3,TRUE)&amp;VLOOKUP(MID(C35,10,2),字库代码!B:D,3,TRUE)&amp;VLOOKUP(MID(C35,13,2),字库代码!B:D,3,TRUE)</f>
        <v>抵挡NOD直到援军到达,然后消灭全部NOD.</v>
      </c>
      <c r="E35" s="21"/>
      <c r="F35" s="21" t="s">
        <v>1753</v>
      </c>
    </row>
    <row r="36" s="14" customFormat="1" spans="1:6">
      <c r="A36" s="21" t="s">
        <v>1754</v>
      </c>
      <c r="B36" s="21" t="s">
        <v>1755</v>
      </c>
      <c r="C36" s="21"/>
      <c r="D36" s="19"/>
      <c r="E36" s="21"/>
      <c r="F36" s="21" t="s">
        <v>1756</v>
      </c>
    </row>
    <row r="37" s="14" customFormat="1" spans="1:6">
      <c r="A37" s="21" t="s">
        <v>1757</v>
      </c>
      <c r="B37" s="21"/>
      <c r="C37" s="21"/>
      <c r="D37" s="19"/>
      <c r="E37" s="21"/>
      <c r="F37" s="21" t="s">
        <v>1758</v>
      </c>
    </row>
    <row r="38" s="14" customFormat="1" spans="1:6">
      <c r="A38" s="21"/>
      <c r="B38" s="21"/>
      <c r="C38" s="21"/>
      <c r="D38" s="19"/>
      <c r="E38" s="21"/>
      <c r="F38" s="21"/>
    </row>
    <row r="39" s="14" customFormat="1" spans="1:7">
      <c r="A39" s="21" t="s">
        <v>1759</v>
      </c>
      <c r="B39" s="21"/>
      <c r="C39" s="21"/>
      <c r="D39" s="19"/>
      <c r="E39" s="21" t="s">
        <v>16</v>
      </c>
      <c r="F39" s="21" t="s">
        <v>1759</v>
      </c>
      <c r="G39" s="14" t="s">
        <v>1706</v>
      </c>
    </row>
    <row r="40" s="14" customFormat="1" spans="1:6">
      <c r="A40" s="21" t="s">
        <v>1760</v>
      </c>
      <c r="B40" s="21" t="s">
        <v>1761</v>
      </c>
      <c r="C40" s="21"/>
      <c r="D40" s="19"/>
      <c r="E40" s="21"/>
      <c r="F40" s="21" t="s">
        <v>1762</v>
      </c>
    </row>
    <row r="41" s="14" customFormat="1" spans="1:6">
      <c r="A41" s="21" t="s">
        <v>1763</v>
      </c>
      <c r="B41" s="21" t="s">
        <v>1764</v>
      </c>
      <c r="C41" s="21"/>
      <c r="D41" s="19"/>
      <c r="E41" s="21"/>
      <c r="F41" s="21" t="s">
        <v>1765</v>
      </c>
    </row>
    <row r="42" s="14" customFormat="1" spans="1:6">
      <c r="A42" s="21" t="s">
        <v>1766</v>
      </c>
      <c r="B42" s="21"/>
      <c r="C42" s="21"/>
      <c r="D42" s="19"/>
      <c r="E42" s="21"/>
      <c r="F42" s="21" t="s">
        <v>1767</v>
      </c>
    </row>
    <row r="43" s="14" customFormat="1" spans="1:6">
      <c r="A43" s="21" t="s">
        <v>1768</v>
      </c>
      <c r="B43" s="21"/>
      <c r="C43" s="21"/>
      <c r="D43" s="19"/>
      <c r="E43" s="21"/>
      <c r="F43" s="21" t="s">
        <v>1769</v>
      </c>
    </row>
    <row r="44" s="14" customFormat="1" spans="1:6">
      <c r="A44" s="21"/>
      <c r="B44" s="21"/>
      <c r="C44" s="21"/>
      <c r="D44" s="19"/>
      <c r="E44" s="21"/>
      <c r="F44" s="21"/>
    </row>
    <row r="45" s="14" customFormat="1" spans="1:7">
      <c r="A45" s="21" t="s">
        <v>1770</v>
      </c>
      <c r="B45" s="21"/>
      <c r="C45" s="21"/>
      <c r="D45" s="19"/>
      <c r="E45" s="21" t="s">
        <v>16</v>
      </c>
      <c r="F45" s="21" t="s">
        <v>1770</v>
      </c>
      <c r="G45" s="14" t="s">
        <v>1706</v>
      </c>
    </row>
    <row r="46" s="14" customFormat="1" spans="1:6">
      <c r="A46" s="21" t="s">
        <v>1760</v>
      </c>
      <c r="B46" s="21" t="s">
        <v>1761</v>
      </c>
      <c r="C46" s="21"/>
      <c r="D46" s="22"/>
      <c r="E46" s="21"/>
      <c r="F46" s="21" t="s">
        <v>1762</v>
      </c>
    </row>
    <row r="47" s="14" customFormat="1" spans="1:6">
      <c r="A47" s="21" t="s">
        <v>1763</v>
      </c>
      <c r="B47" s="21" t="s">
        <v>1764</v>
      </c>
      <c r="C47" s="21"/>
      <c r="D47" s="22"/>
      <c r="E47" s="21"/>
      <c r="F47" s="21" t="s">
        <v>1765</v>
      </c>
    </row>
    <row r="48" s="14" customFormat="1" spans="1:6">
      <c r="A48" s="21" t="s">
        <v>1766</v>
      </c>
      <c r="B48" s="21"/>
      <c r="C48" s="21"/>
      <c r="D48" s="22"/>
      <c r="E48" s="21"/>
      <c r="F48" s="21" t="s">
        <v>1767</v>
      </c>
    </row>
    <row r="49" s="14" customFormat="1" spans="1:6">
      <c r="A49" s="21" t="s">
        <v>1768</v>
      </c>
      <c r="B49" s="21"/>
      <c r="C49" s="21"/>
      <c r="D49" s="22"/>
      <c r="E49" s="21"/>
      <c r="F49" s="21" t="s">
        <v>1769</v>
      </c>
    </row>
    <row r="50" s="14" customFormat="1" spans="1:6">
      <c r="A50" s="21"/>
      <c r="B50" s="21"/>
      <c r="C50" s="21"/>
      <c r="D50" s="22"/>
      <c r="E50" s="21"/>
      <c r="F50" s="21"/>
    </row>
    <row r="51" s="14" customFormat="1" spans="1:7">
      <c r="A51" s="21" t="s">
        <v>1771</v>
      </c>
      <c r="B51" s="21"/>
      <c r="C51" s="21"/>
      <c r="D51" s="22"/>
      <c r="E51" s="21" t="s">
        <v>16</v>
      </c>
      <c r="F51" s="21" t="s">
        <v>1771</v>
      </c>
      <c r="G51" s="14" t="s">
        <v>1706</v>
      </c>
    </row>
    <row r="52" s="14" customFormat="1" spans="1:6">
      <c r="A52" s="21" t="s">
        <v>1760</v>
      </c>
      <c r="B52" s="21" t="s">
        <v>1761</v>
      </c>
      <c r="C52" s="21"/>
      <c r="D52" s="22"/>
      <c r="E52" s="21"/>
      <c r="F52" s="21" t="s">
        <v>1762</v>
      </c>
    </row>
    <row r="53" s="14" customFormat="1" spans="1:6">
      <c r="A53" s="21" t="s">
        <v>1763</v>
      </c>
      <c r="B53" s="21" t="s">
        <v>1764</v>
      </c>
      <c r="C53" s="21"/>
      <c r="D53" s="23"/>
      <c r="E53" s="21"/>
      <c r="F53" s="21" t="s">
        <v>1765</v>
      </c>
    </row>
    <row r="54" s="14" customFormat="1" spans="1:6">
      <c r="A54" s="21" t="s">
        <v>1766</v>
      </c>
      <c r="B54" s="21"/>
      <c r="C54" s="21"/>
      <c r="D54" s="23"/>
      <c r="E54" s="21"/>
      <c r="F54" s="21" t="s">
        <v>1767</v>
      </c>
    </row>
    <row r="55" s="14" customFormat="1" spans="1:6">
      <c r="A55" s="21" t="s">
        <v>1768</v>
      </c>
      <c r="B55" s="21"/>
      <c r="C55" s="21"/>
      <c r="D55" s="23"/>
      <c r="E55" s="21"/>
      <c r="F55" s="21" t="s">
        <v>1769</v>
      </c>
    </row>
    <row r="56" s="14" customFormat="1" spans="1:6">
      <c r="A56" s="21"/>
      <c r="B56" s="21"/>
      <c r="C56" s="21"/>
      <c r="D56" s="23"/>
      <c r="E56" s="21"/>
      <c r="F56" s="21"/>
    </row>
    <row r="57" s="14" customFormat="1" spans="1:7">
      <c r="A57" s="21" t="s">
        <v>1772</v>
      </c>
      <c r="B57" s="21"/>
      <c r="C57" s="21"/>
      <c r="D57" s="23"/>
      <c r="E57" s="21" t="s">
        <v>16</v>
      </c>
      <c r="F57" s="21" t="s">
        <v>1772</v>
      </c>
      <c r="G57" s="14" t="s">
        <v>1706</v>
      </c>
    </row>
    <row r="58" s="14" customFormat="1" spans="1:6">
      <c r="A58" s="21" t="s">
        <v>1760</v>
      </c>
      <c r="B58" s="21" t="s">
        <v>1761</v>
      </c>
      <c r="C58" s="21"/>
      <c r="D58" s="24"/>
      <c r="E58" s="21"/>
      <c r="F58" s="21" t="s">
        <v>1762</v>
      </c>
    </row>
    <row r="59" s="14" customFormat="1" spans="1:6">
      <c r="A59" s="21" t="s">
        <v>1763</v>
      </c>
      <c r="B59" s="21" t="s">
        <v>1764</v>
      </c>
      <c r="C59" s="21"/>
      <c r="D59" s="24"/>
      <c r="E59" s="21"/>
      <c r="F59" s="21" t="s">
        <v>1765</v>
      </c>
    </row>
    <row r="60" s="14" customFormat="1" spans="1:6">
      <c r="A60" s="21" t="s">
        <v>1766</v>
      </c>
      <c r="B60" s="21"/>
      <c r="C60" s="21"/>
      <c r="D60" s="24"/>
      <c r="E60" s="21"/>
      <c r="F60" s="21" t="s">
        <v>1767</v>
      </c>
    </row>
    <row r="61" s="14" customFormat="1" spans="1:6">
      <c r="A61" s="21" t="s">
        <v>1768</v>
      </c>
      <c r="B61" s="21"/>
      <c r="C61" s="21"/>
      <c r="D61" s="24"/>
      <c r="E61" s="21"/>
      <c r="F61" s="21" t="s">
        <v>1769</v>
      </c>
    </row>
    <row r="62" s="14" customFormat="1" spans="1:6">
      <c r="A62" s="21"/>
      <c r="B62" s="21"/>
      <c r="C62" s="21"/>
      <c r="D62" s="24"/>
      <c r="E62" s="21"/>
      <c r="F62" s="21"/>
    </row>
    <row r="63" s="14" customFormat="1" spans="1:7">
      <c r="A63" s="21" t="s">
        <v>1773</v>
      </c>
      <c r="B63" s="21"/>
      <c r="C63" s="21"/>
      <c r="D63" s="24"/>
      <c r="E63" s="21" t="s">
        <v>16</v>
      </c>
      <c r="F63" s="21" t="s">
        <v>1773</v>
      </c>
      <c r="G63" s="14" t="s">
        <v>1706</v>
      </c>
    </row>
    <row r="64" s="14" customFormat="1" spans="1:6">
      <c r="A64" s="21" t="s">
        <v>1774</v>
      </c>
      <c r="B64" s="21" t="s">
        <v>1775</v>
      </c>
      <c r="C64" s="21"/>
      <c r="D64" s="24"/>
      <c r="E64" s="21"/>
      <c r="F64" s="21" t="s">
        <v>1776</v>
      </c>
    </row>
    <row r="65" s="14" customFormat="1" spans="1:6">
      <c r="A65" s="21" t="s">
        <v>1777</v>
      </c>
      <c r="B65" s="21" t="s">
        <v>1778</v>
      </c>
      <c r="C65" s="21"/>
      <c r="D65" s="24"/>
      <c r="E65" s="21"/>
      <c r="F65" s="21" t="s">
        <v>1779</v>
      </c>
    </row>
    <row r="66" s="14" customFormat="1" spans="1:6">
      <c r="A66" s="21" t="s">
        <v>1780</v>
      </c>
      <c r="B66" s="21" t="s">
        <v>1781</v>
      </c>
      <c r="C66" s="21"/>
      <c r="D66" s="24"/>
      <c r="E66" s="21"/>
      <c r="F66" s="21" t="s">
        <v>1782</v>
      </c>
    </row>
    <row r="67" s="14" customFormat="1" spans="1:6">
      <c r="A67" s="21"/>
      <c r="B67" s="21"/>
      <c r="C67" s="21"/>
      <c r="D67" s="24"/>
      <c r="E67" s="21"/>
      <c r="F67" s="21"/>
    </row>
    <row r="68" s="14" customFormat="1" spans="1:7">
      <c r="A68" s="21" t="s">
        <v>1783</v>
      </c>
      <c r="B68" s="21"/>
      <c r="C68" s="21"/>
      <c r="D68" s="24"/>
      <c r="E68" s="21" t="s">
        <v>16</v>
      </c>
      <c r="F68" s="21" t="s">
        <v>1783</v>
      </c>
      <c r="G68" s="14" t="s">
        <v>1706</v>
      </c>
    </row>
    <row r="69" s="14" customFormat="1" spans="1:6">
      <c r="A69" s="21" t="s">
        <v>1784</v>
      </c>
      <c r="B69" s="21" t="s">
        <v>1785</v>
      </c>
      <c r="C69" s="21"/>
      <c r="D69" s="24"/>
      <c r="E69" s="21"/>
      <c r="F69" s="21" t="s">
        <v>1786</v>
      </c>
    </row>
    <row r="70" s="14" customFormat="1" spans="1:6">
      <c r="A70" s="21" t="s">
        <v>1787</v>
      </c>
      <c r="B70" s="21" t="s">
        <v>1788</v>
      </c>
      <c r="C70" s="21"/>
      <c r="D70" s="24"/>
      <c r="E70" s="21"/>
      <c r="F70" s="21" t="s">
        <v>1789</v>
      </c>
    </row>
    <row r="71" s="14" customFormat="1" spans="1:6">
      <c r="A71" s="21" t="s">
        <v>1790</v>
      </c>
      <c r="B71" s="21"/>
      <c r="C71" s="21"/>
      <c r="D71" s="24"/>
      <c r="E71" s="21"/>
      <c r="F71" s="21" t="s">
        <v>1791</v>
      </c>
    </row>
    <row r="72" s="14" customFormat="1" spans="1:6">
      <c r="A72" s="21"/>
      <c r="B72" s="21"/>
      <c r="C72" s="21"/>
      <c r="D72" s="24"/>
      <c r="E72" s="21"/>
      <c r="F72" s="21"/>
    </row>
    <row r="73" s="14" customFormat="1" spans="1:7">
      <c r="A73" s="21" t="s">
        <v>1792</v>
      </c>
      <c r="B73" s="21"/>
      <c r="C73" s="21"/>
      <c r="D73" s="24"/>
      <c r="E73" s="21" t="s">
        <v>16</v>
      </c>
      <c r="F73" s="21" t="s">
        <v>1792</v>
      </c>
      <c r="G73" s="14" t="s">
        <v>1706</v>
      </c>
    </row>
    <row r="74" s="14" customFormat="1" spans="1:6">
      <c r="A74" s="21" t="s">
        <v>1793</v>
      </c>
      <c r="B74" s="21" t="s">
        <v>1794</v>
      </c>
      <c r="C74" s="21"/>
      <c r="D74" s="19"/>
      <c r="E74" s="21"/>
      <c r="F74" s="21" t="s">
        <v>1795</v>
      </c>
    </row>
    <row r="75" s="14" customFormat="1" spans="1:6">
      <c r="A75" s="21" t="s">
        <v>1796</v>
      </c>
      <c r="B75" s="21" t="s">
        <v>1797</v>
      </c>
      <c r="C75" s="21"/>
      <c r="D75" s="19"/>
      <c r="E75" s="21"/>
      <c r="F75" s="21" t="s">
        <v>1798</v>
      </c>
    </row>
    <row r="76" s="14" customFormat="1" spans="1:6">
      <c r="A76" s="21" t="s">
        <v>1799</v>
      </c>
      <c r="B76" s="21"/>
      <c r="C76" s="21"/>
      <c r="D76" s="19"/>
      <c r="E76" s="21"/>
      <c r="F76" s="21" t="s">
        <v>1800</v>
      </c>
    </row>
    <row r="77" s="14" customFormat="1" spans="1:6">
      <c r="A77" s="21" t="s">
        <v>1801</v>
      </c>
      <c r="B77" s="21"/>
      <c r="C77" s="21"/>
      <c r="D77" s="19"/>
      <c r="E77" s="21"/>
      <c r="F77" s="21" t="s">
        <v>1802</v>
      </c>
    </row>
    <row r="78" s="14" customFormat="1" spans="1:6">
      <c r="A78" s="21"/>
      <c r="B78" s="21"/>
      <c r="C78" s="21"/>
      <c r="D78" s="19"/>
      <c r="E78" s="21"/>
      <c r="F78" s="21"/>
    </row>
    <row r="79" s="14" customFormat="1" spans="1:7">
      <c r="A79" s="21" t="s">
        <v>1803</v>
      </c>
      <c r="B79" s="21"/>
      <c r="C79" s="21"/>
      <c r="D79" s="19"/>
      <c r="E79" s="21" t="s">
        <v>16</v>
      </c>
      <c r="F79" s="21" t="s">
        <v>1803</v>
      </c>
      <c r="G79" s="14" t="s">
        <v>1706</v>
      </c>
    </row>
    <row r="80" s="14" customFormat="1" spans="1:6">
      <c r="A80" s="21" t="s">
        <v>1804</v>
      </c>
      <c r="B80" s="21" t="s">
        <v>1805</v>
      </c>
      <c r="C80" s="21"/>
      <c r="D80" s="19"/>
      <c r="E80" s="21"/>
      <c r="F80" s="21" t="s">
        <v>1806</v>
      </c>
    </row>
    <row r="81" s="14" customFormat="1" spans="1:6">
      <c r="A81" s="21" t="s">
        <v>1807</v>
      </c>
      <c r="B81" s="21" t="s">
        <v>1808</v>
      </c>
      <c r="C81" s="21"/>
      <c r="D81" s="19"/>
      <c r="E81" s="21"/>
      <c r="F81" s="21" t="s">
        <v>1809</v>
      </c>
    </row>
    <row r="82" s="14" customFormat="1" spans="1:6">
      <c r="A82" s="21" t="s">
        <v>1810</v>
      </c>
      <c r="B82" s="21"/>
      <c r="C82" s="21"/>
      <c r="D82" s="19"/>
      <c r="E82" s="21"/>
      <c r="F82" s="21" t="s">
        <v>1811</v>
      </c>
    </row>
    <row r="83" s="14" customFormat="1" spans="1:6">
      <c r="A83" s="21"/>
      <c r="B83" s="21"/>
      <c r="C83" s="21"/>
      <c r="D83" s="19"/>
      <c r="E83" s="21"/>
      <c r="F83" s="21"/>
    </row>
    <row r="84" s="14" customFormat="1" spans="1:7">
      <c r="A84" s="21" t="s">
        <v>1812</v>
      </c>
      <c r="B84" s="21"/>
      <c r="C84" s="21"/>
      <c r="D84" s="19"/>
      <c r="E84" s="21" t="s">
        <v>16</v>
      </c>
      <c r="F84" s="21" t="s">
        <v>1812</v>
      </c>
      <c r="G84" s="14" t="s">
        <v>1706</v>
      </c>
    </row>
    <row r="85" s="14" customFormat="1" spans="1:6">
      <c r="A85" s="21" t="s">
        <v>1813</v>
      </c>
      <c r="B85" s="21" t="s">
        <v>1814</v>
      </c>
      <c r="C85" s="21"/>
      <c r="D85" s="19"/>
      <c r="E85" s="21"/>
      <c r="F85" s="21" t="s">
        <v>1815</v>
      </c>
    </row>
    <row r="86" s="14" customFormat="1" spans="1:6">
      <c r="A86" s="21" t="s">
        <v>1816</v>
      </c>
      <c r="B86" s="21" t="s">
        <v>1817</v>
      </c>
      <c r="C86" s="21"/>
      <c r="D86" s="19"/>
      <c r="E86" s="21"/>
      <c r="F86" s="21" t="s">
        <v>1818</v>
      </c>
    </row>
    <row r="87" s="14" customFormat="1" spans="1:6">
      <c r="A87" s="21" t="s">
        <v>1819</v>
      </c>
      <c r="B87" s="21" t="s">
        <v>1820</v>
      </c>
      <c r="C87" s="21"/>
      <c r="D87" s="19"/>
      <c r="E87" s="21"/>
      <c r="F87" s="21" t="s">
        <v>1821</v>
      </c>
    </row>
    <row r="88" s="14" customFormat="1" spans="1:6">
      <c r="A88" s="21" t="s">
        <v>1822</v>
      </c>
      <c r="B88" s="21"/>
      <c r="C88" s="21"/>
      <c r="D88" s="19"/>
      <c r="E88" s="21"/>
      <c r="F88" s="21" t="s">
        <v>1823</v>
      </c>
    </row>
    <row r="89" s="14" customFormat="1" spans="1:6">
      <c r="A89" s="21"/>
      <c r="B89" s="21"/>
      <c r="C89" s="21"/>
      <c r="D89" s="19"/>
      <c r="E89" s="21"/>
      <c r="F89" s="21"/>
    </row>
    <row r="90" s="14" customFormat="1" spans="1:7">
      <c r="A90" s="21" t="s">
        <v>1824</v>
      </c>
      <c r="B90" s="21"/>
      <c r="C90" s="21"/>
      <c r="D90" s="19"/>
      <c r="E90" s="21" t="s">
        <v>16</v>
      </c>
      <c r="F90" s="21" t="s">
        <v>1824</v>
      </c>
      <c r="G90" s="14" t="s">
        <v>1706</v>
      </c>
    </row>
    <row r="91" s="14" customFormat="1" spans="1:6">
      <c r="A91" s="21" t="s">
        <v>1825</v>
      </c>
      <c r="B91" s="21" t="s">
        <v>1826</v>
      </c>
      <c r="C91" s="21"/>
      <c r="D91" s="19"/>
      <c r="E91" s="21"/>
      <c r="F91" s="21" t="s">
        <v>1827</v>
      </c>
    </row>
    <row r="92" s="14" customFormat="1" spans="1:6">
      <c r="A92" s="21" t="s">
        <v>1828</v>
      </c>
      <c r="B92" s="21" t="s">
        <v>1829</v>
      </c>
      <c r="C92" s="21"/>
      <c r="D92" s="19"/>
      <c r="E92" s="21"/>
      <c r="F92" s="21" t="s">
        <v>1830</v>
      </c>
    </row>
    <row r="93" s="14" customFormat="1" spans="1:6">
      <c r="A93" s="21" t="s">
        <v>1831</v>
      </c>
      <c r="B93" s="21"/>
      <c r="C93" s="21"/>
      <c r="D93" s="19"/>
      <c r="E93" s="21"/>
      <c r="F93" s="21" t="s">
        <v>1832</v>
      </c>
    </row>
    <row r="94" s="14" customFormat="1" spans="1:6">
      <c r="A94" s="21"/>
      <c r="B94" s="21"/>
      <c r="C94" s="21"/>
      <c r="D94" s="19"/>
      <c r="E94" s="21"/>
      <c r="F94" s="21"/>
    </row>
    <row r="95" s="14" customFormat="1" spans="1:7">
      <c r="A95" s="21" t="s">
        <v>1833</v>
      </c>
      <c r="B95" s="21"/>
      <c r="C95" s="21"/>
      <c r="D95" s="25"/>
      <c r="E95" s="21" t="s">
        <v>16</v>
      </c>
      <c r="F95" s="21" t="s">
        <v>1833</v>
      </c>
      <c r="G95" s="14" t="s">
        <v>1706</v>
      </c>
    </row>
    <row r="96" s="14" customFormat="1" spans="1:6">
      <c r="A96" s="21" t="s">
        <v>1825</v>
      </c>
      <c r="B96" s="21" t="s">
        <v>1826</v>
      </c>
      <c r="C96" s="21"/>
      <c r="D96" s="19"/>
      <c r="E96" s="21"/>
      <c r="F96" s="21" t="s">
        <v>1827</v>
      </c>
    </row>
    <row r="97" s="14" customFormat="1" spans="1:6">
      <c r="A97" s="21" t="s">
        <v>1828</v>
      </c>
      <c r="B97" s="21" t="s">
        <v>1829</v>
      </c>
      <c r="C97" s="21"/>
      <c r="D97" s="25"/>
      <c r="E97" s="21"/>
      <c r="F97" s="21" t="s">
        <v>1830</v>
      </c>
    </row>
    <row r="98" s="14" customFormat="1" spans="1:6">
      <c r="A98" s="21" t="s">
        <v>1831</v>
      </c>
      <c r="B98" s="21"/>
      <c r="C98" s="21"/>
      <c r="D98" s="19"/>
      <c r="E98" s="21"/>
      <c r="F98" s="21" t="s">
        <v>1832</v>
      </c>
    </row>
    <row r="99" s="14" customFormat="1" spans="1:6">
      <c r="A99" s="21"/>
      <c r="B99" s="21"/>
      <c r="C99" s="21"/>
      <c r="D99" s="19"/>
      <c r="E99" s="21"/>
      <c r="F99" s="21"/>
    </row>
    <row r="100" s="14" customFormat="1" spans="1:7">
      <c r="A100" s="21" t="s">
        <v>1834</v>
      </c>
      <c r="B100" s="21"/>
      <c r="C100" s="21"/>
      <c r="D100" s="19"/>
      <c r="E100" s="21" t="s">
        <v>16</v>
      </c>
      <c r="F100" s="21" t="s">
        <v>1834</v>
      </c>
      <c r="G100" s="14" t="s">
        <v>1706</v>
      </c>
    </row>
    <row r="101" s="14" customFormat="1" spans="1:6">
      <c r="A101" s="21" t="s">
        <v>1835</v>
      </c>
      <c r="B101" s="21" t="s">
        <v>1836</v>
      </c>
      <c r="C101" s="21"/>
      <c r="D101" s="19"/>
      <c r="E101" s="21"/>
      <c r="F101" s="21" t="s">
        <v>1837</v>
      </c>
    </row>
    <row r="102" s="14" customFormat="1" spans="1:6">
      <c r="A102" s="21" t="s">
        <v>1838</v>
      </c>
      <c r="B102" s="21" t="s">
        <v>1839</v>
      </c>
      <c r="C102" s="21"/>
      <c r="D102" s="19"/>
      <c r="E102" s="21"/>
      <c r="F102" s="21" t="s">
        <v>1840</v>
      </c>
    </row>
    <row r="103" s="14" customFormat="1" spans="1:6">
      <c r="A103" s="21" t="s">
        <v>1841</v>
      </c>
      <c r="B103" s="21" t="s">
        <v>1842</v>
      </c>
      <c r="C103" s="21"/>
      <c r="D103" s="19"/>
      <c r="E103" s="21"/>
      <c r="F103" s="21" t="s">
        <v>1843</v>
      </c>
    </row>
    <row r="104" s="14" customFormat="1" spans="1:6">
      <c r="A104" s="21" t="s">
        <v>1844</v>
      </c>
      <c r="B104" s="21"/>
      <c r="C104" s="21"/>
      <c r="D104" s="19"/>
      <c r="E104" s="21"/>
      <c r="F104" s="21" t="s">
        <v>1845</v>
      </c>
    </row>
    <row r="105" s="14" customFormat="1" spans="1:6">
      <c r="A105" s="21"/>
      <c r="B105" s="21"/>
      <c r="C105" s="21"/>
      <c r="D105" s="19"/>
      <c r="E105" s="21"/>
      <c r="F105" s="21"/>
    </row>
    <row r="106" s="14" customFormat="1" spans="1:7">
      <c r="A106" s="21" t="s">
        <v>1846</v>
      </c>
      <c r="B106" s="21"/>
      <c r="C106" s="21"/>
      <c r="D106" s="19"/>
      <c r="E106" s="21" t="s">
        <v>16</v>
      </c>
      <c r="F106" s="21" t="s">
        <v>1846</v>
      </c>
      <c r="G106" s="14" t="s">
        <v>1706</v>
      </c>
    </row>
    <row r="107" s="14" customFormat="1" spans="1:6">
      <c r="A107" s="21" t="s">
        <v>1847</v>
      </c>
      <c r="B107" s="21" t="s">
        <v>1848</v>
      </c>
      <c r="C107" s="21"/>
      <c r="D107" s="19"/>
      <c r="E107" s="21"/>
      <c r="F107" s="21" t="s">
        <v>1849</v>
      </c>
    </row>
    <row r="108" s="14" customFormat="1" spans="1:6">
      <c r="A108" s="21" t="s">
        <v>1850</v>
      </c>
      <c r="B108" s="21" t="s">
        <v>1851</v>
      </c>
      <c r="C108" s="21"/>
      <c r="D108" s="19"/>
      <c r="E108" s="21"/>
      <c r="F108" s="21" t="s">
        <v>1852</v>
      </c>
    </row>
    <row r="109" s="14" customFormat="1" spans="1:6">
      <c r="A109" s="21" t="s">
        <v>1853</v>
      </c>
      <c r="B109" s="21"/>
      <c r="C109" s="21"/>
      <c r="D109" s="19"/>
      <c r="E109" s="21"/>
      <c r="F109" s="21" t="s">
        <v>1854</v>
      </c>
    </row>
    <row r="110" s="14" customFormat="1" spans="1:6">
      <c r="A110" s="21" t="s">
        <v>1855</v>
      </c>
      <c r="B110" s="21"/>
      <c r="C110" s="21"/>
      <c r="D110" s="23"/>
      <c r="E110" s="21"/>
      <c r="F110" s="21" t="s">
        <v>1856</v>
      </c>
    </row>
    <row r="111" s="14" customFormat="1" spans="1:6">
      <c r="A111" s="21"/>
      <c r="B111" s="21"/>
      <c r="C111" s="21"/>
      <c r="D111" s="23"/>
      <c r="E111" s="21"/>
      <c r="F111" s="21"/>
    </row>
    <row r="112" s="14" customFormat="1" spans="1:7">
      <c r="A112" s="21" t="s">
        <v>1857</v>
      </c>
      <c r="B112" s="21"/>
      <c r="C112" s="21"/>
      <c r="D112" s="23"/>
      <c r="E112" s="21" t="s">
        <v>16</v>
      </c>
      <c r="F112" s="21" t="s">
        <v>1857</v>
      </c>
      <c r="G112" s="14" t="s">
        <v>1706</v>
      </c>
    </row>
    <row r="113" s="14" customFormat="1" spans="1:6">
      <c r="A113" s="21" t="s">
        <v>1847</v>
      </c>
      <c r="B113" s="21" t="s">
        <v>1848</v>
      </c>
      <c r="C113" s="21"/>
      <c r="D113" s="23"/>
      <c r="E113" s="21"/>
      <c r="F113" s="21" t="s">
        <v>1849</v>
      </c>
    </row>
    <row r="114" s="14" customFormat="1" spans="1:6">
      <c r="A114" s="21" t="s">
        <v>1850</v>
      </c>
      <c r="B114" s="21" t="s">
        <v>1851</v>
      </c>
      <c r="C114" s="21"/>
      <c r="D114" s="23"/>
      <c r="E114" s="21"/>
      <c r="F114" s="21" t="s">
        <v>1852</v>
      </c>
    </row>
    <row r="115" s="14" customFormat="1" spans="1:6">
      <c r="A115" s="21" t="s">
        <v>1853</v>
      </c>
      <c r="B115" s="21"/>
      <c r="C115" s="21"/>
      <c r="D115" s="23"/>
      <c r="E115" s="21"/>
      <c r="F115" s="21" t="s">
        <v>1854</v>
      </c>
    </row>
    <row r="116" s="14" customFormat="1" spans="1:6">
      <c r="A116" s="21" t="s">
        <v>1855</v>
      </c>
      <c r="B116" s="21"/>
      <c r="C116" s="21"/>
      <c r="D116" s="23"/>
      <c r="E116" s="21"/>
      <c r="F116" s="21" t="s">
        <v>1856</v>
      </c>
    </row>
    <row r="117" s="14" customFormat="1" spans="1:6">
      <c r="A117" s="21"/>
      <c r="B117" s="21"/>
      <c r="C117" s="21"/>
      <c r="D117" s="23"/>
      <c r="E117" s="21"/>
      <c r="F117" s="21"/>
    </row>
    <row r="118" s="14" customFormat="1" spans="1:7">
      <c r="A118" s="21" t="s">
        <v>1858</v>
      </c>
      <c r="B118" s="21"/>
      <c r="C118" s="21"/>
      <c r="D118" s="23"/>
      <c r="E118" s="21" t="s">
        <v>16</v>
      </c>
      <c r="F118" s="21" t="s">
        <v>1858</v>
      </c>
      <c r="G118" s="14" t="s">
        <v>1706</v>
      </c>
    </row>
    <row r="119" s="14" customFormat="1" spans="1:6">
      <c r="A119" s="21" t="s">
        <v>1859</v>
      </c>
      <c r="B119" s="21" t="s">
        <v>1860</v>
      </c>
      <c r="C119" s="21" t="s">
        <v>76</v>
      </c>
      <c r="D119" s="14" t="str">
        <f>VLOOKUP(MID(C119,1,2),字库代码!B:D,3,TRUE)</f>
        <v>德尔菲的情报破译出了凯恩的藏身之所,他正在</v>
      </c>
      <c r="E119" s="21"/>
      <c r="F119" s="21" t="s">
        <v>1861</v>
      </c>
    </row>
    <row r="120" s="14" customFormat="1" spans="1:6">
      <c r="A120" s="21" t="s">
        <v>1862</v>
      </c>
      <c r="B120" s="21" t="s">
        <v>1863</v>
      </c>
      <c r="C120" s="21" t="s">
        <v>292</v>
      </c>
      <c r="D120" s="14" t="str">
        <f>VLOOKUP(MID(C120,1,2),字库代码!B:D,3,TRUE)</f>
        <v>生物研究所监督实验.破坏设施,让他走投无路.</v>
      </c>
      <c r="E120" s="21"/>
      <c r="F120" s="21" t="s">
        <v>1864</v>
      </c>
    </row>
    <row r="121" s="14" customFormat="1" spans="1:6">
      <c r="A121" s="21" t="s">
        <v>1865</v>
      </c>
      <c r="B121" s="21" t="s">
        <v>1866</v>
      </c>
      <c r="C121" s="21" t="s">
        <v>1867</v>
      </c>
      <c r="D121" s="14" t="str">
        <f>VLOOKUP(MID(C121,1,2),字库代码!B:D,3,TRUE)</f>
        <v>建造高级通讯中心可以控制离子大炮.你懂得!!!</v>
      </c>
      <c r="E121" s="21"/>
      <c r="F121" s="21" t="s">
        <v>1868</v>
      </c>
    </row>
    <row r="122" s="14" customFormat="1" spans="1:6">
      <c r="A122" s="21" t="s">
        <v>1869</v>
      </c>
      <c r="B122" s="21"/>
      <c r="C122" s="21"/>
      <c r="D122" s="23"/>
      <c r="E122" s="21"/>
      <c r="F122" s="21" t="s">
        <v>1870</v>
      </c>
    </row>
    <row r="123" s="14" customFormat="1" spans="1:6">
      <c r="A123" s="21"/>
      <c r="B123" s="21"/>
      <c r="C123" s="21"/>
      <c r="D123" s="23"/>
      <c r="E123" s="21"/>
      <c r="F123" s="21"/>
    </row>
    <row r="124" s="14" customFormat="1" spans="1:7">
      <c r="A124" s="21" t="s">
        <v>1871</v>
      </c>
      <c r="B124" s="21"/>
      <c r="C124" s="21"/>
      <c r="D124" s="23"/>
      <c r="E124" s="21" t="s">
        <v>16</v>
      </c>
      <c r="F124" s="21" t="s">
        <v>1871</v>
      </c>
      <c r="G124" s="14" t="s">
        <v>1706</v>
      </c>
    </row>
    <row r="125" s="14" customFormat="1" spans="1:6">
      <c r="A125" s="21" t="s">
        <v>1859</v>
      </c>
      <c r="B125" s="21" t="s">
        <v>1860</v>
      </c>
      <c r="C125" s="21"/>
      <c r="D125" s="23"/>
      <c r="E125" s="21"/>
      <c r="F125" s="21" t="s">
        <v>1861</v>
      </c>
    </row>
    <row r="126" s="14" customFormat="1" spans="1:6">
      <c r="A126" s="21" t="s">
        <v>1862</v>
      </c>
      <c r="B126" s="21" t="s">
        <v>1863</v>
      </c>
      <c r="C126" s="21"/>
      <c r="D126" s="23"/>
      <c r="E126" s="21"/>
      <c r="F126" s="21" t="s">
        <v>1864</v>
      </c>
    </row>
    <row r="127" s="14" customFormat="1" spans="1:6">
      <c r="A127" s="21" t="s">
        <v>1865</v>
      </c>
      <c r="B127" s="21" t="s">
        <v>1866</v>
      </c>
      <c r="C127" s="21"/>
      <c r="D127" s="23"/>
      <c r="E127" s="21"/>
      <c r="F127" s="21" t="s">
        <v>1868</v>
      </c>
    </row>
    <row r="128" s="14" customFormat="1" spans="1:6">
      <c r="A128" s="21" t="s">
        <v>1869</v>
      </c>
      <c r="B128" s="21"/>
      <c r="C128" s="21"/>
      <c r="D128" s="23"/>
      <c r="E128" s="21"/>
      <c r="F128" s="21" t="s">
        <v>1870</v>
      </c>
    </row>
    <row r="129" s="14" customFormat="1" spans="1:6">
      <c r="A129" s="21"/>
      <c r="B129" s="21"/>
      <c r="C129" s="21"/>
      <c r="D129" s="23"/>
      <c r="E129" s="21"/>
      <c r="F129" s="21"/>
    </row>
    <row r="130" s="14" customFormat="1" spans="1:7">
      <c r="A130" s="21" t="s">
        <v>1872</v>
      </c>
      <c r="B130" s="21"/>
      <c r="C130" s="21"/>
      <c r="D130" s="23"/>
      <c r="E130" s="21" t="s">
        <v>16</v>
      </c>
      <c r="F130" s="21" t="s">
        <v>1872</v>
      </c>
      <c r="G130" s="14" t="s">
        <v>1706</v>
      </c>
    </row>
    <row r="131" s="14" customFormat="1" spans="1:6">
      <c r="A131" s="21" t="s">
        <v>1873</v>
      </c>
      <c r="B131" s="21" t="s">
        <v>1874</v>
      </c>
      <c r="C131" s="21"/>
      <c r="D131" s="23"/>
      <c r="E131" s="21"/>
      <c r="F131" s="21" t="s">
        <v>1875</v>
      </c>
    </row>
    <row r="132" s="14" customFormat="1" spans="1:6">
      <c r="A132" s="21" t="s">
        <v>1876</v>
      </c>
      <c r="B132" s="21" t="s">
        <v>1877</v>
      </c>
      <c r="C132" s="21"/>
      <c r="D132" s="23"/>
      <c r="E132" s="21"/>
      <c r="F132" s="21" t="s">
        <v>1878</v>
      </c>
    </row>
    <row r="133" s="14" customFormat="1" spans="1:6">
      <c r="A133" s="21" t="s">
        <v>1879</v>
      </c>
      <c r="B133" s="21"/>
      <c r="C133" s="21"/>
      <c r="D133" s="23"/>
      <c r="E133" s="21"/>
      <c r="F133" s="21" t="s">
        <v>1880</v>
      </c>
    </row>
    <row r="134" s="14" customFormat="1" spans="1:6">
      <c r="A134" s="21"/>
      <c r="B134" s="21"/>
      <c r="C134" s="21"/>
      <c r="D134" s="23"/>
      <c r="E134" s="21"/>
      <c r="F134" s="21"/>
    </row>
    <row r="135" s="14" customFormat="1" spans="1:7">
      <c r="A135" s="21" t="s">
        <v>1881</v>
      </c>
      <c r="B135" s="21"/>
      <c r="C135" s="21"/>
      <c r="D135" s="23"/>
      <c r="E135" s="21" t="s">
        <v>16</v>
      </c>
      <c r="F135" s="21" t="s">
        <v>1881</v>
      </c>
      <c r="G135" s="14" t="s">
        <v>1706</v>
      </c>
    </row>
    <row r="136" s="14" customFormat="1" spans="1:6">
      <c r="A136" s="21" t="s">
        <v>1882</v>
      </c>
      <c r="B136" s="21" t="s">
        <v>1883</v>
      </c>
      <c r="C136" s="21"/>
      <c r="D136" s="23"/>
      <c r="E136" s="21"/>
      <c r="F136" s="21" t="s">
        <v>1884</v>
      </c>
    </row>
    <row r="137" s="14" customFormat="1" spans="1:6">
      <c r="A137" s="21" t="s">
        <v>1885</v>
      </c>
      <c r="B137" s="21" t="s">
        <v>1886</v>
      </c>
      <c r="C137" s="21"/>
      <c r="D137" s="23"/>
      <c r="E137" s="21"/>
      <c r="F137" s="21" t="s">
        <v>1887</v>
      </c>
    </row>
    <row r="138" s="14" customFormat="1" spans="1:6">
      <c r="A138" s="21" t="s">
        <v>1888</v>
      </c>
      <c r="B138" s="21" t="s">
        <v>1889</v>
      </c>
      <c r="C138" s="21"/>
      <c r="D138" s="23"/>
      <c r="E138" s="21"/>
      <c r="F138" s="21" t="s">
        <v>1890</v>
      </c>
    </row>
    <row r="139" s="14" customFormat="1" spans="1:6">
      <c r="A139" s="21" t="s">
        <v>1891</v>
      </c>
      <c r="B139" s="21"/>
      <c r="C139" s="21"/>
      <c r="D139" s="23"/>
      <c r="E139" s="21"/>
      <c r="F139" s="21" t="s">
        <v>1892</v>
      </c>
    </row>
    <row r="140" s="14" customFormat="1" spans="1:6">
      <c r="A140" s="21"/>
      <c r="B140" s="21"/>
      <c r="C140" s="21"/>
      <c r="D140" s="23"/>
      <c r="E140" s="21"/>
      <c r="F140" s="21"/>
    </row>
    <row r="141" s="14" customFormat="1" spans="1:7">
      <c r="A141" s="21" t="s">
        <v>1893</v>
      </c>
      <c r="B141" s="21"/>
      <c r="C141" s="21"/>
      <c r="D141" s="23"/>
      <c r="E141" s="21" t="s">
        <v>16</v>
      </c>
      <c r="F141" s="21" t="s">
        <v>1893</v>
      </c>
      <c r="G141" s="14" t="s">
        <v>1706</v>
      </c>
    </row>
    <row r="142" s="14" customFormat="1" spans="1:6">
      <c r="A142" s="21" t="s">
        <v>1882</v>
      </c>
      <c r="B142" s="21" t="s">
        <v>1883</v>
      </c>
      <c r="C142" s="21"/>
      <c r="D142" s="23"/>
      <c r="E142" s="21"/>
      <c r="F142" s="21" t="s">
        <v>1884</v>
      </c>
    </row>
    <row r="143" s="14" customFormat="1" spans="1:6">
      <c r="A143" s="21" t="s">
        <v>1885</v>
      </c>
      <c r="B143" s="21" t="s">
        <v>1886</v>
      </c>
      <c r="C143" s="21"/>
      <c r="D143" s="23"/>
      <c r="E143" s="21"/>
      <c r="F143" s="21" t="s">
        <v>1887</v>
      </c>
    </row>
    <row r="144" s="14" customFormat="1" spans="1:6">
      <c r="A144" s="21" t="s">
        <v>1888</v>
      </c>
      <c r="B144" s="21" t="s">
        <v>1889</v>
      </c>
      <c r="C144" s="21"/>
      <c r="D144" s="23"/>
      <c r="E144" s="21"/>
      <c r="F144" s="21" t="s">
        <v>1890</v>
      </c>
    </row>
    <row r="145" s="14" customFormat="1" spans="1:6">
      <c r="A145" s="21" t="s">
        <v>1891</v>
      </c>
      <c r="B145" s="21"/>
      <c r="C145" s="21"/>
      <c r="D145" s="23"/>
      <c r="E145" s="21"/>
      <c r="F145" s="21" t="s">
        <v>1892</v>
      </c>
    </row>
    <row r="146" s="14" customFormat="1" spans="1:6">
      <c r="A146" s="21"/>
      <c r="B146" s="21"/>
      <c r="C146" s="21"/>
      <c r="D146" s="23"/>
      <c r="E146" s="21"/>
      <c r="F146" s="21"/>
    </row>
    <row r="147" s="14" customFormat="1" spans="1:7">
      <c r="A147" s="21" t="s">
        <v>1894</v>
      </c>
      <c r="B147" s="21"/>
      <c r="C147" s="21"/>
      <c r="D147" s="23"/>
      <c r="E147" s="21" t="s">
        <v>16</v>
      </c>
      <c r="F147" s="21" t="s">
        <v>1894</v>
      </c>
      <c r="G147" s="14" t="s">
        <v>1706</v>
      </c>
    </row>
    <row r="148" s="14" customFormat="1" spans="1:6">
      <c r="A148" s="21" t="s">
        <v>1882</v>
      </c>
      <c r="B148" s="21" t="s">
        <v>1883</v>
      </c>
      <c r="C148" s="21"/>
      <c r="D148" s="23"/>
      <c r="E148" s="21"/>
      <c r="F148" s="21" t="s">
        <v>1884</v>
      </c>
    </row>
    <row r="149" s="14" customFormat="1" spans="1:6">
      <c r="A149" s="21" t="s">
        <v>1885</v>
      </c>
      <c r="B149" s="21" t="s">
        <v>1886</v>
      </c>
      <c r="C149" s="21"/>
      <c r="D149" s="23"/>
      <c r="E149" s="21"/>
      <c r="F149" s="21" t="s">
        <v>1887</v>
      </c>
    </row>
    <row r="150" s="14" customFormat="1" spans="1:6">
      <c r="A150" s="21" t="s">
        <v>1888</v>
      </c>
      <c r="B150" s="21" t="s">
        <v>1889</v>
      </c>
      <c r="C150" s="21"/>
      <c r="D150" s="23"/>
      <c r="E150" s="21"/>
      <c r="F150" s="21" t="s">
        <v>1890</v>
      </c>
    </row>
    <row r="151" s="14" customFormat="1" spans="1:6">
      <c r="A151" s="21" t="s">
        <v>1891</v>
      </c>
      <c r="B151" s="21"/>
      <c r="C151" s="21"/>
      <c r="D151" s="23"/>
      <c r="E151" s="21"/>
      <c r="F151" s="21" t="s">
        <v>1892</v>
      </c>
    </row>
    <row r="152" spans="1:4">
      <c r="A152" s="18"/>
      <c r="B152" s="18"/>
      <c r="C152" s="18"/>
      <c r="D152" s="23"/>
    </row>
    <row r="153" spans="1:4">
      <c r="A153" s="18"/>
      <c r="B153" s="18"/>
      <c r="C153" s="18"/>
      <c r="D153" s="23"/>
    </row>
    <row r="154" spans="1:4">
      <c r="A154" s="18" t="s">
        <v>1895</v>
      </c>
      <c r="B154" s="18"/>
      <c r="C154" s="18"/>
      <c r="D154" s="23"/>
    </row>
    <row r="155" spans="1:4">
      <c r="A155" s="18"/>
      <c r="B155" s="18"/>
      <c r="C155" s="18"/>
      <c r="D155" s="23"/>
    </row>
    <row r="156" s="15" customFormat="1" spans="1:7">
      <c r="A156" s="26" t="s">
        <v>1896</v>
      </c>
      <c r="B156" s="26"/>
      <c r="C156" s="26"/>
      <c r="D156" s="23"/>
      <c r="F156" s="15" t="s">
        <v>1896</v>
      </c>
      <c r="G156" s="15" t="s">
        <v>1706</v>
      </c>
    </row>
    <row r="157" s="15" customFormat="1" spans="1:6">
      <c r="A157" s="26" t="s">
        <v>1897</v>
      </c>
      <c r="B157" s="26" t="s">
        <v>1898</v>
      </c>
      <c r="C157" s="26" t="s">
        <v>387</v>
      </c>
      <c r="D157" s="23"/>
      <c r="F157" s="15" t="s">
        <v>1899</v>
      </c>
    </row>
    <row r="158" s="15" customFormat="1" spans="1:6">
      <c r="A158" s="26" t="s">
        <v>1900</v>
      </c>
      <c r="B158" s="26" t="s">
        <v>1901</v>
      </c>
      <c r="C158" s="26" t="s">
        <v>495</v>
      </c>
      <c r="D158" s="23"/>
      <c r="F158" s="15" t="s">
        <v>1902</v>
      </c>
    </row>
    <row r="159" s="15" customFormat="1" spans="1:6">
      <c r="A159" s="26" t="s">
        <v>1903</v>
      </c>
      <c r="B159" s="26"/>
      <c r="C159" s="26"/>
      <c r="D159" s="23"/>
      <c r="F159" s="15" t="s">
        <v>1904</v>
      </c>
    </row>
    <row r="160" s="15" customFormat="1" spans="1:6">
      <c r="A160" s="26" t="s">
        <v>1905</v>
      </c>
      <c r="B160" s="26"/>
      <c r="C160" s="26"/>
      <c r="D160" s="23"/>
      <c r="F160" s="15" t="s">
        <v>1906</v>
      </c>
    </row>
    <row r="161" s="15" customFormat="1" spans="1:4">
      <c r="A161" s="26"/>
      <c r="B161" s="26"/>
      <c r="C161" s="26"/>
      <c r="D161" s="23"/>
    </row>
    <row r="162" s="15" customFormat="1" spans="1:7">
      <c r="A162" s="26" t="s">
        <v>1907</v>
      </c>
      <c r="B162" s="26"/>
      <c r="C162" s="26"/>
      <c r="D162" s="23"/>
      <c r="F162" s="15" t="s">
        <v>1907</v>
      </c>
      <c r="G162" s="15" t="s">
        <v>1706</v>
      </c>
    </row>
    <row r="163" s="15" customFormat="1" spans="1:6">
      <c r="A163" s="26" t="s">
        <v>1908</v>
      </c>
      <c r="B163" s="26" t="s">
        <v>1909</v>
      </c>
      <c r="C163" s="26" t="s">
        <v>550</v>
      </c>
      <c r="D163" s="23"/>
      <c r="F163" s="15" t="s">
        <v>1910</v>
      </c>
    </row>
    <row r="164" s="15" customFormat="1" spans="1:6">
      <c r="A164" s="26" t="s">
        <v>1911</v>
      </c>
      <c r="B164" s="26" t="s">
        <v>1912</v>
      </c>
      <c r="C164" s="26" t="s">
        <v>390</v>
      </c>
      <c r="D164" s="23"/>
      <c r="F164" s="15" t="s">
        <v>1913</v>
      </c>
    </row>
    <row r="165" s="15" customFormat="1" spans="1:6">
      <c r="A165" s="26" t="s">
        <v>1914</v>
      </c>
      <c r="B165" s="26"/>
      <c r="C165" s="26"/>
      <c r="D165" s="23"/>
      <c r="F165" s="15" t="s">
        <v>1915</v>
      </c>
    </row>
    <row r="166" s="15" customFormat="1" spans="1:6">
      <c r="A166" s="26" t="s">
        <v>1916</v>
      </c>
      <c r="B166" s="26"/>
      <c r="C166" s="26"/>
      <c r="D166" s="23"/>
      <c r="F166" s="15" t="s">
        <v>1917</v>
      </c>
    </row>
    <row r="167" s="15" customFormat="1" spans="1:6">
      <c r="A167" s="26" t="s">
        <v>1918</v>
      </c>
      <c r="B167" s="26"/>
      <c r="C167" s="26"/>
      <c r="D167" s="23"/>
      <c r="F167" s="15" t="s">
        <v>1919</v>
      </c>
    </row>
    <row r="168" s="15" customFormat="1" spans="1:4">
      <c r="A168" s="26"/>
      <c r="B168" s="26"/>
      <c r="C168" s="26"/>
      <c r="D168" s="23"/>
    </row>
    <row r="169" s="15" customFormat="1" spans="1:7">
      <c r="A169" s="26" t="s">
        <v>1920</v>
      </c>
      <c r="B169" s="26"/>
      <c r="C169" s="26"/>
      <c r="D169" s="23"/>
      <c r="F169" s="15" t="s">
        <v>1920</v>
      </c>
      <c r="G169" s="15" t="s">
        <v>1706</v>
      </c>
    </row>
    <row r="170" s="15" customFormat="1" spans="1:6">
      <c r="A170" s="26" t="s">
        <v>1908</v>
      </c>
      <c r="B170" s="26" t="s">
        <v>1909</v>
      </c>
      <c r="C170" s="26" t="s">
        <v>550</v>
      </c>
      <c r="D170" s="23"/>
      <c r="F170" s="15" t="s">
        <v>1910</v>
      </c>
    </row>
    <row r="171" s="15" customFormat="1" spans="1:6">
      <c r="A171" s="26" t="s">
        <v>1911</v>
      </c>
      <c r="B171" s="26" t="s">
        <v>1912</v>
      </c>
      <c r="C171" s="26" t="s">
        <v>390</v>
      </c>
      <c r="D171" s="23"/>
      <c r="F171" s="15" t="s">
        <v>1913</v>
      </c>
    </row>
    <row r="172" s="15" customFormat="1" spans="1:6">
      <c r="A172" s="26" t="s">
        <v>1914</v>
      </c>
      <c r="B172" s="26"/>
      <c r="C172" s="26"/>
      <c r="D172" s="23"/>
      <c r="F172" s="15" t="s">
        <v>1915</v>
      </c>
    </row>
    <row r="173" s="15" customFormat="1" spans="1:6">
      <c r="A173" s="26" t="s">
        <v>1916</v>
      </c>
      <c r="B173" s="26"/>
      <c r="C173" s="26"/>
      <c r="D173" s="23"/>
      <c r="F173" s="15" t="s">
        <v>1917</v>
      </c>
    </row>
    <row r="174" s="15" customFormat="1" spans="1:6">
      <c r="A174" s="26" t="s">
        <v>1918</v>
      </c>
      <c r="B174" s="26"/>
      <c r="C174" s="26"/>
      <c r="D174" s="23"/>
      <c r="F174" s="15" t="s">
        <v>1919</v>
      </c>
    </row>
    <row r="175" s="15" customFormat="1" spans="1:4">
      <c r="A175" s="26"/>
      <c r="B175" s="26"/>
      <c r="C175" s="26"/>
      <c r="D175" s="23"/>
    </row>
    <row r="176" s="15" customFormat="1" spans="1:7">
      <c r="A176" s="26" t="s">
        <v>1921</v>
      </c>
      <c r="B176" s="26"/>
      <c r="C176" s="26"/>
      <c r="D176" s="14" t="e">
        <f>VLOOKUP(MID(C176,1,2),字库代码!A:H,8,TRUE)</f>
        <v>#N/A</v>
      </c>
      <c r="F176" s="15" t="s">
        <v>1921</v>
      </c>
      <c r="G176" s="15" t="s">
        <v>1706</v>
      </c>
    </row>
    <row r="177" s="15" customFormat="1" spans="1:6">
      <c r="A177" s="26" t="s">
        <v>1922</v>
      </c>
      <c r="B177" s="26" t="s">
        <v>1923</v>
      </c>
      <c r="C177" s="26" t="s">
        <v>498</v>
      </c>
      <c r="D177" s="14" t="e">
        <f>VLOOKUP(MID(C177,1,2),字库代码!A:H,8,TRUE)</f>
        <v>#N/A</v>
      </c>
      <c r="F177" s="15" t="s">
        <v>1924</v>
      </c>
    </row>
    <row r="178" s="15" customFormat="1" spans="1:6">
      <c r="A178" s="26" t="s">
        <v>1925</v>
      </c>
      <c r="B178" s="26" t="s">
        <v>1926</v>
      </c>
      <c r="C178" s="26" t="s">
        <v>1927</v>
      </c>
      <c r="D178" s="14" t="e">
        <f>VLOOKUP(MID(C178,1,2),字库代码!A:H,8,TRUE)</f>
        <v>#N/A</v>
      </c>
      <c r="F178" s="15" t="s">
        <v>1928</v>
      </c>
    </row>
    <row r="179" s="15" customFormat="1" spans="1:6">
      <c r="A179" s="26" t="s">
        <v>1929</v>
      </c>
      <c r="B179" s="26"/>
      <c r="C179" s="26"/>
      <c r="D179" s="14" t="e">
        <f>VLOOKUP(MID(C179,1,2),字库代码!A:H,8,TRUE)</f>
        <v>#N/A</v>
      </c>
      <c r="F179" s="15" t="s">
        <v>1930</v>
      </c>
    </row>
    <row r="180" s="15" customFormat="1" spans="1:4">
      <c r="A180" s="26"/>
      <c r="B180" s="26"/>
      <c r="C180" s="26"/>
      <c r="D180" s="14" t="e">
        <f>VLOOKUP(MID(C180,1,2),字库代码!A:H,8,TRUE)</f>
        <v>#N/A</v>
      </c>
    </row>
    <row r="181" s="15" customFormat="1" spans="1:7">
      <c r="A181" s="26" t="s">
        <v>1931</v>
      </c>
      <c r="B181" s="26"/>
      <c r="C181" s="26"/>
      <c r="D181" s="14" t="e">
        <f>VLOOKUP(MID(C181,1,2),字库代码!A:H,8,TRUE)</f>
        <v>#N/A</v>
      </c>
      <c r="F181" s="15" t="s">
        <v>1931</v>
      </c>
      <c r="G181" s="15" t="s">
        <v>1706</v>
      </c>
    </row>
    <row r="182" s="15" customFormat="1" spans="1:6">
      <c r="A182" s="26" t="s">
        <v>1922</v>
      </c>
      <c r="B182" s="26" t="s">
        <v>1923</v>
      </c>
      <c r="C182" s="26" t="s">
        <v>498</v>
      </c>
      <c r="D182" s="14" t="e">
        <f>VLOOKUP(MID(C182,1,2),字库代码!A:H,8,TRUE)</f>
        <v>#N/A</v>
      </c>
      <c r="F182" s="15" t="s">
        <v>1924</v>
      </c>
    </row>
    <row r="183" s="15" customFormat="1" spans="1:6">
      <c r="A183" s="26" t="s">
        <v>1925</v>
      </c>
      <c r="B183" s="26" t="s">
        <v>1926</v>
      </c>
      <c r="C183" s="26" t="s">
        <v>1927</v>
      </c>
      <c r="D183" s="14" t="e">
        <f>VLOOKUP(MID(C183,1,2),字库代码!A:H,8,TRUE)</f>
        <v>#N/A</v>
      </c>
      <c r="F183" s="15" t="s">
        <v>1928</v>
      </c>
    </row>
    <row r="184" s="15" customFormat="1" spans="1:6">
      <c r="A184" s="26" t="s">
        <v>1929</v>
      </c>
      <c r="B184" s="26"/>
      <c r="C184" s="26"/>
      <c r="D184" s="14" t="e">
        <f>VLOOKUP(MID(C184,1,2),字库代码!A:H,8,TRUE)</f>
        <v>#N/A</v>
      </c>
      <c r="F184" s="15" t="s">
        <v>1930</v>
      </c>
    </row>
    <row r="185" s="15" customFormat="1" spans="1:4">
      <c r="A185" s="26"/>
      <c r="B185" s="26"/>
      <c r="C185" s="26"/>
      <c r="D185" s="14" t="e">
        <f>VLOOKUP(MID(C185,1,2),字库代码!A:H,8,TRUE)</f>
        <v>#N/A</v>
      </c>
    </row>
    <row r="186" s="15" customFormat="1" spans="1:7">
      <c r="A186" s="26" t="s">
        <v>1932</v>
      </c>
      <c r="B186" s="26"/>
      <c r="C186" s="26"/>
      <c r="D186" s="14" t="e">
        <f>VLOOKUP(MID(C186,1,2),字库代码!A:H,8,TRUE)</f>
        <v>#N/A</v>
      </c>
      <c r="F186" s="15" t="s">
        <v>1932</v>
      </c>
      <c r="G186" s="15" t="s">
        <v>1706</v>
      </c>
    </row>
    <row r="187" s="15" customFormat="1" spans="1:6">
      <c r="A187" s="26" t="s">
        <v>1933</v>
      </c>
      <c r="B187" s="26" t="s">
        <v>1934</v>
      </c>
      <c r="C187" s="26" t="s">
        <v>536</v>
      </c>
      <c r="D187" s="14" t="e">
        <f>VLOOKUP(MID(C187,1,2),字库代码!A:H,8,TRUE)</f>
        <v>#N/A</v>
      </c>
      <c r="F187" s="15" t="s">
        <v>1935</v>
      </c>
    </row>
    <row r="188" s="15" customFormat="1" spans="1:6">
      <c r="A188" s="26" t="s">
        <v>1936</v>
      </c>
      <c r="B188" s="26" t="s">
        <v>1937</v>
      </c>
      <c r="C188" s="26" t="s">
        <v>381</v>
      </c>
      <c r="D188" s="14" t="e">
        <f>VLOOKUP(MID(C188,1,2),字库代码!A:H,8,TRUE)</f>
        <v>#N/A</v>
      </c>
      <c r="F188" s="15" t="s">
        <v>1938</v>
      </c>
    </row>
    <row r="189" s="15" customFormat="1" spans="1:6">
      <c r="A189" s="26" t="s">
        <v>1939</v>
      </c>
      <c r="B189" s="26"/>
      <c r="C189" s="26"/>
      <c r="D189" s="14" t="e">
        <f>VLOOKUP(MID(C189,1,2),字库代码!A:H,8,TRUE)</f>
        <v>#N/A</v>
      </c>
      <c r="F189" s="15" t="s">
        <v>1940</v>
      </c>
    </row>
    <row r="190" s="15" customFormat="1" spans="1:4">
      <c r="A190" s="26"/>
      <c r="B190" s="26"/>
      <c r="C190" s="26"/>
      <c r="D190" s="14" t="e">
        <f>VLOOKUP(MID(C190,1,2),字库代码!A:H,8,TRUE)</f>
        <v>#N/A</v>
      </c>
    </row>
    <row r="191" s="15" customFormat="1" spans="1:7">
      <c r="A191" s="26" t="s">
        <v>1941</v>
      </c>
      <c r="B191" s="26"/>
      <c r="C191" s="26"/>
      <c r="D191" s="14" t="e">
        <f>VLOOKUP(MID(C191,1,2),字库代码!A:H,8,TRUE)</f>
        <v>#N/A</v>
      </c>
      <c r="F191" s="15" t="s">
        <v>1941</v>
      </c>
      <c r="G191" s="15" t="s">
        <v>1706</v>
      </c>
    </row>
    <row r="192" s="15" customFormat="1" spans="1:6">
      <c r="A192" s="26" t="s">
        <v>1942</v>
      </c>
      <c r="B192" s="26" t="s">
        <v>1943</v>
      </c>
      <c r="C192" s="26" t="s">
        <v>488</v>
      </c>
      <c r="D192" s="14" t="e">
        <f>VLOOKUP(MID(C192,1,2),字库代码!A:H,8,TRUE)</f>
        <v>#N/A</v>
      </c>
      <c r="F192" s="15" t="s">
        <v>1944</v>
      </c>
    </row>
    <row r="193" s="15" customFormat="1" spans="1:6">
      <c r="A193" s="26" t="s">
        <v>1945</v>
      </c>
      <c r="B193" s="26" t="s">
        <v>1946</v>
      </c>
      <c r="C193" s="26" t="s">
        <v>440</v>
      </c>
      <c r="D193" s="14" t="e">
        <f>VLOOKUP(MID(C193,1,2),字库代码!A:H,8,TRUE)</f>
        <v>#N/A</v>
      </c>
      <c r="F193" s="15" t="s">
        <v>1947</v>
      </c>
    </row>
    <row r="194" s="15" customFormat="1" spans="1:6">
      <c r="A194" s="26" t="s">
        <v>1948</v>
      </c>
      <c r="B194" s="26"/>
      <c r="C194" s="26"/>
      <c r="D194" s="14" t="e">
        <f>VLOOKUP(MID(C194,1,2),字库代码!A:H,8,TRUE)</f>
        <v>#N/A</v>
      </c>
      <c r="F194" s="15" t="s">
        <v>1949</v>
      </c>
    </row>
    <row r="195" s="15" customFormat="1" spans="1:6">
      <c r="A195" s="26" t="s">
        <v>1950</v>
      </c>
      <c r="B195" s="26"/>
      <c r="C195" s="26"/>
      <c r="D195" s="14" t="e">
        <f>VLOOKUP(MID(C195,1,2),字库代码!A:H,8,TRUE)</f>
        <v>#N/A</v>
      </c>
      <c r="F195" s="15" t="s">
        <v>1951</v>
      </c>
    </row>
    <row r="196" s="15" customFormat="1" spans="1:4">
      <c r="A196" s="26"/>
      <c r="B196" s="26"/>
      <c r="C196" s="26"/>
      <c r="D196" s="14" t="e">
        <f>VLOOKUP(MID(C196,1,2),字库代码!A:H,8,TRUE)</f>
        <v>#N/A</v>
      </c>
    </row>
    <row r="197" s="15" customFormat="1" spans="1:7">
      <c r="A197" s="26" t="s">
        <v>1952</v>
      </c>
      <c r="B197" s="26"/>
      <c r="C197" s="26"/>
      <c r="D197" s="14" t="e">
        <f>VLOOKUP(MID(C197,1,2),字库代码!A:H,8,TRUE)</f>
        <v>#N/A</v>
      </c>
      <c r="F197" s="15" t="s">
        <v>1952</v>
      </c>
      <c r="G197" s="15" t="s">
        <v>1706</v>
      </c>
    </row>
    <row r="198" s="15" customFormat="1" spans="1:6">
      <c r="A198" s="26" t="s">
        <v>1953</v>
      </c>
      <c r="B198" s="26" t="s">
        <v>1954</v>
      </c>
      <c r="C198" s="26" t="s">
        <v>547</v>
      </c>
      <c r="D198" s="14" t="e">
        <f>VLOOKUP(MID(C198,1,2),字库代码!A:H,8,TRUE)</f>
        <v>#N/A</v>
      </c>
      <c r="F198" s="15" t="s">
        <v>1955</v>
      </c>
    </row>
    <row r="199" s="15" customFormat="1" spans="1:6">
      <c r="A199" s="26" t="s">
        <v>1956</v>
      </c>
      <c r="B199" s="26" t="s">
        <v>1957</v>
      </c>
      <c r="C199" s="26" t="s">
        <v>1958</v>
      </c>
      <c r="D199" s="14" t="e">
        <f>VLOOKUP(MID(C199,1,2),字库代码!A:H,8,TRUE)</f>
        <v>#N/A</v>
      </c>
      <c r="F199" s="15" t="s">
        <v>1959</v>
      </c>
    </row>
    <row r="200" s="15" customFormat="1" spans="1:6">
      <c r="A200" s="26" t="s">
        <v>1960</v>
      </c>
      <c r="B200" s="26"/>
      <c r="C200" s="26"/>
      <c r="D200" s="14" t="e">
        <f>VLOOKUP(MID(C200,1,2),字库代码!A:H,8,TRUE)</f>
        <v>#N/A</v>
      </c>
      <c r="F200" s="15" t="s">
        <v>1961</v>
      </c>
    </row>
    <row r="201" s="15" customFormat="1" spans="1:6">
      <c r="A201" s="26" t="s">
        <v>1962</v>
      </c>
      <c r="B201" s="26"/>
      <c r="C201" s="26"/>
      <c r="D201" s="14" t="e">
        <f>VLOOKUP(MID(C201,1,2),字库代码!A:H,8,TRUE)</f>
        <v>#N/A</v>
      </c>
      <c r="F201" s="15" t="s">
        <v>1963</v>
      </c>
    </row>
    <row r="202" s="15" customFormat="1" spans="1:7">
      <c r="A202" s="26"/>
      <c r="B202" s="26"/>
      <c r="C202" s="26"/>
      <c r="D202" s="14" t="e">
        <f>VLOOKUP(MID(C202,1,2),字库代码!A:H,8,TRUE)</f>
        <v>#N/A</v>
      </c>
      <c r="G202" s="15" t="s">
        <v>1706</v>
      </c>
    </row>
    <row r="203" s="15" customFormat="1" spans="1:6">
      <c r="A203" s="26" t="s">
        <v>1964</v>
      </c>
      <c r="B203" s="26"/>
      <c r="C203" s="26"/>
      <c r="D203" s="14" t="e">
        <f>VLOOKUP(MID(C203,1,2),字库代码!A:H,8,TRUE)</f>
        <v>#N/A</v>
      </c>
      <c r="F203" s="15" t="s">
        <v>1964</v>
      </c>
    </row>
    <row r="204" s="15" customFormat="1" spans="1:6">
      <c r="A204" s="26" t="s">
        <v>1965</v>
      </c>
      <c r="B204" s="26" t="s">
        <v>1966</v>
      </c>
      <c r="C204" s="26" t="s">
        <v>378</v>
      </c>
      <c r="D204" s="14" t="e">
        <f>VLOOKUP(MID(C204,1,2),字库代码!A:H,8,TRUE)</f>
        <v>#N/A</v>
      </c>
      <c r="F204" s="15" t="s">
        <v>1967</v>
      </c>
    </row>
    <row r="205" s="15" customFormat="1" spans="1:6">
      <c r="A205" s="26" t="s">
        <v>1968</v>
      </c>
      <c r="B205" s="26" t="s">
        <v>1969</v>
      </c>
      <c r="C205" s="26" t="s">
        <v>485</v>
      </c>
      <c r="D205" s="14" t="e">
        <f>VLOOKUP(MID(C205,1,2),字库代码!A:H,8,TRUE)</f>
        <v>#N/A</v>
      </c>
      <c r="F205" s="15" t="s">
        <v>1970</v>
      </c>
    </row>
    <row r="206" s="15" customFormat="1" spans="1:6">
      <c r="A206" s="26" t="s">
        <v>1971</v>
      </c>
      <c r="B206" s="26"/>
      <c r="C206" s="26"/>
      <c r="D206" s="14" t="e">
        <f>VLOOKUP(MID(C206,1,2),字库代码!A:H,8,TRUE)</f>
        <v>#N/A</v>
      </c>
      <c r="F206" s="15" t="s">
        <v>1972</v>
      </c>
    </row>
    <row r="207" s="15" customFormat="1" spans="1:6">
      <c r="A207" s="26" t="s">
        <v>1973</v>
      </c>
      <c r="B207" s="26"/>
      <c r="C207" s="26"/>
      <c r="D207" s="14" t="e">
        <f>VLOOKUP(MID(C207,1,2),字库代码!A:H,8,TRUE)</f>
        <v>#N/A</v>
      </c>
      <c r="F207" s="15" t="s">
        <v>1974</v>
      </c>
    </row>
    <row r="208" s="15" customFormat="1" spans="1:4">
      <c r="A208" s="26"/>
      <c r="B208" s="26"/>
      <c r="C208" s="26"/>
      <c r="D208" s="14" t="e">
        <f>VLOOKUP(MID(C208,1,2),字库代码!A:H,8,TRUE)</f>
        <v>#N/A</v>
      </c>
    </row>
    <row r="209" s="15" customFormat="1" spans="1:7">
      <c r="A209" s="26" t="s">
        <v>1975</v>
      </c>
      <c r="B209" s="26"/>
      <c r="C209" s="26"/>
      <c r="D209" s="14" t="e">
        <f>VLOOKUP(MID(C209,1,2),字库代码!A:H,8,TRUE)</f>
        <v>#N/A</v>
      </c>
      <c r="F209" s="15" t="s">
        <v>1975</v>
      </c>
      <c r="G209" s="15" t="s">
        <v>1706</v>
      </c>
    </row>
    <row r="210" s="15" customFormat="1" spans="1:6">
      <c r="A210" s="26" t="s">
        <v>1965</v>
      </c>
      <c r="B210" s="26" t="s">
        <v>1966</v>
      </c>
      <c r="C210" s="26" t="s">
        <v>378</v>
      </c>
      <c r="D210" s="14" t="e">
        <f>VLOOKUP(MID(C210,1,2),字库代码!A:H,8,TRUE)</f>
        <v>#N/A</v>
      </c>
      <c r="F210" s="15" t="s">
        <v>1967</v>
      </c>
    </row>
    <row r="211" s="15" customFormat="1" spans="1:6">
      <c r="A211" s="26" t="s">
        <v>1968</v>
      </c>
      <c r="B211" s="26" t="s">
        <v>1969</v>
      </c>
      <c r="C211" s="26" t="s">
        <v>485</v>
      </c>
      <c r="D211" s="14" t="e">
        <f>VLOOKUP(MID(C211,1,2),字库代码!A:H,8,TRUE)</f>
        <v>#N/A</v>
      </c>
      <c r="F211" s="15" t="s">
        <v>1970</v>
      </c>
    </row>
    <row r="212" s="15" customFormat="1" spans="1:6">
      <c r="A212" s="26" t="s">
        <v>1971</v>
      </c>
      <c r="B212" s="26"/>
      <c r="C212" s="26"/>
      <c r="D212" s="14" t="e">
        <f>VLOOKUP(MID(C212,1,2),字库代码!A:H,8,TRUE)</f>
        <v>#N/A</v>
      </c>
      <c r="F212" s="15" t="s">
        <v>1972</v>
      </c>
    </row>
    <row r="213" s="15" customFormat="1" spans="1:6">
      <c r="A213" s="26" t="s">
        <v>1973</v>
      </c>
      <c r="B213" s="26"/>
      <c r="C213" s="26"/>
      <c r="D213" s="14" t="e">
        <f>VLOOKUP(MID(C213,1,2),字库代码!A:H,8,TRUE)</f>
        <v>#N/A</v>
      </c>
      <c r="F213" s="15" t="s">
        <v>1974</v>
      </c>
    </row>
    <row r="214" s="15" customFormat="1" spans="1:4">
      <c r="A214" s="26"/>
      <c r="B214" s="26"/>
      <c r="C214" s="26"/>
      <c r="D214" s="14" t="e">
        <f>VLOOKUP(MID(C214,1,2),字库代码!A:H,8,TRUE)</f>
        <v>#N/A</v>
      </c>
    </row>
    <row r="215" s="15" customFormat="1" spans="1:7">
      <c r="A215" s="26" t="s">
        <v>1976</v>
      </c>
      <c r="B215" s="26"/>
      <c r="C215" s="26"/>
      <c r="D215" s="14" t="e">
        <f>VLOOKUP(MID(C215,1,2),字库代码!A:H,8,TRUE)</f>
        <v>#N/A</v>
      </c>
      <c r="F215" s="15" t="s">
        <v>1976</v>
      </c>
      <c r="G215" s="15" t="s">
        <v>1706</v>
      </c>
    </row>
    <row r="216" s="15" customFormat="1" spans="1:6">
      <c r="A216" s="26" t="s">
        <v>1965</v>
      </c>
      <c r="B216" s="26" t="s">
        <v>1966</v>
      </c>
      <c r="C216" s="26" t="s">
        <v>378</v>
      </c>
      <c r="D216" s="14" t="e">
        <f>VLOOKUP(MID(C216,1,2),字库代码!A:H,8,TRUE)</f>
        <v>#N/A</v>
      </c>
      <c r="F216" s="15" t="s">
        <v>1967</v>
      </c>
    </row>
    <row r="217" s="15" customFormat="1" spans="1:6">
      <c r="A217" s="26" t="s">
        <v>1968</v>
      </c>
      <c r="B217" s="26" t="s">
        <v>1969</v>
      </c>
      <c r="C217" s="26" t="s">
        <v>485</v>
      </c>
      <c r="D217" s="14" t="e">
        <f>VLOOKUP(MID(C217,1,2),字库代码!A:H,8,TRUE)</f>
        <v>#N/A</v>
      </c>
      <c r="F217" s="15" t="s">
        <v>1970</v>
      </c>
    </row>
    <row r="218" s="15" customFormat="1" spans="1:6">
      <c r="A218" s="26" t="s">
        <v>1971</v>
      </c>
      <c r="B218" s="26"/>
      <c r="C218" s="26"/>
      <c r="D218" s="14" t="e">
        <f>VLOOKUP(MID(C218,1,2),字库代码!A:H,8,TRUE)</f>
        <v>#N/A</v>
      </c>
      <c r="F218" s="15" t="s">
        <v>1972</v>
      </c>
    </row>
    <row r="219" s="15" customFormat="1" spans="1:6">
      <c r="A219" s="26" t="s">
        <v>1973</v>
      </c>
      <c r="B219" s="26"/>
      <c r="C219" s="26"/>
      <c r="D219" s="14" t="e">
        <f>VLOOKUP(MID(C219,1,2),字库代码!A:H,8,TRUE)</f>
        <v>#N/A</v>
      </c>
      <c r="F219" s="15" t="s">
        <v>1974</v>
      </c>
    </row>
    <row r="220" s="15" customFormat="1" spans="1:4">
      <c r="A220" s="26"/>
      <c r="B220" s="26"/>
      <c r="C220" s="26"/>
      <c r="D220" s="14" t="e">
        <f>VLOOKUP(MID(C220,1,2),字库代码!A:H,8,TRUE)</f>
        <v>#N/A</v>
      </c>
    </row>
    <row r="221" s="15" customFormat="1" spans="1:7">
      <c r="A221" s="26" t="s">
        <v>1977</v>
      </c>
      <c r="B221" s="26"/>
      <c r="C221" s="26"/>
      <c r="D221" s="14" t="e">
        <f>VLOOKUP(MID(C221,1,2),字库代码!A:H,8,TRUE)</f>
        <v>#N/A</v>
      </c>
      <c r="F221" s="15" t="s">
        <v>1977</v>
      </c>
      <c r="G221" s="15" t="s">
        <v>1706</v>
      </c>
    </row>
    <row r="222" s="15" customFormat="1" spans="1:6">
      <c r="A222" s="26" t="s">
        <v>1978</v>
      </c>
      <c r="B222" s="26" t="s">
        <v>1979</v>
      </c>
      <c r="C222" s="26" t="s">
        <v>434</v>
      </c>
      <c r="D222" s="14" t="e">
        <f>VLOOKUP(MID(C222,1,2),字库代码!A:H,8,TRUE)</f>
        <v>#N/A</v>
      </c>
      <c r="F222" s="15" t="s">
        <v>1980</v>
      </c>
    </row>
    <row r="223" s="15" customFormat="1" spans="1:6">
      <c r="A223" s="26" t="s">
        <v>1981</v>
      </c>
      <c r="B223" s="26" t="s">
        <v>1982</v>
      </c>
      <c r="C223" s="26" t="s">
        <v>541</v>
      </c>
      <c r="D223" s="14" t="e">
        <f>VLOOKUP(MID(C223,1,2),字库代码!A:H,8,TRUE)</f>
        <v>#N/A</v>
      </c>
      <c r="F223" s="15" t="s">
        <v>1983</v>
      </c>
    </row>
    <row r="224" s="15" customFormat="1" spans="1:6">
      <c r="A224" s="26" t="s">
        <v>1984</v>
      </c>
      <c r="B224" s="26"/>
      <c r="C224" s="26"/>
      <c r="D224" s="14" t="e">
        <f>VLOOKUP(MID(C224,1,2),字库代码!A:H,8,TRUE)</f>
        <v>#N/A</v>
      </c>
      <c r="F224" s="15" t="s">
        <v>1985</v>
      </c>
    </row>
    <row r="225" s="15" customFormat="1" spans="1:6">
      <c r="A225" s="26" t="s">
        <v>1986</v>
      </c>
      <c r="B225" s="26"/>
      <c r="C225" s="26"/>
      <c r="D225" s="14" t="e">
        <f>VLOOKUP(MID(C225,1,2),字库代码!A:H,8,TRUE)</f>
        <v>#N/A</v>
      </c>
      <c r="F225" s="15" t="s">
        <v>1987</v>
      </c>
    </row>
    <row r="226" s="15" customFormat="1" spans="1:4">
      <c r="A226" s="26"/>
      <c r="B226" s="26"/>
      <c r="C226" s="26"/>
      <c r="D226" s="14" t="e">
        <f>VLOOKUP(MID(C226,1,2),字库代码!A:H,8,TRUE)</f>
        <v>#N/A</v>
      </c>
    </row>
    <row r="227" s="15" customFormat="1" spans="1:7">
      <c r="A227" s="26" t="s">
        <v>1988</v>
      </c>
      <c r="B227" s="26"/>
      <c r="C227" s="26"/>
      <c r="D227" s="14" t="e">
        <f>VLOOKUP(MID(C227,1,2),字库代码!A:H,8,TRUE)</f>
        <v>#N/A</v>
      </c>
      <c r="F227" s="15" t="s">
        <v>1988</v>
      </c>
      <c r="G227" s="15" t="s">
        <v>1706</v>
      </c>
    </row>
    <row r="228" s="15" customFormat="1" spans="1:6">
      <c r="A228" s="26" t="s">
        <v>1978</v>
      </c>
      <c r="B228" s="26" t="s">
        <v>1979</v>
      </c>
      <c r="C228" s="26" t="s">
        <v>434</v>
      </c>
      <c r="D228" s="14" t="e">
        <f>VLOOKUP(MID(C228,1,2),字库代码!A:H,8,TRUE)</f>
        <v>#N/A</v>
      </c>
      <c r="F228" s="15" t="s">
        <v>1980</v>
      </c>
    </row>
    <row r="229" s="15" customFormat="1" spans="1:6">
      <c r="A229" s="26" t="s">
        <v>1981</v>
      </c>
      <c r="B229" s="26" t="s">
        <v>1982</v>
      </c>
      <c r="C229" s="26" t="s">
        <v>541</v>
      </c>
      <c r="D229" s="14" t="e">
        <f>VLOOKUP(MID(C229,1,2),字库代码!A:H,8,TRUE)</f>
        <v>#N/A</v>
      </c>
      <c r="F229" s="15" t="s">
        <v>1983</v>
      </c>
    </row>
    <row r="230" s="15" customFormat="1" spans="1:6">
      <c r="A230" s="26" t="s">
        <v>1984</v>
      </c>
      <c r="B230" s="26"/>
      <c r="C230" s="26"/>
      <c r="D230" s="14" t="e">
        <f>VLOOKUP(MID(C230,1,2),字库代码!A:H,8,TRUE)</f>
        <v>#N/A</v>
      </c>
      <c r="F230" s="15" t="s">
        <v>1985</v>
      </c>
    </row>
    <row r="231" s="15" customFormat="1" spans="1:6">
      <c r="A231" s="26" t="s">
        <v>1986</v>
      </c>
      <c r="B231" s="26"/>
      <c r="C231" s="26"/>
      <c r="D231" s="14" t="e">
        <f>VLOOKUP(MID(C231,1,2),字库代码!A:H,8,TRUE)</f>
        <v>#N/A</v>
      </c>
      <c r="F231" s="15" t="s">
        <v>1987</v>
      </c>
    </row>
    <row r="232" s="15" customFormat="1" spans="1:4">
      <c r="A232" s="26"/>
      <c r="B232" s="26"/>
      <c r="C232" s="26"/>
      <c r="D232" s="14" t="e">
        <f>VLOOKUP(MID(C232,1,2),字库代码!A:H,8,TRUE)</f>
        <v>#N/A</v>
      </c>
    </row>
    <row r="233" s="15" customFormat="1" spans="1:7">
      <c r="A233" s="26" t="s">
        <v>1989</v>
      </c>
      <c r="B233" s="26"/>
      <c r="C233" s="26"/>
      <c r="D233" s="14" t="e">
        <f>VLOOKUP(MID(C233,1,2),字库代码!A:H,8,TRUE)</f>
        <v>#N/A</v>
      </c>
      <c r="F233" s="15" t="s">
        <v>1989</v>
      </c>
      <c r="G233" s="15" t="s">
        <v>1706</v>
      </c>
    </row>
    <row r="234" s="15" customFormat="1" spans="1:6">
      <c r="A234" s="26" t="s">
        <v>1990</v>
      </c>
      <c r="B234" s="26" t="s">
        <v>1991</v>
      </c>
      <c r="C234" s="26" t="s">
        <v>431</v>
      </c>
      <c r="D234" s="14" t="e">
        <f>VLOOKUP(MID(C234,1,2),字库代码!A:H,8,TRUE)</f>
        <v>#N/A</v>
      </c>
      <c r="F234" s="15" t="s">
        <v>1992</v>
      </c>
    </row>
    <row r="235" s="15" customFormat="1" spans="1:6">
      <c r="A235" s="26" t="s">
        <v>1993</v>
      </c>
      <c r="B235" s="26" t="s">
        <v>1994</v>
      </c>
      <c r="C235" s="26" t="s">
        <v>532</v>
      </c>
      <c r="D235" s="14" t="e">
        <f>VLOOKUP(MID(C235,1,2),字库代码!A:H,8,TRUE)</f>
        <v>#N/A</v>
      </c>
      <c r="F235" s="15" t="s">
        <v>1995</v>
      </c>
    </row>
    <row r="236" s="15" customFormat="1" spans="1:6">
      <c r="A236" s="26" t="s">
        <v>1996</v>
      </c>
      <c r="B236" s="26"/>
      <c r="C236" s="26"/>
      <c r="D236" s="14" t="e">
        <f>VLOOKUP(MID(C236,1,2),字库代码!A:H,8,TRUE)</f>
        <v>#N/A</v>
      </c>
      <c r="F236" s="15" t="s">
        <v>1997</v>
      </c>
    </row>
    <row r="237" s="15" customFormat="1" spans="1:6">
      <c r="A237" s="26" t="s">
        <v>1998</v>
      </c>
      <c r="B237" s="26"/>
      <c r="C237" s="26"/>
      <c r="D237" s="14" t="e">
        <f>VLOOKUP(MID(C237,1,2),字库代码!A:H,8,TRUE)</f>
        <v>#N/A</v>
      </c>
      <c r="F237" s="15" t="s">
        <v>1999</v>
      </c>
    </row>
    <row r="238" s="15" customFormat="1" spans="1:4">
      <c r="A238" s="26"/>
      <c r="B238" s="26"/>
      <c r="C238" s="26"/>
      <c r="D238" s="14" t="e">
        <f>VLOOKUP(MID(C238,1,2),字库代码!A:H,8,TRUE)</f>
        <v>#N/A</v>
      </c>
    </row>
    <row r="239" s="15" customFormat="1" spans="1:7">
      <c r="A239" s="26" t="s">
        <v>2000</v>
      </c>
      <c r="B239" s="26"/>
      <c r="C239" s="26"/>
      <c r="D239" s="14" t="e">
        <f>VLOOKUP(MID(C239,1,2),字库代码!A:H,8,TRUE)</f>
        <v>#N/A</v>
      </c>
      <c r="F239" s="15" t="s">
        <v>2000</v>
      </c>
      <c r="G239" s="15" t="s">
        <v>1706</v>
      </c>
    </row>
    <row r="240" s="15" customFormat="1" spans="1:6">
      <c r="A240" s="26" t="s">
        <v>2001</v>
      </c>
      <c r="B240" s="26" t="s">
        <v>2002</v>
      </c>
      <c r="C240" s="26" t="s">
        <v>375</v>
      </c>
      <c r="D240" s="14" t="e">
        <f>VLOOKUP(MID(C240,1,2),字库代码!A:H,8,TRUE)</f>
        <v>#N/A</v>
      </c>
      <c r="F240" s="15" t="s">
        <v>2003</v>
      </c>
    </row>
    <row r="241" s="15" customFormat="1" spans="1:6">
      <c r="A241" s="26" t="s">
        <v>2004</v>
      </c>
      <c r="B241" s="26" t="s">
        <v>2005</v>
      </c>
      <c r="C241" s="26" t="s">
        <v>482</v>
      </c>
      <c r="D241" s="14" t="e">
        <f>VLOOKUP(MID(C241,1,2),字库代码!A:H,8,TRUE)</f>
        <v>#N/A</v>
      </c>
      <c r="F241" s="15" t="s">
        <v>2006</v>
      </c>
    </row>
    <row r="242" s="15" customFormat="1" spans="1:6">
      <c r="A242" s="26" t="s">
        <v>2007</v>
      </c>
      <c r="B242" s="26"/>
      <c r="C242" s="26"/>
      <c r="D242" s="14" t="e">
        <f>VLOOKUP(MID(C242,1,2),字库代码!A:H,8,TRUE)</f>
        <v>#N/A</v>
      </c>
      <c r="F242" s="15" t="s">
        <v>2008</v>
      </c>
    </row>
    <row r="243" s="15" customFormat="1" spans="1:6">
      <c r="A243" s="26" t="s">
        <v>2009</v>
      </c>
      <c r="B243" s="26"/>
      <c r="C243" s="26"/>
      <c r="D243" s="14" t="e">
        <f>VLOOKUP(MID(C243,1,2),字库代码!A:H,8,TRUE)</f>
        <v>#N/A</v>
      </c>
      <c r="F243" s="15" t="s">
        <v>2010</v>
      </c>
    </row>
    <row r="244" s="15" customFormat="1" spans="1:4">
      <c r="A244" s="26"/>
      <c r="B244" s="26"/>
      <c r="C244" s="26"/>
      <c r="D244" s="14" t="e">
        <f>VLOOKUP(MID(C244,1,2),字库代码!A:H,8,TRUE)</f>
        <v>#N/A</v>
      </c>
    </row>
    <row r="245" s="15" customFormat="1" spans="1:7">
      <c r="A245" s="26" t="s">
        <v>2011</v>
      </c>
      <c r="B245" s="26"/>
      <c r="C245" s="26"/>
      <c r="D245" s="14" t="e">
        <f>VLOOKUP(MID(C245,1,2),字库代码!A:H,8,TRUE)</f>
        <v>#N/A</v>
      </c>
      <c r="F245" s="15" t="s">
        <v>2011</v>
      </c>
      <c r="G245" s="15" t="s">
        <v>1706</v>
      </c>
    </row>
    <row r="246" s="15" customFormat="1" spans="1:6">
      <c r="A246" s="26" t="s">
        <v>2001</v>
      </c>
      <c r="B246" s="26" t="s">
        <v>2002</v>
      </c>
      <c r="C246" s="26" t="s">
        <v>375</v>
      </c>
      <c r="D246" s="14" t="e">
        <f>VLOOKUP(MID(C246,1,2),字库代码!A:H,8,TRUE)</f>
        <v>#N/A</v>
      </c>
      <c r="F246" s="15" t="s">
        <v>2003</v>
      </c>
    </row>
    <row r="247" s="15" customFormat="1" spans="1:6">
      <c r="A247" s="26" t="s">
        <v>2004</v>
      </c>
      <c r="B247" s="26" t="s">
        <v>2005</v>
      </c>
      <c r="C247" s="26" t="s">
        <v>482</v>
      </c>
      <c r="D247" s="14" t="e">
        <f>VLOOKUP(MID(C247,1,2),字库代码!A:H,8,TRUE)</f>
        <v>#N/A</v>
      </c>
      <c r="F247" s="15" t="s">
        <v>2006</v>
      </c>
    </row>
    <row r="248" s="15" customFormat="1" spans="1:6">
      <c r="A248" s="26" t="s">
        <v>2007</v>
      </c>
      <c r="B248" s="26"/>
      <c r="C248" s="26"/>
      <c r="D248" s="14" t="e">
        <f>VLOOKUP(MID(C248,1,2),字库代码!A:H,8,TRUE)</f>
        <v>#N/A</v>
      </c>
      <c r="F248" s="15" t="s">
        <v>2008</v>
      </c>
    </row>
    <row r="249" s="15" customFormat="1" spans="1:6">
      <c r="A249" s="26" t="s">
        <v>2009</v>
      </c>
      <c r="B249" s="26"/>
      <c r="C249" s="26"/>
      <c r="D249" s="14" t="e">
        <f>VLOOKUP(MID(C249,1,2),字库代码!A:H,8,TRUE)</f>
        <v>#N/A</v>
      </c>
      <c r="F249" s="15" t="s">
        <v>2010</v>
      </c>
    </row>
    <row r="250" s="15" customFormat="1" spans="1:4">
      <c r="A250" s="26"/>
      <c r="B250" s="26"/>
      <c r="C250" s="26"/>
      <c r="D250" s="14" t="e">
        <f>VLOOKUP(MID(C250,1,2),字库代码!A:H,8,TRUE)</f>
        <v>#N/A</v>
      </c>
    </row>
    <row r="251" s="15" customFormat="1" spans="1:7">
      <c r="A251" s="26" t="s">
        <v>2012</v>
      </c>
      <c r="B251" s="26"/>
      <c r="C251" s="26"/>
      <c r="D251" s="14" t="e">
        <f>VLOOKUP(MID(C251,1,2),字库代码!A:H,8,TRUE)</f>
        <v>#N/A</v>
      </c>
      <c r="F251" s="15" t="s">
        <v>2012</v>
      </c>
      <c r="G251" s="15" t="s">
        <v>1706</v>
      </c>
    </row>
    <row r="252" s="15" customFormat="1" spans="1:6">
      <c r="A252" s="26" t="s">
        <v>2013</v>
      </c>
      <c r="B252" s="26" t="s">
        <v>2014</v>
      </c>
      <c r="C252" s="26" t="s">
        <v>428</v>
      </c>
      <c r="D252" s="14" t="e">
        <f>VLOOKUP(MID(C252,1,2),字库代码!A:H,8,TRUE)</f>
        <v>#N/A</v>
      </c>
      <c r="F252" s="15" t="s">
        <v>2015</v>
      </c>
    </row>
    <row r="253" s="15" customFormat="1" spans="1:6">
      <c r="A253" s="26" t="s">
        <v>2016</v>
      </c>
      <c r="B253" s="26" t="s">
        <v>2017</v>
      </c>
      <c r="C253" s="26" t="s">
        <v>544</v>
      </c>
      <c r="D253" s="14" t="e">
        <f>VLOOKUP(MID(C253,1,2),字库代码!A:H,8,TRUE)</f>
        <v>#N/A</v>
      </c>
      <c r="F253" s="15" t="s">
        <v>2018</v>
      </c>
    </row>
    <row r="254" s="15" customFormat="1" spans="1:6">
      <c r="A254" s="26" t="s">
        <v>2019</v>
      </c>
      <c r="B254" s="26"/>
      <c r="C254" s="26"/>
      <c r="D254" s="14" t="e">
        <f>VLOOKUP(MID(C254,1,2),字库代码!A:H,8,TRUE)</f>
        <v>#N/A</v>
      </c>
      <c r="F254" s="15" t="s">
        <v>2020</v>
      </c>
    </row>
    <row r="255" s="15" customFormat="1" spans="1:4">
      <c r="A255" s="26"/>
      <c r="B255" s="26"/>
      <c r="C255" s="26"/>
      <c r="D255" s="14" t="e">
        <f>VLOOKUP(MID(C255,1,2),字库代码!A:H,8,TRUE)</f>
        <v>#N/A</v>
      </c>
    </row>
    <row r="256" s="15" customFormat="1" spans="1:7">
      <c r="A256" s="26" t="s">
        <v>2021</v>
      </c>
      <c r="B256" s="26"/>
      <c r="C256" s="26"/>
      <c r="D256" s="14" t="e">
        <f>VLOOKUP(MID(C256,1,2),字库代码!A:H,8,TRUE)</f>
        <v>#N/A</v>
      </c>
      <c r="F256" s="15" t="s">
        <v>2021</v>
      </c>
      <c r="G256" s="15" t="s">
        <v>1706</v>
      </c>
    </row>
    <row r="257" s="15" customFormat="1" spans="1:6">
      <c r="A257" s="26" t="s">
        <v>2013</v>
      </c>
      <c r="B257" s="26" t="s">
        <v>2014</v>
      </c>
      <c r="C257" s="26" t="s">
        <v>428</v>
      </c>
      <c r="D257" s="14" t="e">
        <f>VLOOKUP(MID(C257,1,2),字库代码!A:C,3,TRUE)</f>
        <v>#N/A</v>
      </c>
      <c r="F257" s="15" t="s">
        <v>2015</v>
      </c>
    </row>
    <row r="258" s="15" customFormat="1" spans="1:6">
      <c r="A258" s="26" t="s">
        <v>2016</v>
      </c>
      <c r="B258" s="26" t="s">
        <v>2017</v>
      </c>
      <c r="C258" s="26" t="s">
        <v>544</v>
      </c>
      <c r="D258" s="14" t="e">
        <f>VLOOKUP(MID(C258,1,2),字库代码!A:C,3,TRUE)</f>
        <v>#N/A</v>
      </c>
      <c r="F258" s="15" t="s">
        <v>2018</v>
      </c>
    </row>
    <row r="259" s="15" customFormat="1" spans="1:6">
      <c r="A259" s="26" t="s">
        <v>2019</v>
      </c>
      <c r="B259" s="26"/>
      <c r="C259" s="26"/>
      <c r="D259" s="14" t="e">
        <f>VLOOKUP(MID(C259,1,2),字库代码!A:C,3,TRUE)&amp;VLOOKUP(MID(C259,4,2),字库代码!A:C,3,TRUE)</f>
        <v>#N/A</v>
      </c>
      <c r="F259" s="15" t="s">
        <v>2020</v>
      </c>
    </row>
    <row r="260" s="15" customFormat="1" spans="1:4">
      <c r="A260" s="26"/>
      <c r="B260" s="26"/>
      <c r="C260" s="26"/>
      <c r="D260" s="14" t="e">
        <f>VLOOKUP(MID(C260,1,2),字库代码!A:C,3,TRUE)</f>
        <v>#N/A</v>
      </c>
    </row>
    <row r="261" s="15" customFormat="1" spans="1:7">
      <c r="A261" s="26" t="s">
        <v>2022</v>
      </c>
      <c r="B261" s="26"/>
      <c r="C261" s="26"/>
      <c r="D261" s="14" t="e">
        <f>VLOOKUP(MID(C261,1,2),字库代码!A:C,3,TRUE)</f>
        <v>#N/A</v>
      </c>
      <c r="F261" s="15" t="s">
        <v>2022</v>
      </c>
      <c r="G261" s="15" t="s">
        <v>1706</v>
      </c>
    </row>
    <row r="262" s="15" customFormat="1" spans="1:6">
      <c r="A262" s="26" t="s">
        <v>2023</v>
      </c>
      <c r="B262" s="26" t="s">
        <v>2024</v>
      </c>
      <c r="C262" s="26" t="s">
        <v>2025</v>
      </c>
      <c r="D262" s="14" t="e">
        <f>VLOOKUP(MID(C262,1,2),字库代码!A:C,3,TRUE)</f>
        <v>#N/A</v>
      </c>
      <c r="F262" s="15" t="s">
        <v>2026</v>
      </c>
    </row>
    <row r="263" s="15" customFormat="1" spans="1:6">
      <c r="A263" s="26" t="s">
        <v>2027</v>
      </c>
      <c r="B263" s="26" t="s">
        <v>2028</v>
      </c>
      <c r="C263" s="26" t="s">
        <v>2029</v>
      </c>
      <c r="D263" s="14" t="e">
        <f>VLOOKUP(MID(C263,1,2),字库代码!A:C,3,TRUE)&amp;VLOOKUP(MID(C263,4,2),字库代码!A:C,3,TRUE)</f>
        <v>#N/A</v>
      </c>
      <c r="F263" s="15" t="s">
        <v>2030</v>
      </c>
    </row>
    <row r="264" s="15" customFormat="1" spans="1:6">
      <c r="A264" s="26" t="s">
        <v>2031</v>
      </c>
      <c r="B264" s="26"/>
      <c r="C264" s="26"/>
      <c r="D264" s="14" t="e">
        <f>VLOOKUP(MID(C264,1,2),字库代码!A:C,3,TRUE)&amp;VLOOKUP(MID(C264,4,2),字库代码!A:C,3,TRUE)</f>
        <v>#N/A</v>
      </c>
      <c r="F264" s="15" t="s">
        <v>2032</v>
      </c>
    </row>
    <row r="265" s="15" customFormat="1" spans="1:4">
      <c r="A265" s="26"/>
      <c r="B265" s="26"/>
      <c r="C265" s="26"/>
      <c r="D265" s="14" t="e">
        <f>VLOOKUP(MID(C265,1,2),字库代码!A:C,3,TRUE)&amp;VLOOKUP(MID(C265,4,2),字库代码!A:C,3,TRUE)</f>
        <v>#N/A</v>
      </c>
    </row>
    <row r="266" s="15" customFormat="1" spans="1:7">
      <c r="A266" s="26" t="s">
        <v>2033</v>
      </c>
      <c r="B266" s="26"/>
      <c r="C266" s="26"/>
      <c r="D266" s="14" t="e">
        <f>VLOOKUP(MID(C266,1,2),字库代码!A:C,3,TRUE)</f>
        <v>#N/A</v>
      </c>
      <c r="F266" s="15" t="s">
        <v>2033</v>
      </c>
      <c r="G266" s="15" t="s">
        <v>1706</v>
      </c>
    </row>
    <row r="267" s="15" customFormat="1" spans="1:6">
      <c r="A267" s="26" t="s">
        <v>2034</v>
      </c>
      <c r="B267" s="26" t="s">
        <v>2035</v>
      </c>
      <c r="C267" s="26" t="s">
        <v>2036</v>
      </c>
      <c r="D267" s="14" t="e">
        <f>VLOOKUP(MID(C267,1,2),字库代码!A:C,3,TRUE)</f>
        <v>#N/A</v>
      </c>
      <c r="F267" s="15" t="s">
        <v>2037</v>
      </c>
    </row>
    <row r="268" s="15" customFormat="1" spans="1:6">
      <c r="A268" s="26" t="s">
        <v>2038</v>
      </c>
      <c r="B268" s="26" t="s">
        <v>2039</v>
      </c>
      <c r="C268" s="26" t="s">
        <v>2040</v>
      </c>
      <c r="D268" s="14" t="e">
        <f>VLOOKUP(MID(C268,1,2),字库代码!A:C,3,TRUE)</f>
        <v>#N/A</v>
      </c>
      <c r="F268" s="15" t="s">
        <v>2041</v>
      </c>
    </row>
    <row r="269" s="15" customFormat="1" spans="1:6">
      <c r="A269" s="26" t="s">
        <v>2042</v>
      </c>
      <c r="B269" s="26"/>
      <c r="C269" s="26"/>
      <c r="D269" s="14" t="e">
        <f>VLOOKUP(MID(C269,1,2),字库代码!A:C,3,TRUE)&amp;VLOOKUP(MID(C269,4,2),字库代码!A:C,3,TRUE)</f>
        <v>#N/A</v>
      </c>
      <c r="F269" s="15" t="s">
        <v>2043</v>
      </c>
    </row>
    <row r="270" s="15" customFormat="1" spans="1:4">
      <c r="A270" s="26"/>
      <c r="B270" s="26"/>
      <c r="C270" s="26"/>
      <c r="D270" s="14" t="e">
        <f>VLOOKUP(MID(C270,1,2),字库代码!A:C,3,TRUE)&amp;VLOOKUP(MID(C270,4,2),字库代码!A:C,3,TRUE)</f>
        <v>#N/A</v>
      </c>
    </row>
    <row r="271" s="15" customFormat="1" spans="1:7">
      <c r="A271" s="26" t="s">
        <v>2044</v>
      </c>
      <c r="B271" s="26"/>
      <c r="C271" s="26"/>
      <c r="D271" s="14" t="e">
        <f>VLOOKUP(MID(C271,1,2),字库代码!A:C,3,TRUE)&amp;VLOOKUP(MID(C271,4,2),字库代码!A:C,3,TRUE)</f>
        <v>#N/A</v>
      </c>
      <c r="F271" s="15" t="s">
        <v>2044</v>
      </c>
      <c r="G271" s="15" t="s">
        <v>1706</v>
      </c>
    </row>
    <row r="272" s="15" customFormat="1" spans="1:6">
      <c r="A272" s="26" t="s">
        <v>2045</v>
      </c>
      <c r="B272" s="26" t="s">
        <v>2046</v>
      </c>
      <c r="C272" s="26" t="s">
        <v>2047</v>
      </c>
      <c r="D272" s="14" t="e">
        <f>VLOOKUP(MID(C272,1,2),字库代码!A:C,3,TRUE)&amp;VLOOKUP(MID(C272,4,2),字库代码!A:C,3,TRUE)</f>
        <v>#N/A</v>
      </c>
      <c r="F272" s="15" t="s">
        <v>2048</v>
      </c>
    </row>
    <row r="273" s="15" customFormat="1" spans="1:6">
      <c r="A273" s="26" t="s">
        <v>2049</v>
      </c>
      <c r="B273" s="26" t="s">
        <v>2050</v>
      </c>
      <c r="C273" s="26" t="s">
        <v>371</v>
      </c>
      <c r="D273" s="14" t="e">
        <f>VLOOKUP(MID(C273,1,2),字库代码!A:C,3,TRUE)&amp;VLOOKUP(MID(C273,4,2),字库代码!A:C,3,TRUE)</f>
        <v>#N/A</v>
      </c>
      <c r="F273" s="15" t="s">
        <v>2051</v>
      </c>
    </row>
    <row r="274" s="15" customFormat="1" spans="1:6">
      <c r="A274" s="26" t="s">
        <v>2052</v>
      </c>
      <c r="B274" s="26"/>
      <c r="C274" s="26"/>
      <c r="D274" s="14" t="e">
        <f>VLOOKUP(MID(C274,1,2),字库代码!A:C,3,TRUE)</f>
        <v>#N/A</v>
      </c>
      <c r="F274" s="15" t="s">
        <v>2053</v>
      </c>
    </row>
    <row r="275" s="15" customFormat="1" spans="1:6">
      <c r="A275" s="26" t="s">
        <v>2054</v>
      </c>
      <c r="B275" s="26"/>
      <c r="C275" s="26"/>
      <c r="D275" s="14" t="e">
        <f>VLOOKUP(MID(C275,1,2),字库代码!A:C,3,TRUE)&amp;VLOOKUP(MID(C275,4,2),字库代码!A:C,3,TRUE)</f>
        <v>#N/A</v>
      </c>
      <c r="F275" s="15" t="s">
        <v>2055</v>
      </c>
    </row>
    <row r="276" s="15" customFormat="1" spans="1:4">
      <c r="A276" s="26"/>
      <c r="B276" s="26"/>
      <c r="C276" s="26"/>
      <c r="D276" s="14" t="e">
        <f>VLOOKUP(MID(C276,1,2),字库代码!A:C,3,TRUE)&amp;VLOOKUP(MID(C276,4,2),字库代码!A:C,3,TRUE)&amp;VLOOKUP(MID(C276,7,2),字库代码!A:C,3,TRUE)</f>
        <v>#N/A</v>
      </c>
    </row>
    <row r="277" s="15" customFormat="1" spans="1:7">
      <c r="A277" s="26" t="s">
        <v>2056</v>
      </c>
      <c r="B277" s="26"/>
      <c r="C277" s="26"/>
      <c r="D277" s="14" t="e">
        <f>VLOOKUP(MID(C277,1,2),字库代码!A:C,3,TRUE)&amp;VLOOKUP(MID(C277,4,2),字库代码!A:C,3,TRUE)&amp;VLOOKUP(MID(C277,7,2),字库代码!A:C,3,TRUE)</f>
        <v>#N/A</v>
      </c>
      <c r="F277" s="15" t="s">
        <v>2056</v>
      </c>
      <c r="G277" s="15" t="s">
        <v>1706</v>
      </c>
    </row>
    <row r="278" s="15" customFormat="1" spans="1:6">
      <c r="A278" s="26" t="s">
        <v>2045</v>
      </c>
      <c r="B278" s="26" t="s">
        <v>2046</v>
      </c>
      <c r="C278" s="26" t="s">
        <v>2047</v>
      </c>
      <c r="D278" s="14" t="e">
        <f>VLOOKUP(MID(C278,1,2),字库代码!A:C,3,TRUE)</f>
        <v>#N/A</v>
      </c>
      <c r="F278" s="15" t="s">
        <v>2048</v>
      </c>
    </row>
    <row r="279" s="15" customFormat="1" spans="1:6">
      <c r="A279" s="26" t="s">
        <v>2049</v>
      </c>
      <c r="B279" s="26" t="s">
        <v>2050</v>
      </c>
      <c r="C279" s="26" t="s">
        <v>371</v>
      </c>
      <c r="D279" s="14" t="e">
        <f>VLOOKUP(MID(C279,1,2),字库代码!A:C,3,TRUE)</f>
        <v>#N/A</v>
      </c>
      <c r="F279" s="15" t="s">
        <v>2051</v>
      </c>
    </row>
    <row r="280" s="15" customFormat="1" spans="1:6">
      <c r="A280" s="26" t="s">
        <v>2052</v>
      </c>
      <c r="B280" s="26"/>
      <c r="C280" s="26"/>
      <c r="D280" s="14" t="e">
        <f>VLOOKUP(MID(C280,1,2),字库代码!A:C,3,TRUE)</f>
        <v>#N/A</v>
      </c>
      <c r="F280" s="15" t="s">
        <v>2053</v>
      </c>
    </row>
    <row r="281" s="15" customFormat="1" spans="1:6">
      <c r="A281" s="26" t="s">
        <v>2054</v>
      </c>
      <c r="B281" s="26"/>
      <c r="C281" s="26"/>
      <c r="D281" s="14" t="e">
        <f>VLOOKUP(MID(C281,1,2),字库代码!A:C,3,TRUE)&amp;VLOOKUP(MID(C281,4,2),字库代码!A:C,3,TRUE)</f>
        <v>#N/A</v>
      </c>
      <c r="F281" s="15" t="s">
        <v>2055</v>
      </c>
    </row>
    <row r="282" s="15" customFormat="1" spans="1:4">
      <c r="A282" s="26"/>
      <c r="B282" s="26"/>
      <c r="C282" s="26"/>
      <c r="D282" s="14" t="e">
        <f>VLOOKUP(MID(C282,1,2),字库代码!A:C,3,TRUE)&amp;VLOOKUP(MID(C282,4,2),字库代码!A:C,3,TRUE)</f>
        <v>#N/A</v>
      </c>
    </row>
    <row r="283" s="15" customFormat="1" spans="1:7">
      <c r="A283" s="26" t="s">
        <v>2057</v>
      </c>
      <c r="B283" s="26"/>
      <c r="C283" s="26"/>
      <c r="D283" s="14" t="e">
        <f>VLOOKUP(MID(C283,1,2),字库代码!A:C,3,TRUE)</f>
        <v>#N/A</v>
      </c>
      <c r="F283" s="15" t="s">
        <v>2057</v>
      </c>
      <c r="G283" s="15" t="s">
        <v>1706</v>
      </c>
    </row>
    <row r="284" s="15" customFormat="1" spans="1:6">
      <c r="A284" s="26" t="s">
        <v>2058</v>
      </c>
      <c r="B284" s="26" t="s">
        <v>2059</v>
      </c>
      <c r="C284" s="26" t="s">
        <v>2060</v>
      </c>
      <c r="D284" s="14" t="e">
        <f>VLOOKUP(MID(C284,1,2),字库代码!A:C,3,TRUE)&amp;VLOOKUP(MID(C284,4,2),字库代码!A:C,3,TRUE)</f>
        <v>#N/A</v>
      </c>
      <c r="F284" s="15" t="s">
        <v>2061</v>
      </c>
    </row>
    <row r="285" s="15" customFormat="1" spans="1:6">
      <c r="A285" s="26" t="s">
        <v>2062</v>
      </c>
      <c r="B285" s="26" t="s">
        <v>2063</v>
      </c>
      <c r="C285" s="26" t="s">
        <v>479</v>
      </c>
      <c r="D285" s="14" t="e">
        <f>VLOOKUP(MID(C285,1,2),字库代码!A:C,3,TRUE)</f>
        <v>#N/A</v>
      </c>
      <c r="F285" s="15" t="s">
        <v>2064</v>
      </c>
    </row>
    <row r="286" s="15" customFormat="1" spans="1:6">
      <c r="A286" s="26" t="s">
        <v>2065</v>
      </c>
      <c r="B286" s="26"/>
      <c r="C286" s="26"/>
      <c r="D286" s="14" t="e">
        <f>VLOOKUP(MID(C286,1,2),字库代码!A:C,3,TRUE)</f>
        <v>#N/A</v>
      </c>
      <c r="F286" s="15" t="s">
        <v>2066</v>
      </c>
    </row>
    <row r="287" s="15" customFormat="1" spans="1:6">
      <c r="A287" s="26" t="s">
        <v>2067</v>
      </c>
      <c r="B287" s="26"/>
      <c r="C287" s="26"/>
      <c r="D287" s="14" t="e">
        <f>VLOOKUP(MID(C287,1,2),字库代码!A:C,3,TRUE)</f>
        <v>#N/A</v>
      </c>
      <c r="F287" s="15" t="s">
        <v>2068</v>
      </c>
    </row>
    <row r="288" s="15" customFormat="1" spans="1:4">
      <c r="A288" s="26"/>
      <c r="B288" s="26"/>
      <c r="C288" s="26"/>
      <c r="D288" s="14" t="e">
        <f>VLOOKUP(MID(C288,1,2),字库代码!A:C,3,TRUE)</f>
        <v>#N/A</v>
      </c>
    </row>
    <row r="289" s="15" customFormat="1" spans="1:7">
      <c r="A289" s="26" t="s">
        <v>2069</v>
      </c>
      <c r="B289" s="26"/>
      <c r="C289" s="26"/>
      <c r="D289" s="14" t="e">
        <f>VLOOKUP(MID(C289,1,2),字库代码!A:C,3,TRUE)</f>
        <v>#N/A</v>
      </c>
      <c r="F289" s="15" t="s">
        <v>2069</v>
      </c>
      <c r="G289" s="15" t="s">
        <v>1706</v>
      </c>
    </row>
    <row r="290" s="15" customFormat="1" spans="1:6">
      <c r="A290" s="26" t="s">
        <v>2070</v>
      </c>
      <c r="B290" s="26" t="s">
        <v>2071</v>
      </c>
      <c r="C290" s="26" t="s">
        <v>1867</v>
      </c>
      <c r="D290" s="14" t="e">
        <f>VLOOKUP(MID(C290,1,2),字库代码!A:C,3,TRUE)</f>
        <v>#N/A</v>
      </c>
      <c r="F290" s="15" t="s">
        <v>2072</v>
      </c>
    </row>
    <row r="291" s="15" customFormat="1" spans="1:6">
      <c r="A291" s="26" t="s">
        <v>2073</v>
      </c>
      <c r="B291" s="26" t="s">
        <v>2074</v>
      </c>
      <c r="C291" s="26" t="s">
        <v>292</v>
      </c>
      <c r="D291" s="14" t="e">
        <f>VLOOKUP(MID(C291,1,2),字库代码!A:C,3,TRUE)&amp;VLOOKUP(MID(C291,4,2),字库代码!A:C,3,TRUE)</f>
        <v>#N/A</v>
      </c>
      <c r="F291" s="15" t="s">
        <v>2075</v>
      </c>
    </row>
    <row r="292" s="15" customFormat="1" spans="1:6">
      <c r="A292" s="26" t="s">
        <v>2076</v>
      </c>
      <c r="B292" s="26" t="s">
        <v>2077</v>
      </c>
      <c r="C292" s="26" t="s">
        <v>76</v>
      </c>
      <c r="D292" s="14" t="e">
        <f>VLOOKUP(MID(C292,1,2),字库代码!A:C,3,TRUE)</f>
        <v>#N/A</v>
      </c>
      <c r="F292" s="15" t="s">
        <v>2078</v>
      </c>
    </row>
    <row r="293" s="15" customFormat="1" spans="1:4">
      <c r="A293" s="26"/>
      <c r="B293" s="26"/>
      <c r="C293" s="26"/>
      <c r="D293" s="14" t="e">
        <f>VLOOKUP(MID(C293,1,2),字库代码!A:C,3,TRUE)&amp;VLOOKUP(MID(C293,4,2),字库代码!A:C,3,TRUE)&amp;VLOOKUP(MID(C293,7,2),字库代码!A:C,3,TRUE)&amp;VLOOKUP(MID(C293,10,2),字库代码!A:C,3,TRUE)</f>
        <v>#N/A</v>
      </c>
    </row>
    <row r="294" s="15" customFormat="1" spans="1:7">
      <c r="A294" s="26" t="s">
        <v>2079</v>
      </c>
      <c r="B294" s="26"/>
      <c r="C294" s="26"/>
      <c r="D294" s="14" t="e">
        <f>VLOOKUP(MID(C294,1,2),字库代码!A:C,3,TRUE)&amp;VLOOKUP(MID(C294,4,2),字库代码!A:C,3,TRUE)</f>
        <v>#N/A</v>
      </c>
      <c r="F294" s="15" t="s">
        <v>2079</v>
      </c>
      <c r="G294" s="15" t="s">
        <v>1706</v>
      </c>
    </row>
    <row r="295" s="15" customFormat="1" spans="1:6">
      <c r="A295" s="26" t="s">
        <v>2070</v>
      </c>
      <c r="B295" s="26" t="s">
        <v>2071</v>
      </c>
      <c r="C295" s="26" t="s">
        <v>1867</v>
      </c>
      <c r="D295" s="14" t="e">
        <f>VLOOKUP(MID(C295,1,2),字库代码!A:C,3,TRUE)</f>
        <v>#N/A</v>
      </c>
      <c r="F295" s="15" t="s">
        <v>2072</v>
      </c>
    </row>
    <row r="296" s="15" customFormat="1" spans="1:6">
      <c r="A296" s="26" t="s">
        <v>2073</v>
      </c>
      <c r="B296" s="26" t="s">
        <v>2074</v>
      </c>
      <c r="C296" s="26" t="s">
        <v>292</v>
      </c>
      <c r="D296" s="14" t="e">
        <f>VLOOKUP(MID(C296,1,2),字库代码!A:C,3,TRUE)</f>
        <v>#N/A</v>
      </c>
      <c r="F296" s="15" t="s">
        <v>2075</v>
      </c>
    </row>
    <row r="297" s="15" customFormat="1" spans="1:6">
      <c r="A297" s="26" t="s">
        <v>2076</v>
      </c>
      <c r="B297" s="26" t="s">
        <v>2077</v>
      </c>
      <c r="C297" s="26" t="s">
        <v>76</v>
      </c>
      <c r="D297" s="14" t="e">
        <f>VLOOKUP(MID(C297,1,2),字库代码!A:C,3,TRUE)</f>
        <v>#N/A</v>
      </c>
      <c r="F297" s="15" t="s">
        <v>2078</v>
      </c>
    </row>
    <row r="298" s="15" customFormat="1" spans="1:4">
      <c r="A298" s="26"/>
      <c r="B298" s="26"/>
      <c r="C298" s="26"/>
      <c r="D298" s="14" t="e">
        <f>VLOOKUP(MID(C298,1,2),字库代码!A:C,3,TRUE)&amp;VLOOKUP(MID(C298,4,2),字库代码!A:C,3,TRUE)&amp;VLOOKUP(MID(C298,7,2),字库代码!A:C,3,TRUE)&amp;VLOOKUP(MID(C298,10,2),字库代码!A:C,3,TRUE)</f>
        <v>#N/A</v>
      </c>
    </row>
    <row r="299" s="15" customFormat="1" spans="1:7">
      <c r="A299" s="26" t="s">
        <v>2080</v>
      </c>
      <c r="B299" s="26"/>
      <c r="C299" s="26"/>
      <c r="D299" s="14" t="e">
        <f>VLOOKUP(MID(C299,1,2),字库代码!A:C,3,TRUE)&amp;VLOOKUP(MID(C299,4,2),字库代码!A:C,3,TRUE)&amp;VLOOKUP(MID(C299,7,2),字库代码!A:C,3,TRUE)&amp;VLOOKUP(MID(C299,10,2),字库代码!A:C,3,TRUE)</f>
        <v>#N/A</v>
      </c>
      <c r="F299" s="15" t="s">
        <v>2080</v>
      </c>
      <c r="G299" s="15" t="s">
        <v>1706</v>
      </c>
    </row>
    <row r="300" s="15" customFormat="1" spans="1:6">
      <c r="A300" s="26" t="s">
        <v>2070</v>
      </c>
      <c r="B300" s="26" t="s">
        <v>2071</v>
      </c>
      <c r="C300" s="26" t="s">
        <v>1867</v>
      </c>
      <c r="D300" s="17"/>
      <c r="F300" s="15" t="s">
        <v>2072</v>
      </c>
    </row>
    <row r="301" s="15" customFormat="1" spans="1:6">
      <c r="A301" s="26" t="s">
        <v>2073</v>
      </c>
      <c r="B301" s="26" t="s">
        <v>2074</v>
      </c>
      <c r="C301" s="26" t="s">
        <v>292</v>
      </c>
      <c r="D301" s="14" t="e">
        <f>VLOOKUP(MID(C301,1,2),字库代码!A:C,3,TRUE)</f>
        <v>#N/A</v>
      </c>
      <c r="F301" s="15" t="s">
        <v>2075</v>
      </c>
    </row>
    <row r="302" s="15" customFormat="1" spans="1:6">
      <c r="A302" s="26" t="s">
        <v>2076</v>
      </c>
      <c r="B302" s="26" t="s">
        <v>2077</v>
      </c>
      <c r="C302" s="26" t="s">
        <v>76</v>
      </c>
      <c r="D302" s="14" t="e">
        <f>VLOOKUP(MID(C302,1,2),字库代码!A:C,3,TRUE)</f>
        <v>#N/A</v>
      </c>
      <c r="F302" s="15" t="s">
        <v>2078</v>
      </c>
    </row>
    <row r="303" spans="1:4">
      <c r="A303" s="18"/>
      <c r="B303" s="18"/>
      <c r="C303" s="18"/>
      <c r="D303" s="14" t="e">
        <f>VLOOKUP(MID(C303,1,2),字库代码!A:C,3,TRUE)</f>
        <v>#N/A</v>
      </c>
    </row>
    <row r="304" spans="1:4">
      <c r="A304" s="18"/>
      <c r="B304" s="18"/>
      <c r="C304" s="18"/>
      <c r="D304" s="14" t="e">
        <f>VLOOKUP(MID(C304,1,2),字库代码!A:C,3,TRUE)&amp;VLOOKUP(MID(C304,4,2),字库代码!A:C,3,TRUE)</f>
        <v>#N/A</v>
      </c>
    </row>
    <row r="305" spans="1:6">
      <c r="A305" s="18" t="s">
        <v>2081</v>
      </c>
      <c r="B305" s="18"/>
      <c r="C305" s="18"/>
      <c r="D305" s="14" t="e">
        <f>VLOOKUP(MID(C305,1,2),字库代码!A:C,3,TRUE)&amp;VLOOKUP(MID(C305,4,2),字库代码!A:C,3,TRUE)</f>
        <v>#N/A</v>
      </c>
      <c r="F305" s="17" t="s">
        <v>2082</v>
      </c>
    </row>
    <row r="306" spans="1:4">
      <c r="A306" s="18"/>
      <c r="B306" s="18"/>
      <c r="C306" s="18"/>
      <c r="D306" s="14" t="e">
        <f>VLOOKUP(MID(C306,1,2),字库代码!A:C,3,TRUE)&amp;VLOOKUP(MID(C306,4,2),字库代码!A:C,3,TRUE)</f>
        <v>#N/A</v>
      </c>
    </row>
    <row r="307" spans="1:7">
      <c r="A307" s="18" t="s">
        <v>2083</v>
      </c>
      <c r="B307" s="18"/>
      <c r="C307" s="18"/>
      <c r="D307" s="14" t="e">
        <f>VLOOKUP(MID(C307,1,2),字库代码!A:C,3,TRUE)</f>
        <v>#N/A</v>
      </c>
      <c r="F307" s="17" t="s">
        <v>2083</v>
      </c>
      <c r="G307" s="17" t="s">
        <v>1706</v>
      </c>
    </row>
    <row r="308" spans="1:6">
      <c r="A308" s="18" t="s">
        <v>2084</v>
      </c>
      <c r="B308" s="18"/>
      <c r="C308" s="18"/>
      <c r="D308" s="14" t="e">
        <f>VLOOKUP(MID(C308,1,2),字库代码!A:C,3,TRUE)</f>
        <v>#N/A</v>
      </c>
      <c r="F308" s="17" t="s">
        <v>2085</v>
      </c>
    </row>
    <row r="309" spans="1:6">
      <c r="A309" s="18" t="s">
        <v>2086</v>
      </c>
      <c r="B309" s="18"/>
      <c r="C309" s="18"/>
      <c r="D309" s="14" t="e">
        <f>VLOOKUP(MID(C309,1,2),字库代码!A:C,3,TRUE)&amp;VLOOKUP(MID(C309,4,2),字库代码!A:C,3,TRUE)&amp;VLOOKUP(MID(C309,7,2),字库代码!A:C,3,TRUE)&amp;VLOOKUP(MID(C309,10,2),字库代码!A:C,3,TRUE)</f>
        <v>#N/A</v>
      </c>
      <c r="F309" s="17" t="s">
        <v>2087</v>
      </c>
    </row>
    <row r="310" spans="1:4">
      <c r="A310" s="18"/>
      <c r="B310" s="18"/>
      <c r="C310" s="18"/>
      <c r="D310" s="14" t="e">
        <f>VLOOKUP(MID(C310,1,2),字库代码!A:C,3,TRUE)</f>
        <v>#N/A</v>
      </c>
    </row>
    <row r="311" spans="1:7">
      <c r="A311" s="18" t="s">
        <v>2088</v>
      </c>
      <c r="B311" s="18"/>
      <c r="C311" s="18"/>
      <c r="D311" s="14" t="e">
        <f>VLOOKUP(MID(C311,1,2),字库代码!A:C,3,TRUE)</f>
        <v>#N/A</v>
      </c>
      <c r="F311" s="17" t="s">
        <v>2089</v>
      </c>
      <c r="G311" s="17" t="s">
        <v>1706</v>
      </c>
    </row>
    <row r="312" spans="1:6">
      <c r="A312" s="18" t="s">
        <v>2090</v>
      </c>
      <c r="B312" s="18"/>
      <c r="C312" s="18"/>
      <c r="D312" s="17"/>
      <c r="F312" s="17" t="s">
        <v>2091</v>
      </c>
    </row>
    <row r="313" spans="1:6">
      <c r="A313" s="18" t="s">
        <v>2092</v>
      </c>
      <c r="B313" s="18"/>
      <c r="C313" s="18"/>
      <c r="D313" s="14" t="e">
        <f>VLOOKUP(MID(C313,1,2),字库代码!A:C,3,TRUE)&amp;VLOOKUP(MID(C313,4,2),字库代码!A:C,3,TRUE)</f>
        <v>#N/A</v>
      </c>
      <c r="F313" s="17" t="s">
        <v>2093</v>
      </c>
    </row>
    <row r="314" spans="1:4">
      <c r="A314" s="18"/>
      <c r="B314" s="18"/>
      <c r="C314" s="18"/>
      <c r="D314" s="17"/>
    </row>
    <row r="315" spans="1:7">
      <c r="A315" s="18" t="s">
        <v>2094</v>
      </c>
      <c r="B315" s="18"/>
      <c r="C315" s="18"/>
      <c r="D315" s="17"/>
      <c r="F315" s="17" t="s">
        <v>2095</v>
      </c>
      <c r="G315" s="17" t="s">
        <v>1706</v>
      </c>
    </row>
    <row r="316" spans="1:6">
      <c r="A316" s="18" t="s">
        <v>2096</v>
      </c>
      <c r="B316" s="18"/>
      <c r="C316" s="18"/>
      <c r="D316" s="14" t="e">
        <f>VLOOKUP(MID(C316,1,2),字库代码!A:C,3,TRUE)</f>
        <v>#N/A</v>
      </c>
      <c r="F316" s="17" t="s">
        <v>2097</v>
      </c>
    </row>
    <row r="317" spans="1:6">
      <c r="A317" s="18" t="s">
        <v>2098</v>
      </c>
      <c r="B317" s="18"/>
      <c r="C317" s="18"/>
      <c r="D317" s="14" t="e">
        <f>VLOOKUP(MID(C317,1,2),字库代码!A:C,3,TRUE)&amp;VLOOKUP(MID(C317,4,2),字库代码!A:C,3,TRUE)&amp;VLOOKUP(MID(C317,7,2),字库代码!A:C,3,TRUE)&amp;VLOOKUP(MID(C317,10,2),字库代码!A:C,3,TRUE)&amp;VLOOKUP(MID(C317,13,2),字库代码!A:C,3,TRUE)&amp;VLOOKUP(MID(C317,16,2),字库代码!A:C,3,TRUE)</f>
        <v>#N/A</v>
      </c>
      <c r="F317" s="17" t="s">
        <v>2099</v>
      </c>
    </row>
    <row r="318" spans="1:6">
      <c r="A318" s="18" t="s">
        <v>2100</v>
      </c>
      <c r="B318" s="18"/>
      <c r="C318" s="18"/>
      <c r="D318" s="14" t="e">
        <f>VLOOKUP(MID(C318,1,2),字库代码!A:C,3,TRUE)&amp;VLOOKUP(MID(C318,4,2),字库代码!A:C,3,TRUE)</f>
        <v>#N/A</v>
      </c>
      <c r="F318" s="17" t="s">
        <v>2101</v>
      </c>
    </row>
    <row r="319" spans="1:4">
      <c r="A319" s="18"/>
      <c r="B319" s="18"/>
      <c r="C319" s="18"/>
      <c r="D319" s="14" t="e">
        <f>VLOOKUP(MID(C319,1,2),字库代码!A:C,3,TRUE)&amp;VLOOKUP(MID(C319,4,2),字库代码!A:C,3,TRUE)&amp;VLOOKUP(MID(C319,7,2),字库代码!A:C,3,TRUE)&amp;VLOOKUP(MID(C319,10,2),字库代码!A:C,3,TRUE)</f>
        <v>#N/A</v>
      </c>
    </row>
    <row r="320" spans="1:7">
      <c r="A320" s="18" t="s">
        <v>2102</v>
      </c>
      <c r="B320" s="18"/>
      <c r="C320" s="18"/>
      <c r="D320" s="17"/>
      <c r="F320" s="17" t="s">
        <v>2103</v>
      </c>
      <c r="G320" s="17" t="s">
        <v>1706</v>
      </c>
    </row>
    <row r="321" spans="1:6">
      <c r="A321" s="18" t="s">
        <v>2104</v>
      </c>
      <c r="B321" s="18"/>
      <c r="C321" s="18"/>
      <c r="D321" s="17"/>
      <c r="F321" s="17" t="s">
        <v>2105</v>
      </c>
    </row>
    <row r="322" spans="1:6">
      <c r="A322" s="18" t="s">
        <v>2106</v>
      </c>
      <c r="B322" s="18"/>
      <c r="C322" s="18"/>
      <c r="D322" s="14" t="e">
        <f>VLOOKUP(MID(C322,1,2),字库代码!A:C,3,TRUE)&amp;VLOOKUP(MID(C322,4,2),字库代码!A:C,3,TRUE)</f>
        <v>#N/A</v>
      </c>
      <c r="F322" s="17" t="s">
        <v>2107</v>
      </c>
    </row>
    <row r="323" spans="1:6">
      <c r="A323" s="18" t="s">
        <v>2108</v>
      </c>
      <c r="B323" s="18"/>
      <c r="C323" s="18"/>
      <c r="D323" s="14" t="e">
        <f>VLOOKUP(MID(C323,1,2),字库代码!A:C,3,TRUE)</f>
        <v>#N/A</v>
      </c>
      <c r="F323" s="17" t="s">
        <v>2109</v>
      </c>
    </row>
    <row r="324" spans="1:4">
      <c r="A324" s="18"/>
      <c r="B324" s="18"/>
      <c r="C324" s="18"/>
      <c r="D324" s="14" t="e">
        <f>VLOOKUP(MID(C324,1,2),字库代码!A:C,3,TRUE)&amp;VLOOKUP(MID(C324,4,2),字库代码!A:C,3,TRUE)</f>
        <v>#N/A</v>
      </c>
    </row>
    <row r="325" spans="1:7">
      <c r="A325" s="18" t="s">
        <v>2110</v>
      </c>
      <c r="B325" s="18"/>
      <c r="C325" s="18"/>
      <c r="D325" s="14" t="e">
        <f>VLOOKUP(MID(C325,1,2),字库代码!A:C,3,TRUE)&amp;VLOOKUP(MID(C325,4,2),字库代码!A:C,3,TRUE)&amp;VLOOKUP(MID(C325,7,2),字库代码!A:C,3,TRUE)</f>
        <v>#N/A</v>
      </c>
      <c r="F325" s="17" t="s">
        <v>2111</v>
      </c>
      <c r="G325" s="17" t="s">
        <v>1706</v>
      </c>
    </row>
    <row r="326" spans="1:6">
      <c r="A326" s="18" t="s">
        <v>2112</v>
      </c>
      <c r="B326" s="18"/>
      <c r="C326" s="18"/>
      <c r="D326" s="14" t="e">
        <f>VLOOKUP(MID(C326,1,2),字库代码!A:C,3,TRUE)&amp;VLOOKUP(MID(C326,4,2),字库代码!A:C,3,TRUE)&amp;VLOOKUP(MID(C326,7,2),字库代码!A:C,3,TRUE)&amp;VLOOKUP(MID(C326,10,2),字库代码!A:C,3,TRUE)</f>
        <v>#N/A</v>
      </c>
      <c r="F326" s="17" t="s">
        <v>2113</v>
      </c>
    </row>
    <row r="327" spans="1:6">
      <c r="A327" s="18" t="s">
        <v>2114</v>
      </c>
      <c r="B327" s="18"/>
      <c r="C327" s="18"/>
      <c r="D327" s="14" t="e">
        <f>VLOOKUP(MID(C327,1,2),字库代码!A:C,3,TRUE)&amp;VLOOKUP(MID(C327,4,2),字库代码!A:C,3,TRUE)&amp;VLOOKUP(MID(C327,7,2),字库代码!A:C,3,TRUE)&amp;VLOOKUP(MID(C327,10,2),字库代码!A:C,3,TRUE)&amp;VLOOKUP(MID(C327,13,2),字库代码!A:C,3,TRUE)&amp;VLOOKUP(MID(C327,16,2),字库代码!A:C,3,TRUE)&amp;VLOOKUP(MID(C327,19,2),字库代码!A:C,3,TRUE)&amp;VLOOKUP(MID(C327,22,2),字库代码!A:C,3,TRUE)&amp;VLOOKUP(MID(C327,25,2),字库代码!A:C,3,TRUE)&amp;VLOOKUP(MID(C327,28,2),字库代码!A:C,3,TRUE)&amp;VLOOKUP(MID(C327,31,2),字库代码!A:C,3,TRUE)</f>
        <v>#N/A</v>
      </c>
      <c r="F327" s="17" t="s">
        <v>2115</v>
      </c>
    </row>
    <row r="328" spans="1:4">
      <c r="A328" s="18"/>
      <c r="B328" s="18"/>
      <c r="C328" s="18"/>
      <c r="D328" s="17"/>
    </row>
    <row r="329" spans="1:4">
      <c r="A329" s="18"/>
      <c r="B329" s="18"/>
      <c r="C329" s="18"/>
      <c r="D329" s="14" t="e">
        <f>VLOOKUP(MID(C329,1,2),字库代码!A:C,3,TRUE)&amp;VLOOKUP(MID(C329,4,2),字库代码!A:C,3,TRUE)</f>
        <v>#N/A</v>
      </c>
    </row>
    <row r="330" spans="1:6">
      <c r="A330" s="18" t="s">
        <v>2116</v>
      </c>
      <c r="B330" s="18"/>
      <c r="C330" s="18"/>
      <c r="D330" s="19"/>
      <c r="F330" s="17" t="s">
        <v>2117</v>
      </c>
    </row>
    <row r="331" spans="1:4">
      <c r="A331" s="18"/>
      <c r="B331" s="18"/>
      <c r="C331" s="18"/>
      <c r="D331" s="19"/>
    </row>
    <row r="332" spans="1:4">
      <c r="A332" s="18"/>
      <c r="B332" s="18"/>
      <c r="C332" s="18"/>
      <c r="D332" s="19"/>
    </row>
    <row r="333" spans="1:6">
      <c r="A333" s="18" t="s">
        <v>2118</v>
      </c>
      <c r="B333" s="18"/>
      <c r="C333" s="18"/>
      <c r="D333" s="19"/>
      <c r="F333" s="17" t="s">
        <v>2119</v>
      </c>
    </row>
    <row r="334" s="14" customFormat="1" spans="1:4">
      <c r="A334" s="13" t="s">
        <v>2120</v>
      </c>
      <c r="B334" s="13"/>
      <c r="C334" s="13"/>
      <c r="D334" s="19"/>
    </row>
    <row r="335" s="14" customFormat="1" spans="1:4">
      <c r="A335" s="13" t="s">
        <v>2121</v>
      </c>
      <c r="B335" s="13" t="s">
        <v>2122</v>
      </c>
      <c r="C335" s="13" t="s">
        <v>387</v>
      </c>
      <c r="D335" s="17"/>
    </row>
    <row r="336" s="14" customFormat="1" spans="1:6">
      <c r="A336" s="13" t="s">
        <v>2084</v>
      </c>
      <c r="B336" s="13" t="s">
        <v>2123</v>
      </c>
      <c r="C336" s="13" t="s">
        <v>495</v>
      </c>
      <c r="D336" s="17"/>
      <c r="F336" s="14" t="s">
        <v>2085</v>
      </c>
    </row>
    <row r="337" s="14" customFormat="1" spans="1:6">
      <c r="A337" s="13" t="s">
        <v>2086</v>
      </c>
      <c r="B337" s="13"/>
      <c r="C337" s="13"/>
      <c r="D337" s="17"/>
      <c r="F337" s="14" t="s">
        <v>2087</v>
      </c>
    </row>
    <row r="338" s="14" customFormat="1" spans="1:4">
      <c r="A338" s="13" t="s">
        <v>2124</v>
      </c>
      <c r="B338" s="13"/>
      <c r="C338" s="13"/>
      <c r="D338" s="17"/>
    </row>
    <row r="339" s="14" customFormat="1" spans="1:6">
      <c r="A339" s="13" t="s">
        <v>2090</v>
      </c>
      <c r="B339" s="13" t="s">
        <v>2125</v>
      </c>
      <c r="C339" s="13" t="s">
        <v>550</v>
      </c>
      <c r="D339" s="17"/>
      <c r="F339" s="14" t="s">
        <v>2091</v>
      </c>
    </row>
    <row r="340" s="14" customFormat="1" spans="1:6">
      <c r="A340" s="13" t="s">
        <v>2092</v>
      </c>
      <c r="B340" s="13"/>
      <c r="C340" s="13"/>
      <c r="D340" s="17"/>
      <c r="F340" s="14" t="s">
        <v>2093</v>
      </c>
    </row>
    <row r="341" s="14" customFormat="1" spans="1:4">
      <c r="A341" s="13" t="s">
        <v>2126</v>
      </c>
      <c r="B341" s="13"/>
      <c r="C341" s="13"/>
      <c r="D341" s="17"/>
    </row>
    <row r="342" s="14" customFormat="1" spans="1:6">
      <c r="A342" s="13" t="s">
        <v>2096</v>
      </c>
      <c r="B342" s="13" t="s">
        <v>2127</v>
      </c>
      <c r="C342" s="13" t="s">
        <v>390</v>
      </c>
      <c r="D342" s="17"/>
      <c r="F342" s="14" t="s">
        <v>2097</v>
      </c>
    </row>
    <row r="343" s="14" customFormat="1" spans="1:6">
      <c r="A343" s="13" t="s">
        <v>2098</v>
      </c>
      <c r="B343" s="13" t="s">
        <v>2128</v>
      </c>
      <c r="C343" s="13" t="s">
        <v>498</v>
      </c>
      <c r="D343" s="17"/>
      <c r="F343" s="14" t="s">
        <v>2099</v>
      </c>
    </row>
    <row r="344" s="14" customFormat="1" spans="1:6">
      <c r="A344" s="13" t="s">
        <v>2100</v>
      </c>
      <c r="B344" s="13"/>
      <c r="C344" s="13"/>
      <c r="D344" s="17"/>
      <c r="F344" s="14" t="s">
        <v>2101</v>
      </c>
    </row>
    <row r="345" s="14" customFormat="1" spans="1:4">
      <c r="A345" s="13" t="s">
        <v>2129</v>
      </c>
      <c r="B345" s="13"/>
      <c r="C345" s="13"/>
      <c r="D345" s="17"/>
    </row>
    <row r="346" s="14" customFormat="1" spans="1:6">
      <c r="A346" s="13" t="s">
        <v>2104</v>
      </c>
      <c r="B346" s="13" t="s">
        <v>2130</v>
      </c>
      <c r="C346" s="13" t="s">
        <v>443</v>
      </c>
      <c r="D346" s="17"/>
      <c r="F346" s="14" t="s">
        <v>2105</v>
      </c>
    </row>
    <row r="347" s="14" customFormat="1" spans="1:6">
      <c r="A347" s="13" t="s">
        <v>2106</v>
      </c>
      <c r="B347" s="13"/>
      <c r="C347" s="13"/>
      <c r="D347" s="17"/>
      <c r="F347" s="14" t="s">
        <v>2107</v>
      </c>
    </row>
    <row r="348" s="14" customFormat="1" spans="1:6">
      <c r="A348" s="13" t="s">
        <v>2108</v>
      </c>
      <c r="B348" s="13"/>
      <c r="C348" s="13"/>
      <c r="D348" s="17"/>
      <c r="F348" s="14" t="s">
        <v>2109</v>
      </c>
    </row>
    <row r="349" s="14" customFormat="1" spans="1:4">
      <c r="A349" s="13" t="s">
        <v>2131</v>
      </c>
      <c r="B349" s="13"/>
      <c r="C349" s="13"/>
      <c r="D349" s="17"/>
    </row>
    <row r="350" s="14" customFormat="1" spans="1:6">
      <c r="A350" s="13" t="s">
        <v>2112</v>
      </c>
      <c r="B350" s="13" t="s">
        <v>2132</v>
      </c>
      <c r="C350" s="13" t="s">
        <v>536</v>
      </c>
      <c r="D350" s="17"/>
      <c r="F350" s="14" t="s">
        <v>2113</v>
      </c>
    </row>
    <row r="351" s="14" customFormat="1" spans="1:6">
      <c r="A351" s="13" t="s">
        <v>2114</v>
      </c>
      <c r="B351" s="13"/>
      <c r="C351" s="13"/>
      <c r="D351" s="17"/>
      <c r="F351" s="14" t="s">
        <v>2115</v>
      </c>
    </row>
    <row r="352" spans="1:4">
      <c r="A352" s="18"/>
      <c r="B352" s="18"/>
      <c r="C352" s="18"/>
      <c r="D352" s="17"/>
    </row>
    <row r="353" s="14" customFormat="1" spans="1:7">
      <c r="A353" s="13" t="s">
        <v>2133</v>
      </c>
      <c r="B353" s="13"/>
      <c r="C353" s="13"/>
      <c r="D353" s="17"/>
      <c r="F353" s="14" t="s">
        <v>2133</v>
      </c>
      <c r="G353" s="14" t="s">
        <v>1706</v>
      </c>
    </row>
    <row r="354" s="14" customFormat="1" spans="1:6">
      <c r="A354" s="13" t="s">
        <v>2134</v>
      </c>
      <c r="B354" s="13" t="s">
        <v>2135</v>
      </c>
      <c r="C354" s="13" t="s">
        <v>381</v>
      </c>
      <c r="D354" s="17"/>
      <c r="F354" s="14" t="s">
        <v>2136</v>
      </c>
    </row>
    <row r="355" s="14" customFormat="1" spans="1:6">
      <c r="A355" s="13" t="s">
        <v>2137</v>
      </c>
      <c r="B355" s="13" t="s">
        <v>2138</v>
      </c>
      <c r="C355" s="13" t="s">
        <v>2139</v>
      </c>
      <c r="D355" s="17"/>
      <c r="F355" s="14" t="s">
        <v>2140</v>
      </c>
    </row>
    <row r="356" s="14" customFormat="1" spans="1:6">
      <c r="A356" s="13" t="s">
        <v>2141</v>
      </c>
      <c r="B356" s="13" t="s">
        <v>2142</v>
      </c>
      <c r="C356" s="13" t="s">
        <v>2143</v>
      </c>
      <c r="D356" s="17"/>
      <c r="F356" s="14" t="s">
        <v>2144</v>
      </c>
    </row>
    <row r="357" s="14" customFormat="1" spans="1:6">
      <c r="A357" s="13" t="s">
        <v>2145</v>
      </c>
      <c r="B357" s="13"/>
      <c r="C357" s="13"/>
      <c r="D357" s="17"/>
      <c r="F357" s="14" t="s">
        <v>2146</v>
      </c>
    </row>
    <row r="358" s="14" customFormat="1" spans="1:6">
      <c r="A358" s="13" t="s">
        <v>2147</v>
      </c>
      <c r="B358" s="13"/>
      <c r="C358" s="13"/>
      <c r="D358" s="17"/>
      <c r="F358" s="14" t="s">
        <v>2148</v>
      </c>
    </row>
    <row r="359" spans="1:4">
      <c r="A359" s="18"/>
      <c r="B359" s="18"/>
      <c r="C359" s="18"/>
      <c r="D359" s="17"/>
    </row>
    <row r="360" s="14" customFormat="1" spans="1:7">
      <c r="A360" s="13" t="s">
        <v>2149</v>
      </c>
      <c r="B360" s="13"/>
      <c r="C360" s="13"/>
      <c r="D360" s="17"/>
      <c r="F360" s="14" t="s">
        <v>2149</v>
      </c>
      <c r="G360" s="14" t="s">
        <v>1706</v>
      </c>
    </row>
    <row r="361" s="14" customFormat="1" spans="1:6">
      <c r="A361" s="13" t="s">
        <v>2150</v>
      </c>
      <c r="B361" s="13" t="s">
        <v>2151</v>
      </c>
      <c r="C361" s="13" t="s">
        <v>440</v>
      </c>
      <c r="D361" s="17"/>
      <c r="F361" s="14" t="s">
        <v>2152</v>
      </c>
    </row>
    <row r="362" s="14" customFormat="1" spans="1:6">
      <c r="A362" s="13" t="s">
        <v>2153</v>
      </c>
      <c r="B362" s="13" t="s">
        <v>2154</v>
      </c>
      <c r="C362" s="13" t="s">
        <v>547</v>
      </c>
      <c r="D362" s="17"/>
      <c r="F362" s="14" t="s">
        <v>2155</v>
      </c>
    </row>
    <row r="363" s="14" customFormat="1" spans="1:6">
      <c r="A363" s="13" t="s">
        <v>2156</v>
      </c>
      <c r="B363" s="13" t="s">
        <v>2157</v>
      </c>
      <c r="C363" s="13" t="s">
        <v>437</v>
      </c>
      <c r="D363" s="17"/>
      <c r="F363" s="14" t="s">
        <v>2158</v>
      </c>
    </row>
    <row r="364" s="14" customFormat="1" spans="1:6">
      <c r="A364" s="13" t="s">
        <v>2159</v>
      </c>
      <c r="B364" s="13"/>
      <c r="C364" s="13"/>
      <c r="D364" s="17"/>
      <c r="F364" s="14" t="s">
        <v>2160</v>
      </c>
    </row>
    <row r="365" s="14" customFormat="1" spans="1:6">
      <c r="A365" s="13" t="s">
        <v>2161</v>
      </c>
      <c r="B365" s="13"/>
      <c r="C365" s="13"/>
      <c r="D365" s="17"/>
      <c r="F365" s="14" t="s">
        <v>2162</v>
      </c>
    </row>
    <row r="366" spans="1:4">
      <c r="A366" s="18"/>
      <c r="B366" s="18"/>
      <c r="C366" s="18"/>
      <c r="D366" s="17"/>
    </row>
    <row r="367" spans="1:6">
      <c r="A367" s="18" t="s">
        <v>2163</v>
      </c>
      <c r="B367" s="18"/>
      <c r="C367" s="18"/>
      <c r="D367" s="17"/>
      <c r="F367" s="17" t="s">
        <v>2164</v>
      </c>
    </row>
    <row r="368" s="14" customFormat="1" spans="1:7">
      <c r="A368" s="13" t="s">
        <v>2165</v>
      </c>
      <c r="B368" s="13"/>
      <c r="C368" s="13"/>
      <c r="D368" s="17"/>
      <c r="F368" s="14" t="s">
        <v>2165</v>
      </c>
      <c r="G368" s="14" t="s">
        <v>1706</v>
      </c>
    </row>
    <row r="369" s="14" customFormat="1" spans="1:6">
      <c r="A369" s="13" t="s">
        <v>2166</v>
      </c>
      <c r="B369" s="13" t="s">
        <v>2167</v>
      </c>
      <c r="C369" s="13" t="s">
        <v>378</v>
      </c>
      <c r="D369" s="17"/>
      <c r="F369" s="14" t="s">
        <v>2168</v>
      </c>
    </row>
    <row r="370" s="14" customFormat="1" spans="1:6">
      <c r="A370" s="13" t="s">
        <v>2169</v>
      </c>
      <c r="B370" s="13" t="s">
        <v>2170</v>
      </c>
      <c r="C370" s="13" t="s">
        <v>485</v>
      </c>
      <c r="D370" s="17"/>
      <c r="F370" s="14" t="s">
        <v>2171</v>
      </c>
    </row>
    <row r="371" s="14" customFormat="1" spans="1:6">
      <c r="A371" s="13" t="s">
        <v>2172</v>
      </c>
      <c r="B371" s="13"/>
      <c r="C371" s="13"/>
      <c r="D371" s="17"/>
      <c r="F371" s="14" t="s">
        <v>2173</v>
      </c>
    </row>
    <row r="372" s="14" customFormat="1" spans="1:6">
      <c r="A372" s="13" t="s">
        <v>2174</v>
      </c>
      <c r="B372" s="13"/>
      <c r="C372" s="13"/>
      <c r="D372" s="17"/>
      <c r="F372" s="14" t="s">
        <v>2175</v>
      </c>
    </row>
    <row r="373" s="14" customFormat="1" spans="1:6">
      <c r="A373" s="13" t="s">
        <v>2176</v>
      </c>
      <c r="B373" s="13"/>
      <c r="C373" s="13"/>
      <c r="D373" s="17"/>
      <c r="F373" s="14" t="s">
        <v>2177</v>
      </c>
    </row>
    <row r="374" spans="1:4">
      <c r="A374" s="18"/>
      <c r="B374" s="18"/>
      <c r="C374" s="18"/>
      <c r="D374" s="17"/>
    </row>
    <row r="375" s="14" customFormat="1" spans="1:7">
      <c r="A375" s="13" t="s">
        <v>2178</v>
      </c>
      <c r="B375" s="13"/>
      <c r="C375" s="13"/>
      <c r="D375" s="17"/>
      <c r="F375" s="14" t="s">
        <v>2178</v>
      </c>
      <c r="G375" s="14" t="s">
        <v>1706</v>
      </c>
    </row>
    <row r="376" s="14" customFormat="1" spans="1:6">
      <c r="A376" s="13" t="s">
        <v>2179</v>
      </c>
      <c r="B376" s="13" t="s">
        <v>2180</v>
      </c>
      <c r="C376" s="13" t="s">
        <v>434</v>
      </c>
      <c r="D376" s="17"/>
      <c r="F376" s="14" t="s">
        <v>2181</v>
      </c>
    </row>
    <row r="377" s="14" customFormat="1" spans="1:6">
      <c r="A377" s="13" t="s">
        <v>2182</v>
      </c>
      <c r="B377" s="13" t="s">
        <v>2183</v>
      </c>
      <c r="C377" s="13" t="s">
        <v>541</v>
      </c>
      <c r="D377" s="17"/>
      <c r="F377" s="14" t="s">
        <v>2184</v>
      </c>
    </row>
    <row r="378" s="14" customFormat="1" spans="1:6">
      <c r="A378" s="13" t="s">
        <v>2185</v>
      </c>
      <c r="B378" s="13" t="s">
        <v>2186</v>
      </c>
      <c r="C378" s="13" t="s">
        <v>431</v>
      </c>
      <c r="D378" s="17"/>
      <c r="F378" s="14" t="s">
        <v>2187</v>
      </c>
    </row>
    <row r="379" s="14" customFormat="1" spans="1:6">
      <c r="A379" s="13" t="s">
        <v>2188</v>
      </c>
      <c r="B379" s="13"/>
      <c r="C379" s="13"/>
      <c r="D379" s="17"/>
      <c r="F379" s="14" t="s">
        <v>2189</v>
      </c>
    </row>
    <row r="380" spans="1:4">
      <c r="A380" s="18"/>
      <c r="B380" s="18"/>
      <c r="C380" s="18"/>
      <c r="D380" s="17"/>
    </row>
    <row r="381" s="14" customFormat="1" spans="1:7">
      <c r="A381" s="13" t="s">
        <v>2190</v>
      </c>
      <c r="B381" s="13"/>
      <c r="C381" s="13"/>
      <c r="D381" s="17"/>
      <c r="F381" s="14" t="s">
        <v>2190</v>
      </c>
      <c r="G381" s="14" t="s">
        <v>1706</v>
      </c>
    </row>
    <row r="382" s="14" customFormat="1" spans="1:6">
      <c r="A382" s="13" t="s">
        <v>2191</v>
      </c>
      <c r="B382" s="13" t="s">
        <v>2192</v>
      </c>
      <c r="C382" s="13" t="s">
        <v>532</v>
      </c>
      <c r="D382" s="17"/>
      <c r="F382" s="14" t="s">
        <v>2193</v>
      </c>
    </row>
    <row r="383" s="14" customFormat="1" spans="1:6">
      <c r="A383" s="13" t="s">
        <v>2194</v>
      </c>
      <c r="B383" s="13" t="s">
        <v>2195</v>
      </c>
      <c r="C383" s="13" t="s">
        <v>375</v>
      </c>
      <c r="D383" s="17"/>
      <c r="F383" s="14" t="s">
        <v>2196</v>
      </c>
    </row>
    <row r="384" s="14" customFormat="1" spans="1:6">
      <c r="A384" s="13" t="s">
        <v>2197</v>
      </c>
      <c r="B384" s="13" t="s">
        <v>2198</v>
      </c>
      <c r="C384" s="13" t="s">
        <v>482</v>
      </c>
      <c r="D384" s="17"/>
      <c r="F384" s="14" t="s">
        <v>2199</v>
      </c>
    </row>
    <row r="385" s="14" customFormat="1" spans="1:6">
      <c r="A385" s="13" t="s">
        <v>2200</v>
      </c>
      <c r="B385" s="13"/>
      <c r="C385" s="13"/>
      <c r="D385" s="17"/>
      <c r="F385" s="14" t="s">
        <v>2201</v>
      </c>
    </row>
    <row r="386" spans="1:4">
      <c r="A386" s="18"/>
      <c r="B386" s="18"/>
      <c r="C386" s="18"/>
      <c r="D386" s="17"/>
    </row>
    <row r="387" s="14" customFormat="1" spans="1:7">
      <c r="A387" s="13" t="s">
        <v>2202</v>
      </c>
      <c r="B387" s="13"/>
      <c r="C387" s="13"/>
      <c r="D387" s="17"/>
      <c r="F387" s="14" t="s">
        <v>2202</v>
      </c>
      <c r="G387" s="14" t="s">
        <v>1706</v>
      </c>
    </row>
    <row r="388" s="14" customFormat="1" spans="1:6">
      <c r="A388" s="13" t="s">
        <v>2203</v>
      </c>
      <c r="B388" s="13" t="s">
        <v>2204</v>
      </c>
      <c r="C388" s="13" t="s">
        <v>428</v>
      </c>
      <c r="D388" s="17"/>
      <c r="F388" s="14" t="s">
        <v>2205</v>
      </c>
    </row>
    <row r="389" s="14" customFormat="1" spans="1:6">
      <c r="A389" s="13" t="s">
        <v>2206</v>
      </c>
      <c r="B389" s="13" t="s">
        <v>2207</v>
      </c>
      <c r="C389" s="13" t="s">
        <v>544</v>
      </c>
      <c r="D389" s="17"/>
      <c r="F389" s="14" t="s">
        <v>2208</v>
      </c>
    </row>
    <row r="390" s="14" customFormat="1" spans="1:6">
      <c r="A390" s="13" t="s">
        <v>2209</v>
      </c>
      <c r="B390" s="13" t="s">
        <v>2210</v>
      </c>
      <c r="C390" s="13" t="s">
        <v>2211</v>
      </c>
      <c r="D390" s="17"/>
      <c r="F390" s="14" t="s">
        <v>2212</v>
      </c>
    </row>
    <row r="391" s="14" customFormat="1" spans="1:6">
      <c r="A391" s="13" t="s">
        <v>2213</v>
      </c>
      <c r="B391" s="13"/>
      <c r="C391" s="13"/>
      <c r="D391" s="17"/>
      <c r="F391" s="14" t="s">
        <v>2214</v>
      </c>
    </row>
    <row r="392" s="14" customFormat="1" spans="1:6">
      <c r="A392" s="13" t="s">
        <v>2215</v>
      </c>
      <c r="B392" s="13"/>
      <c r="C392" s="13"/>
      <c r="D392" s="17"/>
      <c r="F392" s="14" t="s">
        <v>2216</v>
      </c>
    </row>
    <row r="393" spans="1:4">
      <c r="A393" s="18"/>
      <c r="B393" s="18"/>
      <c r="C393" s="18"/>
      <c r="D393" s="17"/>
    </row>
    <row r="394" s="14" customFormat="1" spans="1:7">
      <c r="A394" s="13" t="s">
        <v>2217</v>
      </c>
      <c r="B394" s="13"/>
      <c r="C394" s="13"/>
      <c r="D394" s="17"/>
      <c r="F394" s="14" t="s">
        <v>2217</v>
      </c>
      <c r="G394" s="14" t="s">
        <v>1706</v>
      </c>
    </row>
    <row r="395" s="14" customFormat="1" spans="1:6">
      <c r="A395" s="13" t="s">
        <v>2218</v>
      </c>
      <c r="B395" s="13" t="s">
        <v>2219</v>
      </c>
      <c r="C395" s="13" t="s">
        <v>2029</v>
      </c>
      <c r="D395" s="17"/>
      <c r="F395" s="14" t="s">
        <v>2220</v>
      </c>
    </row>
    <row r="396" s="14" customFormat="1" spans="1:6">
      <c r="A396" s="13" t="s">
        <v>2221</v>
      </c>
      <c r="B396" s="13" t="s">
        <v>2222</v>
      </c>
      <c r="C396" s="13" t="s">
        <v>2036</v>
      </c>
      <c r="D396" s="17"/>
      <c r="F396" s="14" t="s">
        <v>2223</v>
      </c>
    </row>
    <row r="397" s="14" customFormat="1" spans="1:6">
      <c r="A397" s="13" t="s">
        <v>2224</v>
      </c>
      <c r="B397" s="13" t="s">
        <v>2225</v>
      </c>
      <c r="C397" s="13" t="s">
        <v>2040</v>
      </c>
      <c r="D397" s="17"/>
      <c r="F397" s="14" t="s">
        <v>2226</v>
      </c>
    </row>
    <row r="398" s="14" customFormat="1" spans="1:6">
      <c r="A398" s="13" t="s">
        <v>2227</v>
      </c>
      <c r="B398" s="13"/>
      <c r="C398" s="13"/>
      <c r="D398" s="17"/>
      <c r="F398" s="14" t="s">
        <v>2228</v>
      </c>
    </row>
    <row r="399" s="14" customFormat="1" spans="1:6">
      <c r="A399" s="13" t="s">
        <v>2229</v>
      </c>
      <c r="B399" s="13"/>
      <c r="C399" s="13"/>
      <c r="D399" s="17"/>
      <c r="F399" s="14" t="s">
        <v>2230</v>
      </c>
    </row>
    <row r="400" spans="1:4">
      <c r="A400" s="18"/>
      <c r="B400" s="18"/>
      <c r="C400" s="18"/>
      <c r="D400" s="17"/>
    </row>
    <row r="401" spans="1:4">
      <c r="A401" s="18"/>
      <c r="B401" s="18"/>
      <c r="C401" s="18"/>
      <c r="D401" s="17"/>
    </row>
    <row r="402" spans="1:6">
      <c r="A402" s="18" t="s">
        <v>2231</v>
      </c>
      <c r="B402" s="18"/>
      <c r="C402" s="18"/>
      <c r="D402" s="17"/>
      <c r="F402" s="17" t="s">
        <v>2232</v>
      </c>
    </row>
    <row r="403" spans="1:4">
      <c r="A403" s="18"/>
      <c r="B403" s="18"/>
      <c r="C403" s="18"/>
      <c r="D403" s="17"/>
    </row>
    <row r="404" spans="1:6">
      <c r="A404" s="18" t="s">
        <v>2118</v>
      </c>
      <c r="B404" s="18"/>
      <c r="C404" s="18"/>
      <c r="D404" s="17"/>
      <c r="F404" s="17" t="s">
        <v>2233</v>
      </c>
    </row>
    <row r="405" s="14" customFormat="1" spans="1:11">
      <c r="A405" s="13" t="s">
        <v>2234</v>
      </c>
      <c r="B405" s="13"/>
      <c r="C405" s="13"/>
      <c r="D405" s="17"/>
      <c r="F405" s="14" t="s">
        <v>2234</v>
      </c>
      <c r="G405" s="14" t="s">
        <v>1706</v>
      </c>
      <c r="H405" s="14" t="s">
        <v>2120</v>
      </c>
      <c r="I405" s="14" t="s">
        <v>2235</v>
      </c>
      <c r="J405" s="14" t="s">
        <v>2236</v>
      </c>
      <c r="K405" s="14" t="s">
        <v>2237</v>
      </c>
    </row>
    <row r="406" s="14" customFormat="1" spans="1:10">
      <c r="A406" s="13" t="s">
        <v>2121</v>
      </c>
      <c r="B406" s="13" t="s">
        <v>2122</v>
      </c>
      <c r="C406" s="13" t="s">
        <v>387</v>
      </c>
      <c r="D406" s="17"/>
      <c r="F406" s="14" t="s">
        <v>2238</v>
      </c>
      <c r="H406" s="14" t="s">
        <v>2239</v>
      </c>
      <c r="J406" s="14" t="s">
        <v>2240</v>
      </c>
    </row>
    <row r="407" s="14" customFormat="1" spans="1:10">
      <c r="A407" s="13" t="s">
        <v>2084</v>
      </c>
      <c r="B407" s="13" t="s">
        <v>2241</v>
      </c>
      <c r="C407" s="13" t="s">
        <v>495</v>
      </c>
      <c r="D407" s="17"/>
      <c r="F407" s="14" t="s">
        <v>2085</v>
      </c>
      <c r="H407" s="14" t="s">
        <v>2242</v>
      </c>
      <c r="J407" s="14" t="s">
        <v>2243</v>
      </c>
    </row>
    <row r="408" s="14" customFormat="1" spans="1:10">
      <c r="A408" s="13" t="s">
        <v>2086</v>
      </c>
      <c r="B408" s="13"/>
      <c r="C408" s="13"/>
      <c r="D408" s="17"/>
      <c r="F408" s="14" t="s">
        <v>2087</v>
      </c>
      <c r="H408" s="14" t="s">
        <v>2244</v>
      </c>
      <c r="J408" s="14" t="s">
        <v>2245</v>
      </c>
    </row>
    <row r="409" s="14" customFormat="1" spans="1:9">
      <c r="A409" s="13" t="s">
        <v>2246</v>
      </c>
      <c r="B409" s="13"/>
      <c r="C409" s="13"/>
      <c r="D409" s="17"/>
      <c r="F409" s="14" t="s">
        <v>2124</v>
      </c>
      <c r="G409" s="14" t="s">
        <v>2235</v>
      </c>
      <c r="H409" s="14" t="s">
        <v>2247</v>
      </c>
      <c r="I409" s="14" t="s">
        <v>2237</v>
      </c>
    </row>
    <row r="410" s="14" customFormat="1" spans="1:8">
      <c r="A410" s="13" t="s">
        <v>2090</v>
      </c>
      <c r="B410" s="13" t="s">
        <v>2248</v>
      </c>
      <c r="C410" s="13" t="s">
        <v>550</v>
      </c>
      <c r="D410" s="17"/>
      <c r="F410" s="14" t="s">
        <v>2249</v>
      </c>
      <c r="H410" s="14" t="s">
        <v>2091</v>
      </c>
    </row>
    <row r="411" s="14" customFormat="1" spans="1:8">
      <c r="A411" s="13" t="s">
        <v>2092</v>
      </c>
      <c r="B411" s="13"/>
      <c r="C411" s="13"/>
      <c r="D411" s="17"/>
      <c r="F411" s="14" t="s">
        <v>2250</v>
      </c>
      <c r="H411" s="14" t="s">
        <v>2251</v>
      </c>
    </row>
    <row r="412" s="14" customFormat="1" spans="1:9">
      <c r="A412" s="13" t="s">
        <v>2252</v>
      </c>
      <c r="B412" s="13"/>
      <c r="C412" s="13"/>
      <c r="D412" s="17"/>
      <c r="F412" s="14" t="s">
        <v>2126</v>
      </c>
      <c r="G412" s="14" t="s">
        <v>2235</v>
      </c>
      <c r="H412" s="14" t="s">
        <v>2253</v>
      </c>
      <c r="I412" s="14" t="s">
        <v>2237</v>
      </c>
    </row>
    <row r="413" s="14" customFormat="1" spans="1:8">
      <c r="A413" s="13" t="s">
        <v>2096</v>
      </c>
      <c r="B413" s="13" t="s">
        <v>2127</v>
      </c>
      <c r="C413" s="13" t="s">
        <v>390</v>
      </c>
      <c r="D413" s="17"/>
      <c r="F413" s="14" t="s">
        <v>2254</v>
      </c>
      <c r="H413" s="14" t="s">
        <v>2255</v>
      </c>
    </row>
    <row r="414" s="14" customFormat="1" spans="1:8">
      <c r="A414" s="13" t="s">
        <v>2098</v>
      </c>
      <c r="B414" s="13" t="s">
        <v>2128</v>
      </c>
      <c r="C414" s="13" t="s">
        <v>498</v>
      </c>
      <c r="D414" s="17"/>
      <c r="F414" s="14" t="s">
        <v>2256</v>
      </c>
      <c r="H414" s="14" t="s">
        <v>2257</v>
      </c>
    </row>
    <row r="415" s="14" customFormat="1" spans="1:8">
      <c r="A415" s="13" t="s">
        <v>2100</v>
      </c>
      <c r="B415" s="13"/>
      <c r="C415" s="13"/>
      <c r="D415" s="17"/>
      <c r="F415" s="14" t="s">
        <v>2258</v>
      </c>
      <c r="H415" s="14" t="s">
        <v>2259</v>
      </c>
    </row>
    <row r="416" s="14" customFormat="1" spans="1:9">
      <c r="A416" s="13" t="s">
        <v>2260</v>
      </c>
      <c r="B416" s="13"/>
      <c r="C416" s="13"/>
      <c r="D416" s="17"/>
      <c r="F416" s="14" t="s">
        <v>2129</v>
      </c>
      <c r="G416" s="14" t="s">
        <v>2235</v>
      </c>
      <c r="H416" s="14" t="s">
        <v>2261</v>
      </c>
      <c r="I416" s="14" t="s">
        <v>2237</v>
      </c>
    </row>
    <row r="417" s="14" customFormat="1" spans="1:8">
      <c r="A417" s="13" t="s">
        <v>2104</v>
      </c>
      <c r="B417" s="13" t="s">
        <v>2262</v>
      </c>
      <c r="C417" s="13" t="s">
        <v>443</v>
      </c>
      <c r="D417" s="17"/>
      <c r="F417" s="14" t="s">
        <v>2263</v>
      </c>
      <c r="H417" s="14" t="s">
        <v>2264</v>
      </c>
    </row>
    <row r="418" s="14" customFormat="1" spans="1:8">
      <c r="A418" s="13" t="s">
        <v>2106</v>
      </c>
      <c r="B418" s="13"/>
      <c r="C418" s="13"/>
      <c r="D418" s="17"/>
      <c r="F418" s="14" t="s">
        <v>2265</v>
      </c>
      <c r="H418" s="14" t="s">
        <v>2266</v>
      </c>
    </row>
    <row r="419" s="14" customFormat="1" spans="1:8">
      <c r="A419" s="13" t="s">
        <v>2108</v>
      </c>
      <c r="B419" s="13"/>
      <c r="C419" s="13"/>
      <c r="D419" s="17"/>
      <c r="F419" s="14" t="s">
        <v>2267</v>
      </c>
      <c r="H419" s="14" t="s">
        <v>2268</v>
      </c>
    </row>
    <row r="420" s="14" customFormat="1" spans="1:9">
      <c r="A420" s="13" t="s">
        <v>2269</v>
      </c>
      <c r="B420" s="13"/>
      <c r="C420" s="13"/>
      <c r="D420" s="17"/>
      <c r="F420" s="14" t="s">
        <v>2131</v>
      </c>
      <c r="G420" s="14" t="s">
        <v>2235</v>
      </c>
      <c r="H420" s="14" t="s">
        <v>2270</v>
      </c>
      <c r="I420" s="14" t="s">
        <v>2237</v>
      </c>
    </row>
    <row r="421" s="14" customFormat="1" spans="1:8">
      <c r="A421" s="13" t="s">
        <v>2112</v>
      </c>
      <c r="B421" s="13" t="s">
        <v>2271</v>
      </c>
      <c r="C421" s="13" t="s">
        <v>2272</v>
      </c>
      <c r="D421" s="17"/>
      <c r="F421" s="14" t="s">
        <v>2273</v>
      </c>
      <c r="H421" s="14" t="s">
        <v>2274</v>
      </c>
    </row>
    <row r="422" s="14" customFormat="1" spans="1:8">
      <c r="A422" s="13" t="s">
        <v>2114</v>
      </c>
      <c r="B422" s="13"/>
      <c r="C422" s="13"/>
      <c r="D422" s="17"/>
      <c r="F422" s="14" t="s">
        <v>2275</v>
      </c>
      <c r="H422" s="14" t="s">
        <v>2276</v>
      </c>
    </row>
    <row r="423" spans="1:4">
      <c r="A423" s="18"/>
      <c r="B423" s="18"/>
      <c r="C423" s="18"/>
      <c r="D423" s="17"/>
    </row>
    <row r="424" s="14" customFormat="1" spans="1:7">
      <c r="A424" s="13" t="s">
        <v>2277</v>
      </c>
      <c r="B424" s="13"/>
      <c r="C424" s="13"/>
      <c r="D424" s="17"/>
      <c r="F424" s="14" t="s">
        <v>2277</v>
      </c>
      <c r="G424" s="14" t="s">
        <v>1706</v>
      </c>
    </row>
    <row r="425" s="14" customFormat="1" spans="1:6">
      <c r="A425" s="13" t="s">
        <v>2278</v>
      </c>
      <c r="B425" s="13" t="s">
        <v>2279</v>
      </c>
      <c r="C425" s="13" t="s">
        <v>2047</v>
      </c>
      <c r="D425" s="17"/>
      <c r="F425" s="14" t="s">
        <v>2280</v>
      </c>
    </row>
    <row r="426" s="14" customFormat="1" spans="1:6">
      <c r="A426" s="13" t="s">
        <v>2281</v>
      </c>
      <c r="B426" s="13" t="s">
        <v>2282</v>
      </c>
      <c r="C426" s="13" t="s">
        <v>371</v>
      </c>
      <c r="D426" s="17"/>
      <c r="F426" s="14" t="s">
        <v>2283</v>
      </c>
    </row>
    <row r="427" s="14" customFormat="1" spans="1:6">
      <c r="A427" s="13" t="s">
        <v>2284</v>
      </c>
      <c r="B427" s="13" t="s">
        <v>2285</v>
      </c>
      <c r="C427" s="13" t="s">
        <v>2060</v>
      </c>
      <c r="D427" s="17"/>
      <c r="F427" s="14" t="s">
        <v>2286</v>
      </c>
    </row>
    <row r="428" s="14" customFormat="1" spans="1:6">
      <c r="A428" s="13" t="s">
        <v>2287</v>
      </c>
      <c r="B428" s="13"/>
      <c r="C428" s="13"/>
      <c r="D428" s="17"/>
      <c r="F428" s="14" t="s">
        <v>2288</v>
      </c>
    </row>
    <row r="429" s="14" customFormat="1" spans="1:6">
      <c r="A429" s="13" t="s">
        <v>2289</v>
      </c>
      <c r="B429" s="13"/>
      <c r="C429" s="13"/>
      <c r="D429" s="17"/>
      <c r="F429" s="14" t="s">
        <v>2290</v>
      </c>
    </row>
    <row r="430" s="14" customFormat="1" spans="1:4">
      <c r="A430" s="13"/>
      <c r="B430" s="13"/>
      <c r="C430" s="13"/>
      <c r="D430" s="17"/>
    </row>
    <row r="431" s="14" customFormat="1" spans="1:7">
      <c r="A431" s="13" t="s">
        <v>2291</v>
      </c>
      <c r="B431" s="13"/>
      <c r="C431" s="13"/>
      <c r="D431" s="17"/>
      <c r="F431" s="14" t="s">
        <v>2291</v>
      </c>
      <c r="G431" s="14" t="s">
        <v>1706</v>
      </c>
    </row>
    <row r="432" s="14" customFormat="1" spans="1:6">
      <c r="A432" s="13" t="s">
        <v>2292</v>
      </c>
      <c r="B432" s="13" t="s">
        <v>2293</v>
      </c>
      <c r="C432" s="13" t="s">
        <v>479</v>
      </c>
      <c r="D432" s="17"/>
      <c r="F432" s="14" t="s">
        <v>2294</v>
      </c>
    </row>
    <row r="433" s="14" customFormat="1" spans="1:6">
      <c r="A433" s="13" t="s">
        <v>2295</v>
      </c>
      <c r="B433" s="13" t="s">
        <v>2296</v>
      </c>
      <c r="C433" s="13" t="s">
        <v>1867</v>
      </c>
      <c r="D433" s="17"/>
      <c r="F433" s="14" t="s">
        <v>2297</v>
      </c>
    </row>
    <row r="434" s="14" customFormat="1" spans="1:6">
      <c r="A434" s="13" t="s">
        <v>2298</v>
      </c>
      <c r="B434" s="13" t="s">
        <v>2299</v>
      </c>
      <c r="C434" s="13" t="s">
        <v>2300</v>
      </c>
      <c r="D434" s="17"/>
      <c r="F434" s="14" t="s">
        <v>2301</v>
      </c>
    </row>
    <row r="435" s="14" customFormat="1" spans="1:6">
      <c r="A435" s="13" t="s">
        <v>2302</v>
      </c>
      <c r="B435" s="13"/>
      <c r="C435" s="13"/>
      <c r="D435" s="17"/>
      <c r="F435" s="14" t="s">
        <v>2303</v>
      </c>
    </row>
    <row r="436" s="14" customFormat="1" spans="1:6">
      <c r="A436" s="13" t="s">
        <v>2304</v>
      </c>
      <c r="B436" s="13"/>
      <c r="C436" s="13"/>
      <c r="D436" s="17"/>
      <c r="F436" s="14" t="s">
        <v>2305</v>
      </c>
    </row>
    <row r="437" spans="1:4">
      <c r="A437" s="18"/>
      <c r="B437" s="18"/>
      <c r="C437" s="18"/>
      <c r="D437" s="17"/>
    </row>
    <row r="438" s="14" customFormat="1" spans="1:7">
      <c r="A438" s="13" t="s">
        <v>2306</v>
      </c>
      <c r="B438" s="13"/>
      <c r="C438" s="13"/>
      <c r="D438" s="17"/>
      <c r="F438" s="14" t="s">
        <v>2306</v>
      </c>
      <c r="G438" s="14" t="s">
        <v>1706</v>
      </c>
    </row>
    <row r="439" s="14" customFormat="1" spans="1:6">
      <c r="A439" s="13" t="s">
        <v>2307</v>
      </c>
      <c r="B439" s="13" t="s">
        <v>2308</v>
      </c>
      <c r="C439" s="13" t="s">
        <v>76</v>
      </c>
      <c r="D439" s="17"/>
      <c r="F439" s="14" t="s">
        <v>2309</v>
      </c>
    </row>
    <row r="440" s="14" customFormat="1" spans="1:6">
      <c r="A440" s="13" t="s">
        <v>2310</v>
      </c>
      <c r="B440" s="13" t="s">
        <v>2311</v>
      </c>
      <c r="C440" s="13" t="s">
        <v>2312</v>
      </c>
      <c r="D440" s="17"/>
      <c r="F440" s="14" t="s">
        <v>2313</v>
      </c>
    </row>
    <row r="441" s="14" customFormat="1" spans="1:6">
      <c r="A441" s="13" t="s">
        <v>2314</v>
      </c>
      <c r="B441" s="27" t="s">
        <v>2315</v>
      </c>
      <c r="C441" s="13" t="s">
        <v>2316</v>
      </c>
      <c r="D441" s="17"/>
      <c r="F441" s="14" t="s">
        <v>2317</v>
      </c>
    </row>
    <row r="442" s="14" customFormat="1" spans="1:6">
      <c r="A442" s="13" t="s">
        <v>2318</v>
      </c>
      <c r="B442" s="13" t="s">
        <v>2319</v>
      </c>
      <c r="C442" s="13" t="s">
        <v>2320</v>
      </c>
      <c r="D442" s="17"/>
      <c r="F442" s="14" t="s">
        <v>2321</v>
      </c>
    </row>
    <row r="443" s="14" customFormat="1" spans="1:6">
      <c r="A443" s="13" t="s">
        <v>2322</v>
      </c>
      <c r="B443" s="13"/>
      <c r="C443" s="13"/>
      <c r="D443" s="17"/>
      <c r="F443" s="14" t="s">
        <v>2323</v>
      </c>
    </row>
    <row r="444" spans="1:4">
      <c r="A444" s="18"/>
      <c r="B444" s="18"/>
      <c r="C444" s="18"/>
      <c r="D444" s="17"/>
    </row>
    <row r="445" s="14" customFormat="1" spans="1:7">
      <c r="A445" s="13" t="s">
        <v>2324</v>
      </c>
      <c r="B445" s="13"/>
      <c r="C445" s="13"/>
      <c r="D445" s="17"/>
      <c r="F445" s="14" t="s">
        <v>2324</v>
      </c>
      <c r="G445" s="14" t="s">
        <v>1706</v>
      </c>
    </row>
    <row r="446" s="14" customFormat="1" spans="1:6">
      <c r="A446" s="13" t="s">
        <v>2325</v>
      </c>
      <c r="B446" s="13" t="s">
        <v>2326</v>
      </c>
      <c r="C446" s="13" t="s">
        <v>257</v>
      </c>
      <c r="D446" s="17"/>
      <c r="F446" s="14" t="s">
        <v>2327</v>
      </c>
    </row>
    <row r="447" s="14" customFormat="1" spans="1:6">
      <c r="A447" s="13" t="s">
        <v>2328</v>
      </c>
      <c r="B447" s="13" t="s">
        <v>2329</v>
      </c>
      <c r="C447" s="13" t="s">
        <v>2330</v>
      </c>
      <c r="D447" s="17"/>
      <c r="F447" s="14" t="s">
        <v>2331</v>
      </c>
    </row>
    <row r="448" s="14" customFormat="1" spans="1:6">
      <c r="A448" s="13" t="s">
        <v>2332</v>
      </c>
      <c r="B448" s="13" t="s">
        <v>2333</v>
      </c>
      <c r="C448" s="13" t="s">
        <v>2334</v>
      </c>
      <c r="D448" s="17"/>
      <c r="F448" s="14" t="s">
        <v>2335</v>
      </c>
    </row>
    <row r="449" s="14" customFormat="1" spans="1:6">
      <c r="A449" s="13" t="s">
        <v>2336</v>
      </c>
      <c r="B449" s="13"/>
      <c r="C449" s="13"/>
      <c r="D449" s="17"/>
      <c r="F449" s="14" t="s">
        <v>2337</v>
      </c>
    </row>
    <row r="450" s="14" customFormat="1" spans="1:6">
      <c r="A450" s="13" t="s">
        <v>2338</v>
      </c>
      <c r="B450" s="13"/>
      <c r="C450" s="13"/>
      <c r="D450" s="17"/>
      <c r="F450" s="14" t="s">
        <v>2339</v>
      </c>
    </row>
    <row r="451" spans="1:4">
      <c r="A451" s="18"/>
      <c r="B451" s="18"/>
      <c r="C451" s="18"/>
      <c r="D451" s="17"/>
    </row>
    <row r="452" s="14" customFormat="1" spans="1:7">
      <c r="A452" s="13" t="s">
        <v>2340</v>
      </c>
      <c r="B452" s="13"/>
      <c r="C452" s="13"/>
      <c r="D452" s="17"/>
      <c r="F452" s="14" t="s">
        <v>2340</v>
      </c>
      <c r="G452" s="14" t="s">
        <v>1706</v>
      </c>
    </row>
    <row r="453" s="14" customFormat="1" spans="1:6">
      <c r="A453" s="13" t="s">
        <v>2341</v>
      </c>
      <c r="B453" s="13" t="s">
        <v>2342</v>
      </c>
      <c r="C453" s="13" t="s">
        <v>288</v>
      </c>
      <c r="D453" s="17"/>
      <c r="F453" s="14" t="s">
        <v>2343</v>
      </c>
    </row>
    <row r="454" s="14" customFormat="1" spans="1:6">
      <c r="A454" s="13" t="s">
        <v>2344</v>
      </c>
      <c r="B454" s="13" t="s">
        <v>2345</v>
      </c>
      <c r="C454" s="13" t="s">
        <v>2346</v>
      </c>
      <c r="D454" s="17"/>
      <c r="F454" s="14" t="s">
        <v>2347</v>
      </c>
    </row>
    <row r="455" s="14" customFormat="1" spans="1:6">
      <c r="A455" s="13" t="s">
        <v>2348</v>
      </c>
      <c r="B455" s="13"/>
      <c r="C455" s="13"/>
      <c r="D455" s="17"/>
      <c r="F455" s="14" t="s">
        <v>2349</v>
      </c>
    </row>
    <row r="456" s="14" customFormat="1" spans="1:6">
      <c r="A456" s="13" t="s">
        <v>2350</v>
      </c>
      <c r="B456" s="13"/>
      <c r="C456" s="13"/>
      <c r="D456" s="17"/>
      <c r="F456" s="14" t="s">
        <v>2351</v>
      </c>
    </row>
    <row r="457" spans="1:4">
      <c r="A457" s="18"/>
      <c r="B457" s="18"/>
      <c r="C457" s="18"/>
      <c r="D457" s="17"/>
    </row>
    <row r="458" s="14" customFormat="1" spans="1:7">
      <c r="A458" s="13" t="s">
        <v>2352</v>
      </c>
      <c r="B458" s="13"/>
      <c r="C458" s="13"/>
      <c r="D458" s="17"/>
      <c r="F458" s="14" t="s">
        <v>2352</v>
      </c>
      <c r="G458" s="14" t="s">
        <v>1706</v>
      </c>
    </row>
    <row r="459" s="14" customFormat="1" spans="1:6">
      <c r="A459" s="13" t="s">
        <v>2353</v>
      </c>
      <c r="B459" s="13" t="s">
        <v>2354</v>
      </c>
      <c r="C459" s="13" t="s">
        <v>251</v>
      </c>
      <c r="D459" s="17"/>
      <c r="F459" s="14" t="s">
        <v>2355</v>
      </c>
    </row>
    <row r="460" s="14" customFormat="1" spans="1:6">
      <c r="A460" s="13" t="s">
        <v>2356</v>
      </c>
      <c r="B460" s="13" t="s">
        <v>2357</v>
      </c>
      <c r="C460" s="13" t="s">
        <v>2358</v>
      </c>
      <c r="D460" s="17"/>
      <c r="F460" s="14" t="s">
        <v>2359</v>
      </c>
    </row>
    <row r="461" s="14" customFormat="1" spans="1:6">
      <c r="A461" s="13" t="s">
        <v>2360</v>
      </c>
      <c r="B461" s="13"/>
      <c r="C461" s="13"/>
      <c r="D461" s="17"/>
      <c r="F461" s="14" t="s">
        <v>2361</v>
      </c>
    </row>
    <row r="462" spans="1:4">
      <c r="A462" s="18"/>
      <c r="B462" s="18"/>
      <c r="C462" s="18"/>
      <c r="D462" s="17"/>
    </row>
    <row r="463" s="14" customFormat="1" spans="1:7">
      <c r="A463" s="13" t="s">
        <v>2362</v>
      </c>
      <c r="B463" s="13"/>
      <c r="C463" s="13"/>
      <c r="D463" s="17"/>
      <c r="F463" s="14" t="s">
        <v>2362</v>
      </c>
      <c r="G463" s="14" t="s">
        <v>1706</v>
      </c>
    </row>
    <row r="464" s="14" customFormat="1" spans="1:6">
      <c r="A464" s="13" t="s">
        <v>2363</v>
      </c>
      <c r="B464" s="13" t="s">
        <v>2364</v>
      </c>
      <c r="C464" s="13" t="s">
        <v>285</v>
      </c>
      <c r="D464" s="17"/>
      <c r="F464" s="14" t="s">
        <v>2365</v>
      </c>
    </row>
    <row r="465" s="14" customFormat="1" spans="1:6">
      <c r="A465" s="13" t="s">
        <v>2366</v>
      </c>
      <c r="B465" s="13" t="s">
        <v>2367</v>
      </c>
      <c r="C465" s="13" t="s">
        <v>2368</v>
      </c>
      <c r="D465" s="17"/>
      <c r="F465" s="14" t="s">
        <v>2369</v>
      </c>
    </row>
    <row r="466" s="14" customFormat="1" spans="1:6">
      <c r="A466" s="13" t="s">
        <v>2370</v>
      </c>
      <c r="B466" s="13"/>
      <c r="C466" s="13"/>
      <c r="D466" s="28"/>
      <c r="F466" s="14" t="s">
        <v>2371</v>
      </c>
    </row>
    <row r="467" s="14" customFormat="1" spans="1:6">
      <c r="A467" s="13" t="s">
        <v>2372</v>
      </c>
      <c r="B467" s="13"/>
      <c r="C467" s="13"/>
      <c r="D467" s="17"/>
      <c r="F467" s="14" t="s">
        <v>2373</v>
      </c>
    </row>
    <row r="468" spans="1:4">
      <c r="A468" s="18"/>
      <c r="B468" s="18"/>
      <c r="C468" s="18"/>
      <c r="D468" s="17"/>
    </row>
    <row r="469" s="14" customFormat="1" spans="1:7">
      <c r="A469" s="13" t="s">
        <v>2374</v>
      </c>
      <c r="B469" s="13"/>
      <c r="C469" s="13"/>
      <c r="D469" s="17"/>
      <c r="F469" s="14" t="s">
        <v>2374</v>
      </c>
      <c r="G469" s="14" t="s">
        <v>1706</v>
      </c>
    </row>
    <row r="470" s="14" customFormat="1" spans="1:6">
      <c r="A470" s="13" t="s">
        <v>2375</v>
      </c>
      <c r="B470" s="13" t="s">
        <v>2376</v>
      </c>
      <c r="C470" s="13" t="s">
        <v>63</v>
      </c>
      <c r="D470" s="28"/>
      <c r="F470" s="14" t="s">
        <v>2377</v>
      </c>
    </row>
    <row r="471" s="14" customFormat="1" spans="1:6">
      <c r="A471" s="13" t="s">
        <v>2378</v>
      </c>
      <c r="B471" s="13" t="s">
        <v>2379</v>
      </c>
      <c r="C471" s="13" t="s">
        <v>781</v>
      </c>
      <c r="D471" s="17"/>
      <c r="F471" s="14" t="s">
        <v>2380</v>
      </c>
    </row>
    <row r="472" s="14" customFormat="1" spans="1:6">
      <c r="A472" s="13" t="s">
        <v>2381</v>
      </c>
      <c r="B472" s="13" t="s">
        <v>2382</v>
      </c>
      <c r="C472" s="13" t="s">
        <v>560</v>
      </c>
      <c r="D472" s="17"/>
      <c r="F472" s="14" t="s">
        <v>2383</v>
      </c>
    </row>
    <row r="473" s="14" customFormat="1" spans="1:6">
      <c r="A473" s="13" t="s">
        <v>2384</v>
      </c>
      <c r="B473" s="13"/>
      <c r="C473" s="13"/>
      <c r="D473" s="17"/>
      <c r="F473" s="14" t="s">
        <v>2385</v>
      </c>
    </row>
    <row r="474" s="14" customFormat="1" spans="1:6">
      <c r="A474" s="13" t="s">
        <v>2386</v>
      </c>
      <c r="B474" s="13"/>
      <c r="C474" s="13"/>
      <c r="D474" s="17"/>
      <c r="F474" s="14" t="s">
        <v>2387</v>
      </c>
    </row>
    <row r="475" spans="1:4">
      <c r="A475" s="18"/>
      <c r="B475" s="18"/>
      <c r="C475" s="18"/>
      <c r="D475" s="17"/>
    </row>
    <row r="476" spans="1:6">
      <c r="A476" s="18" t="s">
        <v>2388</v>
      </c>
      <c r="B476" s="18"/>
      <c r="C476" s="18"/>
      <c r="D476" s="17"/>
      <c r="F476" s="17" t="s">
        <v>2388</v>
      </c>
    </row>
    <row r="477" spans="1:6">
      <c r="A477" s="18" t="s">
        <v>2389</v>
      </c>
      <c r="B477" s="18"/>
      <c r="C477" s="18"/>
      <c r="D477" s="17"/>
      <c r="F477" s="17" t="s">
        <v>2390</v>
      </c>
    </row>
    <row r="478" spans="1:6">
      <c r="A478" s="18" t="s">
        <v>2388</v>
      </c>
      <c r="B478" s="18"/>
      <c r="C478" s="18"/>
      <c r="D478" s="17"/>
      <c r="F478" s="17" t="s">
        <v>2388</v>
      </c>
    </row>
    <row r="479" spans="1:4">
      <c r="A479" s="18"/>
      <c r="B479" s="18"/>
      <c r="C479" s="18"/>
      <c r="D479" s="17"/>
    </row>
    <row r="480" s="14" customFormat="1" spans="1:7">
      <c r="A480" s="13" t="s">
        <v>2391</v>
      </c>
      <c r="B480" s="13"/>
      <c r="C480" s="13"/>
      <c r="D480" s="17"/>
      <c r="F480" s="14" t="s">
        <v>2391</v>
      </c>
      <c r="G480" s="14" t="s">
        <v>1706</v>
      </c>
    </row>
    <row r="481" s="14" customFormat="1" spans="1:6">
      <c r="A481" s="13" t="s">
        <v>2392</v>
      </c>
      <c r="B481" s="13" t="s">
        <v>2393</v>
      </c>
      <c r="C481" s="13" t="s">
        <v>2394</v>
      </c>
      <c r="D481" s="17"/>
      <c r="F481" s="14" t="s">
        <v>2395</v>
      </c>
    </row>
    <row r="482" s="14" customFormat="1" spans="1:6">
      <c r="A482" s="13" t="s">
        <v>2396</v>
      </c>
      <c r="B482" s="13" t="s">
        <v>2397</v>
      </c>
      <c r="C482" s="13" t="s">
        <v>495</v>
      </c>
      <c r="D482" s="17"/>
      <c r="F482" s="14" t="s">
        <v>2398</v>
      </c>
    </row>
    <row r="483" s="14" customFormat="1" spans="1:6">
      <c r="A483" s="13" t="s">
        <v>2399</v>
      </c>
      <c r="B483" s="13" t="s">
        <v>2400</v>
      </c>
      <c r="C483" s="13" t="s">
        <v>550</v>
      </c>
      <c r="D483" s="17"/>
      <c r="F483" s="14" t="s">
        <v>2401</v>
      </c>
    </row>
    <row r="484" s="14" customFormat="1" spans="1:6">
      <c r="A484" s="13" t="s">
        <v>2402</v>
      </c>
      <c r="B484" s="13"/>
      <c r="C484" s="13"/>
      <c r="D484" s="17"/>
      <c r="F484" s="14" t="s">
        <v>2403</v>
      </c>
    </row>
    <row r="485" s="14" customFormat="1" spans="1:6">
      <c r="A485" s="13" t="s">
        <v>2404</v>
      </c>
      <c r="B485" s="13"/>
      <c r="C485" s="13"/>
      <c r="D485" s="17"/>
      <c r="F485" s="14" t="s">
        <v>2405</v>
      </c>
    </row>
    <row r="486" s="14" customFormat="1" spans="1:4">
      <c r="A486" s="13"/>
      <c r="B486" s="13"/>
      <c r="C486" s="13"/>
      <c r="D486" s="17"/>
    </row>
    <row r="487" s="14" customFormat="1" spans="1:7">
      <c r="A487" s="13" t="s">
        <v>2406</v>
      </c>
      <c r="B487" s="13"/>
      <c r="C487" s="13"/>
      <c r="D487" s="17"/>
      <c r="F487" s="14" t="s">
        <v>2406</v>
      </c>
      <c r="G487" s="14" t="s">
        <v>1706</v>
      </c>
    </row>
    <row r="488" s="14" customFormat="1" spans="1:6">
      <c r="A488" s="13" t="s">
        <v>2407</v>
      </c>
      <c r="B488" s="13" t="s">
        <v>2408</v>
      </c>
      <c r="C488" s="13" t="s">
        <v>2409</v>
      </c>
      <c r="D488" s="19"/>
      <c r="F488" s="14" t="s">
        <v>2410</v>
      </c>
    </row>
    <row r="489" s="14" customFormat="1" spans="1:6">
      <c r="A489" s="13" t="s">
        <v>2411</v>
      </c>
      <c r="B489" s="13" t="s">
        <v>2412</v>
      </c>
      <c r="C489" s="13" t="s">
        <v>390</v>
      </c>
      <c r="D489" s="19"/>
      <c r="F489" s="14" t="s">
        <v>2413</v>
      </c>
    </row>
    <row r="490" s="14" customFormat="1" spans="1:6">
      <c r="A490" s="13" t="s">
        <v>2414</v>
      </c>
      <c r="B490" s="13"/>
      <c r="C490" s="13"/>
      <c r="D490" s="19"/>
      <c r="F490" s="14" t="s">
        <v>2415</v>
      </c>
    </row>
    <row r="491" s="14" customFormat="1" spans="1:6">
      <c r="A491" s="13" t="s">
        <v>2416</v>
      </c>
      <c r="B491" s="13"/>
      <c r="C491" s="13"/>
      <c r="D491" s="19"/>
      <c r="F491" s="14" t="s">
        <v>2417</v>
      </c>
    </row>
    <row r="492" s="14" customFormat="1" spans="1:6">
      <c r="A492" s="13" t="s">
        <v>2418</v>
      </c>
      <c r="B492" s="13"/>
      <c r="C492" s="13"/>
      <c r="D492" s="19"/>
      <c r="F492" s="14" t="s">
        <v>2419</v>
      </c>
    </row>
    <row r="493" s="14" customFormat="1" spans="1:6">
      <c r="A493" s="13" t="s">
        <v>2420</v>
      </c>
      <c r="B493" s="13"/>
      <c r="C493" s="13"/>
      <c r="D493" s="19"/>
      <c r="F493" s="14" t="s">
        <v>2421</v>
      </c>
    </row>
    <row r="494" s="14" customFormat="1" spans="1:4">
      <c r="A494" s="13"/>
      <c r="B494" s="13"/>
      <c r="C494" s="13"/>
      <c r="D494" s="17"/>
    </row>
    <row r="495" s="14" customFormat="1" spans="1:7">
      <c r="A495" s="13" t="s">
        <v>2422</v>
      </c>
      <c r="B495" s="13"/>
      <c r="C495" s="13"/>
      <c r="D495" s="17"/>
      <c r="F495" s="14" t="s">
        <v>2422</v>
      </c>
      <c r="G495" s="14" t="s">
        <v>1706</v>
      </c>
    </row>
    <row r="496" s="14" customFormat="1" spans="1:6">
      <c r="A496" s="13" t="s">
        <v>2423</v>
      </c>
      <c r="B496" s="13" t="s">
        <v>2424</v>
      </c>
      <c r="C496" s="13" t="s">
        <v>2425</v>
      </c>
      <c r="D496" s="17"/>
      <c r="F496" s="14" t="s">
        <v>2426</v>
      </c>
    </row>
    <row r="497" s="14" customFormat="1" spans="1:6">
      <c r="A497" s="13" t="s">
        <v>2427</v>
      </c>
      <c r="B497" s="13" t="s">
        <v>2428</v>
      </c>
      <c r="C497" s="13" t="s">
        <v>498</v>
      </c>
      <c r="D497" s="17"/>
      <c r="F497" s="14" t="s">
        <v>2429</v>
      </c>
    </row>
    <row r="498" s="14" customFormat="1" spans="1:6">
      <c r="A498" s="13" t="s">
        <v>2430</v>
      </c>
      <c r="B498" s="13" t="s">
        <v>2431</v>
      </c>
      <c r="C498" s="13" t="s">
        <v>443</v>
      </c>
      <c r="D498" s="17"/>
      <c r="F498" s="14" t="s">
        <v>2432</v>
      </c>
    </row>
    <row r="499" s="14" customFormat="1" spans="1:6">
      <c r="A499" s="13" t="s">
        <v>2433</v>
      </c>
      <c r="B499" s="13"/>
      <c r="C499" s="13"/>
      <c r="D499" s="17"/>
      <c r="F499" s="14" t="s">
        <v>2434</v>
      </c>
    </row>
    <row r="500" s="14" customFormat="1" spans="1:6">
      <c r="A500" s="13" t="s">
        <v>2435</v>
      </c>
      <c r="B500" s="13"/>
      <c r="C500" s="13"/>
      <c r="D500" s="17"/>
      <c r="F500" s="14" t="s">
        <v>2436</v>
      </c>
    </row>
    <row r="501" s="14" customFormat="1" spans="1:6">
      <c r="A501" s="13" t="s">
        <v>2437</v>
      </c>
      <c r="B501" s="13"/>
      <c r="C501" s="13"/>
      <c r="D501" s="17"/>
      <c r="F501" s="14" t="s">
        <v>2438</v>
      </c>
    </row>
    <row r="502" s="14" customFormat="1" spans="1:4">
      <c r="A502" s="13"/>
      <c r="B502" s="13"/>
      <c r="C502" s="13"/>
      <c r="D502" s="17"/>
    </row>
    <row r="503" s="14" customFormat="1" spans="1:7">
      <c r="A503" s="13" t="s">
        <v>2439</v>
      </c>
      <c r="B503" s="13"/>
      <c r="C503" s="13"/>
      <c r="D503" s="17"/>
      <c r="F503" s="14" t="s">
        <v>2439</v>
      </c>
      <c r="G503" s="14" t="s">
        <v>1706</v>
      </c>
    </row>
    <row r="504" s="14" customFormat="1" spans="1:6">
      <c r="A504" s="13" t="s">
        <v>2440</v>
      </c>
      <c r="B504" s="13" t="s">
        <v>2441</v>
      </c>
      <c r="C504" s="13" t="s">
        <v>2442</v>
      </c>
      <c r="D504" s="17"/>
      <c r="F504" s="14" t="s">
        <v>2443</v>
      </c>
    </row>
    <row r="505" s="14" customFormat="1" spans="1:6">
      <c r="A505" s="13" t="s">
        <v>2444</v>
      </c>
      <c r="B505" s="13" t="s">
        <v>2445</v>
      </c>
      <c r="C505" s="13" t="s">
        <v>536</v>
      </c>
      <c r="D505" s="17"/>
      <c r="F505" s="14" t="s">
        <v>2446</v>
      </c>
    </row>
    <row r="506" s="14" customFormat="1" spans="1:6">
      <c r="A506" s="13" t="s">
        <v>2447</v>
      </c>
      <c r="B506" s="13" t="s">
        <v>2448</v>
      </c>
      <c r="C506" s="13" t="s">
        <v>488</v>
      </c>
      <c r="D506" s="17"/>
      <c r="F506" s="14" t="s">
        <v>2449</v>
      </c>
    </row>
    <row r="507" s="14" customFormat="1" spans="1:6">
      <c r="A507" s="13" t="s">
        <v>2450</v>
      </c>
      <c r="B507" s="13"/>
      <c r="C507" s="13"/>
      <c r="D507" s="17"/>
      <c r="F507" s="14" t="s">
        <v>2451</v>
      </c>
    </row>
    <row r="508" s="14" customFormat="1" spans="1:6">
      <c r="A508" s="13" t="s">
        <v>2452</v>
      </c>
      <c r="B508" s="13"/>
      <c r="C508" s="13"/>
      <c r="D508" s="17"/>
      <c r="F508" s="14" t="s">
        <v>2453</v>
      </c>
    </row>
    <row r="509" spans="1:4">
      <c r="A509" s="18"/>
      <c r="B509" s="18"/>
      <c r="C509" s="18"/>
      <c r="D509" s="17"/>
    </row>
    <row r="510" spans="1:6">
      <c r="A510" s="18" t="s">
        <v>2388</v>
      </c>
      <c r="B510" s="18"/>
      <c r="C510" s="18"/>
      <c r="D510" s="17"/>
      <c r="F510" s="17" t="s">
        <v>2388</v>
      </c>
    </row>
    <row r="511" spans="1:6">
      <c r="A511" s="18" t="s">
        <v>2454</v>
      </c>
      <c r="B511" s="18"/>
      <c r="C511" s="18"/>
      <c r="D511" s="17"/>
      <c r="F511" s="17" t="s">
        <v>2455</v>
      </c>
    </row>
    <row r="512" spans="1:6">
      <c r="A512" s="18" t="s">
        <v>2388</v>
      </c>
      <c r="B512" s="18"/>
      <c r="C512" s="18"/>
      <c r="D512" s="17"/>
      <c r="F512" s="17" t="s">
        <v>2388</v>
      </c>
    </row>
    <row r="513" spans="1:4">
      <c r="A513" s="18"/>
      <c r="B513" s="18"/>
      <c r="C513" s="18"/>
      <c r="D513" s="17"/>
    </row>
    <row r="514" s="14" customFormat="1" spans="1:6">
      <c r="A514" s="13" t="s">
        <v>2456</v>
      </c>
      <c r="B514" s="13"/>
      <c r="C514" s="13"/>
      <c r="D514" s="17"/>
      <c r="F514" s="14" t="s">
        <v>2456</v>
      </c>
    </row>
    <row r="515" s="14" customFormat="1" spans="1:6">
      <c r="A515" s="13" t="s">
        <v>2457</v>
      </c>
      <c r="B515" s="13" t="s">
        <v>2458</v>
      </c>
      <c r="C515" s="13" t="s">
        <v>2459</v>
      </c>
      <c r="D515" s="17"/>
      <c r="F515" s="14" t="s">
        <v>2457</v>
      </c>
    </row>
    <row r="516" s="14" customFormat="1" spans="1:7">
      <c r="A516" s="13" t="s">
        <v>2460</v>
      </c>
      <c r="B516" s="13" t="s">
        <v>2461</v>
      </c>
      <c r="C516" s="13" t="s">
        <v>2462</v>
      </c>
      <c r="D516" s="17"/>
      <c r="F516" s="14" t="s">
        <v>2463</v>
      </c>
      <c r="G516" s="14" t="s">
        <v>2464</v>
      </c>
    </row>
    <row r="517" s="14" customFormat="1" spans="1:6">
      <c r="A517" s="13" t="s">
        <v>2465</v>
      </c>
      <c r="B517" s="13"/>
      <c r="C517" s="13"/>
      <c r="D517" s="17"/>
      <c r="F517" s="14" t="s">
        <v>2466</v>
      </c>
    </row>
    <row r="518" s="14" customFormat="1" spans="1:6">
      <c r="A518" s="13" t="s">
        <v>2467</v>
      </c>
      <c r="B518" s="13"/>
      <c r="C518" s="13"/>
      <c r="D518" s="17"/>
      <c r="F518" s="14" t="s">
        <v>2468</v>
      </c>
    </row>
    <row r="519" s="14" customFormat="1" spans="1:4">
      <c r="A519" s="13" t="s">
        <v>2469</v>
      </c>
      <c r="B519" s="13"/>
      <c r="C519" s="13"/>
      <c r="D519" s="17"/>
    </row>
    <row r="520" spans="1:4">
      <c r="A520" s="18"/>
      <c r="B520" s="18"/>
      <c r="C520" s="18"/>
      <c r="D520" s="17"/>
    </row>
    <row r="521" s="14" customFormat="1" spans="1:6">
      <c r="A521" s="13" t="s">
        <v>2470</v>
      </c>
      <c r="B521" s="13"/>
      <c r="C521" s="13"/>
      <c r="D521" s="17"/>
      <c r="F521" s="14" t="s">
        <v>2470</v>
      </c>
    </row>
    <row r="522" s="14" customFormat="1" spans="1:6">
      <c r="A522" s="13" t="s">
        <v>2471</v>
      </c>
      <c r="B522" s="13" t="s">
        <v>2472</v>
      </c>
      <c r="C522" s="13" t="s">
        <v>2473</v>
      </c>
      <c r="D522" s="17"/>
      <c r="F522" s="14" t="s">
        <v>2471</v>
      </c>
    </row>
    <row r="523" s="14" customFormat="1" spans="1:7">
      <c r="A523" s="13" t="s">
        <v>2474</v>
      </c>
      <c r="B523" s="13" t="s">
        <v>2475</v>
      </c>
      <c r="C523" s="13" t="s">
        <v>437</v>
      </c>
      <c r="D523" s="17"/>
      <c r="F523" s="14" t="s">
        <v>2476</v>
      </c>
      <c r="G523" s="14" t="s">
        <v>2464</v>
      </c>
    </row>
    <row r="524" s="14" customFormat="1" spans="1:6">
      <c r="A524" s="13" t="s">
        <v>2477</v>
      </c>
      <c r="B524" s="13"/>
      <c r="C524" s="13"/>
      <c r="D524" s="17"/>
      <c r="F524" s="14" t="s">
        <v>2478</v>
      </c>
    </row>
    <row r="525" s="14" customFormat="1" spans="1:6">
      <c r="A525" s="13" t="s">
        <v>2479</v>
      </c>
      <c r="B525" s="13"/>
      <c r="C525" s="13"/>
      <c r="D525" s="17"/>
      <c r="F525" s="14" t="s">
        <v>2480</v>
      </c>
    </row>
    <row r="526" s="14" customFormat="1" spans="1:4">
      <c r="A526" s="13" t="s">
        <v>2481</v>
      </c>
      <c r="B526" s="13"/>
      <c r="C526" s="13"/>
      <c r="D526" s="17"/>
    </row>
    <row r="527" spans="1:4">
      <c r="A527" s="18"/>
      <c r="B527" s="18"/>
      <c r="C527" s="18"/>
      <c r="D527" s="17"/>
    </row>
    <row r="528" s="14" customFormat="1" spans="1:6">
      <c r="A528" s="13" t="s">
        <v>2482</v>
      </c>
      <c r="B528" s="13"/>
      <c r="C528" s="13"/>
      <c r="D528" s="17"/>
      <c r="F528" s="14" t="s">
        <v>2482</v>
      </c>
    </row>
    <row r="529" s="14" customFormat="1" spans="1:6">
      <c r="A529" s="13" t="s">
        <v>2483</v>
      </c>
      <c r="B529" s="13" t="s">
        <v>2484</v>
      </c>
      <c r="C529" s="13" t="s">
        <v>2485</v>
      </c>
      <c r="D529" s="17"/>
      <c r="F529" s="14" t="s">
        <v>2483</v>
      </c>
    </row>
    <row r="530" s="14" customFormat="1" spans="1:7">
      <c r="A530" s="13" t="s">
        <v>2486</v>
      </c>
      <c r="B530" s="13" t="s">
        <v>2487</v>
      </c>
      <c r="C530" s="13" t="s">
        <v>2488</v>
      </c>
      <c r="D530" s="17"/>
      <c r="F530" s="14" t="s">
        <v>2489</v>
      </c>
      <c r="G530" s="14" t="s">
        <v>2464</v>
      </c>
    </row>
    <row r="531" s="14" customFormat="1" spans="1:6">
      <c r="A531" s="13" t="s">
        <v>2490</v>
      </c>
      <c r="B531" s="13"/>
      <c r="C531" s="13"/>
      <c r="D531" s="17"/>
      <c r="F531" s="14" t="s">
        <v>2491</v>
      </c>
    </row>
    <row r="532" s="14" customFormat="1" spans="1:6">
      <c r="A532" s="13" t="s">
        <v>2492</v>
      </c>
      <c r="B532" s="13"/>
      <c r="C532" s="13"/>
      <c r="D532" s="17"/>
      <c r="F532" s="14" t="s">
        <v>2493</v>
      </c>
    </row>
    <row r="533" s="14" customFormat="1" spans="1:4">
      <c r="A533" s="13" t="s">
        <v>2494</v>
      </c>
      <c r="B533" s="13"/>
      <c r="C533" s="13"/>
      <c r="D533" s="17"/>
    </row>
    <row r="534" spans="1:4">
      <c r="A534" s="18"/>
      <c r="B534" s="18"/>
      <c r="C534" s="18"/>
      <c r="D534" s="17"/>
    </row>
    <row r="535" spans="1:6">
      <c r="A535" s="18" t="s">
        <v>2163</v>
      </c>
      <c r="B535" s="18"/>
      <c r="C535" s="18"/>
      <c r="D535" s="17"/>
      <c r="F535" s="17" t="s">
        <v>2495</v>
      </c>
    </row>
    <row r="536" s="14" customFormat="1" spans="1:9">
      <c r="A536" s="13" t="s">
        <v>2496</v>
      </c>
      <c r="B536" s="13"/>
      <c r="C536" s="13"/>
      <c r="D536" s="17"/>
      <c r="F536" s="14" t="s">
        <v>2496</v>
      </c>
      <c r="G536" s="14" t="s">
        <v>2235</v>
      </c>
      <c r="H536" s="14" t="s">
        <v>2497</v>
      </c>
      <c r="I536" s="14" t="s">
        <v>2237</v>
      </c>
    </row>
    <row r="537" s="14" customFormat="1" spans="1:8">
      <c r="A537" s="13" t="s">
        <v>2498</v>
      </c>
      <c r="B537" s="13" t="s">
        <v>2499</v>
      </c>
      <c r="C537" s="13" t="s">
        <v>2500</v>
      </c>
      <c r="D537" s="17"/>
      <c r="F537" s="14" t="s">
        <v>2501</v>
      </c>
      <c r="H537" s="14" t="s">
        <v>2502</v>
      </c>
    </row>
    <row r="538" s="14" customFormat="1" spans="1:8">
      <c r="A538" s="13" t="s">
        <v>2503</v>
      </c>
      <c r="B538" s="13" t="s">
        <v>2504</v>
      </c>
      <c r="C538" s="13" t="s">
        <v>541</v>
      </c>
      <c r="D538" s="17"/>
      <c r="F538" s="14" t="s">
        <v>2505</v>
      </c>
      <c r="H538" s="14" t="s">
        <v>2506</v>
      </c>
    </row>
    <row r="539" s="14" customFormat="1" spans="1:8">
      <c r="A539" s="13" t="s">
        <v>2507</v>
      </c>
      <c r="B539" s="13" t="s">
        <v>2508</v>
      </c>
      <c r="C539" s="13" t="s">
        <v>431</v>
      </c>
      <c r="D539" s="17"/>
      <c r="F539" s="14" t="s">
        <v>2509</v>
      </c>
      <c r="H539" s="14" t="s">
        <v>2510</v>
      </c>
    </row>
    <row r="540" s="14" customFormat="1" spans="1:8">
      <c r="A540" s="13" t="s">
        <v>2511</v>
      </c>
      <c r="B540" s="13" t="s">
        <v>2512</v>
      </c>
      <c r="C540" s="13" t="s">
        <v>375</v>
      </c>
      <c r="D540" s="17"/>
      <c r="F540" s="14" t="s">
        <v>2513</v>
      </c>
      <c r="H540" s="14" t="s">
        <v>2514</v>
      </c>
    </row>
    <row r="541" s="14" customFormat="1" spans="1:8">
      <c r="A541" s="13" t="s">
        <v>2515</v>
      </c>
      <c r="B541" s="13" t="s">
        <v>2516</v>
      </c>
      <c r="C541" s="13" t="s">
        <v>544</v>
      </c>
      <c r="D541" s="19"/>
      <c r="F541" s="14" t="s">
        <v>2517</v>
      </c>
      <c r="H541" s="14" t="s">
        <v>2518</v>
      </c>
    </row>
    <row r="542" s="14" customFormat="1" spans="1:8">
      <c r="A542" s="13" t="s">
        <v>2519</v>
      </c>
      <c r="C542" s="13"/>
      <c r="D542" s="19"/>
      <c r="F542" s="14" t="s">
        <v>2520</v>
      </c>
      <c r="H542" s="14" t="s">
        <v>2521</v>
      </c>
    </row>
    <row r="543" s="14" customFormat="1" spans="1:8">
      <c r="A543" s="13" t="s">
        <v>2522</v>
      </c>
      <c r="B543" s="13"/>
      <c r="C543" s="13"/>
      <c r="D543" s="19"/>
      <c r="F543" s="14" t="s">
        <v>2522</v>
      </c>
      <c r="H543" s="14" t="s">
        <v>2523</v>
      </c>
    </row>
    <row r="544" s="14" customFormat="1" spans="1:8">
      <c r="A544" s="13" t="s">
        <v>2524</v>
      </c>
      <c r="B544" s="13"/>
      <c r="C544" s="13"/>
      <c r="D544" s="19"/>
      <c r="F544" s="14" t="s">
        <v>2525</v>
      </c>
      <c r="H544" s="14" t="s">
        <v>2526</v>
      </c>
    </row>
    <row r="545" s="14" customFormat="1" spans="1:8">
      <c r="A545" s="13" t="s">
        <v>2527</v>
      </c>
      <c r="B545" s="13"/>
      <c r="C545" s="13"/>
      <c r="D545" s="19"/>
      <c r="F545" s="14" t="s">
        <v>2528</v>
      </c>
      <c r="H545" s="14" t="s">
        <v>2529</v>
      </c>
    </row>
    <row r="546" s="14" customFormat="1" spans="1:4">
      <c r="A546" s="13"/>
      <c r="B546" s="13"/>
      <c r="C546" s="13"/>
      <c r="D546" s="19"/>
    </row>
    <row r="547" s="14" customFormat="1" spans="1:9">
      <c r="A547" s="13" t="s">
        <v>2530</v>
      </c>
      <c r="B547" s="13"/>
      <c r="C547" s="13"/>
      <c r="D547" s="19"/>
      <c r="F547" s="14" t="s">
        <v>2530</v>
      </c>
      <c r="G547" s="14" t="s">
        <v>2235</v>
      </c>
      <c r="H547" s="14" t="s">
        <v>2531</v>
      </c>
      <c r="I547" s="14" t="s">
        <v>2237</v>
      </c>
    </row>
    <row r="548" s="14" customFormat="1" spans="1:8">
      <c r="A548" s="13" t="s">
        <v>2532</v>
      </c>
      <c r="B548" s="13" t="s">
        <v>2533</v>
      </c>
      <c r="C548" s="13" t="s">
        <v>2534</v>
      </c>
      <c r="D548" s="19"/>
      <c r="F548" s="14" t="s">
        <v>2535</v>
      </c>
      <c r="H548" s="14" t="s">
        <v>2536</v>
      </c>
    </row>
    <row r="549" s="14" customFormat="1" spans="1:8">
      <c r="A549" s="13" t="s">
        <v>2537</v>
      </c>
      <c r="B549" s="13" t="s">
        <v>2538</v>
      </c>
      <c r="C549" s="13" t="s">
        <v>2025</v>
      </c>
      <c r="D549" s="19"/>
      <c r="F549" s="14" t="s">
        <v>2539</v>
      </c>
      <c r="H549" s="14" t="s">
        <v>2540</v>
      </c>
    </row>
    <row r="550" s="14" customFormat="1" spans="1:8">
      <c r="A550" s="13" t="s">
        <v>2541</v>
      </c>
      <c r="B550" s="13" t="s">
        <v>2542</v>
      </c>
      <c r="C550" s="13" t="s">
        <v>2036</v>
      </c>
      <c r="D550" s="19"/>
      <c r="F550" s="14" t="s">
        <v>2543</v>
      </c>
      <c r="H550" s="14" t="s">
        <v>2544</v>
      </c>
    </row>
    <row r="551" s="14" customFormat="1" spans="1:8">
      <c r="A551" s="13" t="s">
        <v>2545</v>
      </c>
      <c r="B551" s="13"/>
      <c r="C551" s="13"/>
      <c r="D551" s="19"/>
      <c r="F551" s="14" t="s">
        <v>2546</v>
      </c>
      <c r="H551" s="14" t="s">
        <v>2547</v>
      </c>
    </row>
    <row r="552" s="14" customFormat="1" spans="1:8">
      <c r="A552" s="13" t="s">
        <v>2548</v>
      </c>
      <c r="B552" s="13"/>
      <c r="C552" s="13"/>
      <c r="D552" s="19"/>
      <c r="F552" s="14" t="s">
        <v>2549</v>
      </c>
      <c r="H552" s="14" t="s">
        <v>2550</v>
      </c>
    </row>
    <row r="553" s="14" customFormat="1" spans="1:4">
      <c r="A553" s="13"/>
      <c r="B553" s="13"/>
      <c r="C553" s="13"/>
      <c r="D553" s="19"/>
    </row>
    <row r="554" s="14" customFormat="1" spans="1:9">
      <c r="A554" s="13" t="s">
        <v>2551</v>
      </c>
      <c r="B554" s="27"/>
      <c r="C554" s="27"/>
      <c r="D554" s="19"/>
      <c r="F554" s="14" t="s">
        <v>2551</v>
      </c>
      <c r="G554" s="14" t="s">
        <v>2235</v>
      </c>
      <c r="H554" s="14" t="s">
        <v>2552</v>
      </c>
      <c r="I554" s="14" t="s">
        <v>2237</v>
      </c>
    </row>
    <row r="555" s="14" customFormat="1" spans="1:8">
      <c r="A555" s="13" t="s">
        <v>2553</v>
      </c>
      <c r="B555" s="13" t="s">
        <v>2554</v>
      </c>
      <c r="C555" s="13" t="s">
        <v>2555</v>
      </c>
      <c r="D555" s="19"/>
      <c r="F555" s="14" t="s">
        <v>2556</v>
      </c>
      <c r="H555" s="14" t="s">
        <v>2557</v>
      </c>
    </row>
    <row r="556" s="14" customFormat="1" spans="1:8">
      <c r="A556" s="13" t="s">
        <v>2558</v>
      </c>
      <c r="B556" s="13" t="s">
        <v>2559</v>
      </c>
      <c r="C556" s="13" t="s">
        <v>2560</v>
      </c>
      <c r="D556" s="19"/>
      <c r="F556" s="14" t="s">
        <v>2561</v>
      </c>
      <c r="H556" s="14" t="s">
        <v>2562</v>
      </c>
    </row>
    <row r="557" s="14" customFormat="1" spans="1:8">
      <c r="A557" s="13" t="s">
        <v>2563</v>
      </c>
      <c r="B557" s="13"/>
      <c r="C557" s="13"/>
      <c r="D557" s="19"/>
      <c r="F557" s="14" t="s">
        <v>2564</v>
      </c>
      <c r="H557" s="14" t="s">
        <v>2565</v>
      </c>
    </row>
    <row r="558" s="14" customFormat="1" spans="1:8">
      <c r="A558" s="13" t="s">
        <v>2566</v>
      </c>
      <c r="B558" s="13"/>
      <c r="C558" s="13"/>
      <c r="D558" s="19"/>
      <c r="F558" s="14" t="s">
        <v>2567</v>
      </c>
      <c r="H558" s="14" t="s">
        <v>2568</v>
      </c>
    </row>
    <row r="559" spans="4:4">
      <c r="D559" s="19"/>
    </row>
    <row r="560" spans="4:4">
      <c r="D560" s="19"/>
    </row>
    <row r="561" spans="4:4">
      <c r="D561" s="19"/>
    </row>
    <row r="562" spans="4:4">
      <c r="D562" s="19"/>
    </row>
    <row r="563" spans="4:4">
      <c r="D563" s="19"/>
    </row>
    <row r="564" spans="4:4">
      <c r="D564" s="19"/>
    </row>
    <row r="565" spans="4:4">
      <c r="D565" s="19"/>
    </row>
    <row r="566" spans="4:4">
      <c r="D566" s="19"/>
    </row>
    <row r="567" spans="4:4">
      <c r="D567" s="19"/>
    </row>
    <row r="568" spans="4:4">
      <c r="D568" s="19"/>
    </row>
    <row r="569" spans="4:4">
      <c r="D569" s="19"/>
    </row>
    <row r="570" spans="4:4">
      <c r="D570" s="19"/>
    </row>
    <row r="571" spans="4:4">
      <c r="D571" s="19"/>
    </row>
    <row r="572" spans="4:4">
      <c r="D572" s="19"/>
    </row>
    <row r="573" spans="4:4">
      <c r="D573" s="19"/>
    </row>
    <row r="574" spans="4:4">
      <c r="D574" s="19"/>
    </row>
    <row r="575" spans="4:4">
      <c r="D575" s="19"/>
    </row>
    <row r="576" spans="4:4">
      <c r="D576" s="19"/>
    </row>
    <row r="577" spans="4:4">
      <c r="D577" s="19"/>
    </row>
    <row r="578" spans="4:4">
      <c r="D578" s="19"/>
    </row>
    <row r="579" spans="4:4">
      <c r="D579" s="19"/>
    </row>
    <row r="580" spans="4:4">
      <c r="D580" s="19"/>
    </row>
    <row r="581" spans="4:4">
      <c r="D581" s="19"/>
    </row>
    <row r="582" spans="4:4">
      <c r="D582" s="19"/>
    </row>
    <row r="583" spans="4:4">
      <c r="D583" s="19"/>
    </row>
    <row r="584" spans="4:4">
      <c r="D584" s="19"/>
    </row>
    <row r="585" spans="4:4">
      <c r="D585" s="19"/>
    </row>
    <row r="586" spans="4:4">
      <c r="D586" s="19"/>
    </row>
    <row r="587" spans="4:4">
      <c r="D587" s="19"/>
    </row>
    <row r="588" spans="4:4">
      <c r="D588" s="19"/>
    </row>
    <row r="589" spans="4:4">
      <c r="D589" s="19"/>
    </row>
    <row r="590" spans="4:4">
      <c r="D590" s="19"/>
    </row>
    <row r="591" spans="4:4">
      <c r="D591" s="19"/>
    </row>
    <row r="592" spans="4:4">
      <c r="D592" s="19"/>
    </row>
    <row r="593" spans="4:4">
      <c r="D593" s="19"/>
    </row>
    <row r="594" spans="4:4">
      <c r="D594" s="17"/>
    </row>
    <row r="595" spans="4:4">
      <c r="D595" s="19"/>
    </row>
    <row r="596" spans="4:4">
      <c r="D596" s="19"/>
    </row>
    <row r="597" spans="4:4">
      <c r="D597" s="19"/>
    </row>
    <row r="598" spans="4:4">
      <c r="D598" s="19"/>
    </row>
    <row r="599" spans="4:4">
      <c r="D599" s="19"/>
    </row>
    <row r="600" spans="4:4">
      <c r="D600" s="19"/>
    </row>
    <row r="601" spans="4:4">
      <c r="D601" s="19"/>
    </row>
    <row r="602" spans="4:4">
      <c r="D602" s="19"/>
    </row>
    <row r="603" spans="4:4">
      <c r="D603" s="19"/>
    </row>
    <row r="604" spans="4:4">
      <c r="D604" s="19"/>
    </row>
    <row r="605" spans="4:4">
      <c r="D605" s="19"/>
    </row>
    <row r="606" spans="4:4">
      <c r="D606" s="19"/>
    </row>
    <row r="607" spans="4:4">
      <c r="D607" s="19"/>
    </row>
    <row r="608" spans="4:4">
      <c r="D608" s="19"/>
    </row>
    <row r="609" spans="4:4">
      <c r="D609" s="19"/>
    </row>
    <row r="610" spans="4:4">
      <c r="D610" s="19"/>
    </row>
    <row r="611" spans="4:4">
      <c r="D611" s="19"/>
    </row>
    <row r="612" spans="4:4">
      <c r="D612" s="19"/>
    </row>
    <row r="613" spans="4:4">
      <c r="D613" s="19"/>
    </row>
    <row r="614" spans="4:4">
      <c r="D614" s="19"/>
    </row>
    <row r="615" spans="4:4">
      <c r="D615" s="19"/>
    </row>
    <row r="616" spans="4:4">
      <c r="D616" s="19"/>
    </row>
    <row r="617" spans="4:4">
      <c r="D617" s="19"/>
    </row>
    <row r="618" spans="4:4">
      <c r="D618" s="19"/>
    </row>
    <row r="619" spans="4:4">
      <c r="D619" s="19"/>
    </row>
    <row r="620" spans="4:4">
      <c r="D620" s="19"/>
    </row>
    <row r="621" spans="4:4">
      <c r="D621" s="19"/>
    </row>
    <row r="622" spans="4:4">
      <c r="D622" s="19"/>
    </row>
    <row r="623" spans="4:4">
      <c r="D623" s="19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25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28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9"/>
    </row>
    <row r="753" spans="4:4">
      <c r="D753" s="17"/>
    </row>
    <row r="754" spans="4:4">
      <c r="D754" s="17"/>
    </row>
  </sheetData>
  <hyperlinks>
    <hyperlink ref="F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G516" r:id="rId2" display="战术坑爹瓜" tooltip="https://tieba.baidu.com/home/main?un=%E6%88%98%E6%9C%AF%E5%9D%91%E7%88%B9%E7%93%9C&amp;ie=utf-8&amp;fr=pb"/>
    <hyperlink ref="G523" r:id="rId2" display="战术坑爹瓜" tooltip="https://tieba.baidu.com/home/main?un=%E6%88%98%E6%9C%AF%E5%9D%91%E7%88%B9%E7%93%9C&amp;ie=utf-8&amp;fr=pb"/>
    <hyperlink ref="G530" r:id="rId2" display="战术坑爹瓜" tooltip="https://tieba.baidu.com/home/main?un=%E6%88%98%E6%9C%AF%E5%9D%91%E7%88%B9%E7%93%9C&amp;ie=utf-8&amp;fr=pb"/>
    <hyperlink ref="G536" r:id="rId3" display="david_honey" tooltip="https://tieba.baidu.com/home/main?un=david_honey&amp;ie=utf-8&amp;fr=pb"/>
    <hyperlink ref="G547" r:id="rId3" display="david_honey" tooltip="https://tieba.baidu.com/home/main?un=david_honey&amp;ie=utf-8&amp;fr=pb"/>
    <hyperlink ref="G554" r:id="rId3" display="david_honey" tooltip="https://tieba.baidu.com/home/main?un=david_honey&amp;ie=utf-8&amp;fr=pb"/>
    <hyperlink ref="G409" r:id="rId3" display="david_honey" tooltip="https://tieba.baidu.com/home/main?un=david_honey&amp;ie=utf-8&amp;fr=pb"/>
    <hyperlink ref="G412" r:id="rId3" display="david_honey" tooltip="https://tieba.baidu.com/home/main?un=david_honey&amp;ie=utf-8&amp;fr=pb"/>
    <hyperlink ref="G416" r:id="rId3" display="david_honey" tooltip="https://tieba.baidu.com/home/main?un=david_honey&amp;ie=utf-8&amp;fr=pb"/>
    <hyperlink ref="G420" r:id="rId3" display="david_honey" tooltip="https://tieba.baidu.com/home/main?un=david_honey&amp;ie=utf-8&amp;fr=pb"/>
    <hyperlink ref="I405" r:id="rId3" display="david_honey" tooltip="https://tieba.baidu.com/home/main?un=david_honey&amp;ie=utf-8&amp;fr=pb"/>
    <hyperlink ref="K405" r:id="rId4" display="skyfully93" tooltip="https://tieba.baidu.com/home/main?un=skyfully93&amp;ie=utf-8&amp;fr=pb"/>
    <hyperlink ref="I409" r:id="rId4" display="skyfully93" tooltip="https://tieba.baidu.com/home/main?un=skyfully93&amp;ie=utf-8&amp;fr=pb"/>
    <hyperlink ref="I412" r:id="rId4" display="skyfully93" tooltip="https://tieba.baidu.com/home/main?un=skyfully93&amp;ie=utf-8&amp;fr=pb"/>
    <hyperlink ref="I416" r:id="rId4" display="skyfully93" tooltip="https://tieba.baidu.com/home/main?un=skyfully93&amp;ie=utf-8&amp;fr=pb"/>
    <hyperlink ref="I420" r:id="rId4" display="skyfully93" tooltip="https://tieba.baidu.com/home/main?un=skyfully93&amp;ie=utf-8&amp;fr=pb"/>
    <hyperlink ref="I536" r:id="rId4" display="skyfully93" tooltip="https://tieba.baidu.com/home/main?un=skyfully93&amp;ie=utf-8&amp;fr=pb"/>
    <hyperlink ref="I547" r:id="rId4" display="skyfully93" tooltip="https://tieba.baidu.com/home/main?un=skyfully93&amp;ie=utf-8&amp;fr=pb"/>
    <hyperlink ref="I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abSelected="1" topLeftCell="B1" workbookViewId="0">
      <pane ySplit="1" topLeftCell="A140" activePane="bottomLeft" state="frozen"/>
      <selection/>
      <selection pane="bottomLeft" activeCell="E26" sqref="E26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10">
      <c r="A1" s="2" t="s">
        <v>3</v>
      </c>
      <c r="C1" s="2" t="s">
        <v>2569</v>
      </c>
      <c r="D1" s="2" t="s">
        <v>2570</v>
      </c>
      <c r="E1" s="2" t="s">
        <v>2571</v>
      </c>
      <c r="F1" s="2" t="s">
        <v>2572</v>
      </c>
      <c r="G1" s="2" t="s">
        <v>2573</v>
      </c>
      <c r="H1" s="2" t="s">
        <v>2574</v>
      </c>
      <c r="I1" s="2" t="s">
        <v>2575</v>
      </c>
      <c r="J1" s="2" t="s">
        <v>2576</v>
      </c>
    </row>
    <row r="2" s="1" customFormat="1" spans="1:6">
      <c r="A2" s="1">
        <v>0</v>
      </c>
      <c r="B2" s="1" t="s">
        <v>2577</v>
      </c>
      <c r="E2" s="3" t="s">
        <v>2578</v>
      </c>
      <c r="F2" s="3" t="s">
        <v>2578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2579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2580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2581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2582</v>
      </c>
      <c r="E10" s="1" t="s">
        <v>395</v>
      </c>
      <c r="F10" s="1" t="s">
        <v>395</v>
      </c>
    </row>
    <row r="11" spans="1:6">
      <c r="A11" s="2">
        <v>9</v>
      </c>
      <c r="B11" s="2" t="s">
        <v>2583</v>
      </c>
      <c r="E11" s="3" t="s">
        <v>2578</v>
      </c>
      <c r="F11" s="3" t="s">
        <v>2578</v>
      </c>
    </row>
    <row r="12" spans="1:6">
      <c r="A12" s="2">
        <v>10</v>
      </c>
      <c r="B12" s="2" t="s">
        <v>2584</v>
      </c>
      <c r="E12" s="3" t="s">
        <v>2578</v>
      </c>
      <c r="F12" s="3" t="s">
        <v>2578</v>
      </c>
    </row>
    <row r="13" spans="1:6">
      <c r="A13" s="2">
        <v>11</v>
      </c>
      <c r="B13" s="2" t="s">
        <v>2585</v>
      </c>
      <c r="E13" s="3" t="s">
        <v>2578</v>
      </c>
      <c r="F13" s="3" t="s">
        <v>2578</v>
      </c>
    </row>
    <row r="14" spans="1:6">
      <c r="A14" s="2">
        <v>12</v>
      </c>
      <c r="B14" s="2" t="s">
        <v>2586</v>
      </c>
      <c r="E14" s="3" t="s">
        <v>2578</v>
      </c>
      <c r="F14" s="3" t="s">
        <v>2578</v>
      </c>
    </row>
    <row r="15" spans="1:6">
      <c r="A15" s="2">
        <v>13</v>
      </c>
      <c r="B15" s="2" t="s">
        <v>2587</v>
      </c>
      <c r="E15" s="3" t="s">
        <v>2578</v>
      </c>
      <c r="F15" s="3" t="s">
        <v>2578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2588</v>
      </c>
      <c r="E34" s="3" t="s">
        <v>2578</v>
      </c>
      <c r="F34" s="3" t="s">
        <v>2578</v>
      </c>
    </row>
    <row r="35" spans="1:4">
      <c r="A35" s="2">
        <v>33</v>
      </c>
      <c r="B35" s="2" t="str">
        <f t="shared" si="0"/>
        <v>21</v>
      </c>
      <c r="C35" s="2" t="s">
        <v>2589</v>
      </c>
      <c r="D35" s="2" t="s">
        <v>2589</v>
      </c>
    </row>
    <row r="36" spans="1:4">
      <c r="A36" s="2">
        <v>34</v>
      </c>
      <c r="B36" s="2" t="str">
        <f t="shared" si="0"/>
        <v>22</v>
      </c>
      <c r="C36" s="2" t="s">
        <v>2590</v>
      </c>
      <c r="D36" s="2" t="s">
        <v>2590</v>
      </c>
    </row>
    <row r="37" spans="1:4">
      <c r="A37" s="2">
        <v>35</v>
      </c>
      <c r="B37" s="2" t="str">
        <f t="shared" si="0"/>
        <v>23</v>
      </c>
      <c r="C37" s="2" t="s">
        <v>2591</v>
      </c>
      <c r="D37" s="2" t="s">
        <v>2591</v>
      </c>
    </row>
    <row r="38" spans="1:4">
      <c r="A38" s="2">
        <v>36</v>
      </c>
      <c r="B38" s="2" t="str">
        <f t="shared" si="0"/>
        <v>24</v>
      </c>
      <c r="C38" s="2" t="s">
        <v>2592</v>
      </c>
      <c r="D38" s="2" t="s">
        <v>2592</v>
      </c>
    </row>
    <row r="39" spans="1:4">
      <c r="A39" s="2">
        <v>37</v>
      </c>
      <c r="B39" s="2" t="str">
        <f t="shared" si="0"/>
        <v>25</v>
      </c>
      <c r="C39" s="2" t="s">
        <v>2593</v>
      </c>
      <c r="D39" s="2" t="s">
        <v>2593</v>
      </c>
    </row>
    <row r="40" spans="1:4">
      <c r="A40" s="2">
        <v>38</v>
      </c>
      <c r="B40" s="2" t="str">
        <f t="shared" si="0"/>
        <v>26</v>
      </c>
      <c r="C40" s="2" t="s">
        <v>2594</v>
      </c>
      <c r="D40" s="2" t="s">
        <v>2594</v>
      </c>
    </row>
    <row r="41" spans="1:4">
      <c r="A41" s="2">
        <v>39</v>
      </c>
      <c r="B41" s="2" t="str">
        <f t="shared" si="0"/>
        <v>27</v>
      </c>
      <c r="C41" s="64" t="s">
        <v>2595</v>
      </c>
      <c r="D41" s="64" t="s">
        <v>2595</v>
      </c>
    </row>
    <row r="42" spans="1:4">
      <c r="A42" s="2">
        <v>40</v>
      </c>
      <c r="B42" s="2" t="str">
        <f t="shared" si="0"/>
        <v>28</v>
      </c>
      <c r="C42" s="2" t="s">
        <v>2596</v>
      </c>
      <c r="D42" s="2" t="s">
        <v>2596</v>
      </c>
    </row>
    <row r="43" spans="1:4">
      <c r="A43" s="2">
        <v>41</v>
      </c>
      <c r="B43" s="2" t="str">
        <f t="shared" si="0"/>
        <v>29</v>
      </c>
      <c r="C43" s="2" t="s">
        <v>2597</v>
      </c>
      <c r="D43" s="2" t="s">
        <v>2597</v>
      </c>
    </row>
    <row r="44" spans="1:4">
      <c r="A44" s="2">
        <v>42</v>
      </c>
      <c r="B44" s="2" t="str">
        <f t="shared" si="0"/>
        <v>2A</v>
      </c>
      <c r="C44" s="2" t="s">
        <v>2598</v>
      </c>
      <c r="D44" s="2" t="s">
        <v>2598</v>
      </c>
    </row>
    <row r="45" spans="1:4">
      <c r="A45" s="2">
        <v>43</v>
      </c>
      <c r="B45" s="2" t="str">
        <f t="shared" si="0"/>
        <v>2B</v>
      </c>
      <c r="C45" s="2" t="s">
        <v>2599</v>
      </c>
      <c r="D45" s="2" t="s">
        <v>2599</v>
      </c>
    </row>
    <row r="46" spans="1:4">
      <c r="A46" s="2">
        <v>44</v>
      </c>
      <c r="B46" s="2" t="str">
        <f t="shared" si="0"/>
        <v>2C</v>
      </c>
      <c r="C46" s="2" t="s">
        <v>2600</v>
      </c>
      <c r="D46" s="2" t="s">
        <v>2600</v>
      </c>
    </row>
    <row r="47" spans="1:4">
      <c r="A47" s="2">
        <v>45</v>
      </c>
      <c r="B47" s="2" t="str">
        <f t="shared" si="0"/>
        <v>2D</v>
      </c>
      <c r="C47" s="2" t="s">
        <v>2601</v>
      </c>
      <c r="D47" s="2" t="s">
        <v>2601</v>
      </c>
    </row>
    <row r="48" spans="1:4">
      <c r="A48" s="2">
        <v>46</v>
      </c>
      <c r="B48" s="2" t="str">
        <f t="shared" si="0"/>
        <v>2E</v>
      </c>
      <c r="C48" s="2" t="s">
        <v>2602</v>
      </c>
      <c r="D48" s="2" t="s">
        <v>2602</v>
      </c>
    </row>
    <row r="49" spans="1:4">
      <c r="A49" s="2">
        <v>47</v>
      </c>
      <c r="B49" s="2" t="str">
        <f t="shared" si="0"/>
        <v>2F</v>
      </c>
      <c r="C49" s="2" t="s">
        <v>2603</v>
      </c>
      <c r="D49" s="2" t="s">
        <v>2603</v>
      </c>
    </row>
    <row r="50" spans="1:4">
      <c r="A50" s="2">
        <v>48</v>
      </c>
      <c r="B50" s="2" t="str">
        <f t="shared" si="0"/>
        <v>30</v>
      </c>
      <c r="C50" s="2" t="s">
        <v>2604</v>
      </c>
      <c r="D50" s="2" t="s">
        <v>2604</v>
      </c>
    </row>
    <row r="51" spans="1:4">
      <c r="A51" s="2">
        <v>49</v>
      </c>
      <c r="B51" s="2" t="str">
        <f t="shared" si="0"/>
        <v>31</v>
      </c>
      <c r="C51" s="2" t="s">
        <v>2605</v>
      </c>
      <c r="D51" s="2" t="s">
        <v>2605</v>
      </c>
    </row>
    <row r="52" spans="1:4">
      <c r="A52" s="2">
        <v>50</v>
      </c>
      <c r="B52" s="2" t="str">
        <f t="shared" si="0"/>
        <v>32</v>
      </c>
      <c r="C52" s="2" t="s">
        <v>2606</v>
      </c>
      <c r="D52" s="2" t="s">
        <v>2606</v>
      </c>
    </row>
    <row r="53" spans="1:4">
      <c r="A53" s="2">
        <v>51</v>
      </c>
      <c r="B53" s="2" t="str">
        <f t="shared" si="0"/>
        <v>33</v>
      </c>
      <c r="C53" s="2" t="s">
        <v>2607</v>
      </c>
      <c r="D53" s="2" t="s">
        <v>2607</v>
      </c>
    </row>
    <row r="54" spans="1:4">
      <c r="A54" s="2">
        <v>52</v>
      </c>
      <c r="B54" s="2" t="str">
        <f t="shared" si="0"/>
        <v>34</v>
      </c>
      <c r="C54" s="2" t="s">
        <v>2608</v>
      </c>
      <c r="D54" s="2" t="s">
        <v>2608</v>
      </c>
    </row>
    <row r="55" spans="1:4">
      <c r="A55" s="2">
        <v>53</v>
      </c>
      <c r="B55" s="2" t="str">
        <f t="shared" si="0"/>
        <v>35</v>
      </c>
      <c r="C55" s="2" t="s">
        <v>2609</v>
      </c>
      <c r="D55" s="2" t="s">
        <v>2609</v>
      </c>
    </row>
    <row r="56" spans="1:4">
      <c r="A56" s="2">
        <v>54</v>
      </c>
      <c r="B56" s="2" t="str">
        <f t="shared" si="0"/>
        <v>36</v>
      </c>
      <c r="C56" s="2" t="s">
        <v>2610</v>
      </c>
      <c r="D56" s="2" t="s">
        <v>2610</v>
      </c>
    </row>
    <row r="57" spans="1:4">
      <c r="A57" s="2">
        <v>55</v>
      </c>
      <c r="B57" s="2" t="str">
        <f t="shared" si="0"/>
        <v>37</v>
      </c>
      <c r="C57" s="2" t="s">
        <v>2611</v>
      </c>
      <c r="D57" s="2" t="s">
        <v>2611</v>
      </c>
    </row>
    <row r="58" spans="1:4">
      <c r="A58" s="2">
        <v>56</v>
      </c>
      <c r="B58" s="2" t="str">
        <f t="shared" si="0"/>
        <v>38</v>
      </c>
      <c r="C58" s="2" t="s">
        <v>2612</v>
      </c>
      <c r="D58" s="2" t="s">
        <v>2612</v>
      </c>
    </row>
    <row r="59" spans="1:4">
      <c r="A59" s="2">
        <v>57</v>
      </c>
      <c r="B59" s="2" t="str">
        <f t="shared" si="0"/>
        <v>39</v>
      </c>
      <c r="C59" s="2" t="s">
        <v>2613</v>
      </c>
      <c r="D59" s="2" t="s">
        <v>2613</v>
      </c>
    </row>
    <row r="60" spans="1:4">
      <c r="A60" s="2">
        <v>58</v>
      </c>
      <c r="B60" s="2" t="str">
        <f t="shared" si="0"/>
        <v>3A</v>
      </c>
      <c r="C60" s="2" t="s">
        <v>2614</v>
      </c>
      <c r="D60" s="2" t="s">
        <v>2614</v>
      </c>
    </row>
    <row r="61" spans="1:4">
      <c r="A61" s="2">
        <v>59</v>
      </c>
      <c r="B61" s="2" t="str">
        <f t="shared" si="0"/>
        <v>3B</v>
      </c>
      <c r="C61" s="2" t="s">
        <v>2615</v>
      </c>
      <c r="D61" s="2" t="s">
        <v>2615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2616</v>
      </c>
      <c r="D63" s="2" t="s">
        <v>2616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2617</v>
      </c>
      <c r="D66" s="2" t="s">
        <v>2617</v>
      </c>
    </row>
    <row r="67" spans="1:4">
      <c r="A67" s="2">
        <v>65</v>
      </c>
      <c r="B67" s="2" t="str">
        <f t="shared" ref="B67:B130" si="1">DEC2HEX(A67)</f>
        <v>41</v>
      </c>
      <c r="C67" s="2" t="s">
        <v>2618</v>
      </c>
      <c r="D67" s="2" t="s">
        <v>2618</v>
      </c>
    </row>
    <row r="68" spans="1:4">
      <c r="A68" s="2">
        <v>66</v>
      </c>
      <c r="B68" s="2" t="str">
        <f t="shared" si="1"/>
        <v>42</v>
      </c>
      <c r="C68" s="2" t="s">
        <v>2619</v>
      </c>
      <c r="D68" s="2" t="s">
        <v>2619</v>
      </c>
    </row>
    <row r="69" spans="1:4">
      <c r="A69" s="2">
        <v>67</v>
      </c>
      <c r="B69" s="2" t="str">
        <f t="shared" si="1"/>
        <v>43</v>
      </c>
      <c r="C69" s="2" t="s">
        <v>2620</v>
      </c>
      <c r="D69" s="2" t="s">
        <v>2620</v>
      </c>
    </row>
    <row r="70" spans="1:4">
      <c r="A70" s="2">
        <v>68</v>
      </c>
      <c r="B70" s="2" t="str">
        <f t="shared" si="1"/>
        <v>44</v>
      </c>
      <c r="C70" s="2" t="s">
        <v>2621</v>
      </c>
      <c r="D70" s="2" t="s">
        <v>2621</v>
      </c>
    </row>
    <row r="71" spans="1:4">
      <c r="A71" s="2">
        <v>69</v>
      </c>
      <c r="B71" s="2" t="str">
        <f t="shared" si="1"/>
        <v>45</v>
      </c>
      <c r="C71" s="2" t="s">
        <v>2622</v>
      </c>
      <c r="D71" s="2" t="s">
        <v>2622</v>
      </c>
    </row>
    <row r="72" spans="1:4">
      <c r="A72" s="2">
        <v>70</v>
      </c>
      <c r="B72" s="2" t="str">
        <f t="shared" si="1"/>
        <v>46</v>
      </c>
      <c r="C72" s="2" t="s">
        <v>2623</v>
      </c>
      <c r="D72" s="2" t="s">
        <v>2623</v>
      </c>
    </row>
    <row r="73" spans="1:4">
      <c r="A73" s="2">
        <v>71</v>
      </c>
      <c r="B73" s="2" t="str">
        <f t="shared" si="1"/>
        <v>47</v>
      </c>
      <c r="C73" s="2" t="s">
        <v>2624</v>
      </c>
      <c r="D73" s="2" t="s">
        <v>2624</v>
      </c>
    </row>
    <row r="74" spans="1:4">
      <c r="A74" s="2">
        <v>72</v>
      </c>
      <c r="B74" s="2" t="str">
        <f t="shared" si="1"/>
        <v>48</v>
      </c>
      <c r="C74" s="2" t="s">
        <v>2625</v>
      </c>
      <c r="D74" s="2" t="s">
        <v>2625</v>
      </c>
    </row>
    <row r="75" spans="1:4">
      <c r="A75" s="2">
        <v>73</v>
      </c>
      <c r="B75" s="2" t="str">
        <f t="shared" si="1"/>
        <v>49</v>
      </c>
      <c r="C75" s="2" t="s">
        <v>2626</v>
      </c>
      <c r="D75" s="2" t="s">
        <v>2626</v>
      </c>
    </row>
    <row r="76" spans="1:4">
      <c r="A76" s="2">
        <v>74</v>
      </c>
      <c r="B76" s="2" t="str">
        <f t="shared" si="1"/>
        <v>4A</v>
      </c>
      <c r="C76" s="2" t="s">
        <v>2627</v>
      </c>
      <c r="D76" s="2" t="s">
        <v>2627</v>
      </c>
    </row>
    <row r="77" spans="1:4">
      <c r="A77" s="2">
        <v>75</v>
      </c>
      <c r="B77" s="2" t="str">
        <f t="shared" si="1"/>
        <v>4B</v>
      </c>
      <c r="C77" s="2" t="s">
        <v>2628</v>
      </c>
      <c r="D77" s="2" t="s">
        <v>2628</v>
      </c>
    </row>
    <row r="78" spans="1:4">
      <c r="A78" s="2">
        <v>76</v>
      </c>
      <c r="B78" s="2" t="str">
        <f t="shared" si="1"/>
        <v>4C</v>
      </c>
      <c r="C78" s="2" t="s">
        <v>2629</v>
      </c>
      <c r="D78" s="2" t="s">
        <v>2629</v>
      </c>
    </row>
    <row r="79" spans="1:4">
      <c r="A79" s="2">
        <v>77</v>
      </c>
      <c r="B79" s="2" t="str">
        <f t="shared" si="1"/>
        <v>4D</v>
      </c>
      <c r="C79" s="2" t="s">
        <v>2630</v>
      </c>
      <c r="D79" s="2" t="s">
        <v>2630</v>
      </c>
    </row>
    <row r="80" spans="1:4">
      <c r="A80" s="2">
        <v>78</v>
      </c>
      <c r="B80" s="2" t="str">
        <f t="shared" si="1"/>
        <v>4E</v>
      </c>
      <c r="C80" s="2" t="s">
        <v>2631</v>
      </c>
      <c r="D80" s="2" t="s">
        <v>2631</v>
      </c>
    </row>
    <row r="81" spans="1:4">
      <c r="A81" s="2">
        <v>79</v>
      </c>
      <c r="B81" s="2" t="str">
        <f t="shared" si="1"/>
        <v>4F</v>
      </c>
      <c r="C81" s="2" t="s">
        <v>2632</v>
      </c>
      <c r="D81" s="2" t="s">
        <v>2632</v>
      </c>
    </row>
    <row r="82" spans="1:4">
      <c r="A82" s="2">
        <v>80</v>
      </c>
      <c r="B82" s="2" t="str">
        <f t="shared" si="1"/>
        <v>50</v>
      </c>
      <c r="C82" s="2" t="s">
        <v>2633</v>
      </c>
      <c r="D82" s="2" t="s">
        <v>2633</v>
      </c>
    </row>
    <row r="83" spans="1:4">
      <c r="A83" s="2">
        <v>81</v>
      </c>
      <c r="B83" s="2" t="str">
        <f t="shared" si="1"/>
        <v>51</v>
      </c>
      <c r="C83" s="2" t="s">
        <v>2634</v>
      </c>
      <c r="D83" s="2" t="s">
        <v>2634</v>
      </c>
    </row>
    <row r="84" spans="1:4">
      <c r="A84" s="2">
        <v>82</v>
      </c>
      <c r="B84" s="2" t="str">
        <f t="shared" si="1"/>
        <v>52</v>
      </c>
      <c r="C84" s="2" t="s">
        <v>2635</v>
      </c>
      <c r="D84" s="2" t="s">
        <v>2635</v>
      </c>
    </row>
    <row r="85" spans="1:4">
      <c r="A85" s="2">
        <v>83</v>
      </c>
      <c r="B85" s="2" t="str">
        <f t="shared" si="1"/>
        <v>53</v>
      </c>
      <c r="C85" s="2" t="s">
        <v>2636</v>
      </c>
      <c r="D85" s="2" t="s">
        <v>2636</v>
      </c>
    </row>
    <row r="86" spans="1:4">
      <c r="A86" s="2">
        <v>84</v>
      </c>
      <c r="B86" s="2" t="str">
        <f t="shared" si="1"/>
        <v>54</v>
      </c>
      <c r="C86" s="2" t="s">
        <v>2637</v>
      </c>
      <c r="D86" s="2" t="s">
        <v>2637</v>
      </c>
    </row>
    <row r="87" spans="1:4">
      <c r="A87" s="2">
        <v>85</v>
      </c>
      <c r="B87" s="2" t="str">
        <f t="shared" si="1"/>
        <v>55</v>
      </c>
      <c r="C87" s="2" t="s">
        <v>2638</v>
      </c>
      <c r="D87" s="2" t="s">
        <v>2638</v>
      </c>
    </row>
    <row r="88" spans="1:4">
      <c r="A88" s="2">
        <v>86</v>
      </c>
      <c r="B88" s="2" t="str">
        <f t="shared" si="1"/>
        <v>56</v>
      </c>
      <c r="C88" s="2" t="s">
        <v>2639</v>
      </c>
      <c r="D88" s="2" t="s">
        <v>2639</v>
      </c>
    </row>
    <row r="89" spans="1:4">
      <c r="A89" s="2">
        <v>87</v>
      </c>
      <c r="B89" s="2" t="str">
        <f t="shared" si="1"/>
        <v>57</v>
      </c>
      <c r="C89" s="2" t="s">
        <v>2640</v>
      </c>
      <c r="D89" s="2" t="s">
        <v>2640</v>
      </c>
    </row>
    <row r="90" spans="1:4">
      <c r="A90" s="2">
        <v>88</v>
      </c>
      <c r="B90" s="2" t="str">
        <f t="shared" si="1"/>
        <v>58</v>
      </c>
      <c r="C90" s="2" t="s">
        <v>2641</v>
      </c>
      <c r="D90" s="2" t="s">
        <v>2641</v>
      </c>
    </row>
    <row r="91" spans="1:4">
      <c r="A91" s="2">
        <v>89</v>
      </c>
      <c r="B91" s="2" t="str">
        <f t="shared" si="1"/>
        <v>59</v>
      </c>
      <c r="C91" s="2" t="s">
        <v>2642</v>
      </c>
      <c r="D91" s="2" t="s">
        <v>2642</v>
      </c>
    </row>
    <row r="92" spans="1:4">
      <c r="A92" s="2">
        <v>90</v>
      </c>
      <c r="B92" s="2" t="str">
        <f t="shared" si="1"/>
        <v>5A</v>
      </c>
      <c r="C92" s="2" t="s">
        <v>2643</v>
      </c>
      <c r="D92" s="2" t="s">
        <v>2643</v>
      </c>
    </row>
    <row r="93" spans="1:4">
      <c r="A93" s="2">
        <v>91</v>
      </c>
      <c r="B93" s="2" t="str">
        <f t="shared" si="1"/>
        <v>5B</v>
      </c>
      <c r="C93" s="2" t="s">
        <v>2644</v>
      </c>
      <c r="D93" s="2" t="s">
        <v>2644</v>
      </c>
    </row>
    <row r="94" spans="1:4">
      <c r="A94" s="2">
        <v>92</v>
      </c>
      <c r="B94" s="2" t="str">
        <f t="shared" si="1"/>
        <v>5C</v>
      </c>
      <c r="C94" s="2" t="s">
        <v>2645</v>
      </c>
      <c r="D94" s="2" t="s">
        <v>2645</v>
      </c>
    </row>
    <row r="95" spans="1:4">
      <c r="A95" s="2">
        <v>93</v>
      </c>
      <c r="B95" s="2" t="str">
        <f t="shared" si="1"/>
        <v>5D</v>
      </c>
      <c r="C95" s="2" t="s">
        <v>2646</v>
      </c>
      <c r="D95" s="2" t="s">
        <v>2646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2647</v>
      </c>
      <c r="D97" s="2" t="s">
        <v>2647</v>
      </c>
    </row>
    <row r="98" spans="1:4">
      <c r="A98" s="2">
        <v>96</v>
      </c>
      <c r="B98" s="2" t="str">
        <f t="shared" si="1"/>
        <v>60</v>
      </c>
      <c r="C98" s="2" t="s">
        <v>2648</v>
      </c>
      <c r="D98" s="2" t="s">
        <v>2648</v>
      </c>
    </row>
    <row r="99" spans="1:4">
      <c r="A99" s="2">
        <v>97</v>
      </c>
      <c r="B99" s="2" t="str">
        <f t="shared" si="1"/>
        <v>61</v>
      </c>
      <c r="C99" s="2" t="s">
        <v>2649</v>
      </c>
      <c r="D99" s="2" t="s">
        <v>2649</v>
      </c>
    </row>
    <row r="100" spans="1:4">
      <c r="A100" s="2">
        <v>98</v>
      </c>
      <c r="B100" s="2" t="str">
        <f t="shared" si="1"/>
        <v>62</v>
      </c>
      <c r="C100" s="2" t="s">
        <v>2650</v>
      </c>
      <c r="D100" s="2" t="s">
        <v>2650</v>
      </c>
    </row>
    <row r="101" spans="1:4">
      <c r="A101" s="2">
        <v>99</v>
      </c>
      <c r="B101" s="2" t="str">
        <f t="shared" si="1"/>
        <v>63</v>
      </c>
      <c r="C101" s="2" t="s">
        <v>2651</v>
      </c>
      <c r="D101" s="2" t="s">
        <v>2651</v>
      </c>
    </row>
    <row r="102" spans="1:4">
      <c r="A102" s="2">
        <v>100</v>
      </c>
      <c r="B102" s="2" t="str">
        <f t="shared" si="1"/>
        <v>64</v>
      </c>
      <c r="C102" s="2" t="s">
        <v>2652</v>
      </c>
      <c r="D102" s="2" t="s">
        <v>2652</v>
      </c>
    </row>
    <row r="103" spans="1:4">
      <c r="A103" s="2">
        <v>101</v>
      </c>
      <c r="B103" s="2" t="str">
        <f t="shared" si="1"/>
        <v>65</v>
      </c>
      <c r="C103" s="2" t="s">
        <v>2653</v>
      </c>
      <c r="D103" s="2" t="s">
        <v>2653</v>
      </c>
    </row>
    <row r="104" spans="1:4">
      <c r="A104" s="2">
        <v>102</v>
      </c>
      <c r="B104" s="2" t="str">
        <f t="shared" si="1"/>
        <v>66</v>
      </c>
      <c r="C104" s="2" t="s">
        <v>2654</v>
      </c>
      <c r="D104" s="2" t="s">
        <v>2654</v>
      </c>
    </row>
    <row r="105" spans="1:4">
      <c r="A105" s="2">
        <v>103</v>
      </c>
      <c r="B105" s="2" t="str">
        <f t="shared" si="1"/>
        <v>67</v>
      </c>
      <c r="C105" s="2" t="s">
        <v>2655</v>
      </c>
      <c r="D105" s="2" t="s">
        <v>2655</v>
      </c>
    </row>
    <row r="106" spans="1:4">
      <c r="A106" s="2">
        <v>104</v>
      </c>
      <c r="B106" s="2" t="str">
        <f t="shared" si="1"/>
        <v>68</v>
      </c>
      <c r="C106" s="2" t="s">
        <v>2656</v>
      </c>
      <c r="D106" s="2" t="s">
        <v>2656</v>
      </c>
    </row>
    <row r="107" spans="1:4">
      <c r="A107" s="2">
        <v>105</v>
      </c>
      <c r="B107" s="2" t="str">
        <f t="shared" si="1"/>
        <v>69</v>
      </c>
      <c r="C107" s="2" t="s">
        <v>2657</v>
      </c>
      <c r="D107" s="2" t="s">
        <v>2657</v>
      </c>
    </row>
    <row r="108" spans="1:4">
      <c r="A108" s="2">
        <v>106</v>
      </c>
      <c r="B108" s="2" t="str">
        <f t="shared" si="1"/>
        <v>6A</v>
      </c>
      <c r="C108" s="2" t="s">
        <v>2658</v>
      </c>
      <c r="D108" s="2" t="s">
        <v>2658</v>
      </c>
    </row>
    <row r="109" spans="1:4">
      <c r="A109" s="2">
        <v>107</v>
      </c>
      <c r="B109" s="2" t="str">
        <f t="shared" si="1"/>
        <v>6B</v>
      </c>
      <c r="C109" s="2" t="s">
        <v>2659</v>
      </c>
      <c r="D109" s="2" t="s">
        <v>2659</v>
      </c>
    </row>
    <row r="110" spans="1:4">
      <c r="A110" s="2">
        <v>108</v>
      </c>
      <c r="B110" s="2" t="str">
        <f t="shared" si="1"/>
        <v>6C</v>
      </c>
      <c r="C110" s="2" t="s">
        <v>2660</v>
      </c>
      <c r="D110" s="2" t="s">
        <v>2660</v>
      </c>
    </row>
    <row r="111" spans="1:4">
      <c r="A111" s="2">
        <v>109</v>
      </c>
      <c r="B111" s="2" t="str">
        <f t="shared" si="1"/>
        <v>6D</v>
      </c>
      <c r="C111" s="2" t="s">
        <v>2661</v>
      </c>
      <c r="D111" s="2" t="s">
        <v>2661</v>
      </c>
    </row>
    <row r="112" spans="1:4">
      <c r="A112" s="2">
        <v>110</v>
      </c>
      <c r="B112" s="2" t="str">
        <f t="shared" si="1"/>
        <v>6E</v>
      </c>
      <c r="C112" s="2" t="s">
        <v>2662</v>
      </c>
      <c r="D112" s="2" t="s">
        <v>2662</v>
      </c>
    </row>
    <row r="113" spans="1:4">
      <c r="A113" s="2">
        <v>111</v>
      </c>
      <c r="B113" s="2" t="str">
        <f t="shared" si="1"/>
        <v>6F</v>
      </c>
      <c r="C113" s="2" t="s">
        <v>2663</v>
      </c>
      <c r="D113" s="2" t="s">
        <v>2663</v>
      </c>
    </row>
    <row r="114" spans="1:4">
      <c r="A114" s="2">
        <v>112</v>
      </c>
      <c r="B114" s="2" t="str">
        <f t="shared" si="1"/>
        <v>70</v>
      </c>
      <c r="C114" s="2" t="s">
        <v>2664</v>
      </c>
      <c r="D114" s="2" t="s">
        <v>2664</v>
      </c>
    </row>
    <row r="115" spans="1:4">
      <c r="A115" s="2">
        <v>113</v>
      </c>
      <c r="B115" s="2" t="str">
        <f t="shared" si="1"/>
        <v>71</v>
      </c>
      <c r="C115" s="2" t="s">
        <v>2665</v>
      </c>
      <c r="D115" s="2" t="s">
        <v>2665</v>
      </c>
    </row>
    <row r="116" spans="1:4">
      <c r="A116" s="2">
        <v>114</v>
      </c>
      <c r="B116" s="2" t="str">
        <f t="shared" si="1"/>
        <v>72</v>
      </c>
      <c r="C116" s="2" t="s">
        <v>2666</v>
      </c>
      <c r="D116" s="2" t="s">
        <v>2666</v>
      </c>
    </row>
    <row r="117" spans="1:4">
      <c r="A117" s="2">
        <v>115</v>
      </c>
      <c r="B117" s="2" t="str">
        <f t="shared" si="1"/>
        <v>73</v>
      </c>
      <c r="C117" s="2" t="s">
        <v>2667</v>
      </c>
      <c r="D117" s="2" t="s">
        <v>2667</v>
      </c>
    </row>
    <row r="118" spans="1:4">
      <c r="A118" s="2">
        <v>116</v>
      </c>
      <c r="B118" s="2" t="str">
        <f t="shared" si="1"/>
        <v>74</v>
      </c>
      <c r="C118" s="2" t="s">
        <v>2668</v>
      </c>
      <c r="D118" s="2" t="s">
        <v>2668</v>
      </c>
    </row>
    <row r="119" spans="1:4">
      <c r="A119" s="2">
        <v>117</v>
      </c>
      <c r="B119" s="2" t="str">
        <f t="shared" si="1"/>
        <v>75</v>
      </c>
      <c r="C119" s="2" t="s">
        <v>2669</v>
      </c>
      <c r="D119" s="2" t="s">
        <v>2669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2670</v>
      </c>
      <c r="D121" s="2" t="s">
        <v>2670</v>
      </c>
    </row>
    <row r="122" spans="1:4">
      <c r="A122" s="2">
        <v>120</v>
      </c>
      <c r="B122" s="2" t="str">
        <f t="shared" si="1"/>
        <v>78</v>
      </c>
      <c r="C122" s="2" t="s">
        <v>2671</v>
      </c>
      <c r="D122" s="2" t="s">
        <v>2671</v>
      </c>
    </row>
    <row r="123" spans="1:4">
      <c r="A123" s="2">
        <v>121</v>
      </c>
      <c r="B123" s="2" t="str">
        <f t="shared" si="1"/>
        <v>79</v>
      </c>
      <c r="C123" s="2" t="s">
        <v>2672</v>
      </c>
      <c r="D123" s="2" t="s">
        <v>2672</v>
      </c>
    </row>
    <row r="124" spans="1:4">
      <c r="A124" s="2">
        <v>122</v>
      </c>
      <c r="B124" s="2" t="str">
        <f t="shared" si="1"/>
        <v>7A</v>
      </c>
      <c r="C124" s="2" t="s">
        <v>2673</v>
      </c>
      <c r="D124" s="2" t="s">
        <v>2673</v>
      </c>
    </row>
    <row r="125" spans="1:4">
      <c r="A125" s="2">
        <v>123</v>
      </c>
      <c r="B125" s="2" t="str">
        <f t="shared" si="1"/>
        <v>7B</v>
      </c>
      <c r="C125" s="2" t="s">
        <v>2674</v>
      </c>
      <c r="D125" s="2" t="s">
        <v>2674</v>
      </c>
    </row>
    <row r="126" spans="1:4">
      <c r="A126" s="2">
        <v>124</v>
      </c>
      <c r="B126" s="2" t="str">
        <f t="shared" si="1"/>
        <v>7C</v>
      </c>
      <c r="C126" s="2" t="s">
        <v>2675</v>
      </c>
      <c r="D126" s="2" t="s">
        <v>2675</v>
      </c>
    </row>
    <row r="127" spans="1:4">
      <c r="A127" s="2">
        <v>125</v>
      </c>
      <c r="B127" s="2" t="str">
        <f t="shared" si="1"/>
        <v>7D</v>
      </c>
      <c r="C127" s="2" t="s">
        <v>2676</v>
      </c>
      <c r="D127" s="2" t="s">
        <v>2676</v>
      </c>
    </row>
    <row r="128" spans="1:4">
      <c r="A128" s="2">
        <v>126</v>
      </c>
      <c r="B128" s="2" t="str">
        <f t="shared" si="1"/>
        <v>7E</v>
      </c>
      <c r="C128" s="2" t="s">
        <v>2677</v>
      </c>
      <c r="D128" s="2" t="s">
        <v>2677</v>
      </c>
    </row>
    <row r="129" spans="1:6">
      <c r="A129" s="2">
        <v>127</v>
      </c>
      <c r="B129" s="2" t="str">
        <f t="shared" si="1"/>
        <v>7F</v>
      </c>
      <c r="D129" s="2" t="s">
        <v>2678</v>
      </c>
      <c r="E129" s="2" t="s">
        <v>2679</v>
      </c>
      <c r="F129" s="2" t="s">
        <v>2679</v>
      </c>
    </row>
    <row r="130" spans="1:9">
      <c r="A130" s="2">
        <v>128</v>
      </c>
      <c r="B130" s="2" t="str">
        <f t="shared" si="1"/>
        <v>80</v>
      </c>
      <c r="D130" s="2" t="s">
        <v>2680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2681</v>
      </c>
      <c r="F131" s="2" t="s">
        <v>2681</v>
      </c>
      <c r="H131" s="2" t="s">
        <v>2682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2683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2684</v>
      </c>
      <c r="E133" s="2" t="s">
        <v>164</v>
      </c>
      <c r="F133" s="2" t="s">
        <v>164</v>
      </c>
      <c r="H133" s="2" t="s">
        <v>2685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2686</v>
      </c>
      <c r="F134" s="2" t="s">
        <v>2686</v>
      </c>
      <c r="H134" s="2" t="s">
        <v>2687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2688</v>
      </c>
      <c r="F135" s="2" t="s">
        <v>2688</v>
      </c>
      <c r="H135" s="2" t="s">
        <v>2689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2690</v>
      </c>
      <c r="E136" s="2" t="s">
        <v>2691</v>
      </c>
      <c r="F136" s="2" t="s">
        <v>2691</v>
      </c>
      <c r="H136" s="2" t="s">
        <v>2692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2693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2694</v>
      </c>
      <c r="E139" s="2" t="s">
        <v>2695</v>
      </c>
      <c r="F139" s="2" t="s">
        <v>2695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2696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2697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2698</v>
      </c>
      <c r="F142" s="2" t="s">
        <v>2698</v>
      </c>
      <c r="I142" s="2" t="s">
        <v>2699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2700</v>
      </c>
      <c r="F143" s="2" t="s">
        <v>2700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2701</v>
      </c>
      <c r="E144" s="2" t="s">
        <v>351</v>
      </c>
      <c r="F144" s="2" t="s">
        <v>351</v>
      </c>
      <c r="I144" s="2" t="s">
        <v>2702</v>
      </c>
    </row>
    <row r="145" spans="1:9">
      <c r="A145" s="2">
        <v>143</v>
      </c>
      <c r="B145" s="2" t="str">
        <f t="shared" si="2"/>
        <v>8F</v>
      </c>
      <c r="D145" s="2" t="s">
        <v>2703</v>
      </c>
      <c r="E145" s="2" t="s">
        <v>2704</v>
      </c>
      <c r="F145" s="2" t="s">
        <v>2704</v>
      </c>
      <c r="I145" s="2" t="s">
        <v>2705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2706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2707</v>
      </c>
      <c r="F150" s="2" t="s">
        <v>2707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2708</v>
      </c>
      <c r="F151" s="2" t="s">
        <v>2708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2709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2710</v>
      </c>
      <c r="F155" s="2" t="s">
        <v>2710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2711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2712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2713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2714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2715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2716</v>
      </c>
      <c r="E166" s="2" t="s">
        <v>2717</v>
      </c>
      <c r="F166" s="2" t="s">
        <v>2717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2718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2719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2720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2721</v>
      </c>
      <c r="E170" s="2" t="s">
        <v>207</v>
      </c>
      <c r="F170" s="2" t="s">
        <v>207</v>
      </c>
      <c r="I170" s="2" t="s">
        <v>2722</v>
      </c>
    </row>
    <row r="171" spans="1:9">
      <c r="A171" s="2">
        <v>169</v>
      </c>
      <c r="B171" s="2" t="str">
        <f t="shared" si="2"/>
        <v>A9</v>
      </c>
      <c r="D171" s="2" t="s">
        <v>2723</v>
      </c>
      <c r="E171" s="2" t="s">
        <v>21</v>
      </c>
      <c r="F171" s="4" t="s">
        <v>526</v>
      </c>
      <c r="I171" s="2" t="s">
        <v>2724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2725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2726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2727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2728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2729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2730</v>
      </c>
    </row>
    <row r="181" spans="1:9">
      <c r="A181" s="2">
        <v>179</v>
      </c>
      <c r="B181" s="2" t="str">
        <f t="shared" si="2"/>
        <v>B3</v>
      </c>
      <c r="D181" s="6" t="s">
        <v>2731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2732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2733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2734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2735</v>
      </c>
    </row>
    <row r="187" spans="1:9">
      <c r="A187" s="2">
        <v>185</v>
      </c>
      <c r="B187" s="2" t="str">
        <f t="shared" si="2"/>
        <v>B9</v>
      </c>
      <c r="D187" s="2" t="s">
        <v>2736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2737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2738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2739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2740</v>
      </c>
    </row>
    <row r="194" spans="1:9">
      <c r="A194" s="2">
        <v>192</v>
      </c>
      <c r="B194" s="2" t="str">
        <f t="shared" si="2"/>
        <v>C0</v>
      </c>
      <c r="D194" s="2" t="s">
        <v>2741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2742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2743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2744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2745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10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  <c r="J207" s="2" t="s">
        <v>2746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9">
      <c r="A212" s="2">
        <v>210</v>
      </c>
      <c r="B212" s="2" t="str">
        <f t="shared" si="3"/>
        <v>D2</v>
      </c>
      <c r="E212" s="2" t="s">
        <v>284</v>
      </c>
      <c r="F212" s="2" t="s">
        <v>284</v>
      </c>
      <c r="I212" s="2" t="s">
        <v>2747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2748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1883</v>
      </c>
      <c r="E219" s="2" t="s">
        <v>68</v>
      </c>
      <c r="F219" s="2" t="s">
        <v>68</v>
      </c>
      <c r="H219" s="2" t="s">
        <v>2749</v>
      </c>
    </row>
    <row r="220" spans="1:8">
      <c r="A220" s="2">
        <v>218</v>
      </c>
      <c r="B220" s="2" t="str">
        <f t="shared" si="3"/>
        <v>DA</v>
      </c>
      <c r="D220" s="2" t="s">
        <v>1886</v>
      </c>
      <c r="E220" s="2" t="s">
        <v>256</v>
      </c>
      <c r="F220" s="2" t="s">
        <v>256</v>
      </c>
      <c r="H220" s="2" t="s">
        <v>2749</v>
      </c>
    </row>
    <row r="221" spans="1:8">
      <c r="A221" s="2">
        <v>219</v>
      </c>
      <c r="B221" s="2" t="str">
        <f t="shared" si="3"/>
        <v>DB</v>
      </c>
      <c r="D221" s="2" t="s">
        <v>2750</v>
      </c>
      <c r="E221" s="2" t="s">
        <v>72</v>
      </c>
      <c r="F221" s="2" t="s">
        <v>72</v>
      </c>
      <c r="H221" s="2" t="s">
        <v>2749</v>
      </c>
    </row>
    <row r="222" spans="1:8">
      <c r="A222" s="2">
        <v>220</v>
      </c>
      <c r="B222" s="2" t="str">
        <f t="shared" si="3"/>
        <v>DC</v>
      </c>
      <c r="D222" s="2" t="s">
        <v>2751</v>
      </c>
      <c r="E222" s="2" t="s">
        <v>139</v>
      </c>
      <c r="F222" s="2" t="s">
        <v>139</v>
      </c>
      <c r="H222" s="2" t="s">
        <v>1872</v>
      </c>
    </row>
    <row r="223" spans="1:8">
      <c r="A223" s="2">
        <v>221</v>
      </c>
      <c r="B223" s="2" t="str">
        <f t="shared" si="3"/>
        <v>DD</v>
      </c>
      <c r="D223" s="2" t="s">
        <v>2752</v>
      </c>
      <c r="E223" s="2" t="s">
        <v>259</v>
      </c>
      <c r="F223" s="2" t="s">
        <v>259</v>
      </c>
      <c r="H223" s="2" t="s">
        <v>1872</v>
      </c>
    </row>
    <row r="224" spans="1:8">
      <c r="A224" s="2">
        <v>222</v>
      </c>
      <c r="B224" s="2" t="str">
        <f t="shared" si="3"/>
        <v>DE</v>
      </c>
      <c r="D224" s="2" t="s">
        <v>2753</v>
      </c>
      <c r="E224" s="2" t="s">
        <v>75</v>
      </c>
      <c r="F224" s="2" t="s">
        <v>75</v>
      </c>
      <c r="H224" s="2" t="s">
        <v>2754</v>
      </c>
    </row>
    <row r="225" spans="1:8">
      <c r="A225" s="2">
        <v>223</v>
      </c>
      <c r="B225" s="2" t="str">
        <f t="shared" si="3"/>
        <v>DF</v>
      </c>
      <c r="D225" s="2" t="s">
        <v>2755</v>
      </c>
      <c r="E225" s="2" t="s">
        <v>291</v>
      </c>
      <c r="F225" s="2" t="s">
        <v>291</v>
      </c>
      <c r="H225" s="2" t="s">
        <v>2754</v>
      </c>
    </row>
    <row r="226" spans="1:8">
      <c r="A226" s="2">
        <v>224</v>
      </c>
      <c r="B226" s="2" t="str">
        <f t="shared" si="3"/>
        <v>E0</v>
      </c>
      <c r="D226" s="2" t="s">
        <v>2756</v>
      </c>
      <c r="E226" s="2" t="s">
        <v>330</v>
      </c>
      <c r="F226" s="2" t="s">
        <v>330</v>
      </c>
      <c r="H226" s="2" t="s">
        <v>2754</v>
      </c>
    </row>
    <row r="227" spans="1:8">
      <c r="A227" s="2">
        <v>225</v>
      </c>
      <c r="B227" s="2" t="str">
        <f t="shared" si="3"/>
        <v>E1</v>
      </c>
      <c r="D227" s="2" t="s">
        <v>1848</v>
      </c>
      <c r="E227" s="2" t="s">
        <v>478</v>
      </c>
      <c r="F227" s="2" t="s">
        <v>478</v>
      </c>
      <c r="H227" s="2" t="s">
        <v>2757</v>
      </c>
    </row>
    <row r="228" spans="1:8">
      <c r="A228" s="2">
        <v>226</v>
      </c>
      <c r="B228" s="2" t="str">
        <f t="shared" si="3"/>
        <v>E2</v>
      </c>
      <c r="D228" s="2" t="s">
        <v>1851</v>
      </c>
      <c r="E228" s="2" t="s">
        <v>2758</v>
      </c>
      <c r="F228" s="2" t="s">
        <v>2758</v>
      </c>
      <c r="H228" s="2" t="s">
        <v>2757</v>
      </c>
    </row>
    <row r="229" ht="17" customHeight="1" spans="1:8">
      <c r="A229" s="2">
        <v>227</v>
      </c>
      <c r="B229" s="2" t="str">
        <f t="shared" si="3"/>
        <v>E3</v>
      </c>
      <c r="D229" s="8" t="s">
        <v>2759</v>
      </c>
      <c r="E229" s="2" t="s">
        <v>370</v>
      </c>
      <c r="F229" s="2" t="s">
        <v>370</v>
      </c>
      <c r="H229" s="2" t="s">
        <v>1834</v>
      </c>
    </row>
    <row r="230" spans="1:8">
      <c r="A230" s="2">
        <v>228</v>
      </c>
      <c r="B230" s="2" t="str">
        <f t="shared" si="3"/>
        <v>E4</v>
      </c>
      <c r="D230" s="2" t="s">
        <v>1839</v>
      </c>
      <c r="E230" s="9" t="s">
        <v>2760</v>
      </c>
      <c r="F230" s="9" t="s">
        <v>2760</v>
      </c>
      <c r="H230" s="2" t="s">
        <v>1834</v>
      </c>
    </row>
    <row r="231" spans="1:8">
      <c r="A231" s="2">
        <v>229</v>
      </c>
      <c r="B231" s="2" t="str">
        <f t="shared" si="3"/>
        <v>E5</v>
      </c>
      <c r="D231" s="2" t="s">
        <v>1842</v>
      </c>
      <c r="E231" s="10" t="s">
        <v>2761</v>
      </c>
      <c r="F231" s="10" t="s">
        <v>2761</v>
      </c>
      <c r="H231" s="2" t="s">
        <v>1834</v>
      </c>
    </row>
    <row r="232" spans="1:8">
      <c r="A232" s="2">
        <v>230</v>
      </c>
      <c r="B232" s="2" t="str">
        <f t="shared" si="3"/>
        <v>E6</v>
      </c>
      <c r="D232" s="2" t="s">
        <v>1826</v>
      </c>
      <c r="E232" s="10" t="s">
        <v>422</v>
      </c>
      <c r="F232" s="10" t="s">
        <v>422</v>
      </c>
      <c r="H232" s="2" t="s">
        <v>2762</v>
      </c>
    </row>
    <row r="233" spans="1:8">
      <c r="A233" s="2">
        <v>231</v>
      </c>
      <c r="B233" s="2" t="str">
        <f t="shared" si="3"/>
        <v>E7</v>
      </c>
      <c r="D233" s="2" t="s">
        <v>1829</v>
      </c>
      <c r="E233" s="2" t="s">
        <v>2763</v>
      </c>
      <c r="F233" s="2" t="s">
        <v>2763</v>
      </c>
      <c r="H233" s="2" t="s">
        <v>2762</v>
      </c>
    </row>
    <row r="234" spans="1:8">
      <c r="A234" s="2">
        <v>232</v>
      </c>
      <c r="B234" s="2" t="str">
        <f t="shared" si="3"/>
        <v>E8</v>
      </c>
      <c r="D234" s="2" t="s">
        <v>1814</v>
      </c>
      <c r="E234" s="2" t="s">
        <v>2764</v>
      </c>
      <c r="F234" s="2" t="s">
        <v>2764</v>
      </c>
      <c r="H234" s="2" t="s">
        <v>1812</v>
      </c>
    </row>
    <row r="235" spans="1:8">
      <c r="A235" s="2">
        <v>233</v>
      </c>
      <c r="B235" s="2" t="str">
        <f t="shared" si="3"/>
        <v>E9</v>
      </c>
      <c r="D235" s="2" t="s">
        <v>1817</v>
      </c>
      <c r="E235" s="2" t="s">
        <v>543</v>
      </c>
      <c r="F235" s="2" t="s">
        <v>543</v>
      </c>
      <c r="H235" s="2" t="s">
        <v>1812</v>
      </c>
    </row>
    <row r="236" spans="1:8">
      <c r="A236" s="2">
        <v>234</v>
      </c>
      <c r="B236" s="2" t="str">
        <f t="shared" si="3"/>
        <v>EA</v>
      </c>
      <c r="D236" s="2" t="s">
        <v>1820</v>
      </c>
      <c r="E236" s="2" t="s">
        <v>427</v>
      </c>
      <c r="F236" s="2" t="s">
        <v>427</v>
      </c>
      <c r="H236" s="2" t="s">
        <v>1812</v>
      </c>
    </row>
    <row r="237" spans="1:8">
      <c r="A237" s="2">
        <v>235</v>
      </c>
      <c r="B237" s="2" t="str">
        <f t="shared" si="3"/>
        <v>EB</v>
      </c>
      <c r="D237" s="2" t="s">
        <v>1805</v>
      </c>
      <c r="E237" s="2" t="s">
        <v>481</v>
      </c>
      <c r="F237" s="2" t="s">
        <v>481</v>
      </c>
      <c r="H237" s="2" t="s">
        <v>1803</v>
      </c>
    </row>
    <row r="238" spans="1:8">
      <c r="A238" s="2">
        <v>236</v>
      </c>
      <c r="B238" s="2" t="str">
        <f t="shared" si="3"/>
        <v>EC</v>
      </c>
      <c r="D238" s="2" t="s">
        <v>1808</v>
      </c>
      <c r="E238" s="2" t="s">
        <v>374</v>
      </c>
      <c r="F238" s="2" t="s">
        <v>374</v>
      </c>
      <c r="H238" s="2" t="s">
        <v>1803</v>
      </c>
    </row>
    <row r="239" spans="1:8">
      <c r="A239" s="2">
        <v>237</v>
      </c>
      <c r="B239" s="2" t="str">
        <f t="shared" si="3"/>
        <v>ED</v>
      </c>
      <c r="D239" s="2" t="s">
        <v>1794</v>
      </c>
      <c r="E239" s="2" t="s">
        <v>531</v>
      </c>
      <c r="F239" s="2" t="s">
        <v>531</v>
      </c>
      <c r="H239" s="2" t="s">
        <v>1792</v>
      </c>
    </row>
    <row r="240" spans="1:8">
      <c r="A240" s="2">
        <v>238</v>
      </c>
      <c r="B240" s="2" t="str">
        <f t="shared" si="3"/>
        <v>EE</v>
      </c>
      <c r="D240" s="2" t="s">
        <v>1797</v>
      </c>
      <c r="E240" s="5" t="s">
        <v>430</v>
      </c>
      <c r="F240" s="5" t="s">
        <v>430</v>
      </c>
      <c r="H240" s="2" t="s">
        <v>1792</v>
      </c>
    </row>
    <row r="241" spans="1:8">
      <c r="A241" s="2">
        <v>239</v>
      </c>
      <c r="B241" s="2" t="str">
        <f t="shared" si="3"/>
        <v>EF</v>
      </c>
      <c r="D241" s="11" t="s">
        <v>1785</v>
      </c>
      <c r="E241" s="2" t="s">
        <v>540</v>
      </c>
      <c r="F241" s="2" t="s">
        <v>540</v>
      </c>
      <c r="H241" s="2" t="s">
        <v>2765</v>
      </c>
    </row>
    <row r="242" spans="1:8">
      <c r="A242" s="2">
        <v>240</v>
      </c>
      <c r="B242" s="2" t="str">
        <f t="shared" si="3"/>
        <v>F0</v>
      </c>
      <c r="D242" s="12" t="s">
        <v>1788</v>
      </c>
      <c r="E242" s="2" t="s">
        <v>433</v>
      </c>
      <c r="F242" s="2" t="s">
        <v>433</v>
      </c>
      <c r="H242" s="2" t="s">
        <v>2765</v>
      </c>
    </row>
    <row r="243" spans="1:10">
      <c r="A243" s="2">
        <v>241</v>
      </c>
      <c r="B243" s="2" t="str">
        <f t="shared" si="3"/>
        <v>F1</v>
      </c>
      <c r="D243" s="2" t="s">
        <v>1775</v>
      </c>
      <c r="E243" s="5" t="s">
        <v>484</v>
      </c>
      <c r="F243" s="5" t="s">
        <v>484</v>
      </c>
      <c r="H243" s="2" t="s">
        <v>2766</v>
      </c>
      <c r="J243" s="2" t="s">
        <v>2712</v>
      </c>
    </row>
    <row r="244" spans="1:10">
      <c r="A244" s="2">
        <v>242</v>
      </c>
      <c r="B244" s="2" t="str">
        <f t="shared" si="3"/>
        <v>F2</v>
      </c>
      <c r="D244" s="2" t="s">
        <v>2767</v>
      </c>
      <c r="E244" s="5" t="s">
        <v>377</v>
      </c>
      <c r="F244" s="5" t="s">
        <v>377</v>
      </c>
      <c r="H244" s="2" t="s">
        <v>2766</v>
      </c>
      <c r="J244" s="2" t="s">
        <v>2712</v>
      </c>
    </row>
    <row r="245" spans="1:10">
      <c r="A245" s="2">
        <v>243</v>
      </c>
      <c r="B245" s="2" t="str">
        <f t="shared" si="3"/>
        <v>F3</v>
      </c>
      <c r="D245" s="2" t="s">
        <v>2768</v>
      </c>
      <c r="E245" s="5" t="s">
        <v>436</v>
      </c>
      <c r="F245" s="5" t="s">
        <v>436</v>
      </c>
      <c r="H245" s="2" t="s">
        <v>2766</v>
      </c>
      <c r="J245" s="2" t="s">
        <v>2712</v>
      </c>
    </row>
    <row r="246" spans="1:10">
      <c r="A246" s="2">
        <v>244</v>
      </c>
      <c r="B246" s="2" t="str">
        <f t="shared" si="3"/>
        <v>F4</v>
      </c>
      <c r="D246" s="2" t="s">
        <v>1761</v>
      </c>
      <c r="E246" s="2" t="s">
        <v>546</v>
      </c>
      <c r="F246" s="2" t="s">
        <v>546</v>
      </c>
      <c r="H246" s="2" t="s">
        <v>2769</v>
      </c>
      <c r="J246" s="2" t="s">
        <v>2712</v>
      </c>
    </row>
    <row r="247" spans="1:10">
      <c r="A247" s="2">
        <v>245</v>
      </c>
      <c r="B247" s="2" t="str">
        <f t="shared" si="3"/>
        <v>F5</v>
      </c>
      <c r="D247" s="2" t="s">
        <v>1764</v>
      </c>
      <c r="E247" s="2" t="s">
        <v>439</v>
      </c>
      <c r="F247" s="2" t="s">
        <v>439</v>
      </c>
      <c r="H247" s="2" t="s">
        <v>2769</v>
      </c>
      <c r="J247" s="2" t="s">
        <v>2712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2770</v>
      </c>
      <c r="J248" s="2" t="s">
        <v>2712</v>
      </c>
    </row>
    <row r="249" spans="1:10">
      <c r="A249" s="2">
        <v>247</v>
      </c>
      <c r="B249" s="2" t="str">
        <f t="shared" si="3"/>
        <v>F7</v>
      </c>
      <c r="D249" s="2" t="s">
        <v>2771</v>
      </c>
      <c r="E249" s="2" t="s">
        <v>380</v>
      </c>
      <c r="F249" s="2" t="s">
        <v>380</v>
      </c>
      <c r="H249" s="2" t="s">
        <v>2770</v>
      </c>
      <c r="J249" s="2" t="s">
        <v>2712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2772</v>
      </c>
      <c r="J250" s="2" t="s">
        <v>2712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2772</v>
      </c>
      <c r="J251" s="2" t="s">
        <v>2712</v>
      </c>
    </row>
    <row r="252" spans="1:10">
      <c r="A252" s="2">
        <v>250</v>
      </c>
      <c r="B252" s="2" t="str">
        <f t="shared" si="3"/>
        <v>FA</v>
      </c>
      <c r="D252" s="8" t="s">
        <v>2773</v>
      </c>
      <c r="E252" s="2" t="s">
        <v>497</v>
      </c>
      <c r="F252" s="2" t="s">
        <v>497</v>
      </c>
      <c r="H252" s="2" t="s">
        <v>2774</v>
      </c>
      <c r="J252" s="2" t="s">
        <v>2712</v>
      </c>
    </row>
    <row r="253" spans="1:10">
      <c r="A253" s="2">
        <v>251</v>
      </c>
      <c r="B253" s="2" t="str">
        <f t="shared" si="3"/>
        <v>FB</v>
      </c>
      <c r="D253" s="13" t="s">
        <v>2775</v>
      </c>
      <c r="E253" s="5" t="s">
        <v>389</v>
      </c>
      <c r="F253" s="5" t="s">
        <v>389</v>
      </c>
      <c r="H253" s="2" t="s">
        <v>2774</v>
      </c>
      <c r="J253" s="2" t="s">
        <v>2712</v>
      </c>
    </row>
    <row r="254" spans="1:10">
      <c r="A254" s="2">
        <v>252</v>
      </c>
      <c r="B254" s="2" t="s">
        <v>2776</v>
      </c>
      <c r="D254" s="2" t="s">
        <v>2777</v>
      </c>
      <c r="E254" s="2" t="s">
        <v>549</v>
      </c>
      <c r="F254" s="2" t="s">
        <v>549</v>
      </c>
      <c r="H254" s="2" t="s">
        <v>2778</v>
      </c>
      <c r="J254" s="2" t="s">
        <v>2712</v>
      </c>
    </row>
    <row r="255" spans="1:10">
      <c r="A255" s="2">
        <v>253</v>
      </c>
      <c r="B255" s="2" t="str">
        <f t="shared" si="3"/>
        <v>FD</v>
      </c>
      <c r="D255" s="12" t="s">
        <v>2779</v>
      </c>
      <c r="E255" s="2" t="s">
        <v>494</v>
      </c>
      <c r="F255" s="2" t="s">
        <v>494</v>
      </c>
      <c r="H255" s="2" t="s">
        <v>2780</v>
      </c>
      <c r="J255" s="2" t="s">
        <v>2781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2780</v>
      </c>
      <c r="I256" s="2" t="s">
        <v>2782</v>
      </c>
    </row>
    <row r="257" spans="1:8">
      <c r="A257" s="2">
        <v>255</v>
      </c>
      <c r="B257" s="2" t="str">
        <f t="shared" si="3"/>
        <v>FF</v>
      </c>
      <c r="E257" s="2" t="s">
        <v>2783</v>
      </c>
      <c r="F257" s="2" t="s">
        <v>2783</v>
      </c>
      <c r="H257" s="2" t="s">
        <v>2783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cp:lastModifiedBy>疯兔子</cp:lastModifiedBy>
  <dcterms:created xsi:type="dcterms:W3CDTF">2018-01-27T10:04:00Z</dcterms:created>
  <dcterms:modified xsi:type="dcterms:W3CDTF">2020-03-14T15:56:44Z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