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3100" yWindow="0" windowWidth="31760" windowHeight="21100"/>
  </bookViews>
  <sheets>
    <sheet name="Document" sheetId="1" r:id="rId1"/>
  </sheets>
  <definedNames>
    <definedName name="_xlnm.Print_Area" localSheetId="0">Document!$B$1:$O$24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4" i="1" l="1"/>
  <c r="C7" i="1"/>
  <c r="D24" i="1"/>
  <c r="E24" i="1"/>
  <c r="F24" i="1"/>
  <c r="G24" i="1"/>
  <c r="H24" i="1"/>
  <c r="I24" i="1"/>
  <c r="J24" i="1"/>
  <c r="K24" i="1"/>
  <c r="L24" i="1"/>
  <c r="M2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M14" i="1"/>
  <c r="M15" i="1"/>
  <c r="M16" i="1"/>
  <c r="M17" i="1"/>
  <c r="M18" i="1"/>
  <c r="M19" i="1"/>
  <c r="M20" i="1"/>
  <c r="M21" i="1"/>
  <c r="M22" i="1"/>
  <c r="M23" i="1"/>
  <c r="L14" i="1"/>
  <c r="L15" i="1"/>
  <c r="L16" i="1"/>
  <c r="L17" i="1"/>
  <c r="L18" i="1"/>
  <c r="L19" i="1"/>
  <c r="L20" i="1"/>
  <c r="L21" i="1"/>
  <c r="L22" i="1"/>
  <c r="L23" i="1"/>
  <c r="L11" i="1"/>
  <c r="L12" i="1"/>
  <c r="L13" i="1"/>
  <c r="M11" i="1"/>
  <c r="M12" i="1"/>
  <c r="M13" i="1"/>
  <c r="D10" i="1"/>
  <c r="E10" i="1"/>
  <c r="F10" i="1"/>
  <c r="J10" i="1"/>
  <c r="K10" i="1"/>
  <c r="L10" i="1"/>
  <c r="M10" i="1"/>
  <c r="H10" i="1"/>
  <c r="I10" i="1"/>
  <c r="G10" i="1"/>
</calcChain>
</file>

<file path=xl/sharedStrings.xml><?xml version="1.0" encoding="utf-8"?>
<sst xmlns="http://schemas.openxmlformats.org/spreadsheetml/2006/main" count="44" uniqueCount="39">
  <si>
    <t>십</t>
    <phoneticPr fontId="1" type="noConversion"/>
  </si>
  <si>
    <t>억</t>
    <phoneticPr fontId="1" type="noConversion"/>
  </si>
  <si>
    <t>일</t>
    <phoneticPr fontId="1" type="noConversion"/>
  </si>
  <si>
    <t>백</t>
    <phoneticPr fontId="1" type="noConversion"/>
  </si>
  <si>
    <t>천</t>
    <phoneticPr fontId="1" type="noConversion"/>
  </si>
  <si>
    <t>만</t>
    <phoneticPr fontId="1" type="noConversion"/>
  </si>
  <si>
    <t>계</t>
    <phoneticPr fontId="1" type="noConversion"/>
  </si>
  <si>
    <t>거  래  명  세  표</t>
    <phoneticPr fontId="1" type="noConversion"/>
  </si>
  <si>
    <t>아래와 같이 계산합니다.</t>
    <phoneticPr fontId="1" type="noConversion"/>
  </si>
  <si>
    <t>사업자등록번호</t>
    <phoneticPr fontId="1" type="noConversion"/>
  </si>
  <si>
    <t>공
급
자</t>
    <phoneticPr fontId="1" type="noConversion"/>
  </si>
  <si>
    <t>상호  (법인명)</t>
    <phoneticPr fontId="1" type="noConversion"/>
  </si>
  <si>
    <t>사 업 장주 소</t>
    <phoneticPr fontId="1" type="noConversion"/>
  </si>
  <si>
    <t>업            태</t>
    <phoneticPr fontId="1" type="noConversion"/>
  </si>
  <si>
    <t>전  화  번  호</t>
    <phoneticPr fontId="1" type="noConversion"/>
  </si>
  <si>
    <t>품  명</t>
    <phoneticPr fontId="1" type="noConversion"/>
  </si>
  <si>
    <t>공 급 가 액</t>
    <phoneticPr fontId="1" type="noConversion"/>
  </si>
  <si>
    <t>비  고</t>
    <phoneticPr fontId="1" type="noConversion"/>
  </si>
  <si>
    <t>대 표</t>
    <phoneticPr fontId="1" type="noConversion"/>
  </si>
  <si>
    <t>업  종</t>
    <phoneticPr fontId="1" type="noConversion"/>
  </si>
  <si>
    <t>소매업</t>
    <phoneticPr fontId="1" type="noConversion"/>
  </si>
  <si>
    <t>2014 년 4 월 28 일</t>
  </si>
  <si>
    <t xml:space="preserve">합 계 금 액 : </t>
  </si>
  <si>
    <t>사용방법:</t>
  </si>
  <si>
    <r>
      <t xml:space="preserve">1. </t>
    </r>
    <r>
      <rPr>
        <sz val="11"/>
        <color theme="1"/>
        <rFont val="굴림"/>
        <family val="2"/>
        <charset val="129"/>
      </rPr>
      <t>날짜, 수신인 직접 수정</t>
    </r>
  </si>
  <si>
    <t>실제가격</t>
  </si>
  <si>
    <r>
      <t xml:space="preserve">2. </t>
    </r>
    <r>
      <rPr>
        <sz val="11"/>
        <color theme="1"/>
        <rFont val="굴림"/>
        <family val="2"/>
        <charset val="129"/>
      </rPr>
      <t>아래 T컬럼에 가격만 입력하면 공급가/합계는 자동입력됨</t>
    </r>
  </si>
  <si>
    <r>
      <t xml:space="preserve">3. </t>
    </r>
    <r>
      <rPr>
        <sz val="11"/>
        <color theme="1"/>
        <rFont val="굴림"/>
        <family val="2"/>
        <charset val="129"/>
      </rPr>
      <t>품명/서비스만 적절히 수정하여 완성</t>
    </r>
  </si>
  <si>
    <t>계:</t>
  </si>
  <si>
    <t>4. 1페이지만 PDF로 저장하여 출력</t>
  </si>
  <si>
    <t xml:space="preserve"> 홍길동 귀하 </t>
  </si>
  <si>
    <t>123-00-12345</t>
  </si>
  <si>
    <t>아무개</t>
  </si>
  <si>
    <t>서울시 중구 을지로1가 123</t>
  </si>
  <si>
    <t>연필</t>
  </si>
  <si>
    <t>지우개</t>
  </si>
  <si>
    <t>세부 품목</t>
  </si>
  <si>
    <t>펜</t>
  </si>
  <si>
    <t>종이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</si>
</sst>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&quot;₩&quot;#,##0"/>
  </numFmts>
  <fonts count="16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바탕"/>
      <family val="1"/>
      <charset val="129"/>
    </font>
    <font>
      <sz val="11"/>
      <color theme="1"/>
      <name val="Calibri"/>
      <family val="2"/>
      <charset val="129"/>
      <scheme val="minor"/>
    </font>
    <font>
      <sz val="12"/>
      <color theme="1"/>
      <name val="바탕"/>
      <family val="1"/>
      <charset val="129"/>
    </font>
    <font>
      <sz val="9"/>
      <color theme="1"/>
      <name val="바탕"/>
      <family val="1"/>
      <charset val="129"/>
    </font>
    <font>
      <b/>
      <u/>
      <sz val="22"/>
      <color theme="1"/>
      <name val="바탕"/>
      <family val="1"/>
      <charset val="129"/>
    </font>
    <font>
      <b/>
      <u/>
      <sz val="12"/>
      <color theme="1"/>
      <name val="바탕"/>
      <family val="1"/>
      <charset val="129"/>
    </font>
    <font>
      <sz val="10"/>
      <color theme="1"/>
      <name val="바탕"/>
      <family val="1"/>
      <charset val="129"/>
    </font>
    <font>
      <b/>
      <sz val="9"/>
      <color theme="1"/>
      <name val="바탕"/>
      <family val="1"/>
      <charset val="129"/>
    </font>
    <font>
      <b/>
      <sz val="11"/>
      <color theme="1"/>
      <name val="바탕"/>
      <family val="1"/>
      <charset val="129"/>
    </font>
    <font>
      <b/>
      <sz val="10"/>
      <color theme="1"/>
      <name val="바탕"/>
      <family val="1"/>
      <charset val="129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1"/>
      <color theme="1"/>
      <name val="굴림"/>
      <family val="2"/>
      <charset val="129"/>
    </font>
    <font>
      <sz val="11"/>
      <color rgb="FFFF0000"/>
      <name val="굴림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10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 shrinkToFit="1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10" xfId="1" applyNumberFormat="1" applyFont="1" applyBorder="1" applyAlignment="1">
      <alignment horizontal="center" vertical="center" shrinkToFit="1"/>
    </xf>
    <xf numFmtId="41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 shrinkToFit="1"/>
    </xf>
    <xf numFmtId="0" fontId="10" fillId="0" borderId="6" xfId="0" applyFont="1" applyBorder="1" applyAlignment="1">
      <alignment vertical="center"/>
    </xf>
    <xf numFmtId="0" fontId="1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4" fillId="3" borderId="0" xfId="0" applyFont="1" applyFill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  <xf numFmtId="41" fontId="8" fillId="0" borderId="18" xfId="1" applyFont="1" applyBorder="1" applyAlignment="1">
      <alignment horizontal="center" vertical="center" shrinkToFit="1"/>
    </xf>
    <xf numFmtId="41" fontId="8" fillId="0" borderId="19" xfId="1" applyFont="1" applyBorder="1" applyAlignment="1">
      <alignment horizontal="center" vertical="center" shrinkToFit="1"/>
    </xf>
    <xf numFmtId="41" fontId="8" fillId="0" borderId="10" xfId="1" applyFont="1" applyBorder="1" applyAlignment="1">
      <alignment horizontal="center" vertical="center" shrinkToFit="1"/>
    </xf>
    <xf numFmtId="41" fontId="8" fillId="0" borderId="11" xfId="1" applyFont="1" applyBorder="1" applyAlignment="1">
      <alignment horizontal="center" vertical="center" shrinkToFit="1"/>
    </xf>
    <xf numFmtId="41" fontId="11" fillId="0" borderId="13" xfId="1" applyFont="1" applyBorder="1" applyAlignment="1">
      <alignment horizontal="center" vertical="center" shrinkToFit="1"/>
    </xf>
    <xf numFmtId="41" fontId="11" fillId="0" borderId="14" xfId="1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5" fillId="0" borderId="0" xfId="0" applyFont="1">
      <alignment vertical="center"/>
    </xf>
  </cellXfs>
  <cellStyles count="10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tabSelected="1" workbookViewId="0">
      <selection activeCell="T15" sqref="T15"/>
    </sheetView>
  </sheetViews>
  <sheetFormatPr baseColWidth="10" defaultColWidth="8.83203125" defaultRowHeight="14" x14ac:dyDescent="0"/>
  <cols>
    <col min="1" max="1" width="5.1640625" customWidth="1"/>
    <col min="2" max="2" width="13.1640625" customWidth="1"/>
    <col min="3" max="3" width="15.33203125" customWidth="1"/>
    <col min="4" max="13" width="3.1640625" customWidth="1"/>
    <col min="14" max="14" width="6.5" customWidth="1"/>
    <col min="15" max="15" width="15.33203125" customWidth="1"/>
    <col min="16" max="16" width="10.83203125" bestFit="1" customWidth="1"/>
    <col min="17" max="17" width="11.83203125" bestFit="1" customWidth="1"/>
    <col min="18" max="18" width="1.1640625" style="18" customWidth="1"/>
    <col min="19" max="19" width="4.1640625" customWidth="1"/>
    <col min="20" max="20" width="11.33203125" customWidth="1"/>
  </cols>
  <sheetData>
    <row r="1" spans="2:25" ht="56.25" customHeight="1">
      <c r="B1" s="41" t="s">
        <v>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</row>
    <row r="2" spans="2:25" ht="24.75" customHeight="1">
      <c r="B2" s="3"/>
      <c r="C2" s="4"/>
      <c r="D2" s="27" t="s">
        <v>10</v>
      </c>
      <c r="E2" s="32" t="s">
        <v>9</v>
      </c>
      <c r="F2" s="32"/>
      <c r="G2" s="32"/>
      <c r="H2" s="32"/>
      <c r="I2" s="44" t="s">
        <v>31</v>
      </c>
      <c r="J2" s="44"/>
      <c r="K2" s="44"/>
      <c r="L2" s="44"/>
      <c r="M2" s="44"/>
      <c r="N2" s="44"/>
      <c r="O2" s="44"/>
    </row>
    <row r="3" spans="2:25" ht="24.75" customHeight="1">
      <c r="B3" s="21" t="s">
        <v>21</v>
      </c>
      <c r="C3" s="22"/>
      <c r="D3" s="28"/>
      <c r="E3" s="32" t="s">
        <v>11</v>
      </c>
      <c r="F3" s="32"/>
      <c r="G3" s="32"/>
      <c r="H3" s="32"/>
      <c r="I3" s="29"/>
      <c r="J3" s="29"/>
      <c r="K3" s="29"/>
      <c r="L3" s="29"/>
      <c r="M3" s="32" t="s">
        <v>18</v>
      </c>
      <c r="N3" s="32"/>
      <c r="O3" s="14" t="s">
        <v>32</v>
      </c>
      <c r="T3" s="48" t="s">
        <v>23</v>
      </c>
    </row>
    <row r="4" spans="2:25" ht="24.75" customHeight="1">
      <c r="B4" s="46" t="s">
        <v>30</v>
      </c>
      <c r="C4" s="47"/>
      <c r="D4" s="28"/>
      <c r="E4" s="32" t="s">
        <v>12</v>
      </c>
      <c r="F4" s="32"/>
      <c r="G4" s="32"/>
      <c r="H4" s="32"/>
      <c r="I4" s="45" t="s">
        <v>33</v>
      </c>
      <c r="J4" s="45"/>
      <c r="K4" s="45"/>
      <c r="L4" s="45"/>
      <c r="M4" s="45"/>
      <c r="N4" s="45"/>
      <c r="O4" s="45"/>
      <c r="T4" t="s">
        <v>24</v>
      </c>
    </row>
    <row r="5" spans="2:25" ht="24.75" customHeight="1">
      <c r="B5" s="2"/>
      <c r="C5" s="4"/>
      <c r="D5" s="28"/>
      <c r="E5" s="32" t="s">
        <v>13</v>
      </c>
      <c r="F5" s="32"/>
      <c r="G5" s="32"/>
      <c r="H5" s="32"/>
      <c r="I5" s="29" t="s">
        <v>20</v>
      </c>
      <c r="J5" s="29"/>
      <c r="K5" s="29"/>
      <c r="L5" s="29"/>
      <c r="M5" s="32" t="s">
        <v>19</v>
      </c>
      <c r="N5" s="32"/>
      <c r="O5" s="8" t="s">
        <v>20</v>
      </c>
      <c r="T5" t="s">
        <v>26</v>
      </c>
    </row>
    <row r="6" spans="2:25" ht="24.75" customHeight="1">
      <c r="B6" s="7" t="s">
        <v>8</v>
      </c>
      <c r="C6" s="4"/>
      <c r="D6" s="28"/>
      <c r="E6" s="32" t="s">
        <v>14</v>
      </c>
      <c r="F6" s="32"/>
      <c r="G6" s="32"/>
      <c r="H6" s="32"/>
      <c r="I6" s="29"/>
      <c r="J6" s="29"/>
      <c r="K6" s="29"/>
      <c r="L6" s="29"/>
      <c r="M6" s="29"/>
      <c r="N6" s="29"/>
      <c r="O6" s="29"/>
      <c r="T6" t="s">
        <v>27</v>
      </c>
    </row>
    <row r="7" spans="2:25" ht="29.25" customHeight="1">
      <c r="B7" s="16" t="s">
        <v>22</v>
      </c>
      <c r="C7" s="33">
        <f>T24</f>
        <v>1376496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  <c r="T7" s="17" t="s">
        <v>29</v>
      </c>
    </row>
    <row r="8" spans="2:25" ht="21" customHeight="1">
      <c r="B8" s="30" t="s">
        <v>15</v>
      </c>
      <c r="C8" s="23" t="s">
        <v>36</v>
      </c>
      <c r="D8" s="23" t="s">
        <v>16</v>
      </c>
      <c r="E8" s="23"/>
      <c r="F8" s="23"/>
      <c r="G8" s="23"/>
      <c r="H8" s="23"/>
      <c r="I8" s="23"/>
      <c r="J8" s="23"/>
      <c r="K8" s="23"/>
      <c r="L8" s="23"/>
      <c r="M8" s="23"/>
      <c r="N8" s="23" t="s">
        <v>17</v>
      </c>
      <c r="O8" s="24"/>
    </row>
    <row r="9" spans="2:25" ht="21" customHeight="1">
      <c r="B9" s="31"/>
      <c r="C9" s="25"/>
      <c r="D9" s="9" t="s">
        <v>0</v>
      </c>
      <c r="E9" s="9" t="s">
        <v>1</v>
      </c>
      <c r="F9" s="9" t="s">
        <v>4</v>
      </c>
      <c r="G9" s="9" t="s">
        <v>3</v>
      </c>
      <c r="H9" s="9" t="s">
        <v>0</v>
      </c>
      <c r="I9" s="9" t="s">
        <v>5</v>
      </c>
      <c r="J9" s="9" t="s">
        <v>4</v>
      </c>
      <c r="K9" s="9" t="s">
        <v>3</v>
      </c>
      <c r="L9" s="9" t="s">
        <v>0</v>
      </c>
      <c r="M9" s="9" t="s">
        <v>2</v>
      </c>
      <c r="N9" s="25"/>
      <c r="O9" s="26"/>
      <c r="S9" s="19"/>
      <c r="T9" s="20" t="s">
        <v>25</v>
      </c>
      <c r="U9" s="19"/>
      <c r="V9" s="19"/>
      <c r="W9" s="19"/>
      <c r="X9" s="19"/>
      <c r="Y9" s="19"/>
    </row>
    <row r="10" spans="2:25" ht="21" customHeight="1">
      <c r="B10" s="5" t="s">
        <v>34</v>
      </c>
      <c r="C10" s="6"/>
      <c r="D10" s="12" t="str">
        <f>IF(LEN($T10)-9 &gt;= 1,MID($T10, LEN($T10)-9,1),"")</f>
        <v/>
      </c>
      <c r="E10" s="12" t="str">
        <f>IF(LEN($T10)-8 &gt;= 1,MID($T10, LEN($T10)-8,1),"")</f>
        <v/>
      </c>
      <c r="F10" s="12" t="str">
        <f>IF(LEN($T10)-7 &gt;= 1,MID($T10, LEN($T10)-7,1),"")</f>
        <v/>
      </c>
      <c r="G10" s="12" t="str">
        <f>IF(LEN($T10)-6 &gt;= 1,MID($T10, LEN($T10)-6,1),"")</f>
        <v/>
      </c>
      <c r="H10" s="12" t="str">
        <f>IF(LEN($T10)-5 &gt;= 1,MID($T10, LEN($T10)-5,1),"")</f>
        <v/>
      </c>
      <c r="I10" s="12" t="str">
        <f>IF(LEN($T10)-4 &gt;= 1,MID($T10, LEN($T10)-4,1),"")</f>
        <v>1</v>
      </c>
      <c r="J10" s="12" t="str">
        <f>IF(LEN($T10)-3 &gt;= 1,MID($T10, LEN($T10)-3,1),"")</f>
        <v>2</v>
      </c>
      <c r="K10" s="12" t="str">
        <f>IF(LEN($T10)-2 &gt;= 1,MID($T10, LEN($T10)-2,1),"")</f>
        <v>3</v>
      </c>
      <c r="L10" s="12" t="str">
        <f>IF(LEN($T10)-1 &gt;= 1,MID($T10, LEN($T10)-1,1),"")</f>
        <v>4</v>
      </c>
      <c r="M10" s="12" t="str">
        <f>IF(LEN($T10) &gt;= 1,MID($T10, LEN($T10),1),"")</f>
        <v>5</v>
      </c>
      <c r="N10" s="37"/>
      <c r="O10" s="38"/>
      <c r="P10" s="13"/>
      <c r="Q10" s="13"/>
      <c r="T10">
        <v>12345</v>
      </c>
    </row>
    <row r="11" spans="2:25" ht="21" customHeight="1">
      <c r="B11" s="5" t="s">
        <v>35</v>
      </c>
      <c r="C11" s="6"/>
      <c r="D11" s="12" t="str">
        <f t="shared" ref="D11:D24" si="0">IF(LEN($T11)-9 &gt;= 1,MID($T11, LEN($T11)-9,1),"")</f>
        <v/>
      </c>
      <c r="E11" s="12" t="str">
        <f t="shared" ref="E11:E24" si="1">IF(LEN($T11)-8 &gt;= 1,MID($T11, LEN($T11)-8,1),"")</f>
        <v/>
      </c>
      <c r="F11" s="12" t="str">
        <f t="shared" ref="F11:F24" si="2">IF(LEN($T11)-7 &gt;= 1,MID($T11, LEN($T11)-7,1),"")</f>
        <v/>
      </c>
      <c r="G11" s="12" t="str">
        <f t="shared" ref="G11:G24" si="3">IF(LEN($T11)-6 &gt;= 1,MID($T11, LEN($T11)-6,1),"")</f>
        <v/>
      </c>
      <c r="H11" s="12" t="str">
        <f t="shared" ref="H11:H24" si="4">IF(LEN($T11)-5 &gt;= 1,MID($T11, LEN($T11)-5,1),"")</f>
        <v/>
      </c>
      <c r="I11" s="12" t="str">
        <f t="shared" ref="I11:I24" si="5">IF(LEN($T11)-4 &gt;= 1,MID($T11, LEN($T11)-4,1),"")</f>
        <v>9</v>
      </c>
      <c r="J11" s="12" t="str">
        <f t="shared" ref="J11:J24" si="6">IF(LEN($T11)-3 &gt;= 1,MID($T11, LEN($T11)-3,1),"")</f>
        <v>9</v>
      </c>
      <c r="K11" s="12" t="str">
        <f t="shared" ref="K11:K24" si="7">IF(LEN($T11)-2 &gt;= 1,MID($T11, LEN($T11)-2,1),"")</f>
        <v>9</v>
      </c>
      <c r="L11" s="12" t="str">
        <f t="shared" ref="L11:L24" si="8">IF(LEN($T11)-1 &gt;= 1,MID($T11, LEN($T11)-1,1),"")</f>
        <v>9</v>
      </c>
      <c r="M11" s="12" t="str">
        <f t="shared" ref="M11:M24" si="9">IF(LEN($T11) &gt;= 1,MID($T11, LEN($T11),1),"")</f>
        <v>9</v>
      </c>
      <c r="N11" s="37"/>
      <c r="O11" s="38"/>
      <c r="P11" s="13"/>
      <c r="Q11" s="13"/>
      <c r="T11">
        <v>99999</v>
      </c>
    </row>
    <row r="12" spans="2:25" ht="21" customHeight="1">
      <c r="B12" s="5" t="s">
        <v>37</v>
      </c>
      <c r="C12" s="6"/>
      <c r="D12" s="12" t="str">
        <f t="shared" si="0"/>
        <v/>
      </c>
      <c r="E12" s="12" t="str">
        <f t="shared" si="1"/>
        <v/>
      </c>
      <c r="F12" s="12" t="str">
        <f t="shared" si="2"/>
        <v/>
      </c>
      <c r="G12" s="12" t="str">
        <f t="shared" si="3"/>
        <v>1</v>
      </c>
      <c r="H12" s="12" t="str">
        <f t="shared" si="4"/>
        <v>2</v>
      </c>
      <c r="I12" s="12" t="str">
        <f t="shared" si="5"/>
        <v>3</v>
      </c>
      <c r="J12" s="12" t="str">
        <f t="shared" si="6"/>
        <v>4</v>
      </c>
      <c r="K12" s="12" t="str">
        <f t="shared" si="7"/>
        <v>1</v>
      </c>
      <c r="L12" s="12" t="str">
        <f t="shared" si="8"/>
        <v>5</v>
      </c>
      <c r="M12" s="12" t="str">
        <f t="shared" si="9"/>
        <v>2</v>
      </c>
      <c r="N12" s="37"/>
      <c r="O12" s="38"/>
      <c r="P12" s="13"/>
      <c r="Q12" s="13"/>
      <c r="T12">
        <v>1234152</v>
      </c>
    </row>
    <row r="13" spans="2:25" ht="21" customHeight="1">
      <c r="B13" s="5" t="s">
        <v>38</v>
      </c>
      <c r="C13" s="6"/>
      <c r="D13" s="12" t="str">
        <f t="shared" si="0"/>
        <v/>
      </c>
      <c r="E13" s="12" t="str">
        <f t="shared" si="1"/>
        <v/>
      </c>
      <c r="F13" s="12" t="str">
        <f t="shared" si="2"/>
        <v/>
      </c>
      <c r="G13" s="12" t="str">
        <f t="shared" si="3"/>
        <v/>
      </c>
      <c r="H13" s="12" t="str">
        <f t="shared" si="4"/>
        <v/>
      </c>
      <c r="I13" s="12" t="str">
        <f t="shared" si="5"/>
        <v>3</v>
      </c>
      <c r="J13" s="12" t="str">
        <f t="shared" si="6"/>
        <v>0</v>
      </c>
      <c r="K13" s="12" t="str">
        <f t="shared" si="7"/>
        <v>0</v>
      </c>
      <c r="L13" s="12" t="str">
        <f t="shared" si="8"/>
        <v>0</v>
      </c>
      <c r="M13" s="12" t="str">
        <f t="shared" si="9"/>
        <v>0</v>
      </c>
      <c r="N13" s="37"/>
      <c r="O13" s="38"/>
      <c r="P13" s="13"/>
      <c r="T13">
        <v>30000</v>
      </c>
    </row>
    <row r="14" spans="2:25" ht="21" customHeight="1">
      <c r="B14" s="5"/>
      <c r="C14" s="6"/>
      <c r="D14" s="12" t="str">
        <f t="shared" si="0"/>
        <v/>
      </c>
      <c r="E14" s="12" t="str">
        <f t="shared" si="1"/>
        <v/>
      </c>
      <c r="F14" s="12" t="str">
        <f t="shared" si="2"/>
        <v/>
      </c>
      <c r="G14" s="12" t="str">
        <f t="shared" si="3"/>
        <v/>
      </c>
      <c r="H14" s="12" t="str">
        <f t="shared" si="4"/>
        <v/>
      </c>
      <c r="I14" s="12" t="str">
        <f t="shared" si="5"/>
        <v/>
      </c>
      <c r="J14" s="12" t="str">
        <f t="shared" si="6"/>
        <v/>
      </c>
      <c r="K14" s="12" t="str">
        <f t="shared" si="7"/>
        <v/>
      </c>
      <c r="L14" s="12" t="str">
        <f t="shared" si="8"/>
        <v/>
      </c>
      <c r="M14" s="12" t="str">
        <f t="shared" si="9"/>
        <v/>
      </c>
      <c r="N14" s="37"/>
      <c r="O14" s="38"/>
      <c r="P14" s="13"/>
    </row>
    <row r="15" spans="2:25" ht="21" customHeight="1">
      <c r="B15" s="5"/>
      <c r="C15" s="6"/>
      <c r="D15" s="12" t="str">
        <f t="shared" si="0"/>
        <v/>
      </c>
      <c r="E15" s="12" t="str">
        <f t="shared" si="1"/>
        <v/>
      </c>
      <c r="F15" s="12" t="str">
        <f t="shared" si="2"/>
        <v/>
      </c>
      <c r="G15" s="12" t="str">
        <f t="shared" si="3"/>
        <v/>
      </c>
      <c r="H15" s="12" t="str">
        <f t="shared" si="4"/>
        <v/>
      </c>
      <c r="I15" s="12" t="str">
        <f t="shared" si="5"/>
        <v/>
      </c>
      <c r="J15" s="12" t="str">
        <f t="shared" si="6"/>
        <v/>
      </c>
      <c r="K15" s="12" t="str">
        <f t="shared" si="7"/>
        <v/>
      </c>
      <c r="L15" s="12" t="str">
        <f t="shared" si="8"/>
        <v/>
      </c>
      <c r="M15" s="12" t="str">
        <f t="shared" si="9"/>
        <v/>
      </c>
      <c r="N15" s="35"/>
      <c r="O15" s="36"/>
      <c r="P15" s="13"/>
    </row>
    <row r="16" spans="2:25" ht="21" customHeight="1">
      <c r="B16" s="5"/>
      <c r="C16" s="6"/>
      <c r="D16" s="12" t="str">
        <f t="shared" si="0"/>
        <v/>
      </c>
      <c r="E16" s="12" t="str">
        <f t="shared" si="1"/>
        <v/>
      </c>
      <c r="F16" s="12" t="str">
        <f t="shared" si="2"/>
        <v/>
      </c>
      <c r="G16" s="12" t="str">
        <f t="shared" si="3"/>
        <v/>
      </c>
      <c r="H16" s="12" t="str">
        <f t="shared" si="4"/>
        <v/>
      </c>
      <c r="I16" s="12" t="str">
        <f t="shared" si="5"/>
        <v/>
      </c>
      <c r="J16" s="12" t="str">
        <f t="shared" si="6"/>
        <v/>
      </c>
      <c r="K16" s="12" t="str">
        <f t="shared" si="7"/>
        <v/>
      </c>
      <c r="L16" s="12" t="str">
        <f t="shared" si="8"/>
        <v/>
      </c>
      <c r="M16" s="12" t="str">
        <f t="shared" si="9"/>
        <v/>
      </c>
      <c r="N16" s="35"/>
      <c r="O16" s="36"/>
      <c r="P16" s="13"/>
    </row>
    <row r="17" spans="2:20" ht="21" customHeight="1">
      <c r="B17" s="5"/>
      <c r="C17" s="6"/>
      <c r="D17" s="12" t="str">
        <f t="shared" si="0"/>
        <v/>
      </c>
      <c r="E17" s="12" t="str">
        <f t="shared" si="1"/>
        <v/>
      </c>
      <c r="F17" s="12" t="str">
        <f t="shared" si="2"/>
        <v/>
      </c>
      <c r="G17" s="12" t="str">
        <f t="shared" si="3"/>
        <v/>
      </c>
      <c r="H17" s="12" t="str">
        <f t="shared" si="4"/>
        <v/>
      </c>
      <c r="I17" s="12" t="str">
        <f t="shared" si="5"/>
        <v/>
      </c>
      <c r="J17" s="12" t="str">
        <f t="shared" si="6"/>
        <v/>
      </c>
      <c r="K17" s="12" t="str">
        <f t="shared" si="7"/>
        <v/>
      </c>
      <c r="L17" s="12" t="str">
        <f t="shared" si="8"/>
        <v/>
      </c>
      <c r="M17" s="12" t="str">
        <f t="shared" si="9"/>
        <v/>
      </c>
      <c r="N17" s="35"/>
      <c r="O17" s="36"/>
      <c r="P17" s="13"/>
    </row>
    <row r="18" spans="2:20" ht="21" customHeight="1">
      <c r="B18" s="5"/>
      <c r="C18" s="6"/>
      <c r="D18" s="12" t="str">
        <f t="shared" si="0"/>
        <v/>
      </c>
      <c r="E18" s="12" t="str">
        <f t="shared" si="1"/>
        <v/>
      </c>
      <c r="F18" s="12" t="str">
        <f t="shared" si="2"/>
        <v/>
      </c>
      <c r="G18" s="12" t="str">
        <f t="shared" si="3"/>
        <v/>
      </c>
      <c r="H18" s="12" t="str">
        <f t="shared" si="4"/>
        <v/>
      </c>
      <c r="I18" s="12" t="str">
        <f t="shared" si="5"/>
        <v/>
      </c>
      <c r="J18" s="12" t="str">
        <f t="shared" si="6"/>
        <v/>
      </c>
      <c r="K18" s="12" t="str">
        <f t="shared" si="7"/>
        <v/>
      </c>
      <c r="L18" s="12" t="str">
        <f t="shared" si="8"/>
        <v/>
      </c>
      <c r="M18" s="12" t="str">
        <f t="shared" si="9"/>
        <v/>
      </c>
      <c r="N18" s="35"/>
      <c r="O18" s="36"/>
      <c r="P18" s="13"/>
    </row>
    <row r="19" spans="2:20" ht="21" customHeight="1">
      <c r="B19" s="5"/>
      <c r="C19" s="6"/>
      <c r="D19" s="12" t="str">
        <f t="shared" si="0"/>
        <v/>
      </c>
      <c r="E19" s="12" t="str">
        <f t="shared" si="1"/>
        <v/>
      </c>
      <c r="F19" s="12" t="str">
        <f t="shared" si="2"/>
        <v/>
      </c>
      <c r="G19" s="12" t="str">
        <f t="shared" si="3"/>
        <v/>
      </c>
      <c r="H19" s="12" t="str">
        <f t="shared" si="4"/>
        <v/>
      </c>
      <c r="I19" s="12" t="str">
        <f t="shared" si="5"/>
        <v/>
      </c>
      <c r="J19" s="12" t="str">
        <f t="shared" si="6"/>
        <v/>
      </c>
      <c r="K19" s="12" t="str">
        <f t="shared" si="7"/>
        <v/>
      </c>
      <c r="L19" s="12" t="str">
        <f t="shared" si="8"/>
        <v/>
      </c>
      <c r="M19" s="12" t="str">
        <f t="shared" si="9"/>
        <v/>
      </c>
      <c r="N19" s="35"/>
      <c r="O19" s="36"/>
      <c r="P19" s="13"/>
    </row>
    <row r="20" spans="2:20" ht="21" customHeight="1">
      <c r="B20" s="5"/>
      <c r="C20" s="6"/>
      <c r="D20" s="12" t="str">
        <f t="shared" si="0"/>
        <v/>
      </c>
      <c r="E20" s="12" t="str">
        <f t="shared" si="1"/>
        <v/>
      </c>
      <c r="F20" s="12" t="str">
        <f t="shared" si="2"/>
        <v/>
      </c>
      <c r="G20" s="12" t="str">
        <f t="shared" si="3"/>
        <v/>
      </c>
      <c r="H20" s="12" t="str">
        <f t="shared" si="4"/>
        <v/>
      </c>
      <c r="I20" s="12" t="str">
        <f t="shared" si="5"/>
        <v/>
      </c>
      <c r="J20" s="12" t="str">
        <f t="shared" si="6"/>
        <v/>
      </c>
      <c r="K20" s="12" t="str">
        <f t="shared" si="7"/>
        <v/>
      </c>
      <c r="L20" s="12" t="str">
        <f t="shared" si="8"/>
        <v/>
      </c>
      <c r="M20" s="12" t="str">
        <f t="shared" si="9"/>
        <v/>
      </c>
      <c r="N20" s="37"/>
      <c r="O20" s="38"/>
      <c r="P20" s="13"/>
    </row>
    <row r="21" spans="2:20" ht="21" customHeight="1">
      <c r="B21" s="5"/>
      <c r="C21" s="6"/>
      <c r="D21" s="12" t="str">
        <f t="shared" si="0"/>
        <v/>
      </c>
      <c r="E21" s="12" t="str">
        <f t="shared" si="1"/>
        <v/>
      </c>
      <c r="F21" s="12" t="str">
        <f t="shared" si="2"/>
        <v/>
      </c>
      <c r="G21" s="12" t="str">
        <f t="shared" si="3"/>
        <v/>
      </c>
      <c r="H21" s="12" t="str">
        <f t="shared" si="4"/>
        <v/>
      </c>
      <c r="I21" s="12" t="str">
        <f t="shared" si="5"/>
        <v/>
      </c>
      <c r="J21" s="12" t="str">
        <f t="shared" si="6"/>
        <v/>
      </c>
      <c r="K21" s="12" t="str">
        <f t="shared" si="7"/>
        <v/>
      </c>
      <c r="L21" s="12" t="str">
        <f t="shared" si="8"/>
        <v/>
      </c>
      <c r="M21" s="12" t="str">
        <f t="shared" si="9"/>
        <v/>
      </c>
      <c r="N21" s="37"/>
      <c r="O21" s="38"/>
      <c r="P21" s="13"/>
    </row>
    <row r="22" spans="2:20" ht="21" customHeight="1">
      <c r="B22" s="5"/>
      <c r="C22" s="6"/>
      <c r="D22" s="12" t="str">
        <f t="shared" si="0"/>
        <v/>
      </c>
      <c r="E22" s="12" t="str">
        <f t="shared" si="1"/>
        <v/>
      </c>
      <c r="F22" s="12" t="str">
        <f t="shared" si="2"/>
        <v/>
      </c>
      <c r="G22" s="12" t="str">
        <f t="shared" si="3"/>
        <v/>
      </c>
      <c r="H22" s="12" t="str">
        <f t="shared" si="4"/>
        <v/>
      </c>
      <c r="I22" s="12" t="str">
        <f t="shared" si="5"/>
        <v/>
      </c>
      <c r="J22" s="12" t="str">
        <f t="shared" si="6"/>
        <v/>
      </c>
      <c r="K22" s="12" t="str">
        <f t="shared" si="7"/>
        <v/>
      </c>
      <c r="L22" s="12" t="str">
        <f t="shared" si="8"/>
        <v/>
      </c>
      <c r="M22" s="12" t="str">
        <f t="shared" si="9"/>
        <v/>
      </c>
      <c r="N22" s="37"/>
      <c r="O22" s="38"/>
      <c r="P22" s="13"/>
    </row>
    <row r="23" spans="2:20" ht="21" customHeight="1">
      <c r="B23" s="5"/>
      <c r="C23" s="6"/>
      <c r="D23" s="12" t="str">
        <f t="shared" si="0"/>
        <v/>
      </c>
      <c r="E23" s="12" t="str">
        <f t="shared" si="1"/>
        <v/>
      </c>
      <c r="F23" s="12" t="str">
        <f t="shared" si="2"/>
        <v/>
      </c>
      <c r="G23" s="12" t="str">
        <f t="shared" si="3"/>
        <v/>
      </c>
      <c r="H23" s="12" t="str">
        <f t="shared" si="4"/>
        <v/>
      </c>
      <c r="I23" s="12" t="str">
        <f t="shared" si="5"/>
        <v/>
      </c>
      <c r="J23" s="12" t="str">
        <f t="shared" si="6"/>
        <v/>
      </c>
      <c r="K23" s="12" t="str">
        <f t="shared" si="7"/>
        <v/>
      </c>
      <c r="L23" s="12" t="str">
        <f t="shared" si="8"/>
        <v/>
      </c>
      <c r="M23" s="12" t="str">
        <f t="shared" si="9"/>
        <v/>
      </c>
      <c r="N23" s="37"/>
      <c r="O23" s="38"/>
    </row>
    <row r="24" spans="2:20" ht="21" customHeight="1">
      <c r="B24" s="10" t="s">
        <v>6</v>
      </c>
      <c r="C24" s="11"/>
      <c r="D24" s="15" t="str">
        <f t="shared" si="0"/>
        <v/>
      </c>
      <c r="E24" s="15" t="str">
        <f t="shared" si="1"/>
        <v/>
      </c>
      <c r="F24" s="15" t="str">
        <f t="shared" si="2"/>
        <v/>
      </c>
      <c r="G24" s="15" t="str">
        <f t="shared" si="3"/>
        <v>1</v>
      </c>
      <c r="H24" s="15" t="str">
        <f t="shared" si="4"/>
        <v>3</v>
      </c>
      <c r="I24" s="15" t="str">
        <f t="shared" si="5"/>
        <v>7</v>
      </c>
      <c r="J24" s="15" t="str">
        <f t="shared" si="6"/>
        <v>6</v>
      </c>
      <c r="K24" s="15" t="str">
        <f t="shared" si="7"/>
        <v>4</v>
      </c>
      <c r="L24" s="15" t="str">
        <f t="shared" si="8"/>
        <v>9</v>
      </c>
      <c r="M24" s="15" t="str">
        <f t="shared" si="9"/>
        <v>6</v>
      </c>
      <c r="N24" s="39"/>
      <c r="O24" s="40"/>
      <c r="S24" s="17" t="s">
        <v>28</v>
      </c>
      <c r="T24">
        <f>SUM(T10:T23)</f>
        <v>1376496</v>
      </c>
    </row>
    <row r="25" spans="2:20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20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mergeCells count="36">
    <mergeCell ref="N24:O24"/>
    <mergeCell ref="B1:O1"/>
    <mergeCell ref="E2:H2"/>
    <mergeCell ref="E3:H3"/>
    <mergeCell ref="E4:H4"/>
    <mergeCell ref="E5:H5"/>
    <mergeCell ref="E6:H6"/>
    <mergeCell ref="I2:O2"/>
    <mergeCell ref="I4:O4"/>
    <mergeCell ref="N19:O19"/>
    <mergeCell ref="N20:O20"/>
    <mergeCell ref="N21:O21"/>
    <mergeCell ref="N22:O22"/>
    <mergeCell ref="N23:O23"/>
    <mergeCell ref="N15:O15"/>
    <mergeCell ref="N16:O16"/>
    <mergeCell ref="N17:O17"/>
    <mergeCell ref="N18:O18"/>
    <mergeCell ref="N10:O10"/>
    <mergeCell ref="N11:O11"/>
    <mergeCell ref="N12:O12"/>
    <mergeCell ref="N13:O13"/>
    <mergeCell ref="N14:O14"/>
    <mergeCell ref="B4:C4"/>
    <mergeCell ref="B3:C3"/>
    <mergeCell ref="N8:O9"/>
    <mergeCell ref="D2:D6"/>
    <mergeCell ref="I6:O6"/>
    <mergeCell ref="I3:L3"/>
    <mergeCell ref="I5:L5"/>
    <mergeCell ref="D8:M8"/>
    <mergeCell ref="B8:B9"/>
    <mergeCell ref="C8:C9"/>
    <mergeCell ref="M3:N3"/>
    <mergeCell ref="M5:N5"/>
    <mergeCell ref="C7:O7"/>
  </mergeCells>
  <phoneticPr fontId="1" type="noConversion"/>
  <pageMargins left="0.28000000000000003" right="0.23" top="1.06" bottom="0.75" header="0.26" footer="0.3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</vt:lpstr>
    </vt:vector>
  </TitlesOfParts>
  <Company>ALL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essayreview Kwon</cp:lastModifiedBy>
  <cp:lastPrinted>2014-04-28T16:01:02Z</cp:lastPrinted>
  <dcterms:created xsi:type="dcterms:W3CDTF">2011-07-04T04:07:52Z</dcterms:created>
  <dcterms:modified xsi:type="dcterms:W3CDTF">2014-04-28T16:28:16Z</dcterms:modified>
</cp:coreProperties>
</file>