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GitHub\unityenginebasic_9th\기획\방랑엽사전\"/>
    </mc:Choice>
  </mc:AlternateContent>
  <xr:revisionPtr revIDLastSave="0" documentId="13_ncr:1_{376CA929-07C0-4F25-A5F9-F9363AD2826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데미지 계산기" sheetId="4" r:id="rId1"/>
    <sheet name="PC 능력치 세부" sheetId="1" r:id="rId2"/>
    <sheet name="PC 능력치" sheetId="2" r:id="rId3"/>
    <sheet name="일반 몬스터 능력치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4" l="1"/>
  <c r="B22" i="4"/>
  <c r="B17" i="4"/>
  <c r="B16" i="4"/>
  <c r="B14" i="4"/>
  <c r="B1" i="4"/>
  <c r="B21" i="4" s="1"/>
  <c r="K107" i="1"/>
  <c r="K106" i="1"/>
  <c r="K105" i="1"/>
  <c r="K104" i="1"/>
  <c r="K103" i="1"/>
  <c r="E103" i="1"/>
  <c r="K102" i="1"/>
  <c r="E102" i="1"/>
  <c r="K101" i="1"/>
  <c r="E101" i="1"/>
  <c r="K100" i="1"/>
  <c r="E100" i="1"/>
  <c r="K99" i="1"/>
  <c r="E99" i="1"/>
  <c r="K98" i="1"/>
  <c r="E98" i="1"/>
  <c r="K97" i="1"/>
  <c r="E97" i="1"/>
  <c r="K96" i="1"/>
  <c r="E96" i="1"/>
  <c r="K95" i="1"/>
  <c r="E95" i="1"/>
  <c r="K94" i="1"/>
  <c r="E94" i="1"/>
  <c r="K93" i="1"/>
  <c r="E93" i="1"/>
  <c r="K92" i="1"/>
  <c r="E92" i="1"/>
  <c r="K91" i="1"/>
  <c r="E91" i="1"/>
  <c r="K90" i="1"/>
  <c r="E90" i="1"/>
  <c r="K89" i="1"/>
  <c r="E89" i="1"/>
  <c r="K88" i="1"/>
  <c r="E88" i="1"/>
  <c r="K87" i="1"/>
  <c r="E87" i="1"/>
  <c r="K86" i="1"/>
  <c r="E86" i="1"/>
  <c r="K85" i="1"/>
  <c r="E85" i="1"/>
  <c r="K84" i="1"/>
  <c r="E84" i="1"/>
  <c r="K83" i="1"/>
  <c r="E83" i="1"/>
  <c r="K82" i="1"/>
  <c r="E82" i="1"/>
  <c r="K81" i="1"/>
  <c r="E81" i="1"/>
  <c r="K80" i="1"/>
  <c r="E80" i="1"/>
  <c r="K79" i="1"/>
  <c r="E79" i="1"/>
  <c r="K78" i="1"/>
  <c r="E78" i="1"/>
  <c r="K77" i="1"/>
  <c r="E77" i="1"/>
  <c r="K76" i="1"/>
  <c r="E76" i="1"/>
  <c r="K75" i="1"/>
  <c r="E75" i="1"/>
  <c r="K74" i="1"/>
  <c r="E74" i="1"/>
  <c r="K73" i="1"/>
  <c r="E73" i="1"/>
  <c r="K72" i="1"/>
  <c r="E72" i="1"/>
  <c r="K71" i="1"/>
  <c r="E71" i="1"/>
  <c r="K70" i="1"/>
  <c r="E70" i="1"/>
  <c r="K69" i="1"/>
  <c r="E69" i="1"/>
  <c r="K68" i="1"/>
  <c r="E68" i="1"/>
  <c r="K67" i="1"/>
  <c r="E67" i="1"/>
  <c r="K66" i="1"/>
  <c r="E66" i="1"/>
  <c r="K65" i="1"/>
  <c r="E65" i="1"/>
  <c r="K64" i="1"/>
  <c r="E64" i="1"/>
  <c r="K63" i="1"/>
  <c r="E63" i="1"/>
  <c r="K62" i="1"/>
  <c r="E62" i="1"/>
  <c r="K61" i="1"/>
  <c r="E61" i="1"/>
  <c r="K60" i="1"/>
  <c r="E60" i="1"/>
  <c r="K59" i="1"/>
  <c r="E59" i="1"/>
  <c r="K58" i="1"/>
  <c r="E58" i="1"/>
  <c r="K57" i="1"/>
  <c r="E57" i="1"/>
  <c r="K56" i="1"/>
  <c r="E56" i="1"/>
  <c r="K55" i="1"/>
  <c r="E55" i="1"/>
  <c r="K54" i="1"/>
  <c r="E54" i="1"/>
  <c r="K53" i="1"/>
  <c r="E53" i="1"/>
  <c r="K52" i="1"/>
  <c r="E52" i="1"/>
  <c r="K51" i="1"/>
  <c r="E51" i="1"/>
  <c r="K50" i="1"/>
  <c r="E50" i="1"/>
  <c r="K49" i="1"/>
  <c r="E49" i="1"/>
  <c r="K48" i="1"/>
  <c r="E48" i="1"/>
  <c r="K47" i="1"/>
  <c r="E47" i="1"/>
  <c r="K46" i="1"/>
  <c r="E46" i="1"/>
  <c r="K45" i="1"/>
  <c r="E45" i="1"/>
  <c r="K44" i="1"/>
  <c r="E44" i="1"/>
  <c r="K43" i="1"/>
  <c r="E43" i="1"/>
  <c r="K42" i="1"/>
  <c r="E42" i="1"/>
  <c r="K41" i="1"/>
  <c r="E41" i="1"/>
  <c r="K40" i="1"/>
  <c r="E40" i="1"/>
  <c r="K39" i="1"/>
  <c r="E39" i="1"/>
  <c r="K38" i="1"/>
  <c r="E38" i="1"/>
  <c r="K37" i="1"/>
  <c r="E37" i="1"/>
  <c r="K36" i="1"/>
  <c r="E36" i="1"/>
  <c r="K35" i="1"/>
  <c r="E35" i="1"/>
  <c r="K34" i="1"/>
  <c r="E34" i="1"/>
  <c r="K33" i="1"/>
  <c r="E33" i="1"/>
  <c r="K32" i="1"/>
  <c r="E32" i="1"/>
  <c r="K31" i="1"/>
  <c r="E31" i="1"/>
  <c r="K30" i="1"/>
  <c r="E30" i="1"/>
  <c r="K29" i="1"/>
  <c r="E29" i="1"/>
  <c r="K28" i="1"/>
  <c r="E28" i="1"/>
  <c r="K27" i="1"/>
  <c r="E27" i="1"/>
  <c r="K26" i="1"/>
  <c r="E26" i="1"/>
  <c r="K25" i="1"/>
  <c r="E25" i="1"/>
  <c r="K24" i="1"/>
  <c r="E24" i="1"/>
  <c r="K23" i="1"/>
  <c r="E23" i="1"/>
  <c r="K22" i="1"/>
  <c r="E22" i="1"/>
  <c r="K21" i="1"/>
  <c r="E21" i="1"/>
  <c r="K20" i="1"/>
  <c r="E20" i="1"/>
  <c r="K19" i="1"/>
  <c r="E19" i="1"/>
  <c r="K18" i="1"/>
  <c r="E18" i="1"/>
  <c r="K17" i="1"/>
  <c r="E17" i="1"/>
  <c r="K16" i="1"/>
  <c r="E16" i="1"/>
  <c r="K15" i="1"/>
  <c r="E15" i="1"/>
  <c r="K14" i="1"/>
  <c r="E14" i="1"/>
  <c r="K13" i="1"/>
  <c r="E13" i="1"/>
  <c r="K12" i="1"/>
  <c r="E12" i="1"/>
  <c r="K11" i="1"/>
  <c r="E11" i="1"/>
  <c r="K10" i="1"/>
  <c r="E10" i="1"/>
  <c r="K9" i="1"/>
  <c r="E9" i="1"/>
  <c r="K8" i="1"/>
  <c r="E8" i="1"/>
  <c r="K7" i="1"/>
  <c r="E7" i="1"/>
  <c r="K6" i="1"/>
  <c r="E6" i="1"/>
  <c r="K5" i="1"/>
  <c r="E5" i="1"/>
  <c r="K4" i="1"/>
  <c r="E4" i="1"/>
  <c r="K3" i="1"/>
  <c r="E3" i="1"/>
</calcChain>
</file>

<file path=xl/sharedStrings.xml><?xml version="1.0" encoding="utf-8"?>
<sst xmlns="http://schemas.openxmlformats.org/spreadsheetml/2006/main" count="61" uniqueCount="53">
  <si>
    <t>경지</t>
  </si>
  <si>
    <t>Class</t>
  </si>
  <si>
    <t>현재 레벨</t>
  </si>
  <si>
    <t>LV</t>
  </si>
  <si>
    <t>내공 한계</t>
  </si>
  <si>
    <t>IpQ_LIT</t>
  </si>
  <si>
    <t>외공 한계</t>
  </si>
  <si>
    <t>OpQ_lit</t>
  </si>
  <si>
    <t>순수 공격력 한계</t>
  </si>
  <si>
    <t>1~10</t>
  </si>
  <si>
    <t>11~20</t>
  </si>
  <si>
    <t>21~30</t>
  </si>
  <si>
    <t>31~40</t>
  </si>
  <si>
    <t>41~50</t>
  </si>
  <si>
    <t>51~60</t>
  </si>
  <si>
    <t>81~100</t>
  </si>
  <si>
    <t>61~80</t>
  </si>
  <si>
    <t>레벨</t>
  </si>
  <si>
    <t>순수 공격력 최대치</t>
  </si>
  <si>
    <t>체력 한계</t>
  </si>
  <si>
    <t>HP_LIT</t>
  </si>
  <si>
    <t>지구력 한계</t>
  </si>
  <si>
    <t>EP_LIT</t>
  </si>
  <si>
    <t>초반</t>
  </si>
  <si>
    <t>중반</t>
  </si>
  <si>
    <t>후반</t>
  </si>
  <si>
    <t>후일담</t>
  </si>
  <si>
    <t>게임 단계</t>
  </si>
  <si>
    <t>내공</t>
  </si>
  <si>
    <t>IpQ</t>
  </si>
  <si>
    <t>외공</t>
  </si>
  <si>
    <t>OpQ</t>
  </si>
  <si>
    <t>공격력</t>
  </si>
  <si>
    <t>HP</t>
  </si>
  <si>
    <t>체력</t>
  </si>
  <si>
    <t>ATK</t>
  </si>
  <si>
    <t>PC 종합 공격력</t>
    <phoneticPr fontId="5" type="noConversion"/>
  </si>
  <si>
    <t>치명타 미발생 실제 데미지 =</t>
    <phoneticPr fontId="5" type="noConversion"/>
  </si>
  <si>
    <t>치명타 발생 최소 데미지 =</t>
    <phoneticPr fontId="5" type="noConversion"/>
  </si>
  <si>
    <t>치명타 발생 최대 데미지 =</t>
    <phoneticPr fontId="5" type="noConversion"/>
  </si>
  <si>
    <t>현재 치명타 발생 확률</t>
    <phoneticPr fontId="5" type="noConversion"/>
  </si>
  <si>
    <t>현재 치명타 최소 데미지</t>
    <phoneticPr fontId="5" type="noConversion"/>
  </si>
  <si>
    <t>현재 치명타 최대 데미지</t>
    <phoneticPr fontId="5" type="noConversion"/>
  </si>
  <si>
    <t>PC 외공 (수정 가능)</t>
    <phoneticPr fontId="5" type="noConversion"/>
  </si>
  <si>
    <t>PC 내공 (수정 가능)</t>
    <phoneticPr fontId="5" type="noConversion"/>
  </si>
  <si>
    <t>장비 아이템 공격력 총합 (수정 가능)</t>
    <phoneticPr fontId="5" type="noConversion"/>
  </si>
  <si>
    <t>공격력 % 상승치 (수정 가능)</t>
    <phoneticPr fontId="5" type="noConversion"/>
  </si>
  <si>
    <t>대상 방어력 (수정 가능)</t>
    <phoneticPr fontId="5" type="noConversion"/>
  </si>
  <si>
    <t>스킬 데미지 계수 (수정 가능)</t>
    <phoneticPr fontId="5" type="noConversion"/>
  </si>
  <si>
    <t>스킬 발생 횟수 (수정 가능)</t>
    <phoneticPr fontId="5" type="noConversion"/>
  </si>
  <si>
    <t>추가 치명타 발생 확률 (수정 가능)</t>
    <phoneticPr fontId="5" type="noConversion"/>
  </si>
  <si>
    <t>추가 치명타 데미지 상승률 (수정 가능)</t>
    <phoneticPr fontId="5" type="noConversion"/>
  </si>
  <si>
    <t>ATK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</si>
</sst>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6" x14ac:knownFonts="1">
    <font>
      <sz val="11"/>
      <color theme="1"/>
      <name val="맑은 고딕"/>
    </font>
    <font>
      <sz val="8"/>
      <color rgb="FF00000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4" fillId="2" borderId="3" xfId="0" applyFont="1" applyFill="1" applyBorder="1">
      <alignment vertical="center"/>
    </xf>
    <xf numFmtId="0" fontId="0" fillId="2" borderId="5" xfId="0" applyFill="1" applyBorder="1">
      <alignment vertical="center"/>
    </xf>
    <xf numFmtId="0" fontId="4" fillId="3" borderId="3" xfId="0" applyFont="1" applyFill="1" applyBorder="1">
      <alignment vertical="center"/>
    </xf>
    <xf numFmtId="0" fontId="0" fillId="3" borderId="5" xfId="0" applyFill="1" applyBorder="1">
      <alignment vertical="center"/>
    </xf>
    <xf numFmtId="0" fontId="4" fillId="2" borderId="4" xfId="0" applyFont="1" applyFill="1" applyBorder="1">
      <alignment vertical="center"/>
    </xf>
    <xf numFmtId="0" fontId="0" fillId="2" borderId="3" xfId="0" applyFill="1" applyBorder="1">
      <alignment vertical="center"/>
    </xf>
    <xf numFmtId="0" fontId="4" fillId="2" borderId="6" xfId="0" applyFont="1" applyFill="1" applyBorder="1">
      <alignment vertical="center"/>
    </xf>
    <xf numFmtId="0" fontId="0" fillId="2" borderId="8" xfId="0" applyFill="1" applyBorder="1">
      <alignment vertical="center"/>
    </xf>
    <xf numFmtId="0" fontId="0" fillId="4" borderId="5" xfId="0" applyFill="1" applyBorder="1">
      <alignment vertical="center"/>
    </xf>
    <xf numFmtId="0" fontId="4" fillId="4" borderId="4" xfId="0" applyFont="1" applyFill="1" applyBorder="1" applyAlignment="1">
      <alignment horizontal="right" vertical="center"/>
    </xf>
    <xf numFmtId="0" fontId="4" fillId="0" borderId="2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5" xfId="0" applyFill="1" applyBorder="1">
      <alignment vertical="center"/>
    </xf>
    <xf numFmtId="0" fontId="4" fillId="0" borderId="3" xfId="0" applyFont="1" applyFill="1" applyBorder="1">
      <alignment vertical="center"/>
    </xf>
    <xf numFmtId="0" fontId="4" fillId="5" borderId="4" xfId="0" applyFont="1" applyFill="1" applyBorder="1" applyAlignment="1">
      <alignment horizontal="right" vertical="center"/>
    </xf>
    <xf numFmtId="0" fontId="0" fillId="5" borderId="5" xfId="0" applyFill="1" applyBorder="1">
      <alignment vertical="center"/>
    </xf>
    <xf numFmtId="0" fontId="4" fillId="5" borderId="6" xfId="0" applyFont="1" applyFill="1" applyBorder="1" applyAlignment="1">
      <alignment horizontal="right" vertical="center"/>
    </xf>
    <xf numFmtId="0" fontId="0" fillId="5" borderId="7" xfId="0" applyFill="1" applyBorder="1">
      <alignment vertical="center"/>
    </xf>
    <xf numFmtId="0" fontId="4" fillId="0" borderId="0" xfId="0" applyFont="1" applyFill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 vert="horz" anchor="ctr" anchorCtr="1"/>
          <a:lstStyle/>
          <a:p>
            <a:pPr algn="ctr">
              <a:defRPr sz="1400" b="0" i="0" u="none" baseline="0">
                <a:solidFill>
                  <a:srgbClr val="333333"/>
                </a:solidFill>
                <a:latin typeface="맑은 고딕"/>
                <a:ea typeface="맑은 고딕"/>
              </a:defRPr>
            </a:pPr>
            <a:r>
              <a:rPr lang="ko-KR" altLang="en-US" sz="1400" b="0" i="0" u="none" baseline="0">
                <a:solidFill>
                  <a:srgbClr val="333333"/>
                </a:solidFill>
                <a:latin typeface="맑은 고딕"/>
                <a:ea typeface="맑은 고딕"/>
              </a:rPr>
              <a:t>순수 공격력 최대치
초반~중반</a:t>
            </a:r>
          </a:p>
        </c:rich>
      </c:tx>
      <c:overlay val="0"/>
      <c:spPr>
        <a:noFill/>
        <a:ln>
          <a:noFill/>
          <a:round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 능력치'!$D$1</c:f>
              <c:strCache>
                <c:ptCount val="1"/>
                <c:pt idx="0">
                  <c:v>순수 공격력 최대치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numLit>
          </c:cat>
          <c:val>
            <c:numRef>
              <c:f>'PC 능력치'!$D$2:$D$6</c:f>
              <c:numCache>
                <c:formatCode>General</c:formatCode>
                <c:ptCount val="5"/>
                <c:pt idx="0">
                  <c:v>110</c:v>
                </c:pt>
                <c:pt idx="1">
                  <c:v>140</c:v>
                </c:pt>
                <c:pt idx="2">
                  <c:v>170</c:v>
                </c:pt>
                <c:pt idx="3">
                  <c:v>200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A-4D61-9695-A1206D3AD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"/>
        <c:axId val="2222"/>
      </c:lineChart>
      <c:catAx>
        <c:axId val="1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round/>
          </a:ln>
        </c:spPr>
        <c:txPr>
          <a:bodyPr/>
          <a:lstStyle/>
          <a:p>
            <a:pPr>
              <a:defRPr sz="1000" b="0" i="0" u="none" baseline="0">
                <a:solidFill>
                  <a:srgbClr val="333333"/>
                </a:solidFill>
                <a:latin typeface="맑은 고딕"/>
                <a:ea typeface="맑은 고딕"/>
              </a:defRPr>
            </a:pPr>
            <a:endParaRPr lang="ko-KR"/>
          </a:p>
        </c:txPr>
        <c:crossAx val="2222"/>
        <c:crosses val="autoZero"/>
        <c:auto val="1"/>
        <c:lblAlgn val="ctr"/>
        <c:lblOffset val="100"/>
        <c:noMultiLvlLbl val="1"/>
      </c:catAx>
      <c:valAx>
        <c:axId val="2222"/>
        <c:scaling>
          <c:orientation val="minMax"/>
        </c:scaling>
        <c:delete val="0"/>
        <c:axPos val="l"/>
        <c:majorGridlines>
          <c:spPr>
            <a:ln>
              <a:solidFill>
                <a:srgbClr val="D9D9D9">
                  <a:alpha val="99999"/>
                </a:srgb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round/>
          </a:ln>
        </c:spPr>
        <c:txPr>
          <a:bodyPr rot="0" vert="horz" anchor="ctr" anchorCtr="1"/>
          <a:lstStyle/>
          <a:p>
            <a:pPr>
              <a:defRPr sz="1000" b="0" i="0" u="none" baseline="0">
                <a:solidFill>
                  <a:srgbClr val="333333"/>
                </a:solidFill>
                <a:latin typeface="맑은 고딕"/>
                <a:ea typeface="맑은 고딕"/>
              </a:defRPr>
            </a:pPr>
            <a:endParaRPr lang="ko-KR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legend>
      <c:legendPos val="b"/>
      <c:overlay val="0"/>
      <c:spPr>
        <a:noFill/>
        <a:ln>
          <a:noFill/>
          <a:round/>
        </a:ln>
      </c:spPr>
      <c:txPr>
        <a:bodyPr/>
        <a:lstStyle/>
        <a:p>
          <a:pPr>
            <a:defRPr sz="1000" b="0" i="0" u="none" baseline="0">
              <a:solidFill>
                <a:srgbClr val="333333"/>
              </a:solidFill>
              <a:latin typeface="맑은 고딕"/>
              <a:ea typeface="맑은 고딕"/>
            </a:defRPr>
          </a:pPr>
          <a:endParaRPr lang="ko-KR"/>
        </a:p>
      </c:txPr>
    </c:legend>
    <c:plotVisOnly val="1"/>
    <c:dispBlanksAs val="zero"/>
    <c:showDLblsOverMax val="1"/>
  </c:chart>
  <c:spPr>
    <a:ln w="3175" cap="flat">
      <a:solidFill>
        <a:srgbClr val="D9D9D9">
          <a:alpha val="99999"/>
        </a:srgbClr>
      </a:solidFill>
      <a:round/>
    </a:ln>
  </c:spPr>
  <c:txPr>
    <a:bodyPr/>
    <a:lstStyle/>
    <a:p>
      <a:pPr>
        <a:defRPr sz="1000" b="0" i="0" u="none" baseline="0">
          <a:solidFill>
            <a:srgbClr val="333333"/>
          </a:solidFill>
          <a:latin typeface="맑은 고딕"/>
          <a:ea typeface="맑은 고딕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 vert="horz" anchor="ctr" anchorCtr="1"/>
          <a:lstStyle/>
          <a:p>
            <a:pPr algn="ctr">
              <a:defRPr sz="1400" b="0" i="0" u="none" baseline="0">
                <a:solidFill>
                  <a:srgbClr val="333333"/>
                </a:solidFill>
                <a:latin typeface="맑은 고딕"/>
                <a:ea typeface="맑은 고딕"/>
              </a:defRPr>
            </a:pPr>
            <a:r>
              <a:rPr lang="ko-KR" altLang="en-US" sz="1400" b="0" i="0" u="none" baseline="0">
                <a:solidFill>
                  <a:srgbClr val="333333"/>
                </a:solidFill>
                <a:latin typeface="맑은 고딕"/>
                <a:ea typeface="맑은 고딕"/>
              </a:rPr>
              <a:t>순수 공격력 최대치
후반~후일담</a:t>
            </a:r>
          </a:p>
        </c:rich>
      </c:tx>
      <c:overlay val="0"/>
      <c:spPr>
        <a:noFill/>
        <a:ln>
          <a:noFill/>
          <a:round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 능력치'!$D$1</c:f>
              <c:strCache>
                <c:ptCount val="1"/>
                <c:pt idx="0">
                  <c:v>순수 공격력 최대치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cat>
          <c:val>
            <c:numRef>
              <c:f>'PC 능력치'!$D$7:$D$10</c:f>
              <c:numCache>
                <c:formatCode>General</c:formatCode>
                <c:ptCount val="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F-4779-A9C9-13AC3D69F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"/>
        <c:axId val="2222"/>
      </c:lineChart>
      <c:catAx>
        <c:axId val="1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round/>
          </a:ln>
        </c:spPr>
        <c:txPr>
          <a:bodyPr/>
          <a:lstStyle/>
          <a:p>
            <a:pPr>
              <a:defRPr sz="1000" b="0" i="0" u="none" baseline="0">
                <a:solidFill>
                  <a:srgbClr val="333333"/>
                </a:solidFill>
                <a:latin typeface="맑은 고딕"/>
                <a:ea typeface="맑은 고딕"/>
              </a:defRPr>
            </a:pPr>
            <a:endParaRPr lang="ko-KR"/>
          </a:p>
        </c:txPr>
        <c:crossAx val="2222"/>
        <c:crosses val="autoZero"/>
        <c:auto val="1"/>
        <c:lblAlgn val="ctr"/>
        <c:lblOffset val="100"/>
        <c:noMultiLvlLbl val="1"/>
      </c:catAx>
      <c:valAx>
        <c:axId val="2222"/>
        <c:scaling>
          <c:orientation val="minMax"/>
        </c:scaling>
        <c:delete val="0"/>
        <c:axPos val="l"/>
        <c:majorGridlines>
          <c:spPr>
            <a:ln>
              <a:solidFill>
                <a:srgbClr val="D9D9D9">
                  <a:alpha val="99999"/>
                </a:srgb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round/>
          </a:ln>
        </c:spPr>
        <c:txPr>
          <a:bodyPr rot="0" vert="horz" anchor="ctr" anchorCtr="1"/>
          <a:lstStyle/>
          <a:p>
            <a:pPr>
              <a:defRPr sz="1000" b="0" i="0" u="none" baseline="0">
                <a:solidFill>
                  <a:srgbClr val="333333"/>
                </a:solidFill>
                <a:latin typeface="맑은 고딕"/>
                <a:ea typeface="맑은 고딕"/>
              </a:defRPr>
            </a:pPr>
            <a:endParaRPr lang="ko-KR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legend>
      <c:legendPos val="b"/>
      <c:overlay val="0"/>
      <c:spPr>
        <a:noFill/>
        <a:ln>
          <a:noFill/>
          <a:round/>
        </a:ln>
      </c:spPr>
      <c:txPr>
        <a:bodyPr/>
        <a:lstStyle/>
        <a:p>
          <a:pPr>
            <a:defRPr sz="1000" b="0" i="0" u="none" baseline="0">
              <a:solidFill>
                <a:srgbClr val="333333"/>
              </a:solidFill>
              <a:latin typeface="맑은 고딕"/>
              <a:ea typeface="맑은 고딕"/>
            </a:defRPr>
          </a:pPr>
          <a:endParaRPr lang="ko-KR"/>
        </a:p>
      </c:txPr>
    </c:legend>
    <c:plotVisOnly val="1"/>
    <c:dispBlanksAs val="zero"/>
    <c:showDLblsOverMax val="1"/>
  </c:chart>
  <c:spPr>
    <a:ln w="3175" cap="flat">
      <a:solidFill>
        <a:srgbClr val="D9D9D9">
          <a:alpha val="99999"/>
        </a:srgbClr>
      </a:solidFill>
      <a:round/>
    </a:ln>
  </c:spPr>
  <c:txPr>
    <a:bodyPr/>
    <a:lstStyle/>
    <a:p>
      <a:pPr>
        <a:defRPr sz="1000" b="0" i="0" u="none" baseline="0">
          <a:solidFill>
            <a:srgbClr val="333333"/>
          </a:solidFill>
          <a:latin typeface="맑은 고딕"/>
          <a:ea typeface="맑은 고딕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일반 몬스터</a:t>
            </a:r>
            <a:r>
              <a:rPr lang="ko-KR" altLang="en-US" baseline="0"/>
              <a:t> </a:t>
            </a:r>
            <a:r>
              <a:rPr lang="en-US" altLang="ko-KR" baseline="0"/>
              <a:t>HP</a:t>
            </a:r>
          </a:p>
          <a:p>
            <a:pPr>
              <a:defRPr/>
            </a:pPr>
            <a:r>
              <a:rPr lang="ko-KR" altLang="en-US" baseline="0"/>
              <a:t>초반</a:t>
            </a:r>
            <a:r>
              <a:rPr lang="en-US" altLang="ko-KR" baseline="0"/>
              <a:t>~</a:t>
            </a:r>
            <a:r>
              <a:rPr lang="ko-KR" altLang="en-US" baseline="0"/>
              <a:t>중반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'일반 몬스터 능력치'!$B$3:$B$52</c:f>
              <c:numCache>
                <c:formatCode>0_ </c:formatCode>
                <c:ptCount val="50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  <c:pt idx="11">
                  <c:v>125</c:v>
                </c:pt>
                <c:pt idx="12">
                  <c:v>130</c:v>
                </c:pt>
                <c:pt idx="13">
                  <c:v>135</c:v>
                </c:pt>
                <c:pt idx="14">
                  <c:v>140</c:v>
                </c:pt>
                <c:pt idx="15">
                  <c:v>145</c:v>
                </c:pt>
                <c:pt idx="16">
                  <c:v>150</c:v>
                </c:pt>
                <c:pt idx="17">
                  <c:v>155</c:v>
                </c:pt>
                <c:pt idx="18">
                  <c:v>160</c:v>
                </c:pt>
                <c:pt idx="19">
                  <c:v>165</c:v>
                </c:pt>
                <c:pt idx="20">
                  <c:v>176.8</c:v>
                </c:pt>
                <c:pt idx="21">
                  <c:v>182</c:v>
                </c:pt>
                <c:pt idx="22">
                  <c:v>187.20000000000002</c:v>
                </c:pt>
                <c:pt idx="23">
                  <c:v>192.4</c:v>
                </c:pt>
                <c:pt idx="24">
                  <c:v>197.6</c:v>
                </c:pt>
                <c:pt idx="25">
                  <c:v>202.8</c:v>
                </c:pt>
                <c:pt idx="26">
                  <c:v>208</c:v>
                </c:pt>
                <c:pt idx="27">
                  <c:v>213.20000000000002</c:v>
                </c:pt>
                <c:pt idx="28">
                  <c:v>218.4</c:v>
                </c:pt>
                <c:pt idx="29">
                  <c:v>223.6</c:v>
                </c:pt>
                <c:pt idx="30">
                  <c:v>237.59999999999997</c:v>
                </c:pt>
                <c:pt idx="31">
                  <c:v>242.99999999999997</c:v>
                </c:pt>
                <c:pt idx="32">
                  <c:v>248.39999999999998</c:v>
                </c:pt>
                <c:pt idx="33">
                  <c:v>253.79999999999998</c:v>
                </c:pt>
                <c:pt idx="34">
                  <c:v>259.2</c:v>
                </c:pt>
                <c:pt idx="35">
                  <c:v>264.59999999999997</c:v>
                </c:pt>
                <c:pt idx="36">
                  <c:v>270</c:v>
                </c:pt>
                <c:pt idx="37">
                  <c:v>275.39999999999998</c:v>
                </c:pt>
                <c:pt idx="38">
                  <c:v>280.79999999999995</c:v>
                </c:pt>
                <c:pt idx="39">
                  <c:v>286.2</c:v>
                </c:pt>
                <c:pt idx="40">
                  <c:v>302.39999999999998</c:v>
                </c:pt>
                <c:pt idx="41">
                  <c:v>308</c:v>
                </c:pt>
                <c:pt idx="42">
                  <c:v>313.59999999999997</c:v>
                </c:pt>
                <c:pt idx="43">
                  <c:v>319.2</c:v>
                </c:pt>
                <c:pt idx="44">
                  <c:v>324.79999999999995</c:v>
                </c:pt>
                <c:pt idx="45">
                  <c:v>330.4</c:v>
                </c:pt>
                <c:pt idx="46">
                  <c:v>621.59999999999991</c:v>
                </c:pt>
                <c:pt idx="47">
                  <c:v>627.19999999999993</c:v>
                </c:pt>
                <c:pt idx="48">
                  <c:v>632.79999999999995</c:v>
                </c:pt>
                <c:pt idx="49">
                  <c:v>638.4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7-41FB-A5EA-24036CD5C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466111"/>
        <c:axId val="403473599"/>
      </c:lineChart>
      <c:catAx>
        <c:axId val="40346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3473599"/>
        <c:crosses val="autoZero"/>
        <c:auto val="1"/>
        <c:lblAlgn val="ctr"/>
        <c:lblOffset val="100"/>
        <c:noMultiLvlLbl val="0"/>
      </c:catAx>
      <c:valAx>
        <c:axId val="40347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346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일반 몬스터 </a:t>
            </a:r>
            <a:r>
              <a:rPr lang="en-US" altLang="ko-KR"/>
              <a:t>HP</a:t>
            </a:r>
          </a:p>
          <a:p>
            <a:pPr>
              <a:defRPr/>
            </a:pPr>
            <a:r>
              <a:rPr lang="ko-KR" altLang="en-US"/>
              <a:t>후반</a:t>
            </a:r>
            <a:r>
              <a:rPr lang="en-US" altLang="ko-KR"/>
              <a:t>~</a:t>
            </a:r>
            <a:r>
              <a:rPr lang="ko-KR" altLang="en-US"/>
              <a:t>후일담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'일반 몬스터 능력치'!$B$53:$B$103</c:f>
              <c:numCache>
                <c:formatCode>0_ </c:formatCode>
                <c:ptCount val="51"/>
                <c:pt idx="0">
                  <c:v>805</c:v>
                </c:pt>
                <c:pt idx="1">
                  <c:v>812</c:v>
                </c:pt>
                <c:pt idx="2">
                  <c:v>819</c:v>
                </c:pt>
                <c:pt idx="3">
                  <c:v>826</c:v>
                </c:pt>
                <c:pt idx="4">
                  <c:v>833</c:v>
                </c:pt>
                <c:pt idx="5">
                  <c:v>840</c:v>
                </c:pt>
                <c:pt idx="6">
                  <c:v>1477</c:v>
                </c:pt>
                <c:pt idx="7">
                  <c:v>1484</c:v>
                </c:pt>
                <c:pt idx="8">
                  <c:v>1491</c:v>
                </c:pt>
                <c:pt idx="9">
                  <c:v>1498</c:v>
                </c:pt>
                <c:pt idx="10">
                  <c:v>1548</c:v>
                </c:pt>
                <c:pt idx="11">
                  <c:v>1555.2</c:v>
                </c:pt>
                <c:pt idx="12">
                  <c:v>1562.4</c:v>
                </c:pt>
                <c:pt idx="13">
                  <c:v>1569.6000000000001</c:v>
                </c:pt>
                <c:pt idx="14">
                  <c:v>1576.8</c:v>
                </c:pt>
                <c:pt idx="15">
                  <c:v>1584</c:v>
                </c:pt>
                <c:pt idx="16">
                  <c:v>1591.2</c:v>
                </c:pt>
                <c:pt idx="17">
                  <c:v>1598.4</c:v>
                </c:pt>
                <c:pt idx="18">
                  <c:v>1605.6000000000001</c:v>
                </c:pt>
                <c:pt idx="19">
                  <c:v>1612.8</c:v>
                </c:pt>
                <c:pt idx="20">
                  <c:v>1620</c:v>
                </c:pt>
                <c:pt idx="21">
                  <c:v>1627.2</c:v>
                </c:pt>
                <c:pt idx="22">
                  <c:v>1634.4</c:v>
                </c:pt>
                <c:pt idx="23">
                  <c:v>1641.6000000000001</c:v>
                </c:pt>
                <c:pt idx="24">
                  <c:v>1648.8</c:v>
                </c:pt>
                <c:pt idx="25">
                  <c:v>1656</c:v>
                </c:pt>
                <c:pt idx="26">
                  <c:v>2239.2000000000003</c:v>
                </c:pt>
                <c:pt idx="27">
                  <c:v>2246.4</c:v>
                </c:pt>
                <c:pt idx="28">
                  <c:v>2253.6</c:v>
                </c:pt>
                <c:pt idx="29">
                  <c:v>2260.8000000000002</c:v>
                </c:pt>
                <c:pt idx="30">
                  <c:v>2331</c:v>
                </c:pt>
                <c:pt idx="31">
                  <c:v>2338.4</c:v>
                </c:pt>
                <c:pt idx="32">
                  <c:v>2345.8000000000002</c:v>
                </c:pt>
                <c:pt idx="33">
                  <c:v>2353.2000000000003</c:v>
                </c:pt>
                <c:pt idx="34">
                  <c:v>2360.6</c:v>
                </c:pt>
                <c:pt idx="35">
                  <c:v>2368</c:v>
                </c:pt>
                <c:pt idx="36">
                  <c:v>2375.4</c:v>
                </c:pt>
                <c:pt idx="37">
                  <c:v>2382.8000000000002</c:v>
                </c:pt>
                <c:pt idx="38">
                  <c:v>2390.2000000000003</c:v>
                </c:pt>
                <c:pt idx="39">
                  <c:v>2397.6</c:v>
                </c:pt>
                <c:pt idx="40">
                  <c:v>2405</c:v>
                </c:pt>
                <c:pt idx="41">
                  <c:v>2412.4</c:v>
                </c:pt>
                <c:pt idx="42">
                  <c:v>2419.8000000000002</c:v>
                </c:pt>
                <c:pt idx="43">
                  <c:v>2427.2000000000003</c:v>
                </c:pt>
                <c:pt idx="44">
                  <c:v>2434.6</c:v>
                </c:pt>
                <c:pt idx="45">
                  <c:v>2442</c:v>
                </c:pt>
                <c:pt idx="46">
                  <c:v>2523.4</c:v>
                </c:pt>
                <c:pt idx="47">
                  <c:v>2530.8000000000002</c:v>
                </c:pt>
                <c:pt idx="48">
                  <c:v>2538.2000000000003</c:v>
                </c:pt>
                <c:pt idx="49">
                  <c:v>2545.6</c:v>
                </c:pt>
                <c:pt idx="50">
                  <c:v>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1-428D-80F0-C7CAACAE3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622639"/>
        <c:axId val="342623055"/>
      </c:lineChart>
      <c:catAx>
        <c:axId val="342622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2623055"/>
        <c:crosses val="autoZero"/>
        <c:auto val="1"/>
        <c:lblAlgn val="ctr"/>
        <c:lblOffset val="100"/>
        <c:noMultiLvlLbl val="0"/>
      </c:catAx>
      <c:valAx>
        <c:axId val="34262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262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일반 몬스터 </a:t>
            </a:r>
            <a:r>
              <a:rPr lang="en-US" altLang="ko-KR"/>
              <a:t>ATK</a:t>
            </a:r>
          </a:p>
          <a:p>
            <a:pPr>
              <a:defRPr/>
            </a:pPr>
            <a:r>
              <a:rPr lang="ko-KR" altLang="en-US"/>
              <a:t>초반</a:t>
            </a:r>
            <a:r>
              <a:rPr lang="en-US" altLang="ko-KR"/>
              <a:t>~</a:t>
            </a:r>
            <a:r>
              <a:rPr lang="ko-KR" altLang="en-US"/>
              <a:t>중반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'일반 몬스터 능력치'!$C$3:$C$52</c:f>
              <c:numCache>
                <c:formatCode>0_ </c:formatCode>
                <c:ptCount val="50"/>
                <c:pt idx="0">
                  <c:v>59.183673469387749</c:v>
                </c:pt>
                <c:pt idx="1">
                  <c:v>61.224489795918366</c:v>
                </c:pt>
                <c:pt idx="2">
                  <c:v>63.265306122448976</c:v>
                </c:pt>
                <c:pt idx="3">
                  <c:v>65.306122448979593</c:v>
                </c:pt>
                <c:pt idx="4">
                  <c:v>67.346938775510196</c:v>
                </c:pt>
                <c:pt idx="5">
                  <c:v>69.387755102040813</c:v>
                </c:pt>
                <c:pt idx="6">
                  <c:v>71.428571428571416</c:v>
                </c:pt>
                <c:pt idx="7">
                  <c:v>73.469387755102034</c:v>
                </c:pt>
                <c:pt idx="8">
                  <c:v>75.510204081632651</c:v>
                </c:pt>
                <c:pt idx="9">
                  <c:v>77.551020408163254</c:v>
                </c:pt>
                <c:pt idx="10">
                  <c:v>79.591836734693871</c:v>
                </c:pt>
                <c:pt idx="11">
                  <c:v>81.632653061224488</c:v>
                </c:pt>
                <c:pt idx="12">
                  <c:v>83.673469387755091</c:v>
                </c:pt>
                <c:pt idx="13">
                  <c:v>85.714285714285708</c:v>
                </c:pt>
                <c:pt idx="14">
                  <c:v>87.755102040816325</c:v>
                </c:pt>
                <c:pt idx="15">
                  <c:v>89.795918367346928</c:v>
                </c:pt>
                <c:pt idx="16">
                  <c:v>111.45833333333334</c:v>
                </c:pt>
                <c:pt idx="17">
                  <c:v>113.54166666666667</c:v>
                </c:pt>
                <c:pt idx="18">
                  <c:v>115.625</c:v>
                </c:pt>
                <c:pt idx="19">
                  <c:v>117.70833333333334</c:v>
                </c:pt>
                <c:pt idx="20">
                  <c:v>119.79166666666667</c:v>
                </c:pt>
                <c:pt idx="21">
                  <c:v>121.875</c:v>
                </c:pt>
                <c:pt idx="22">
                  <c:v>123.95833333333334</c:v>
                </c:pt>
                <c:pt idx="23">
                  <c:v>126.04166666666667</c:v>
                </c:pt>
                <c:pt idx="24">
                  <c:v>128.125</c:v>
                </c:pt>
                <c:pt idx="25">
                  <c:v>130.20833333333334</c:v>
                </c:pt>
                <c:pt idx="26">
                  <c:v>167.02127659574467</c:v>
                </c:pt>
                <c:pt idx="27">
                  <c:v>169.14893617021275</c:v>
                </c:pt>
                <c:pt idx="28">
                  <c:v>171.27659574468083</c:v>
                </c:pt>
                <c:pt idx="29">
                  <c:v>173.40425531914892</c:v>
                </c:pt>
                <c:pt idx="30">
                  <c:v>175.53191489361703</c:v>
                </c:pt>
                <c:pt idx="31">
                  <c:v>177.65957446808511</c:v>
                </c:pt>
                <c:pt idx="32">
                  <c:v>179.78723404255319</c:v>
                </c:pt>
                <c:pt idx="33">
                  <c:v>181.91489361702128</c:v>
                </c:pt>
                <c:pt idx="34">
                  <c:v>184.04255319148936</c:v>
                </c:pt>
                <c:pt idx="35">
                  <c:v>186.17021276595744</c:v>
                </c:pt>
                <c:pt idx="36">
                  <c:v>225.00000000000003</c:v>
                </c:pt>
                <c:pt idx="37">
                  <c:v>227.17391304347828</c:v>
                </c:pt>
                <c:pt idx="38">
                  <c:v>229.34782608695653</c:v>
                </c:pt>
                <c:pt idx="39">
                  <c:v>231.52173913043481</c:v>
                </c:pt>
                <c:pt idx="40">
                  <c:v>233.69565217391306</c:v>
                </c:pt>
                <c:pt idx="41">
                  <c:v>235.86956521739131</c:v>
                </c:pt>
                <c:pt idx="42">
                  <c:v>238.04347826086959</c:v>
                </c:pt>
                <c:pt idx="43">
                  <c:v>240.21739130434784</c:v>
                </c:pt>
                <c:pt idx="44">
                  <c:v>242.39130434782609</c:v>
                </c:pt>
                <c:pt idx="45">
                  <c:v>244.56521739130437</c:v>
                </c:pt>
                <c:pt idx="46">
                  <c:v>428.33333333333331</c:v>
                </c:pt>
                <c:pt idx="47">
                  <c:v>431.66666666666669</c:v>
                </c:pt>
                <c:pt idx="48">
                  <c:v>435</c:v>
                </c:pt>
                <c:pt idx="49">
                  <c:v>438.33333333333331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7-41F0-A59F-60775F89F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025535"/>
        <c:axId val="510028863"/>
      </c:lineChart>
      <c:catAx>
        <c:axId val="510025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028863"/>
        <c:crosses val="autoZero"/>
        <c:auto val="1"/>
        <c:lblAlgn val="ctr"/>
        <c:lblOffset val="100"/>
        <c:noMultiLvlLbl val="0"/>
      </c:catAx>
      <c:valAx>
        <c:axId val="51002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02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일반 몬스터 </a:t>
            </a:r>
            <a:r>
              <a:rPr lang="en-US" altLang="ko-KR"/>
              <a:t>ATK</a:t>
            </a:r>
          </a:p>
          <a:p>
            <a:pPr>
              <a:defRPr/>
            </a:pPr>
            <a:r>
              <a:rPr lang="ko-KR" altLang="en-US"/>
              <a:t>후반</a:t>
            </a:r>
            <a:r>
              <a:rPr lang="en-US" altLang="ko-KR"/>
              <a:t>~</a:t>
            </a:r>
            <a:r>
              <a:rPr lang="ko-KR" altLang="en-US"/>
              <a:t>후일담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'일반 몬스터 능력치'!$C$53:$C$103</c:f>
              <c:numCache>
                <c:formatCode>0_ </c:formatCode>
                <c:ptCount val="51"/>
                <c:pt idx="0">
                  <c:v>441.66666666666669</c:v>
                </c:pt>
                <c:pt idx="1">
                  <c:v>445</c:v>
                </c:pt>
                <c:pt idx="2">
                  <c:v>448.33333333333331</c:v>
                </c:pt>
                <c:pt idx="3">
                  <c:v>451.66666666666669</c:v>
                </c:pt>
                <c:pt idx="4">
                  <c:v>455</c:v>
                </c:pt>
                <c:pt idx="5">
                  <c:v>458.33333333333331</c:v>
                </c:pt>
                <c:pt idx="6">
                  <c:v>529.31034482758628</c:v>
                </c:pt>
                <c:pt idx="7">
                  <c:v>532.75862068965523</c:v>
                </c:pt>
                <c:pt idx="8">
                  <c:v>536.20689655172418</c:v>
                </c:pt>
                <c:pt idx="9">
                  <c:v>539.65517241379314</c:v>
                </c:pt>
                <c:pt idx="10">
                  <c:v>543.10344827586209</c:v>
                </c:pt>
                <c:pt idx="11">
                  <c:v>546.55172413793105</c:v>
                </c:pt>
                <c:pt idx="12">
                  <c:v>550</c:v>
                </c:pt>
                <c:pt idx="13">
                  <c:v>553.44827586206895</c:v>
                </c:pt>
                <c:pt idx="14">
                  <c:v>556.89655172413791</c:v>
                </c:pt>
                <c:pt idx="15">
                  <c:v>560.34482758620686</c:v>
                </c:pt>
                <c:pt idx="16">
                  <c:v>563.79310344827593</c:v>
                </c:pt>
                <c:pt idx="17">
                  <c:v>567.24137931034488</c:v>
                </c:pt>
                <c:pt idx="18">
                  <c:v>570.68965517241384</c:v>
                </c:pt>
                <c:pt idx="19">
                  <c:v>574.13793103448279</c:v>
                </c:pt>
                <c:pt idx="20">
                  <c:v>577.58620689655174</c:v>
                </c:pt>
                <c:pt idx="21">
                  <c:v>581.0344827586207</c:v>
                </c:pt>
                <c:pt idx="22">
                  <c:v>584.48275862068965</c:v>
                </c:pt>
                <c:pt idx="23">
                  <c:v>587.93103448275861</c:v>
                </c:pt>
                <c:pt idx="24">
                  <c:v>591.37931034482756</c:v>
                </c:pt>
                <c:pt idx="25">
                  <c:v>594.82758620689663</c:v>
                </c:pt>
                <c:pt idx="26">
                  <c:v>637.5</c:v>
                </c:pt>
                <c:pt idx="27">
                  <c:v>641.07142857142867</c:v>
                </c:pt>
                <c:pt idx="28">
                  <c:v>644.64285714285722</c:v>
                </c:pt>
                <c:pt idx="29">
                  <c:v>648.21428571428578</c:v>
                </c:pt>
                <c:pt idx="30">
                  <c:v>651.78571428571433</c:v>
                </c:pt>
                <c:pt idx="31">
                  <c:v>655.35714285714289</c:v>
                </c:pt>
                <c:pt idx="32">
                  <c:v>658.92857142857144</c:v>
                </c:pt>
                <c:pt idx="33">
                  <c:v>662.5</c:v>
                </c:pt>
                <c:pt idx="34">
                  <c:v>666.07142857142867</c:v>
                </c:pt>
                <c:pt idx="35">
                  <c:v>669.64285714285722</c:v>
                </c:pt>
                <c:pt idx="36">
                  <c:v>673.21428571428578</c:v>
                </c:pt>
                <c:pt idx="37">
                  <c:v>676.78571428571433</c:v>
                </c:pt>
                <c:pt idx="38">
                  <c:v>680.35714285714289</c:v>
                </c:pt>
                <c:pt idx="39">
                  <c:v>683.92857142857144</c:v>
                </c:pt>
                <c:pt idx="40">
                  <c:v>687.5</c:v>
                </c:pt>
                <c:pt idx="41">
                  <c:v>691.07142857142867</c:v>
                </c:pt>
                <c:pt idx="42">
                  <c:v>694.64285714285722</c:v>
                </c:pt>
                <c:pt idx="43">
                  <c:v>698.21428571428578</c:v>
                </c:pt>
                <c:pt idx="44">
                  <c:v>701.78571428571433</c:v>
                </c:pt>
                <c:pt idx="45">
                  <c:v>705.35714285714289</c:v>
                </c:pt>
                <c:pt idx="46">
                  <c:v>925.92592592592587</c:v>
                </c:pt>
                <c:pt idx="47">
                  <c:v>1120.3703703703702</c:v>
                </c:pt>
                <c:pt idx="48">
                  <c:v>1314.8148148148148</c:v>
                </c:pt>
                <c:pt idx="49">
                  <c:v>1509.2592592592591</c:v>
                </c:pt>
                <c:pt idx="50">
                  <c:v>1703.7037037037037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9-4BD8-BE40-46D4E0E8D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502927"/>
        <c:axId val="532769167"/>
      </c:lineChart>
      <c:catAx>
        <c:axId val="524502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2769167"/>
        <c:crosses val="autoZero"/>
        <c:auto val="1"/>
        <c:lblAlgn val="ctr"/>
        <c:lblOffset val="100"/>
        <c:noMultiLvlLbl val="0"/>
      </c:catAx>
      <c:valAx>
        <c:axId val="53276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50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161925</xdr:rowOff>
    </xdr:from>
    <xdr:to>
      <xdr:col>12</xdr:col>
      <xdr:colOff>123825</xdr:colOff>
      <xdr:row>15</xdr:row>
      <xdr:rowOff>161925</xdr:rowOff>
    </xdr:to>
    <xdr:graphicFrame macro="">
      <xdr:nvGraphicFramePr>
        <xdr:cNvPr id="4" name="차트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0</xdr:row>
      <xdr:rowOff>190500</xdr:rowOff>
    </xdr:from>
    <xdr:to>
      <xdr:col>18</xdr:col>
      <xdr:colOff>200025</xdr:colOff>
      <xdr:row>15</xdr:row>
      <xdr:rowOff>190500</xdr:rowOff>
    </xdr:to>
    <xdr:graphicFrame macro="">
      <xdr:nvGraphicFramePr>
        <xdr:cNvPr id="5" name="차트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131949</xdr:colOff>
      <xdr:row>2</xdr:row>
      <xdr:rowOff>98612</xdr:rowOff>
    </xdr:from>
    <xdr:to>
      <xdr:col>10</xdr:col>
      <xdr:colOff>586908</xdr:colOff>
      <xdr:row>15</xdr:row>
      <xdr:rowOff>117663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195013C6-0754-4643-83F6-28A86B8A9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34459</xdr:colOff>
      <xdr:row>2</xdr:row>
      <xdr:rowOff>98614</xdr:rowOff>
    </xdr:from>
    <xdr:to>
      <xdr:col>17</xdr:col>
      <xdr:colOff>615484</xdr:colOff>
      <xdr:row>15</xdr:row>
      <xdr:rowOff>117663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77EE548C-1A3F-43E7-BDFF-9FDE1DCA3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150999</xdr:colOff>
      <xdr:row>16</xdr:row>
      <xdr:rowOff>174812</xdr:rowOff>
    </xdr:from>
    <xdr:to>
      <xdr:col>10</xdr:col>
      <xdr:colOff>605958</xdr:colOff>
      <xdr:row>29</xdr:row>
      <xdr:rowOff>193863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480AD732-9020-4256-B967-D80D03D3F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32218</xdr:colOff>
      <xdr:row>16</xdr:row>
      <xdr:rowOff>164168</xdr:rowOff>
    </xdr:from>
    <xdr:to>
      <xdr:col>17</xdr:col>
      <xdr:colOff>618005</xdr:colOff>
      <xdr:row>29</xdr:row>
      <xdr:rowOff>183217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62DFBA2E-9C5E-486A-A92F-56C847A49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43208-5BB1-4704-AF56-9D58D3EC091D}">
  <dimension ref="A1:G23"/>
  <sheetViews>
    <sheetView workbookViewId="0">
      <selection activeCell="E10" sqref="E10"/>
    </sheetView>
  </sheetViews>
  <sheetFormatPr defaultRowHeight="16.5" x14ac:dyDescent="0.3"/>
  <cols>
    <col min="1" max="1" width="36.625" bestFit="1" customWidth="1"/>
  </cols>
  <sheetData>
    <row r="1" spans="1:7" ht="17.25" thickBot="1" x14ac:dyDescent="0.35">
      <c r="A1" s="16" t="s">
        <v>36</v>
      </c>
      <c r="B1" s="17">
        <f>(B2+B3+B4)*(1+(B5/100))</f>
        <v>363.00000000000006</v>
      </c>
      <c r="F1" s="33"/>
      <c r="G1" s="26"/>
    </row>
    <row r="2" spans="1:7" ht="17.25" thickBot="1" x14ac:dyDescent="0.35">
      <c r="A2" s="14" t="s">
        <v>43</v>
      </c>
      <c r="B2" s="15">
        <v>50</v>
      </c>
      <c r="F2" s="33"/>
      <c r="G2" s="26"/>
    </row>
    <row r="3" spans="1:7" ht="17.25" thickBot="1" x14ac:dyDescent="0.35">
      <c r="A3" s="14" t="s">
        <v>44</v>
      </c>
      <c r="B3" s="15">
        <v>100</v>
      </c>
    </row>
    <row r="4" spans="1:7" ht="17.25" thickBot="1" x14ac:dyDescent="0.35">
      <c r="A4" s="14" t="s">
        <v>45</v>
      </c>
      <c r="B4" s="15">
        <v>180</v>
      </c>
    </row>
    <row r="5" spans="1:7" ht="17.25" thickBot="1" x14ac:dyDescent="0.35">
      <c r="A5" s="14" t="s">
        <v>46</v>
      </c>
      <c r="B5" s="15">
        <v>10</v>
      </c>
    </row>
    <row r="6" spans="1:7" ht="17.25" thickBot="1" x14ac:dyDescent="0.35"/>
    <row r="7" spans="1:7" ht="17.25" thickBot="1" x14ac:dyDescent="0.35">
      <c r="A7" s="18" t="s">
        <v>47</v>
      </c>
      <c r="B7" s="19">
        <v>35</v>
      </c>
    </row>
    <row r="8" spans="1:7" ht="17.25" thickBot="1" x14ac:dyDescent="0.35"/>
    <row r="9" spans="1:7" ht="17.25" thickBot="1" x14ac:dyDescent="0.35">
      <c r="A9" s="18" t="s">
        <v>48</v>
      </c>
      <c r="B9" s="19">
        <v>455</v>
      </c>
    </row>
    <row r="10" spans="1:7" ht="17.25" thickBot="1" x14ac:dyDescent="0.35">
      <c r="A10" s="20" t="s">
        <v>49</v>
      </c>
      <c r="B10" s="21">
        <v>4</v>
      </c>
    </row>
    <row r="11" spans="1:7" s="26" customFormat="1" x14ac:dyDescent="0.3">
      <c r="A11" s="24"/>
      <c r="B11" s="25"/>
    </row>
    <row r="12" spans="1:7" s="26" customFormat="1" x14ac:dyDescent="0.3">
      <c r="A12" s="24"/>
      <c r="B12" s="25"/>
    </row>
    <row r="13" spans="1:7" s="26" customFormat="1" ht="17.25" thickBot="1" x14ac:dyDescent="0.35">
      <c r="A13" s="24"/>
      <c r="B13" s="25"/>
    </row>
    <row r="14" spans="1:7" ht="17.25" thickBot="1" x14ac:dyDescent="0.35">
      <c r="A14" s="16" t="s">
        <v>40</v>
      </c>
      <c r="B14" s="17">
        <f>B15+5</f>
        <v>35</v>
      </c>
    </row>
    <row r="15" spans="1:7" ht="17.25" thickBot="1" x14ac:dyDescent="0.35">
      <c r="A15" s="28" t="s">
        <v>50</v>
      </c>
      <c r="B15" s="27">
        <v>30</v>
      </c>
    </row>
    <row r="16" spans="1:7" ht="17.25" thickBot="1" x14ac:dyDescent="0.35">
      <c r="A16" s="16" t="s">
        <v>41</v>
      </c>
      <c r="B16" s="17">
        <f>1.1+B18/100</f>
        <v>1.3</v>
      </c>
    </row>
    <row r="17" spans="1:2" ht="17.25" thickBot="1" x14ac:dyDescent="0.35">
      <c r="A17" s="16" t="s">
        <v>42</v>
      </c>
      <c r="B17" s="17">
        <f>1.3+B18/100</f>
        <v>1.5</v>
      </c>
    </row>
    <row r="18" spans="1:2" ht="17.25" thickBot="1" x14ac:dyDescent="0.35">
      <c r="A18" s="28" t="s">
        <v>51</v>
      </c>
      <c r="B18" s="27">
        <v>20</v>
      </c>
    </row>
    <row r="19" spans="1:2" x14ac:dyDescent="0.3">
      <c r="A19" s="24"/>
      <c r="B19" s="25"/>
    </row>
    <row r="20" spans="1:2" ht="17.25" thickBot="1" x14ac:dyDescent="0.35"/>
    <row r="21" spans="1:2" ht="17.25" thickBot="1" x14ac:dyDescent="0.35">
      <c r="A21" s="23" t="s">
        <v>37</v>
      </c>
      <c r="B21" s="22">
        <f>(B1-B7)*(B9/100)*B10</f>
        <v>5969.6</v>
      </c>
    </row>
    <row r="22" spans="1:2" ht="17.25" thickBot="1" x14ac:dyDescent="0.35">
      <c r="A22" s="29" t="s">
        <v>38</v>
      </c>
      <c r="B22" s="30">
        <f>B21*B16</f>
        <v>7760.4800000000005</v>
      </c>
    </row>
    <row r="23" spans="1:2" ht="17.25" thickBot="1" x14ac:dyDescent="0.35">
      <c r="A23" s="31" t="s">
        <v>39</v>
      </c>
      <c r="B23" s="32">
        <f>B21*B17</f>
        <v>8954.4000000000015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tabSelected="1" workbookViewId="0">
      <selection activeCell="O3" sqref="O3"/>
    </sheetView>
  </sheetViews>
  <sheetFormatPr defaultRowHeight="16.5" x14ac:dyDescent="0.3"/>
  <cols>
    <col min="1" max="3" width="9" style="1" customWidth="1"/>
    <col min="4" max="4" width="9" style="3" customWidth="1"/>
    <col min="5" max="5" width="16.625" customWidth="1"/>
    <col min="6" max="6" width="9.75" style="6" customWidth="1"/>
    <col min="7" max="8" width="12" style="7" customWidth="1"/>
    <col min="9" max="9" width="5.5" customWidth="1"/>
    <col min="10" max="10" width="5.625" customWidth="1"/>
    <col min="11" max="11" width="7.375" style="9" customWidth="1"/>
    <col min="12" max="12" width="9" style="11" customWidth="1"/>
    <col min="14" max="14" width="9.75" customWidth="1"/>
    <col min="15" max="15" width="12" customWidth="1"/>
  </cols>
  <sheetData>
    <row r="1" spans="1:12" x14ac:dyDescent="0.3">
      <c r="A1" s="1" t="s">
        <v>0</v>
      </c>
      <c r="B1" s="1" t="s">
        <v>2</v>
      </c>
      <c r="C1" s="2" t="s">
        <v>4</v>
      </c>
      <c r="D1" s="3" t="s">
        <v>6</v>
      </c>
      <c r="E1" t="s">
        <v>8</v>
      </c>
      <c r="F1" s="6" t="s">
        <v>19</v>
      </c>
      <c r="G1" s="7" t="s">
        <v>21</v>
      </c>
      <c r="H1" s="10"/>
      <c r="I1" t="s">
        <v>28</v>
      </c>
      <c r="J1" t="s">
        <v>30</v>
      </c>
      <c r="K1" s="9" t="s">
        <v>32</v>
      </c>
      <c r="L1" s="11" t="s">
        <v>34</v>
      </c>
    </row>
    <row r="2" spans="1:12" x14ac:dyDescent="0.3">
      <c r="A2" s="1" t="s">
        <v>1</v>
      </c>
      <c r="B2" s="1" t="s">
        <v>3</v>
      </c>
      <c r="C2" s="2" t="s">
        <v>5</v>
      </c>
      <c r="D2" s="3" t="s">
        <v>7</v>
      </c>
      <c r="F2" s="6" t="s">
        <v>20</v>
      </c>
      <c r="G2" s="7" t="s">
        <v>22</v>
      </c>
      <c r="H2" s="10"/>
      <c r="I2" t="s">
        <v>29</v>
      </c>
      <c r="J2" t="s">
        <v>31</v>
      </c>
      <c r="K2" s="37" t="s">
        <v>52</v>
      </c>
      <c r="L2" s="11" t="s">
        <v>33</v>
      </c>
    </row>
    <row r="3" spans="1:12" x14ac:dyDescent="0.3">
      <c r="A3" s="1">
        <v>1</v>
      </c>
      <c r="B3" s="1">
        <v>1</v>
      </c>
      <c r="C3" s="2">
        <v>55</v>
      </c>
      <c r="D3" s="2">
        <v>55</v>
      </c>
      <c r="E3" s="4">
        <f t="shared" ref="E3:E34" si="0">C3+D3</f>
        <v>110</v>
      </c>
      <c r="F3" s="6">
        <v>500</v>
      </c>
      <c r="G3" s="7">
        <v>50</v>
      </c>
      <c r="H3" s="10"/>
      <c r="I3">
        <v>10</v>
      </c>
      <c r="J3">
        <v>10</v>
      </c>
      <c r="K3" s="9">
        <f t="shared" ref="K3:K34" si="1">I3+J3</f>
        <v>20</v>
      </c>
      <c r="L3" s="11">
        <v>250</v>
      </c>
    </row>
    <row r="4" spans="1:12" x14ac:dyDescent="0.3">
      <c r="A4" s="1">
        <v>1</v>
      </c>
      <c r="B4" s="1">
        <v>2</v>
      </c>
      <c r="C4" s="2">
        <v>55</v>
      </c>
      <c r="D4" s="2">
        <v>55</v>
      </c>
      <c r="E4" s="4">
        <f t="shared" si="0"/>
        <v>110</v>
      </c>
      <c r="F4" s="6">
        <v>500</v>
      </c>
      <c r="G4" s="7">
        <v>50</v>
      </c>
      <c r="H4" s="10"/>
      <c r="I4">
        <v>11</v>
      </c>
      <c r="J4">
        <v>11</v>
      </c>
      <c r="K4" s="9">
        <f t="shared" si="1"/>
        <v>22</v>
      </c>
      <c r="L4" s="11">
        <v>260</v>
      </c>
    </row>
    <row r="5" spans="1:12" x14ac:dyDescent="0.3">
      <c r="A5" s="1">
        <v>1</v>
      </c>
      <c r="B5" s="1">
        <v>3</v>
      </c>
      <c r="C5" s="2">
        <v>55</v>
      </c>
      <c r="D5" s="2">
        <v>55</v>
      </c>
      <c r="E5" s="4">
        <f t="shared" si="0"/>
        <v>110</v>
      </c>
      <c r="F5" s="6">
        <v>500</v>
      </c>
      <c r="G5" s="7">
        <v>50</v>
      </c>
      <c r="H5" s="10"/>
      <c r="I5">
        <v>12</v>
      </c>
      <c r="J5">
        <v>12</v>
      </c>
      <c r="K5" s="9">
        <f t="shared" si="1"/>
        <v>24</v>
      </c>
      <c r="L5" s="11">
        <v>270</v>
      </c>
    </row>
    <row r="6" spans="1:12" x14ac:dyDescent="0.3">
      <c r="A6" s="1">
        <v>1</v>
      </c>
      <c r="B6" s="1">
        <v>4</v>
      </c>
      <c r="C6" s="2">
        <v>55</v>
      </c>
      <c r="D6" s="2">
        <v>55</v>
      </c>
      <c r="E6" s="4">
        <f t="shared" si="0"/>
        <v>110</v>
      </c>
      <c r="F6" s="6">
        <v>500</v>
      </c>
      <c r="G6" s="7">
        <v>50</v>
      </c>
      <c r="H6" s="10"/>
      <c r="I6">
        <v>13</v>
      </c>
      <c r="J6">
        <v>13</v>
      </c>
      <c r="K6" s="9">
        <f t="shared" si="1"/>
        <v>26</v>
      </c>
      <c r="L6" s="11">
        <v>280</v>
      </c>
    </row>
    <row r="7" spans="1:12" x14ac:dyDescent="0.3">
      <c r="A7" s="1">
        <v>1</v>
      </c>
      <c r="B7" s="1">
        <v>5</v>
      </c>
      <c r="C7" s="2">
        <v>55</v>
      </c>
      <c r="D7" s="2">
        <v>55</v>
      </c>
      <c r="E7" s="4">
        <f t="shared" si="0"/>
        <v>110</v>
      </c>
      <c r="F7" s="6">
        <v>500</v>
      </c>
      <c r="G7" s="7">
        <v>50</v>
      </c>
      <c r="H7" s="10"/>
      <c r="I7">
        <v>14</v>
      </c>
      <c r="J7">
        <v>14</v>
      </c>
      <c r="K7" s="9">
        <f t="shared" si="1"/>
        <v>28</v>
      </c>
      <c r="L7" s="11">
        <v>290</v>
      </c>
    </row>
    <row r="8" spans="1:12" x14ac:dyDescent="0.3">
      <c r="A8" s="1">
        <v>1</v>
      </c>
      <c r="B8" s="1">
        <v>6</v>
      </c>
      <c r="C8" s="2">
        <v>55</v>
      </c>
      <c r="D8" s="2">
        <v>55</v>
      </c>
      <c r="E8" s="4">
        <f t="shared" si="0"/>
        <v>110</v>
      </c>
      <c r="F8" s="6">
        <v>500</v>
      </c>
      <c r="G8" s="7">
        <v>50</v>
      </c>
      <c r="H8" s="10"/>
      <c r="I8">
        <v>15</v>
      </c>
      <c r="J8">
        <v>15</v>
      </c>
      <c r="K8" s="9">
        <f t="shared" si="1"/>
        <v>30</v>
      </c>
      <c r="L8" s="11">
        <v>300</v>
      </c>
    </row>
    <row r="9" spans="1:12" x14ac:dyDescent="0.3">
      <c r="A9" s="1">
        <v>1</v>
      </c>
      <c r="B9" s="1">
        <v>7</v>
      </c>
      <c r="C9" s="2">
        <v>55</v>
      </c>
      <c r="D9" s="2">
        <v>55</v>
      </c>
      <c r="E9" s="4">
        <f t="shared" si="0"/>
        <v>110</v>
      </c>
      <c r="F9" s="6">
        <v>500</v>
      </c>
      <c r="G9" s="7">
        <v>50</v>
      </c>
      <c r="H9" s="10"/>
      <c r="I9">
        <v>16</v>
      </c>
      <c r="J9">
        <v>16</v>
      </c>
      <c r="K9" s="9">
        <f t="shared" si="1"/>
        <v>32</v>
      </c>
      <c r="L9" s="11">
        <v>310</v>
      </c>
    </row>
    <row r="10" spans="1:12" x14ac:dyDescent="0.3">
      <c r="A10" s="1">
        <v>1</v>
      </c>
      <c r="B10" s="1">
        <v>8</v>
      </c>
      <c r="C10" s="2">
        <v>55</v>
      </c>
      <c r="D10" s="2">
        <v>55</v>
      </c>
      <c r="E10" s="4">
        <f t="shared" si="0"/>
        <v>110</v>
      </c>
      <c r="F10" s="6">
        <v>500</v>
      </c>
      <c r="G10" s="7">
        <v>50</v>
      </c>
      <c r="H10" s="10"/>
      <c r="I10">
        <v>17</v>
      </c>
      <c r="J10">
        <v>17</v>
      </c>
      <c r="K10" s="9">
        <f t="shared" si="1"/>
        <v>34</v>
      </c>
      <c r="L10" s="11">
        <v>320</v>
      </c>
    </row>
    <row r="11" spans="1:12" x14ac:dyDescent="0.3">
      <c r="A11" s="1">
        <v>1</v>
      </c>
      <c r="B11" s="1">
        <v>9</v>
      </c>
      <c r="C11" s="2">
        <v>55</v>
      </c>
      <c r="D11" s="2">
        <v>55</v>
      </c>
      <c r="E11" s="4">
        <f t="shared" si="0"/>
        <v>110</v>
      </c>
      <c r="F11" s="6">
        <v>500</v>
      </c>
      <c r="G11" s="7">
        <v>50</v>
      </c>
      <c r="H11" s="10"/>
      <c r="I11">
        <v>18</v>
      </c>
      <c r="J11">
        <v>18</v>
      </c>
      <c r="K11" s="9">
        <f t="shared" si="1"/>
        <v>36</v>
      </c>
      <c r="L11" s="11">
        <v>330</v>
      </c>
    </row>
    <row r="12" spans="1:12" x14ac:dyDescent="0.3">
      <c r="A12" s="1">
        <v>1</v>
      </c>
      <c r="B12" s="1">
        <v>10</v>
      </c>
      <c r="C12" s="2">
        <v>55</v>
      </c>
      <c r="D12" s="2">
        <v>55</v>
      </c>
      <c r="E12" s="4">
        <f t="shared" si="0"/>
        <v>110</v>
      </c>
      <c r="F12" s="6">
        <v>500</v>
      </c>
      <c r="G12" s="7">
        <v>50</v>
      </c>
      <c r="H12" s="10"/>
      <c r="I12">
        <v>19</v>
      </c>
      <c r="J12">
        <v>19</v>
      </c>
      <c r="K12" s="9">
        <f t="shared" si="1"/>
        <v>38</v>
      </c>
      <c r="L12" s="11">
        <v>340</v>
      </c>
    </row>
    <row r="13" spans="1:12" x14ac:dyDescent="0.3">
      <c r="A13" s="1">
        <v>1</v>
      </c>
      <c r="B13" s="1">
        <v>11</v>
      </c>
      <c r="C13" s="2">
        <v>70</v>
      </c>
      <c r="D13" s="2">
        <v>70</v>
      </c>
      <c r="E13" s="4">
        <f t="shared" si="0"/>
        <v>140</v>
      </c>
      <c r="F13" s="6">
        <v>500</v>
      </c>
      <c r="G13" s="7">
        <v>50</v>
      </c>
      <c r="H13" s="10"/>
      <c r="I13">
        <v>20</v>
      </c>
      <c r="J13">
        <v>20</v>
      </c>
      <c r="K13" s="9">
        <f t="shared" si="1"/>
        <v>40</v>
      </c>
      <c r="L13" s="11">
        <v>350</v>
      </c>
    </row>
    <row r="14" spans="1:12" x14ac:dyDescent="0.3">
      <c r="A14" s="1">
        <v>1</v>
      </c>
      <c r="B14" s="1">
        <v>12</v>
      </c>
      <c r="C14" s="2">
        <v>70</v>
      </c>
      <c r="D14" s="2">
        <v>70</v>
      </c>
      <c r="E14" s="4">
        <f t="shared" si="0"/>
        <v>140</v>
      </c>
      <c r="F14" s="6">
        <v>500</v>
      </c>
      <c r="G14" s="7">
        <v>50</v>
      </c>
      <c r="H14" s="10"/>
      <c r="I14">
        <v>21</v>
      </c>
      <c r="J14">
        <v>21</v>
      </c>
      <c r="K14" s="9">
        <f t="shared" si="1"/>
        <v>42</v>
      </c>
      <c r="L14" s="11">
        <v>360</v>
      </c>
    </row>
    <row r="15" spans="1:12" x14ac:dyDescent="0.3">
      <c r="A15" s="1">
        <v>1</v>
      </c>
      <c r="B15" s="1">
        <v>13</v>
      </c>
      <c r="C15" s="2">
        <v>70</v>
      </c>
      <c r="D15" s="2">
        <v>70</v>
      </c>
      <c r="E15" s="4">
        <f t="shared" si="0"/>
        <v>140</v>
      </c>
      <c r="F15" s="6">
        <v>500</v>
      </c>
      <c r="G15" s="7">
        <v>50</v>
      </c>
      <c r="H15" s="10"/>
      <c r="I15">
        <v>22</v>
      </c>
      <c r="J15">
        <v>22</v>
      </c>
      <c r="K15" s="9">
        <f t="shared" si="1"/>
        <v>44</v>
      </c>
      <c r="L15" s="11">
        <v>370</v>
      </c>
    </row>
    <row r="16" spans="1:12" x14ac:dyDescent="0.3">
      <c r="A16" s="1">
        <v>1</v>
      </c>
      <c r="B16" s="1">
        <v>14</v>
      </c>
      <c r="C16" s="2">
        <v>70</v>
      </c>
      <c r="D16" s="2">
        <v>70</v>
      </c>
      <c r="E16" s="4">
        <f t="shared" si="0"/>
        <v>140</v>
      </c>
      <c r="F16" s="6">
        <v>500</v>
      </c>
      <c r="G16" s="7">
        <v>50</v>
      </c>
      <c r="H16" s="10"/>
      <c r="I16">
        <v>23</v>
      </c>
      <c r="J16">
        <v>23</v>
      </c>
      <c r="K16" s="9">
        <f t="shared" si="1"/>
        <v>46</v>
      </c>
      <c r="L16" s="11">
        <v>380</v>
      </c>
    </row>
    <row r="17" spans="1:12" x14ac:dyDescent="0.3">
      <c r="A17" s="1">
        <v>1</v>
      </c>
      <c r="B17" s="1">
        <v>15</v>
      </c>
      <c r="C17" s="2">
        <v>70</v>
      </c>
      <c r="D17" s="2">
        <v>70</v>
      </c>
      <c r="E17" s="4">
        <f t="shared" si="0"/>
        <v>140</v>
      </c>
      <c r="F17" s="6">
        <v>500</v>
      </c>
      <c r="G17" s="7">
        <v>50</v>
      </c>
      <c r="H17" s="10"/>
      <c r="I17">
        <v>24</v>
      </c>
      <c r="J17">
        <v>24</v>
      </c>
      <c r="K17" s="9">
        <f t="shared" si="1"/>
        <v>48</v>
      </c>
      <c r="L17" s="11">
        <v>390</v>
      </c>
    </row>
    <row r="18" spans="1:12" x14ac:dyDescent="0.3">
      <c r="A18" s="1">
        <v>1</v>
      </c>
      <c r="B18" s="1">
        <v>16</v>
      </c>
      <c r="C18" s="2">
        <v>70</v>
      </c>
      <c r="D18" s="2">
        <v>70</v>
      </c>
      <c r="E18" s="4">
        <f t="shared" si="0"/>
        <v>140</v>
      </c>
      <c r="F18" s="6">
        <v>500</v>
      </c>
      <c r="G18" s="7">
        <v>50</v>
      </c>
      <c r="H18" s="10"/>
      <c r="I18">
        <v>25</v>
      </c>
      <c r="J18">
        <v>25</v>
      </c>
      <c r="K18" s="9">
        <f t="shared" si="1"/>
        <v>50</v>
      </c>
      <c r="L18" s="11">
        <v>400</v>
      </c>
    </row>
    <row r="19" spans="1:12" x14ac:dyDescent="0.3">
      <c r="A19" s="1">
        <v>1</v>
      </c>
      <c r="B19" s="1">
        <v>17</v>
      </c>
      <c r="C19" s="2">
        <v>70</v>
      </c>
      <c r="D19" s="2">
        <v>70</v>
      </c>
      <c r="E19" s="4">
        <f t="shared" si="0"/>
        <v>140</v>
      </c>
      <c r="F19" s="6">
        <v>500</v>
      </c>
      <c r="G19" s="7">
        <v>50</v>
      </c>
      <c r="H19" s="10"/>
      <c r="I19">
        <v>26</v>
      </c>
      <c r="J19">
        <v>26</v>
      </c>
      <c r="K19" s="9">
        <f t="shared" si="1"/>
        <v>52</v>
      </c>
      <c r="L19" s="11">
        <v>410</v>
      </c>
    </row>
    <row r="20" spans="1:12" x14ac:dyDescent="0.3">
      <c r="A20" s="1">
        <v>1</v>
      </c>
      <c r="B20" s="1">
        <v>18</v>
      </c>
      <c r="C20" s="2">
        <v>70</v>
      </c>
      <c r="D20" s="2">
        <v>70</v>
      </c>
      <c r="E20" s="4">
        <f t="shared" si="0"/>
        <v>140</v>
      </c>
      <c r="F20" s="6">
        <v>500</v>
      </c>
      <c r="G20" s="7">
        <v>50</v>
      </c>
      <c r="H20" s="10"/>
      <c r="I20">
        <v>27</v>
      </c>
      <c r="J20">
        <v>27</v>
      </c>
      <c r="K20" s="9">
        <f t="shared" si="1"/>
        <v>54</v>
      </c>
      <c r="L20" s="11">
        <v>420</v>
      </c>
    </row>
    <row r="21" spans="1:12" x14ac:dyDescent="0.3">
      <c r="A21" s="1">
        <v>1</v>
      </c>
      <c r="B21" s="1">
        <v>19</v>
      </c>
      <c r="C21" s="2">
        <v>70</v>
      </c>
      <c r="D21" s="2">
        <v>70</v>
      </c>
      <c r="E21" s="4">
        <f t="shared" si="0"/>
        <v>140</v>
      </c>
      <c r="F21" s="6">
        <v>500</v>
      </c>
      <c r="G21" s="7">
        <v>50</v>
      </c>
      <c r="H21" s="10"/>
      <c r="I21">
        <v>28</v>
      </c>
      <c r="J21">
        <v>28</v>
      </c>
      <c r="K21" s="9">
        <f t="shared" si="1"/>
        <v>56</v>
      </c>
      <c r="L21" s="11">
        <v>430</v>
      </c>
    </row>
    <row r="22" spans="1:12" x14ac:dyDescent="0.3">
      <c r="A22" s="1">
        <v>1</v>
      </c>
      <c r="B22" s="1">
        <v>20</v>
      </c>
      <c r="C22" s="2">
        <v>70</v>
      </c>
      <c r="D22" s="2">
        <v>70</v>
      </c>
      <c r="E22" s="4">
        <f t="shared" si="0"/>
        <v>140</v>
      </c>
      <c r="F22" s="6">
        <v>500</v>
      </c>
      <c r="G22" s="7">
        <v>50</v>
      </c>
      <c r="H22" s="10"/>
      <c r="I22">
        <v>29</v>
      </c>
      <c r="J22">
        <v>29</v>
      </c>
      <c r="K22" s="9">
        <f t="shared" si="1"/>
        <v>58</v>
      </c>
      <c r="L22" s="11">
        <v>440</v>
      </c>
    </row>
    <row r="23" spans="1:12" x14ac:dyDescent="0.3">
      <c r="A23" s="1">
        <v>2</v>
      </c>
      <c r="B23" s="1">
        <v>21</v>
      </c>
      <c r="C23" s="2">
        <v>85</v>
      </c>
      <c r="D23" s="2">
        <v>85</v>
      </c>
      <c r="E23" s="4">
        <f t="shared" si="0"/>
        <v>170</v>
      </c>
      <c r="F23" s="6">
        <v>750</v>
      </c>
      <c r="G23" s="7">
        <v>75</v>
      </c>
      <c r="H23" s="10"/>
      <c r="I23">
        <v>30</v>
      </c>
      <c r="J23">
        <v>30</v>
      </c>
      <c r="K23" s="9">
        <f t="shared" si="1"/>
        <v>60</v>
      </c>
      <c r="L23" s="11">
        <v>535</v>
      </c>
    </row>
    <row r="24" spans="1:12" x14ac:dyDescent="0.3">
      <c r="A24" s="1">
        <v>2</v>
      </c>
      <c r="B24" s="1">
        <v>22</v>
      </c>
      <c r="C24" s="2">
        <v>85</v>
      </c>
      <c r="D24" s="2">
        <v>85</v>
      </c>
      <c r="E24" s="4">
        <f t="shared" si="0"/>
        <v>170</v>
      </c>
      <c r="F24" s="6">
        <v>750</v>
      </c>
      <c r="G24" s="7">
        <v>75</v>
      </c>
      <c r="H24" s="10"/>
      <c r="I24">
        <v>31</v>
      </c>
      <c r="J24">
        <v>31</v>
      </c>
      <c r="K24" s="9">
        <f t="shared" si="1"/>
        <v>62</v>
      </c>
      <c r="L24" s="11">
        <v>545</v>
      </c>
    </row>
    <row r="25" spans="1:12" x14ac:dyDescent="0.3">
      <c r="A25" s="1">
        <v>2</v>
      </c>
      <c r="B25" s="1">
        <v>23</v>
      </c>
      <c r="C25" s="2">
        <v>85</v>
      </c>
      <c r="D25" s="2">
        <v>85</v>
      </c>
      <c r="E25" s="4">
        <f t="shared" si="0"/>
        <v>170</v>
      </c>
      <c r="F25" s="6">
        <v>750</v>
      </c>
      <c r="G25" s="7">
        <v>75</v>
      </c>
      <c r="H25" s="10"/>
      <c r="I25">
        <v>32</v>
      </c>
      <c r="J25">
        <v>32</v>
      </c>
      <c r="K25" s="9">
        <f t="shared" si="1"/>
        <v>64</v>
      </c>
      <c r="L25" s="11">
        <v>555</v>
      </c>
    </row>
    <row r="26" spans="1:12" x14ac:dyDescent="0.3">
      <c r="A26" s="1">
        <v>2</v>
      </c>
      <c r="B26" s="1">
        <v>24</v>
      </c>
      <c r="C26" s="2">
        <v>85</v>
      </c>
      <c r="D26" s="2">
        <v>85</v>
      </c>
      <c r="E26" s="4">
        <f t="shared" si="0"/>
        <v>170</v>
      </c>
      <c r="F26" s="6">
        <v>750</v>
      </c>
      <c r="G26" s="7">
        <v>75</v>
      </c>
      <c r="H26" s="10"/>
      <c r="I26">
        <v>33</v>
      </c>
      <c r="J26">
        <v>33</v>
      </c>
      <c r="K26" s="9">
        <f t="shared" si="1"/>
        <v>66</v>
      </c>
      <c r="L26" s="11">
        <v>565</v>
      </c>
    </row>
    <row r="27" spans="1:12" x14ac:dyDescent="0.3">
      <c r="A27" s="1">
        <v>2</v>
      </c>
      <c r="B27" s="1">
        <v>25</v>
      </c>
      <c r="C27" s="2">
        <v>85</v>
      </c>
      <c r="D27" s="2">
        <v>85</v>
      </c>
      <c r="E27" s="4">
        <f t="shared" si="0"/>
        <v>170</v>
      </c>
      <c r="F27" s="6">
        <v>750</v>
      </c>
      <c r="G27" s="7">
        <v>75</v>
      </c>
      <c r="H27" s="10"/>
      <c r="I27">
        <v>34</v>
      </c>
      <c r="J27">
        <v>34</v>
      </c>
      <c r="K27" s="9">
        <f t="shared" si="1"/>
        <v>68</v>
      </c>
      <c r="L27" s="11">
        <v>575</v>
      </c>
    </row>
    <row r="28" spans="1:12" x14ac:dyDescent="0.3">
      <c r="A28" s="1">
        <v>2</v>
      </c>
      <c r="B28" s="1">
        <v>26</v>
      </c>
      <c r="C28" s="2">
        <v>85</v>
      </c>
      <c r="D28" s="2">
        <v>85</v>
      </c>
      <c r="E28" s="4">
        <f t="shared" si="0"/>
        <v>170</v>
      </c>
      <c r="F28" s="6">
        <v>750</v>
      </c>
      <c r="G28" s="7">
        <v>75</v>
      </c>
      <c r="H28" s="10"/>
      <c r="I28">
        <v>35</v>
      </c>
      <c r="J28">
        <v>35</v>
      </c>
      <c r="K28" s="9">
        <f t="shared" si="1"/>
        <v>70</v>
      </c>
      <c r="L28" s="11">
        <v>585</v>
      </c>
    </row>
    <row r="29" spans="1:12" x14ac:dyDescent="0.3">
      <c r="A29" s="1">
        <v>2</v>
      </c>
      <c r="B29" s="1">
        <v>27</v>
      </c>
      <c r="C29" s="2">
        <v>85</v>
      </c>
      <c r="D29" s="2">
        <v>85</v>
      </c>
      <c r="E29" s="4">
        <f t="shared" si="0"/>
        <v>170</v>
      </c>
      <c r="F29" s="6">
        <v>750</v>
      </c>
      <c r="G29" s="7">
        <v>75</v>
      </c>
      <c r="H29" s="10"/>
      <c r="I29">
        <v>36</v>
      </c>
      <c r="J29">
        <v>36</v>
      </c>
      <c r="K29" s="9">
        <f t="shared" si="1"/>
        <v>72</v>
      </c>
      <c r="L29" s="11">
        <v>595</v>
      </c>
    </row>
    <row r="30" spans="1:12" x14ac:dyDescent="0.3">
      <c r="A30" s="1">
        <v>2</v>
      </c>
      <c r="B30" s="1">
        <v>28</v>
      </c>
      <c r="C30" s="2">
        <v>85</v>
      </c>
      <c r="D30" s="2">
        <v>85</v>
      </c>
      <c r="E30" s="4">
        <f t="shared" si="0"/>
        <v>170</v>
      </c>
      <c r="F30" s="6">
        <v>750</v>
      </c>
      <c r="G30" s="7">
        <v>75</v>
      </c>
      <c r="H30" s="10"/>
      <c r="I30">
        <v>37</v>
      </c>
      <c r="J30">
        <v>37</v>
      </c>
      <c r="K30" s="9">
        <f t="shared" si="1"/>
        <v>74</v>
      </c>
      <c r="L30" s="11">
        <v>605</v>
      </c>
    </row>
    <row r="31" spans="1:12" x14ac:dyDescent="0.3">
      <c r="A31" s="1">
        <v>2</v>
      </c>
      <c r="B31" s="1">
        <v>29</v>
      </c>
      <c r="C31" s="2">
        <v>85</v>
      </c>
      <c r="D31" s="2">
        <v>85</v>
      </c>
      <c r="E31" s="4">
        <f t="shared" si="0"/>
        <v>170</v>
      </c>
      <c r="F31" s="6">
        <v>750</v>
      </c>
      <c r="G31" s="7">
        <v>75</v>
      </c>
      <c r="H31" s="10"/>
      <c r="I31">
        <v>38</v>
      </c>
      <c r="J31">
        <v>38</v>
      </c>
      <c r="K31" s="9">
        <f t="shared" si="1"/>
        <v>76</v>
      </c>
      <c r="L31" s="11">
        <v>615</v>
      </c>
    </row>
    <row r="32" spans="1:12" x14ac:dyDescent="0.3">
      <c r="A32" s="1">
        <v>2</v>
      </c>
      <c r="B32" s="1">
        <v>30</v>
      </c>
      <c r="C32" s="2">
        <v>85</v>
      </c>
      <c r="D32" s="2">
        <v>85</v>
      </c>
      <c r="E32" s="4">
        <f t="shared" si="0"/>
        <v>170</v>
      </c>
      <c r="F32" s="6">
        <v>750</v>
      </c>
      <c r="G32" s="7">
        <v>75</v>
      </c>
      <c r="H32" s="10"/>
      <c r="I32">
        <v>39</v>
      </c>
      <c r="J32">
        <v>39</v>
      </c>
      <c r="K32" s="9">
        <f t="shared" si="1"/>
        <v>78</v>
      </c>
      <c r="L32" s="11">
        <v>625</v>
      </c>
    </row>
    <row r="33" spans="1:12" x14ac:dyDescent="0.3">
      <c r="A33" s="1">
        <v>3</v>
      </c>
      <c r="B33" s="1">
        <v>31</v>
      </c>
      <c r="C33" s="2">
        <v>100</v>
      </c>
      <c r="D33" s="2">
        <v>100</v>
      </c>
      <c r="E33" s="4">
        <f t="shared" si="0"/>
        <v>200</v>
      </c>
      <c r="F33" s="6">
        <v>1000</v>
      </c>
      <c r="G33" s="7">
        <v>100</v>
      </c>
      <c r="H33" s="10"/>
      <c r="I33">
        <v>40</v>
      </c>
      <c r="J33">
        <v>40</v>
      </c>
      <c r="K33" s="9">
        <f t="shared" si="1"/>
        <v>80</v>
      </c>
      <c r="L33" s="11">
        <v>785</v>
      </c>
    </row>
    <row r="34" spans="1:12" x14ac:dyDescent="0.3">
      <c r="A34" s="1">
        <v>3</v>
      </c>
      <c r="B34" s="1">
        <v>32</v>
      </c>
      <c r="C34" s="2">
        <v>100</v>
      </c>
      <c r="D34" s="2">
        <v>100</v>
      </c>
      <c r="E34" s="4">
        <f t="shared" si="0"/>
        <v>200</v>
      </c>
      <c r="F34" s="6">
        <v>1000</v>
      </c>
      <c r="G34" s="7">
        <v>100</v>
      </c>
      <c r="H34" s="10"/>
      <c r="I34">
        <v>41</v>
      </c>
      <c r="J34">
        <v>41</v>
      </c>
      <c r="K34" s="9">
        <f t="shared" si="1"/>
        <v>82</v>
      </c>
      <c r="L34" s="11">
        <v>795</v>
      </c>
    </row>
    <row r="35" spans="1:12" x14ac:dyDescent="0.3">
      <c r="A35" s="1">
        <v>3</v>
      </c>
      <c r="B35" s="1">
        <v>33</v>
      </c>
      <c r="C35" s="2">
        <v>100</v>
      </c>
      <c r="D35" s="2">
        <v>100</v>
      </c>
      <c r="E35" s="4">
        <f t="shared" ref="E35:E66" si="2">C35+D35</f>
        <v>200</v>
      </c>
      <c r="F35" s="6">
        <v>1000</v>
      </c>
      <c r="G35" s="7">
        <v>100</v>
      </c>
      <c r="H35" s="10"/>
      <c r="I35">
        <v>42</v>
      </c>
      <c r="J35">
        <v>42</v>
      </c>
      <c r="K35" s="9">
        <f t="shared" ref="K35:K66" si="3">I35+J35</f>
        <v>84</v>
      </c>
      <c r="L35" s="11">
        <v>805</v>
      </c>
    </row>
    <row r="36" spans="1:12" x14ac:dyDescent="0.3">
      <c r="A36" s="1">
        <v>3</v>
      </c>
      <c r="B36" s="1">
        <v>34</v>
      </c>
      <c r="C36" s="2">
        <v>100</v>
      </c>
      <c r="D36" s="2">
        <v>100</v>
      </c>
      <c r="E36" s="4">
        <f t="shared" si="2"/>
        <v>200</v>
      </c>
      <c r="F36" s="6">
        <v>1000</v>
      </c>
      <c r="G36" s="7">
        <v>100</v>
      </c>
      <c r="H36" s="10"/>
      <c r="I36">
        <v>43</v>
      </c>
      <c r="J36">
        <v>43</v>
      </c>
      <c r="K36" s="9">
        <f t="shared" si="3"/>
        <v>86</v>
      </c>
      <c r="L36" s="11">
        <v>815</v>
      </c>
    </row>
    <row r="37" spans="1:12" x14ac:dyDescent="0.3">
      <c r="A37" s="1">
        <v>3</v>
      </c>
      <c r="B37" s="1">
        <v>35</v>
      </c>
      <c r="C37" s="2">
        <v>100</v>
      </c>
      <c r="D37" s="2">
        <v>100</v>
      </c>
      <c r="E37" s="4">
        <f t="shared" si="2"/>
        <v>200</v>
      </c>
      <c r="F37" s="6">
        <v>1000</v>
      </c>
      <c r="G37" s="7">
        <v>100</v>
      </c>
      <c r="H37" s="10"/>
      <c r="I37">
        <v>44</v>
      </c>
      <c r="J37">
        <v>44</v>
      </c>
      <c r="K37" s="9">
        <f t="shared" si="3"/>
        <v>88</v>
      </c>
      <c r="L37" s="11">
        <v>825</v>
      </c>
    </row>
    <row r="38" spans="1:12" x14ac:dyDescent="0.3">
      <c r="A38" s="1">
        <v>3</v>
      </c>
      <c r="B38" s="1">
        <v>36</v>
      </c>
      <c r="C38" s="2">
        <v>100</v>
      </c>
      <c r="D38" s="2">
        <v>100</v>
      </c>
      <c r="E38" s="4">
        <f t="shared" si="2"/>
        <v>200</v>
      </c>
      <c r="F38" s="6">
        <v>1000</v>
      </c>
      <c r="G38" s="7">
        <v>100</v>
      </c>
      <c r="H38" s="10"/>
      <c r="I38">
        <v>45</v>
      </c>
      <c r="J38">
        <v>45</v>
      </c>
      <c r="K38" s="9">
        <f t="shared" si="3"/>
        <v>90</v>
      </c>
      <c r="L38" s="11">
        <v>835</v>
      </c>
    </row>
    <row r="39" spans="1:12" x14ac:dyDescent="0.3">
      <c r="A39" s="1">
        <v>3</v>
      </c>
      <c r="B39" s="1">
        <v>37</v>
      </c>
      <c r="C39" s="2">
        <v>100</v>
      </c>
      <c r="D39" s="2">
        <v>100</v>
      </c>
      <c r="E39" s="4">
        <f t="shared" si="2"/>
        <v>200</v>
      </c>
      <c r="F39" s="6">
        <v>1000</v>
      </c>
      <c r="G39" s="7">
        <v>100</v>
      </c>
      <c r="H39" s="10"/>
      <c r="I39">
        <v>46</v>
      </c>
      <c r="J39">
        <v>46</v>
      </c>
      <c r="K39" s="9">
        <f t="shared" si="3"/>
        <v>92</v>
      </c>
      <c r="L39" s="11">
        <v>845</v>
      </c>
    </row>
    <row r="40" spans="1:12" x14ac:dyDescent="0.3">
      <c r="A40" s="1">
        <v>3</v>
      </c>
      <c r="B40" s="1">
        <v>38</v>
      </c>
      <c r="C40" s="2">
        <v>100</v>
      </c>
      <c r="D40" s="2">
        <v>100</v>
      </c>
      <c r="E40" s="4">
        <f t="shared" si="2"/>
        <v>200</v>
      </c>
      <c r="F40" s="6">
        <v>1000</v>
      </c>
      <c r="G40" s="7">
        <v>100</v>
      </c>
      <c r="H40" s="10"/>
      <c r="I40">
        <v>47</v>
      </c>
      <c r="J40">
        <v>47</v>
      </c>
      <c r="K40" s="9">
        <f t="shared" si="3"/>
        <v>94</v>
      </c>
      <c r="L40" s="11">
        <v>855</v>
      </c>
    </row>
    <row r="41" spans="1:12" x14ac:dyDescent="0.3">
      <c r="A41" s="1">
        <v>3</v>
      </c>
      <c r="B41" s="1">
        <v>39</v>
      </c>
      <c r="C41" s="2">
        <v>100</v>
      </c>
      <c r="D41" s="2">
        <v>100</v>
      </c>
      <c r="E41" s="4">
        <f t="shared" si="2"/>
        <v>200</v>
      </c>
      <c r="F41" s="6">
        <v>1000</v>
      </c>
      <c r="G41" s="7">
        <v>100</v>
      </c>
      <c r="H41" s="10"/>
      <c r="I41">
        <v>48</v>
      </c>
      <c r="J41">
        <v>48</v>
      </c>
      <c r="K41" s="9">
        <f t="shared" si="3"/>
        <v>96</v>
      </c>
      <c r="L41" s="11">
        <v>865</v>
      </c>
    </row>
    <row r="42" spans="1:12" x14ac:dyDescent="0.3">
      <c r="A42" s="1">
        <v>3</v>
      </c>
      <c r="B42" s="1">
        <v>40</v>
      </c>
      <c r="C42" s="2">
        <v>100</v>
      </c>
      <c r="D42" s="2">
        <v>100</v>
      </c>
      <c r="E42" s="4">
        <f t="shared" si="2"/>
        <v>200</v>
      </c>
      <c r="F42" s="6">
        <v>1000</v>
      </c>
      <c r="G42" s="7">
        <v>100</v>
      </c>
      <c r="H42" s="10"/>
      <c r="I42">
        <v>49</v>
      </c>
      <c r="J42">
        <v>49</v>
      </c>
      <c r="K42" s="9">
        <f t="shared" si="3"/>
        <v>98</v>
      </c>
      <c r="L42" s="11">
        <v>875</v>
      </c>
    </row>
    <row r="43" spans="1:12" x14ac:dyDescent="0.3">
      <c r="A43" s="1">
        <v>4</v>
      </c>
      <c r="B43" s="1">
        <v>41</v>
      </c>
      <c r="C43" s="2">
        <v>100</v>
      </c>
      <c r="D43" s="2">
        <v>100</v>
      </c>
      <c r="E43" s="4">
        <f t="shared" si="2"/>
        <v>200</v>
      </c>
      <c r="F43" s="6">
        <v>1250</v>
      </c>
      <c r="G43" s="7">
        <v>125</v>
      </c>
      <c r="H43" s="10"/>
      <c r="I43">
        <v>50</v>
      </c>
      <c r="J43">
        <v>50</v>
      </c>
      <c r="K43" s="9">
        <f t="shared" si="3"/>
        <v>100</v>
      </c>
      <c r="L43" s="11">
        <v>1035</v>
      </c>
    </row>
    <row r="44" spans="1:12" x14ac:dyDescent="0.3">
      <c r="A44" s="1">
        <v>4</v>
      </c>
      <c r="B44" s="1">
        <v>42</v>
      </c>
      <c r="C44" s="2">
        <v>100</v>
      </c>
      <c r="D44" s="2">
        <v>100</v>
      </c>
      <c r="E44" s="4">
        <f t="shared" si="2"/>
        <v>200</v>
      </c>
      <c r="F44" s="6">
        <v>1250</v>
      </c>
      <c r="G44" s="7">
        <v>125</v>
      </c>
      <c r="H44" s="10"/>
      <c r="I44">
        <v>51</v>
      </c>
      <c r="J44">
        <v>51</v>
      </c>
      <c r="K44" s="9">
        <f t="shared" si="3"/>
        <v>102</v>
      </c>
      <c r="L44" s="11">
        <v>1045</v>
      </c>
    </row>
    <row r="45" spans="1:12" x14ac:dyDescent="0.3">
      <c r="A45" s="1">
        <v>4</v>
      </c>
      <c r="B45" s="1">
        <v>43</v>
      </c>
      <c r="C45" s="2">
        <v>100</v>
      </c>
      <c r="D45" s="2">
        <v>100</v>
      </c>
      <c r="E45" s="4">
        <f t="shared" si="2"/>
        <v>200</v>
      </c>
      <c r="F45" s="6">
        <v>1250</v>
      </c>
      <c r="G45" s="7">
        <v>125</v>
      </c>
      <c r="H45" s="10"/>
      <c r="I45">
        <v>52</v>
      </c>
      <c r="J45">
        <v>52</v>
      </c>
      <c r="K45" s="9">
        <f t="shared" si="3"/>
        <v>104</v>
      </c>
      <c r="L45" s="11">
        <v>1055</v>
      </c>
    </row>
    <row r="46" spans="1:12" x14ac:dyDescent="0.3">
      <c r="A46" s="1">
        <v>4</v>
      </c>
      <c r="B46" s="1">
        <v>44</v>
      </c>
      <c r="C46" s="2">
        <v>100</v>
      </c>
      <c r="D46" s="2">
        <v>100</v>
      </c>
      <c r="E46" s="4">
        <f t="shared" si="2"/>
        <v>200</v>
      </c>
      <c r="F46" s="6">
        <v>1250</v>
      </c>
      <c r="G46" s="7">
        <v>125</v>
      </c>
      <c r="H46" s="10"/>
      <c r="I46">
        <v>53</v>
      </c>
      <c r="J46">
        <v>53</v>
      </c>
      <c r="K46" s="9">
        <f t="shared" si="3"/>
        <v>106</v>
      </c>
      <c r="L46" s="11">
        <v>1065</v>
      </c>
    </row>
    <row r="47" spans="1:12" x14ac:dyDescent="0.3">
      <c r="A47" s="1">
        <v>4</v>
      </c>
      <c r="B47" s="1">
        <v>45</v>
      </c>
      <c r="C47" s="2">
        <v>100</v>
      </c>
      <c r="D47" s="2">
        <v>100</v>
      </c>
      <c r="E47" s="4">
        <f t="shared" si="2"/>
        <v>200</v>
      </c>
      <c r="F47" s="6">
        <v>1250</v>
      </c>
      <c r="G47" s="7">
        <v>125</v>
      </c>
      <c r="H47" s="10"/>
      <c r="I47">
        <v>54</v>
      </c>
      <c r="J47">
        <v>54</v>
      </c>
      <c r="K47" s="9">
        <f t="shared" si="3"/>
        <v>108</v>
      </c>
      <c r="L47" s="11">
        <v>1075</v>
      </c>
    </row>
    <row r="48" spans="1:12" x14ac:dyDescent="0.3">
      <c r="A48" s="1">
        <v>4</v>
      </c>
      <c r="B48" s="1">
        <v>46</v>
      </c>
      <c r="C48" s="2">
        <v>100</v>
      </c>
      <c r="D48" s="2">
        <v>100</v>
      </c>
      <c r="E48" s="4">
        <f t="shared" si="2"/>
        <v>200</v>
      </c>
      <c r="F48" s="6">
        <v>1250</v>
      </c>
      <c r="G48" s="7">
        <v>125</v>
      </c>
      <c r="H48" s="10"/>
      <c r="I48">
        <v>55</v>
      </c>
      <c r="J48">
        <v>55</v>
      </c>
      <c r="K48" s="9">
        <f t="shared" si="3"/>
        <v>110</v>
      </c>
      <c r="L48" s="11">
        <v>1085</v>
      </c>
    </row>
    <row r="49" spans="1:12" x14ac:dyDescent="0.3">
      <c r="A49" s="1">
        <v>4</v>
      </c>
      <c r="B49" s="1">
        <v>47</v>
      </c>
      <c r="C49" s="2">
        <v>100</v>
      </c>
      <c r="D49" s="2">
        <v>100</v>
      </c>
      <c r="E49" s="4">
        <f t="shared" si="2"/>
        <v>200</v>
      </c>
      <c r="F49" s="6">
        <v>1250</v>
      </c>
      <c r="G49" s="7">
        <v>125</v>
      </c>
      <c r="H49" s="10"/>
      <c r="I49">
        <v>56</v>
      </c>
      <c r="J49">
        <v>56</v>
      </c>
      <c r="K49" s="9">
        <f t="shared" si="3"/>
        <v>112</v>
      </c>
      <c r="L49" s="11">
        <v>1095</v>
      </c>
    </row>
    <row r="50" spans="1:12" x14ac:dyDescent="0.3">
      <c r="A50" s="1">
        <v>4</v>
      </c>
      <c r="B50" s="1">
        <v>48</v>
      </c>
      <c r="C50" s="2">
        <v>100</v>
      </c>
      <c r="D50" s="2">
        <v>100</v>
      </c>
      <c r="E50" s="4">
        <f t="shared" si="2"/>
        <v>200</v>
      </c>
      <c r="F50" s="6">
        <v>1250</v>
      </c>
      <c r="G50" s="7">
        <v>125</v>
      </c>
      <c r="H50" s="10"/>
      <c r="I50">
        <v>57</v>
      </c>
      <c r="J50">
        <v>57</v>
      </c>
      <c r="K50" s="9">
        <f t="shared" si="3"/>
        <v>114</v>
      </c>
      <c r="L50" s="11">
        <v>1105</v>
      </c>
    </row>
    <row r="51" spans="1:12" x14ac:dyDescent="0.3">
      <c r="A51" s="1">
        <v>4</v>
      </c>
      <c r="B51" s="1">
        <v>49</v>
      </c>
      <c r="C51" s="2">
        <v>100</v>
      </c>
      <c r="D51" s="2">
        <v>100</v>
      </c>
      <c r="E51" s="4">
        <f t="shared" si="2"/>
        <v>200</v>
      </c>
      <c r="F51" s="6">
        <v>1250</v>
      </c>
      <c r="G51" s="7">
        <v>125</v>
      </c>
      <c r="H51" s="10"/>
      <c r="I51">
        <v>58</v>
      </c>
      <c r="J51">
        <v>58</v>
      </c>
      <c r="K51" s="9">
        <f t="shared" si="3"/>
        <v>116</v>
      </c>
      <c r="L51" s="11">
        <v>1115</v>
      </c>
    </row>
    <row r="52" spans="1:12" x14ac:dyDescent="0.3">
      <c r="A52" s="1">
        <v>4</v>
      </c>
      <c r="B52" s="1">
        <v>50</v>
      </c>
      <c r="C52" s="2">
        <v>100</v>
      </c>
      <c r="D52" s="2">
        <v>100</v>
      </c>
      <c r="E52" s="4">
        <f t="shared" si="2"/>
        <v>200</v>
      </c>
      <c r="F52" s="6">
        <v>1250</v>
      </c>
      <c r="G52" s="7">
        <v>125</v>
      </c>
      <c r="H52" s="10"/>
      <c r="I52">
        <v>59</v>
      </c>
      <c r="J52">
        <v>59</v>
      </c>
      <c r="K52" s="9">
        <f t="shared" si="3"/>
        <v>118</v>
      </c>
      <c r="L52" s="11">
        <v>1125</v>
      </c>
    </row>
    <row r="53" spans="1:12" x14ac:dyDescent="0.3">
      <c r="A53" s="1">
        <v>5</v>
      </c>
      <c r="B53" s="1">
        <v>51</v>
      </c>
      <c r="C53" s="2">
        <v>200</v>
      </c>
      <c r="D53" s="2">
        <v>200</v>
      </c>
      <c r="E53" s="4">
        <f t="shared" si="2"/>
        <v>400</v>
      </c>
      <c r="F53" s="6">
        <v>1500</v>
      </c>
      <c r="G53" s="7">
        <v>150</v>
      </c>
      <c r="H53" s="10"/>
      <c r="I53">
        <v>111</v>
      </c>
      <c r="J53">
        <v>111</v>
      </c>
      <c r="K53" s="9">
        <f t="shared" si="3"/>
        <v>222</v>
      </c>
      <c r="L53" s="11">
        <v>1285</v>
      </c>
    </row>
    <row r="54" spans="1:12" x14ac:dyDescent="0.3">
      <c r="A54" s="1">
        <v>5</v>
      </c>
      <c r="B54" s="1">
        <v>52</v>
      </c>
      <c r="C54" s="2">
        <v>200</v>
      </c>
      <c r="D54" s="2">
        <v>200</v>
      </c>
      <c r="E54" s="4">
        <f t="shared" si="2"/>
        <v>400</v>
      </c>
      <c r="F54" s="6">
        <v>1500</v>
      </c>
      <c r="G54" s="7">
        <v>150</v>
      </c>
      <c r="H54" s="10"/>
      <c r="I54">
        <v>112</v>
      </c>
      <c r="J54">
        <v>112</v>
      </c>
      <c r="K54" s="9">
        <f t="shared" si="3"/>
        <v>224</v>
      </c>
      <c r="L54" s="11">
        <v>1295</v>
      </c>
    </row>
    <row r="55" spans="1:12" x14ac:dyDescent="0.3">
      <c r="A55" s="1">
        <v>5</v>
      </c>
      <c r="B55" s="1">
        <v>53</v>
      </c>
      <c r="C55" s="2">
        <v>200</v>
      </c>
      <c r="D55" s="2">
        <v>200</v>
      </c>
      <c r="E55" s="4">
        <f t="shared" si="2"/>
        <v>400</v>
      </c>
      <c r="F55" s="6">
        <v>1500</v>
      </c>
      <c r="G55" s="7">
        <v>150</v>
      </c>
      <c r="H55" s="10"/>
      <c r="I55">
        <v>113</v>
      </c>
      <c r="J55">
        <v>113</v>
      </c>
      <c r="K55" s="9">
        <f t="shared" si="3"/>
        <v>226</v>
      </c>
      <c r="L55" s="11">
        <v>1305</v>
      </c>
    </row>
    <row r="56" spans="1:12" x14ac:dyDescent="0.3">
      <c r="A56" s="1">
        <v>5</v>
      </c>
      <c r="B56" s="1">
        <v>54</v>
      </c>
      <c r="C56" s="2">
        <v>200</v>
      </c>
      <c r="D56" s="2">
        <v>200</v>
      </c>
      <c r="E56" s="4">
        <f t="shared" si="2"/>
        <v>400</v>
      </c>
      <c r="F56" s="6">
        <v>1500</v>
      </c>
      <c r="G56" s="7">
        <v>150</v>
      </c>
      <c r="H56" s="10"/>
      <c r="I56">
        <v>114</v>
      </c>
      <c r="J56">
        <v>114</v>
      </c>
      <c r="K56" s="9">
        <f t="shared" si="3"/>
        <v>228</v>
      </c>
      <c r="L56" s="11">
        <v>1315</v>
      </c>
    </row>
    <row r="57" spans="1:12" x14ac:dyDescent="0.3">
      <c r="A57" s="1">
        <v>5</v>
      </c>
      <c r="B57" s="1">
        <v>55</v>
      </c>
      <c r="C57" s="2">
        <v>200</v>
      </c>
      <c r="D57" s="2">
        <v>200</v>
      </c>
      <c r="E57" s="4">
        <f t="shared" si="2"/>
        <v>400</v>
      </c>
      <c r="F57" s="6">
        <v>1500</v>
      </c>
      <c r="G57" s="7">
        <v>150</v>
      </c>
      <c r="H57" s="10"/>
      <c r="I57">
        <v>115</v>
      </c>
      <c r="J57">
        <v>115</v>
      </c>
      <c r="K57" s="9">
        <f t="shared" si="3"/>
        <v>230</v>
      </c>
      <c r="L57" s="11">
        <v>1325</v>
      </c>
    </row>
    <row r="58" spans="1:12" x14ac:dyDescent="0.3">
      <c r="A58" s="1">
        <v>5</v>
      </c>
      <c r="B58" s="1">
        <v>56</v>
      </c>
      <c r="C58" s="2">
        <v>200</v>
      </c>
      <c r="D58" s="2">
        <v>200</v>
      </c>
      <c r="E58" s="4">
        <f t="shared" si="2"/>
        <v>400</v>
      </c>
      <c r="F58" s="6">
        <v>1500</v>
      </c>
      <c r="G58" s="7">
        <v>150</v>
      </c>
      <c r="H58" s="10"/>
      <c r="I58">
        <v>116</v>
      </c>
      <c r="J58">
        <v>116</v>
      </c>
      <c r="K58" s="9">
        <f t="shared" si="3"/>
        <v>232</v>
      </c>
      <c r="L58" s="11">
        <v>1335</v>
      </c>
    </row>
    <row r="59" spans="1:12" x14ac:dyDescent="0.3">
      <c r="A59" s="1">
        <v>5</v>
      </c>
      <c r="B59" s="1">
        <v>57</v>
      </c>
      <c r="C59" s="2">
        <v>200</v>
      </c>
      <c r="D59" s="2">
        <v>200</v>
      </c>
      <c r="E59" s="4">
        <f t="shared" si="2"/>
        <v>400</v>
      </c>
      <c r="F59" s="6">
        <v>1500</v>
      </c>
      <c r="G59" s="7">
        <v>150</v>
      </c>
      <c r="H59" s="10"/>
      <c r="I59">
        <v>117</v>
      </c>
      <c r="J59">
        <v>117</v>
      </c>
      <c r="K59" s="9">
        <f t="shared" si="3"/>
        <v>234</v>
      </c>
      <c r="L59" s="11">
        <v>1345</v>
      </c>
    </row>
    <row r="60" spans="1:12" x14ac:dyDescent="0.3">
      <c r="A60" s="1">
        <v>5</v>
      </c>
      <c r="B60" s="1">
        <v>58</v>
      </c>
      <c r="C60" s="2">
        <v>200</v>
      </c>
      <c r="D60" s="2">
        <v>200</v>
      </c>
      <c r="E60" s="4">
        <f t="shared" si="2"/>
        <v>400</v>
      </c>
      <c r="F60" s="6">
        <v>1500</v>
      </c>
      <c r="G60" s="7">
        <v>150</v>
      </c>
      <c r="H60" s="10"/>
      <c r="I60">
        <v>118</v>
      </c>
      <c r="J60">
        <v>118</v>
      </c>
      <c r="K60" s="9">
        <f t="shared" si="3"/>
        <v>236</v>
      </c>
      <c r="L60" s="11">
        <v>1355</v>
      </c>
    </row>
    <row r="61" spans="1:12" x14ac:dyDescent="0.3">
      <c r="A61" s="1">
        <v>5</v>
      </c>
      <c r="B61" s="1">
        <v>59</v>
      </c>
      <c r="C61" s="2">
        <v>200</v>
      </c>
      <c r="D61" s="2">
        <v>200</v>
      </c>
      <c r="E61" s="4">
        <f t="shared" si="2"/>
        <v>400</v>
      </c>
      <c r="F61" s="6">
        <v>1500</v>
      </c>
      <c r="G61" s="7">
        <v>150</v>
      </c>
      <c r="H61" s="10"/>
      <c r="I61">
        <v>119</v>
      </c>
      <c r="J61">
        <v>119</v>
      </c>
      <c r="K61" s="9">
        <f t="shared" si="3"/>
        <v>238</v>
      </c>
      <c r="L61" s="11">
        <v>1365</v>
      </c>
    </row>
    <row r="62" spans="1:12" x14ac:dyDescent="0.3">
      <c r="A62" s="1">
        <v>5</v>
      </c>
      <c r="B62" s="1">
        <v>60</v>
      </c>
      <c r="C62" s="2">
        <v>200</v>
      </c>
      <c r="D62" s="2">
        <v>200</v>
      </c>
      <c r="E62" s="4">
        <f t="shared" si="2"/>
        <v>400</v>
      </c>
      <c r="F62" s="6">
        <v>1500</v>
      </c>
      <c r="G62" s="7">
        <v>150</v>
      </c>
      <c r="H62" s="10"/>
      <c r="I62">
        <v>120</v>
      </c>
      <c r="J62">
        <v>120</v>
      </c>
      <c r="K62" s="9">
        <f t="shared" si="3"/>
        <v>240</v>
      </c>
      <c r="L62" s="11">
        <v>1375</v>
      </c>
    </row>
    <row r="63" spans="1:12" x14ac:dyDescent="0.3">
      <c r="A63" s="1">
        <v>6</v>
      </c>
      <c r="B63" s="1">
        <v>61</v>
      </c>
      <c r="C63" s="2">
        <v>300</v>
      </c>
      <c r="D63" s="2">
        <v>300</v>
      </c>
      <c r="E63" s="4">
        <f t="shared" si="2"/>
        <v>600</v>
      </c>
      <c r="F63" s="6">
        <v>1750</v>
      </c>
      <c r="G63" s="7">
        <v>175</v>
      </c>
      <c r="H63" s="10"/>
      <c r="I63">
        <v>211</v>
      </c>
      <c r="J63">
        <v>211</v>
      </c>
      <c r="K63" s="9">
        <f t="shared" si="3"/>
        <v>422</v>
      </c>
      <c r="L63" s="11">
        <v>1535</v>
      </c>
    </row>
    <row r="64" spans="1:12" x14ac:dyDescent="0.3">
      <c r="A64" s="1">
        <v>6</v>
      </c>
      <c r="B64" s="1">
        <v>62</v>
      </c>
      <c r="C64" s="2">
        <v>300</v>
      </c>
      <c r="D64" s="2">
        <v>300</v>
      </c>
      <c r="E64" s="4">
        <f t="shared" si="2"/>
        <v>600</v>
      </c>
      <c r="F64" s="6">
        <v>1750</v>
      </c>
      <c r="G64" s="7">
        <v>175</v>
      </c>
      <c r="H64" s="10"/>
      <c r="I64">
        <v>212</v>
      </c>
      <c r="J64">
        <v>212</v>
      </c>
      <c r="K64" s="9">
        <f t="shared" si="3"/>
        <v>424</v>
      </c>
      <c r="L64" s="11">
        <v>1545</v>
      </c>
    </row>
    <row r="65" spans="1:12" x14ac:dyDescent="0.3">
      <c r="A65" s="1">
        <v>6</v>
      </c>
      <c r="B65" s="1">
        <v>63</v>
      </c>
      <c r="C65" s="2">
        <v>300</v>
      </c>
      <c r="D65" s="2">
        <v>300</v>
      </c>
      <c r="E65" s="4">
        <f t="shared" si="2"/>
        <v>600</v>
      </c>
      <c r="F65" s="6">
        <v>1750</v>
      </c>
      <c r="G65" s="7">
        <v>175</v>
      </c>
      <c r="H65" s="10"/>
      <c r="I65">
        <v>213</v>
      </c>
      <c r="J65">
        <v>213</v>
      </c>
      <c r="K65" s="9">
        <f t="shared" si="3"/>
        <v>426</v>
      </c>
      <c r="L65" s="11">
        <v>1555</v>
      </c>
    </row>
    <row r="66" spans="1:12" x14ac:dyDescent="0.3">
      <c r="A66" s="1">
        <v>6</v>
      </c>
      <c r="B66" s="1">
        <v>64</v>
      </c>
      <c r="C66" s="2">
        <v>300</v>
      </c>
      <c r="D66" s="2">
        <v>300</v>
      </c>
      <c r="E66" s="4">
        <f t="shared" si="2"/>
        <v>600</v>
      </c>
      <c r="F66" s="6">
        <v>1750</v>
      </c>
      <c r="G66" s="7">
        <v>175</v>
      </c>
      <c r="H66" s="10"/>
      <c r="I66">
        <v>214</v>
      </c>
      <c r="J66">
        <v>214</v>
      </c>
      <c r="K66" s="9">
        <f t="shared" si="3"/>
        <v>428</v>
      </c>
      <c r="L66" s="11">
        <v>1565</v>
      </c>
    </row>
    <row r="67" spans="1:12" x14ac:dyDescent="0.3">
      <c r="A67" s="1">
        <v>6</v>
      </c>
      <c r="B67" s="1">
        <v>65</v>
      </c>
      <c r="C67" s="2">
        <v>300</v>
      </c>
      <c r="D67" s="2">
        <v>300</v>
      </c>
      <c r="E67" s="4">
        <f t="shared" ref="E67:E98" si="4">C67+D67</f>
        <v>600</v>
      </c>
      <c r="F67" s="6">
        <v>1750</v>
      </c>
      <c r="G67" s="7">
        <v>175</v>
      </c>
      <c r="H67" s="10"/>
      <c r="I67">
        <v>215</v>
      </c>
      <c r="J67">
        <v>215</v>
      </c>
      <c r="K67" s="9">
        <f t="shared" ref="K67:K98" si="5">I67+J67</f>
        <v>430</v>
      </c>
      <c r="L67" s="11">
        <v>1575</v>
      </c>
    </row>
    <row r="68" spans="1:12" x14ac:dyDescent="0.3">
      <c r="A68" s="1">
        <v>6</v>
      </c>
      <c r="B68" s="1">
        <v>66</v>
      </c>
      <c r="C68" s="2">
        <v>300</v>
      </c>
      <c r="D68" s="2">
        <v>300</v>
      </c>
      <c r="E68" s="4">
        <f t="shared" si="4"/>
        <v>600</v>
      </c>
      <c r="F68" s="6">
        <v>1750</v>
      </c>
      <c r="G68" s="7">
        <v>175</v>
      </c>
      <c r="H68" s="10"/>
      <c r="I68">
        <v>216</v>
      </c>
      <c r="J68">
        <v>216</v>
      </c>
      <c r="K68" s="9">
        <f t="shared" si="5"/>
        <v>432</v>
      </c>
      <c r="L68" s="11">
        <v>1585</v>
      </c>
    </row>
    <row r="69" spans="1:12" x14ac:dyDescent="0.3">
      <c r="A69" s="1">
        <v>6</v>
      </c>
      <c r="B69" s="1">
        <v>67</v>
      </c>
      <c r="C69" s="2">
        <v>300</v>
      </c>
      <c r="D69" s="2">
        <v>300</v>
      </c>
      <c r="E69" s="4">
        <f t="shared" si="4"/>
        <v>600</v>
      </c>
      <c r="F69" s="6">
        <v>1750</v>
      </c>
      <c r="G69" s="7">
        <v>175</v>
      </c>
      <c r="H69" s="10"/>
      <c r="I69">
        <v>217</v>
      </c>
      <c r="J69">
        <v>217</v>
      </c>
      <c r="K69" s="9">
        <f t="shared" si="5"/>
        <v>434</v>
      </c>
      <c r="L69" s="11">
        <v>1595</v>
      </c>
    </row>
    <row r="70" spans="1:12" x14ac:dyDescent="0.3">
      <c r="A70" s="1">
        <v>6</v>
      </c>
      <c r="B70" s="1">
        <v>68</v>
      </c>
      <c r="C70" s="2">
        <v>300</v>
      </c>
      <c r="D70" s="2">
        <v>300</v>
      </c>
      <c r="E70" s="4">
        <f t="shared" si="4"/>
        <v>600</v>
      </c>
      <c r="F70" s="6">
        <v>1750</v>
      </c>
      <c r="G70" s="7">
        <v>175</v>
      </c>
      <c r="H70" s="10"/>
      <c r="I70">
        <v>218</v>
      </c>
      <c r="J70">
        <v>218</v>
      </c>
      <c r="K70" s="9">
        <f t="shared" si="5"/>
        <v>436</v>
      </c>
      <c r="L70" s="11">
        <v>1605</v>
      </c>
    </row>
    <row r="71" spans="1:12" x14ac:dyDescent="0.3">
      <c r="A71" s="1">
        <v>6</v>
      </c>
      <c r="B71" s="1">
        <v>69</v>
      </c>
      <c r="C71" s="2">
        <v>300</v>
      </c>
      <c r="D71" s="2">
        <v>300</v>
      </c>
      <c r="E71" s="4">
        <f t="shared" si="4"/>
        <v>600</v>
      </c>
      <c r="F71" s="6">
        <v>1750</v>
      </c>
      <c r="G71" s="7">
        <v>175</v>
      </c>
      <c r="H71" s="10"/>
      <c r="I71">
        <v>219</v>
      </c>
      <c r="J71">
        <v>219</v>
      </c>
      <c r="K71" s="9">
        <f t="shared" si="5"/>
        <v>438</v>
      </c>
      <c r="L71" s="11">
        <v>1615</v>
      </c>
    </row>
    <row r="72" spans="1:12" x14ac:dyDescent="0.3">
      <c r="A72" s="1">
        <v>6</v>
      </c>
      <c r="B72" s="1">
        <v>70</v>
      </c>
      <c r="C72" s="2">
        <v>300</v>
      </c>
      <c r="D72" s="2">
        <v>300</v>
      </c>
      <c r="E72" s="4">
        <f t="shared" si="4"/>
        <v>600</v>
      </c>
      <c r="F72" s="6">
        <v>1750</v>
      </c>
      <c r="G72" s="7">
        <v>175</v>
      </c>
      <c r="H72" s="10"/>
      <c r="I72">
        <v>220</v>
      </c>
      <c r="J72">
        <v>220</v>
      </c>
      <c r="K72" s="9">
        <f t="shared" si="5"/>
        <v>440</v>
      </c>
      <c r="L72" s="11">
        <v>1625</v>
      </c>
    </row>
    <row r="73" spans="1:12" x14ac:dyDescent="0.3">
      <c r="A73" s="1">
        <v>6</v>
      </c>
      <c r="B73" s="1">
        <v>71</v>
      </c>
      <c r="C73" s="2">
        <v>300</v>
      </c>
      <c r="D73" s="2">
        <v>300</v>
      </c>
      <c r="E73" s="4">
        <f t="shared" si="4"/>
        <v>600</v>
      </c>
      <c r="F73" s="6">
        <v>1750</v>
      </c>
      <c r="G73" s="7">
        <v>175</v>
      </c>
      <c r="H73" s="10"/>
      <c r="I73">
        <v>221</v>
      </c>
      <c r="J73">
        <v>221</v>
      </c>
      <c r="K73" s="9">
        <f t="shared" si="5"/>
        <v>442</v>
      </c>
      <c r="L73" s="11">
        <v>1635</v>
      </c>
    </row>
    <row r="74" spans="1:12" x14ac:dyDescent="0.3">
      <c r="A74" s="1">
        <v>6</v>
      </c>
      <c r="B74" s="1">
        <v>72</v>
      </c>
      <c r="C74" s="2">
        <v>300</v>
      </c>
      <c r="D74" s="2">
        <v>300</v>
      </c>
      <c r="E74" s="4">
        <f t="shared" si="4"/>
        <v>600</v>
      </c>
      <c r="F74" s="6">
        <v>1750</v>
      </c>
      <c r="G74" s="7">
        <v>175</v>
      </c>
      <c r="H74" s="10"/>
      <c r="I74">
        <v>222</v>
      </c>
      <c r="J74">
        <v>222</v>
      </c>
      <c r="K74" s="9">
        <f t="shared" si="5"/>
        <v>444</v>
      </c>
      <c r="L74" s="11">
        <v>1645</v>
      </c>
    </row>
    <row r="75" spans="1:12" x14ac:dyDescent="0.3">
      <c r="A75" s="1">
        <v>6</v>
      </c>
      <c r="B75" s="1">
        <v>73</v>
      </c>
      <c r="C75" s="2">
        <v>300</v>
      </c>
      <c r="D75" s="2">
        <v>300</v>
      </c>
      <c r="E75" s="4">
        <f t="shared" si="4"/>
        <v>600</v>
      </c>
      <c r="F75" s="6">
        <v>1750</v>
      </c>
      <c r="G75" s="7">
        <v>175</v>
      </c>
      <c r="H75" s="10"/>
      <c r="I75">
        <v>223</v>
      </c>
      <c r="J75">
        <v>223</v>
      </c>
      <c r="K75" s="9">
        <f t="shared" si="5"/>
        <v>446</v>
      </c>
      <c r="L75" s="11">
        <v>1655</v>
      </c>
    </row>
    <row r="76" spans="1:12" x14ac:dyDescent="0.3">
      <c r="A76" s="1">
        <v>6</v>
      </c>
      <c r="B76" s="1">
        <v>74</v>
      </c>
      <c r="C76" s="2">
        <v>300</v>
      </c>
      <c r="D76" s="2">
        <v>300</v>
      </c>
      <c r="E76" s="4">
        <f t="shared" si="4"/>
        <v>600</v>
      </c>
      <c r="F76" s="6">
        <v>1750</v>
      </c>
      <c r="G76" s="7">
        <v>175</v>
      </c>
      <c r="H76" s="10"/>
      <c r="I76">
        <v>224</v>
      </c>
      <c r="J76">
        <v>224</v>
      </c>
      <c r="K76" s="9">
        <f t="shared" si="5"/>
        <v>448</v>
      </c>
      <c r="L76" s="11">
        <v>1665</v>
      </c>
    </row>
    <row r="77" spans="1:12" x14ac:dyDescent="0.3">
      <c r="A77" s="1">
        <v>6</v>
      </c>
      <c r="B77" s="1">
        <v>75</v>
      </c>
      <c r="C77" s="2">
        <v>300</v>
      </c>
      <c r="D77" s="2">
        <v>300</v>
      </c>
      <c r="E77" s="4">
        <f t="shared" si="4"/>
        <v>600</v>
      </c>
      <c r="F77" s="6">
        <v>1750</v>
      </c>
      <c r="G77" s="7">
        <v>175</v>
      </c>
      <c r="H77" s="10"/>
      <c r="I77">
        <v>225</v>
      </c>
      <c r="J77">
        <v>225</v>
      </c>
      <c r="K77" s="9">
        <f t="shared" si="5"/>
        <v>450</v>
      </c>
      <c r="L77" s="11">
        <v>1675</v>
      </c>
    </row>
    <row r="78" spans="1:12" x14ac:dyDescent="0.3">
      <c r="A78" s="1">
        <v>6</v>
      </c>
      <c r="B78" s="1">
        <v>76</v>
      </c>
      <c r="C78" s="2">
        <v>300</v>
      </c>
      <c r="D78" s="2">
        <v>300</v>
      </c>
      <c r="E78" s="4">
        <f t="shared" si="4"/>
        <v>600</v>
      </c>
      <c r="F78" s="6">
        <v>1750</v>
      </c>
      <c r="G78" s="7">
        <v>175</v>
      </c>
      <c r="H78" s="10"/>
      <c r="I78">
        <v>226</v>
      </c>
      <c r="J78">
        <v>226</v>
      </c>
      <c r="K78" s="9">
        <f t="shared" si="5"/>
        <v>452</v>
      </c>
      <c r="L78" s="11">
        <v>1685</v>
      </c>
    </row>
    <row r="79" spans="1:12" x14ac:dyDescent="0.3">
      <c r="A79" s="1">
        <v>6</v>
      </c>
      <c r="B79" s="1">
        <v>77</v>
      </c>
      <c r="C79" s="2">
        <v>300</v>
      </c>
      <c r="D79" s="2">
        <v>300</v>
      </c>
      <c r="E79" s="4">
        <f t="shared" si="4"/>
        <v>600</v>
      </c>
      <c r="F79" s="6">
        <v>1750</v>
      </c>
      <c r="G79" s="7">
        <v>175</v>
      </c>
      <c r="H79" s="10"/>
      <c r="I79">
        <v>227</v>
      </c>
      <c r="J79">
        <v>227</v>
      </c>
      <c r="K79" s="9">
        <f t="shared" si="5"/>
        <v>454</v>
      </c>
      <c r="L79" s="11">
        <v>1695</v>
      </c>
    </row>
    <row r="80" spans="1:12" x14ac:dyDescent="0.3">
      <c r="A80" s="1">
        <v>6</v>
      </c>
      <c r="B80" s="1">
        <v>78</v>
      </c>
      <c r="C80" s="2">
        <v>300</v>
      </c>
      <c r="D80" s="2">
        <v>300</v>
      </c>
      <c r="E80" s="4">
        <f t="shared" si="4"/>
        <v>600</v>
      </c>
      <c r="F80" s="6">
        <v>1750</v>
      </c>
      <c r="G80" s="7">
        <v>175</v>
      </c>
      <c r="H80" s="10"/>
      <c r="I80">
        <v>228</v>
      </c>
      <c r="J80">
        <v>228</v>
      </c>
      <c r="K80" s="9">
        <f t="shared" si="5"/>
        <v>456</v>
      </c>
      <c r="L80" s="11">
        <v>1705</v>
      </c>
    </row>
    <row r="81" spans="1:12" x14ac:dyDescent="0.3">
      <c r="A81" s="1">
        <v>6</v>
      </c>
      <c r="B81" s="1">
        <v>79</v>
      </c>
      <c r="C81" s="2">
        <v>300</v>
      </c>
      <c r="D81" s="2">
        <v>300</v>
      </c>
      <c r="E81" s="4">
        <f t="shared" si="4"/>
        <v>600</v>
      </c>
      <c r="F81" s="6">
        <v>1750</v>
      </c>
      <c r="G81" s="7">
        <v>175</v>
      </c>
      <c r="H81" s="10"/>
      <c r="I81">
        <v>229</v>
      </c>
      <c r="J81">
        <v>229</v>
      </c>
      <c r="K81" s="9">
        <f t="shared" si="5"/>
        <v>458</v>
      </c>
      <c r="L81" s="11">
        <v>1715</v>
      </c>
    </row>
    <row r="82" spans="1:12" x14ac:dyDescent="0.3">
      <c r="A82" s="1">
        <v>6</v>
      </c>
      <c r="B82" s="1">
        <v>80</v>
      </c>
      <c r="C82" s="2">
        <v>300</v>
      </c>
      <c r="D82" s="2">
        <v>300</v>
      </c>
      <c r="E82" s="4">
        <f t="shared" si="4"/>
        <v>600</v>
      </c>
      <c r="F82" s="6">
        <v>1750</v>
      </c>
      <c r="G82" s="7">
        <v>175</v>
      </c>
      <c r="H82" s="10"/>
      <c r="I82">
        <v>230</v>
      </c>
      <c r="J82">
        <v>230</v>
      </c>
      <c r="K82" s="9">
        <f t="shared" si="5"/>
        <v>460</v>
      </c>
      <c r="L82" s="11">
        <v>1725</v>
      </c>
    </row>
    <row r="83" spans="1:12" x14ac:dyDescent="0.3">
      <c r="A83" s="1">
        <v>7</v>
      </c>
      <c r="B83" s="1">
        <v>81</v>
      </c>
      <c r="C83" s="2">
        <v>400</v>
      </c>
      <c r="D83" s="2">
        <v>400</v>
      </c>
      <c r="E83" s="4">
        <f t="shared" si="4"/>
        <v>800</v>
      </c>
      <c r="F83" s="6">
        <v>2000</v>
      </c>
      <c r="G83" s="7">
        <v>200</v>
      </c>
      <c r="H83" s="10"/>
      <c r="I83">
        <v>311</v>
      </c>
      <c r="J83">
        <v>311</v>
      </c>
      <c r="K83" s="9">
        <f t="shared" si="5"/>
        <v>622</v>
      </c>
      <c r="L83" s="11">
        <v>1785</v>
      </c>
    </row>
    <row r="84" spans="1:12" x14ac:dyDescent="0.3">
      <c r="A84" s="1">
        <v>7</v>
      </c>
      <c r="B84" s="1">
        <v>82</v>
      </c>
      <c r="C84" s="2">
        <v>400</v>
      </c>
      <c r="D84" s="2">
        <v>400</v>
      </c>
      <c r="E84" s="4">
        <f t="shared" si="4"/>
        <v>800</v>
      </c>
      <c r="F84" s="6">
        <v>2000</v>
      </c>
      <c r="G84" s="7">
        <v>200</v>
      </c>
      <c r="H84" s="10"/>
      <c r="I84">
        <v>312</v>
      </c>
      <c r="J84">
        <v>312</v>
      </c>
      <c r="K84" s="9">
        <f t="shared" si="5"/>
        <v>624</v>
      </c>
      <c r="L84" s="11">
        <v>1795</v>
      </c>
    </row>
    <row r="85" spans="1:12" x14ac:dyDescent="0.3">
      <c r="A85" s="1">
        <v>7</v>
      </c>
      <c r="B85" s="1">
        <v>83</v>
      </c>
      <c r="C85" s="2">
        <v>400</v>
      </c>
      <c r="D85" s="2">
        <v>400</v>
      </c>
      <c r="E85" s="4">
        <f t="shared" si="4"/>
        <v>800</v>
      </c>
      <c r="F85" s="6">
        <v>2000</v>
      </c>
      <c r="G85" s="7">
        <v>200</v>
      </c>
      <c r="H85" s="10"/>
      <c r="I85">
        <v>313</v>
      </c>
      <c r="J85">
        <v>313</v>
      </c>
      <c r="K85" s="9">
        <f t="shared" si="5"/>
        <v>626</v>
      </c>
      <c r="L85" s="11">
        <v>1805</v>
      </c>
    </row>
    <row r="86" spans="1:12" x14ac:dyDescent="0.3">
      <c r="A86" s="1">
        <v>7</v>
      </c>
      <c r="B86" s="1">
        <v>84</v>
      </c>
      <c r="C86" s="2">
        <v>400</v>
      </c>
      <c r="D86" s="2">
        <v>400</v>
      </c>
      <c r="E86" s="4">
        <f t="shared" si="4"/>
        <v>800</v>
      </c>
      <c r="F86" s="6">
        <v>2000</v>
      </c>
      <c r="G86" s="7">
        <v>200</v>
      </c>
      <c r="H86" s="10"/>
      <c r="I86">
        <v>314</v>
      </c>
      <c r="J86">
        <v>314</v>
      </c>
      <c r="K86" s="9">
        <f t="shared" si="5"/>
        <v>628</v>
      </c>
      <c r="L86" s="11">
        <v>1815</v>
      </c>
    </row>
    <row r="87" spans="1:12" x14ac:dyDescent="0.3">
      <c r="A87" s="1">
        <v>7</v>
      </c>
      <c r="B87" s="1">
        <v>85</v>
      </c>
      <c r="C87" s="2">
        <v>400</v>
      </c>
      <c r="D87" s="2">
        <v>400</v>
      </c>
      <c r="E87" s="4">
        <f t="shared" si="4"/>
        <v>800</v>
      </c>
      <c r="F87" s="6">
        <v>2000</v>
      </c>
      <c r="G87" s="7">
        <v>200</v>
      </c>
      <c r="H87" s="10"/>
      <c r="I87">
        <v>315</v>
      </c>
      <c r="J87">
        <v>315</v>
      </c>
      <c r="K87" s="9">
        <f t="shared" si="5"/>
        <v>630</v>
      </c>
      <c r="L87" s="11">
        <v>1825</v>
      </c>
    </row>
    <row r="88" spans="1:12" x14ac:dyDescent="0.3">
      <c r="A88" s="1">
        <v>7</v>
      </c>
      <c r="B88" s="1">
        <v>86</v>
      </c>
      <c r="C88" s="2">
        <v>400</v>
      </c>
      <c r="D88" s="2">
        <v>400</v>
      </c>
      <c r="E88" s="4">
        <f t="shared" si="4"/>
        <v>800</v>
      </c>
      <c r="F88" s="6">
        <v>2000</v>
      </c>
      <c r="G88" s="7">
        <v>200</v>
      </c>
      <c r="H88" s="10"/>
      <c r="I88">
        <v>316</v>
      </c>
      <c r="J88">
        <v>316</v>
      </c>
      <c r="K88" s="9">
        <f t="shared" si="5"/>
        <v>632</v>
      </c>
      <c r="L88" s="11">
        <v>1835</v>
      </c>
    </row>
    <row r="89" spans="1:12" x14ac:dyDescent="0.3">
      <c r="A89" s="1">
        <v>7</v>
      </c>
      <c r="B89" s="1">
        <v>87</v>
      </c>
      <c r="C89" s="2">
        <v>400</v>
      </c>
      <c r="D89" s="2">
        <v>400</v>
      </c>
      <c r="E89" s="4">
        <f t="shared" si="4"/>
        <v>800</v>
      </c>
      <c r="F89" s="6">
        <v>2000</v>
      </c>
      <c r="G89" s="7">
        <v>200</v>
      </c>
      <c r="H89" s="10"/>
      <c r="I89">
        <v>317</v>
      </c>
      <c r="J89">
        <v>317</v>
      </c>
      <c r="K89" s="9">
        <f t="shared" si="5"/>
        <v>634</v>
      </c>
      <c r="L89" s="11">
        <v>1845</v>
      </c>
    </row>
    <row r="90" spans="1:12" x14ac:dyDescent="0.3">
      <c r="A90" s="1">
        <v>7</v>
      </c>
      <c r="B90" s="1">
        <v>88</v>
      </c>
      <c r="C90" s="2">
        <v>400</v>
      </c>
      <c r="D90" s="2">
        <v>400</v>
      </c>
      <c r="E90" s="4">
        <f t="shared" si="4"/>
        <v>800</v>
      </c>
      <c r="F90" s="6">
        <v>2000</v>
      </c>
      <c r="G90" s="7">
        <v>200</v>
      </c>
      <c r="H90" s="10"/>
      <c r="I90">
        <v>318</v>
      </c>
      <c r="J90">
        <v>318</v>
      </c>
      <c r="K90" s="9">
        <f t="shared" si="5"/>
        <v>636</v>
      </c>
      <c r="L90" s="11">
        <v>1855</v>
      </c>
    </row>
    <row r="91" spans="1:12" x14ac:dyDescent="0.3">
      <c r="A91" s="1">
        <v>7</v>
      </c>
      <c r="B91" s="1">
        <v>89</v>
      </c>
      <c r="C91" s="2">
        <v>400</v>
      </c>
      <c r="D91" s="2">
        <v>400</v>
      </c>
      <c r="E91" s="4">
        <f t="shared" si="4"/>
        <v>800</v>
      </c>
      <c r="F91" s="6">
        <v>2000</v>
      </c>
      <c r="G91" s="7">
        <v>200</v>
      </c>
      <c r="H91" s="10"/>
      <c r="I91">
        <v>319</v>
      </c>
      <c r="J91">
        <v>319</v>
      </c>
      <c r="K91" s="9">
        <f t="shared" si="5"/>
        <v>638</v>
      </c>
      <c r="L91" s="11">
        <v>1865</v>
      </c>
    </row>
    <row r="92" spans="1:12" x14ac:dyDescent="0.3">
      <c r="A92" s="1">
        <v>7</v>
      </c>
      <c r="B92" s="1">
        <v>90</v>
      </c>
      <c r="C92" s="2">
        <v>400</v>
      </c>
      <c r="D92" s="2">
        <v>400</v>
      </c>
      <c r="E92" s="4">
        <f t="shared" si="4"/>
        <v>800</v>
      </c>
      <c r="F92" s="6">
        <v>2000</v>
      </c>
      <c r="G92" s="7">
        <v>200</v>
      </c>
      <c r="H92" s="10"/>
      <c r="I92">
        <v>320</v>
      </c>
      <c r="J92">
        <v>320</v>
      </c>
      <c r="K92" s="9">
        <f t="shared" si="5"/>
        <v>640</v>
      </c>
      <c r="L92" s="11">
        <v>1875</v>
      </c>
    </row>
    <row r="93" spans="1:12" x14ac:dyDescent="0.3">
      <c r="A93" s="1">
        <v>7</v>
      </c>
      <c r="B93" s="1">
        <v>91</v>
      </c>
      <c r="C93" s="2">
        <v>400</v>
      </c>
      <c r="D93" s="2">
        <v>400</v>
      </c>
      <c r="E93" s="4">
        <f t="shared" si="4"/>
        <v>800</v>
      </c>
      <c r="F93" s="6">
        <v>2000</v>
      </c>
      <c r="G93" s="7">
        <v>200</v>
      </c>
      <c r="H93" s="10"/>
      <c r="I93">
        <v>321</v>
      </c>
      <c r="J93">
        <v>321</v>
      </c>
      <c r="K93" s="9">
        <f t="shared" si="5"/>
        <v>642</v>
      </c>
      <c r="L93" s="11">
        <v>1885</v>
      </c>
    </row>
    <row r="94" spans="1:12" x14ac:dyDescent="0.3">
      <c r="A94" s="1">
        <v>7</v>
      </c>
      <c r="B94" s="1">
        <v>92</v>
      </c>
      <c r="C94" s="2">
        <v>400</v>
      </c>
      <c r="D94" s="2">
        <v>400</v>
      </c>
      <c r="E94" s="4">
        <f t="shared" si="4"/>
        <v>800</v>
      </c>
      <c r="F94" s="6">
        <v>2000</v>
      </c>
      <c r="G94" s="7">
        <v>200</v>
      </c>
      <c r="H94" s="10"/>
      <c r="I94">
        <v>322</v>
      </c>
      <c r="J94">
        <v>322</v>
      </c>
      <c r="K94" s="9">
        <f t="shared" si="5"/>
        <v>644</v>
      </c>
      <c r="L94" s="11">
        <v>1895</v>
      </c>
    </row>
    <row r="95" spans="1:12" x14ac:dyDescent="0.3">
      <c r="A95" s="1">
        <v>7</v>
      </c>
      <c r="B95" s="1">
        <v>93</v>
      </c>
      <c r="C95" s="2">
        <v>400</v>
      </c>
      <c r="D95" s="2">
        <v>400</v>
      </c>
      <c r="E95" s="4">
        <f t="shared" si="4"/>
        <v>800</v>
      </c>
      <c r="F95" s="6">
        <v>2000</v>
      </c>
      <c r="G95" s="7">
        <v>200</v>
      </c>
      <c r="H95" s="10"/>
      <c r="I95">
        <v>323</v>
      </c>
      <c r="J95">
        <v>323</v>
      </c>
      <c r="K95" s="9">
        <f t="shared" si="5"/>
        <v>646</v>
      </c>
      <c r="L95" s="11">
        <v>1905</v>
      </c>
    </row>
    <row r="96" spans="1:12" x14ac:dyDescent="0.3">
      <c r="A96" s="1">
        <v>7</v>
      </c>
      <c r="B96" s="1">
        <v>94</v>
      </c>
      <c r="C96" s="2">
        <v>400</v>
      </c>
      <c r="D96" s="2">
        <v>400</v>
      </c>
      <c r="E96" s="4">
        <f t="shared" si="4"/>
        <v>800</v>
      </c>
      <c r="F96" s="6">
        <v>2000</v>
      </c>
      <c r="G96" s="7">
        <v>200</v>
      </c>
      <c r="H96" s="10"/>
      <c r="I96">
        <v>324</v>
      </c>
      <c r="J96">
        <v>324</v>
      </c>
      <c r="K96" s="9">
        <f t="shared" si="5"/>
        <v>648</v>
      </c>
      <c r="L96" s="11">
        <v>1915</v>
      </c>
    </row>
    <row r="97" spans="1:12" x14ac:dyDescent="0.3">
      <c r="A97" s="1">
        <v>7</v>
      </c>
      <c r="B97" s="1">
        <v>95</v>
      </c>
      <c r="C97" s="2">
        <v>400</v>
      </c>
      <c r="D97" s="2">
        <v>400</v>
      </c>
      <c r="E97" s="4">
        <f t="shared" si="4"/>
        <v>800</v>
      </c>
      <c r="F97" s="6">
        <v>2000</v>
      </c>
      <c r="G97" s="7">
        <v>200</v>
      </c>
      <c r="H97" s="10"/>
      <c r="I97">
        <v>325</v>
      </c>
      <c r="J97">
        <v>325</v>
      </c>
      <c r="K97" s="9">
        <f t="shared" si="5"/>
        <v>650</v>
      </c>
      <c r="L97" s="11">
        <v>1925</v>
      </c>
    </row>
    <row r="98" spans="1:12" x14ac:dyDescent="0.3">
      <c r="A98" s="1">
        <v>7</v>
      </c>
      <c r="B98" s="1">
        <v>96</v>
      </c>
      <c r="C98" s="2">
        <v>400</v>
      </c>
      <c r="D98" s="2">
        <v>400</v>
      </c>
      <c r="E98" s="4">
        <f t="shared" si="4"/>
        <v>800</v>
      </c>
      <c r="F98" s="6">
        <v>2000</v>
      </c>
      <c r="G98" s="7">
        <v>200</v>
      </c>
      <c r="H98" s="10"/>
      <c r="I98">
        <v>326</v>
      </c>
      <c r="J98">
        <v>326</v>
      </c>
      <c r="K98" s="9">
        <f t="shared" si="5"/>
        <v>652</v>
      </c>
      <c r="L98" s="11">
        <v>1935</v>
      </c>
    </row>
    <row r="99" spans="1:12" x14ac:dyDescent="0.3">
      <c r="A99" s="1">
        <v>7</v>
      </c>
      <c r="B99" s="1">
        <v>97</v>
      </c>
      <c r="C99" s="2">
        <v>400</v>
      </c>
      <c r="D99" s="2">
        <v>400</v>
      </c>
      <c r="E99" s="4">
        <f t="shared" ref="E99:E130" si="6">C99+D99</f>
        <v>800</v>
      </c>
      <c r="F99" s="6">
        <v>2000</v>
      </c>
      <c r="G99" s="7">
        <v>200</v>
      </c>
      <c r="H99" s="10"/>
      <c r="I99">
        <v>327</v>
      </c>
      <c r="J99">
        <v>327</v>
      </c>
      <c r="K99" s="9">
        <f t="shared" ref="K99:K130" si="7">I99+J99</f>
        <v>654</v>
      </c>
      <c r="L99" s="11">
        <v>1945</v>
      </c>
    </row>
    <row r="100" spans="1:12" x14ac:dyDescent="0.3">
      <c r="A100" s="1">
        <v>7</v>
      </c>
      <c r="B100" s="1">
        <v>98</v>
      </c>
      <c r="C100" s="2">
        <v>400</v>
      </c>
      <c r="D100" s="2">
        <v>400</v>
      </c>
      <c r="E100" s="4">
        <f t="shared" si="6"/>
        <v>800</v>
      </c>
      <c r="F100" s="6">
        <v>2000</v>
      </c>
      <c r="G100" s="7">
        <v>200</v>
      </c>
      <c r="H100" s="10"/>
      <c r="I100">
        <v>328</v>
      </c>
      <c r="J100">
        <v>328</v>
      </c>
      <c r="K100" s="9">
        <f t="shared" si="7"/>
        <v>656</v>
      </c>
      <c r="L100" s="11">
        <v>1955</v>
      </c>
    </row>
    <row r="101" spans="1:12" x14ac:dyDescent="0.3">
      <c r="A101" s="1">
        <v>7</v>
      </c>
      <c r="B101" s="1">
        <v>99</v>
      </c>
      <c r="C101" s="2">
        <v>400</v>
      </c>
      <c r="D101" s="2">
        <v>400</v>
      </c>
      <c r="E101" s="4">
        <f t="shared" si="6"/>
        <v>800</v>
      </c>
      <c r="F101" s="6">
        <v>2000</v>
      </c>
      <c r="G101" s="7">
        <v>200</v>
      </c>
      <c r="H101" s="10"/>
      <c r="I101">
        <v>329</v>
      </c>
      <c r="J101">
        <v>329</v>
      </c>
      <c r="K101" s="9">
        <f t="shared" si="7"/>
        <v>658</v>
      </c>
      <c r="L101" s="11">
        <v>1965</v>
      </c>
    </row>
    <row r="102" spans="1:12" x14ac:dyDescent="0.3">
      <c r="A102" s="1">
        <v>7</v>
      </c>
      <c r="B102" s="1">
        <v>100</v>
      </c>
      <c r="C102" s="2">
        <v>400</v>
      </c>
      <c r="D102" s="2">
        <v>400</v>
      </c>
      <c r="E102" s="4">
        <f t="shared" si="6"/>
        <v>800</v>
      </c>
      <c r="F102" s="6">
        <v>2000</v>
      </c>
      <c r="G102" s="7">
        <v>200</v>
      </c>
      <c r="H102" s="10"/>
      <c r="I102">
        <v>330</v>
      </c>
      <c r="J102">
        <v>330</v>
      </c>
      <c r="K102" s="9">
        <f t="shared" si="7"/>
        <v>660</v>
      </c>
      <c r="L102" s="11">
        <v>1975</v>
      </c>
    </row>
    <row r="103" spans="1:12" x14ac:dyDescent="0.3">
      <c r="A103" s="1">
        <v>8</v>
      </c>
      <c r="B103" s="1">
        <v>101</v>
      </c>
      <c r="C103" s="2">
        <v>500</v>
      </c>
      <c r="D103" s="2">
        <v>500</v>
      </c>
      <c r="E103" s="4">
        <f t="shared" si="6"/>
        <v>1000</v>
      </c>
      <c r="F103" s="6">
        <v>2500</v>
      </c>
      <c r="G103" s="7">
        <v>250</v>
      </c>
      <c r="H103" s="10"/>
      <c r="I103">
        <v>341</v>
      </c>
      <c r="J103">
        <v>341</v>
      </c>
      <c r="K103" s="9">
        <f t="shared" si="7"/>
        <v>682</v>
      </c>
      <c r="L103" s="11">
        <v>2500</v>
      </c>
    </row>
    <row r="104" spans="1:12" x14ac:dyDescent="0.3">
      <c r="B104" s="1">
        <v>102</v>
      </c>
      <c r="I104">
        <v>342</v>
      </c>
      <c r="J104">
        <v>342</v>
      </c>
      <c r="K104" s="9">
        <f t="shared" si="7"/>
        <v>684</v>
      </c>
      <c r="L104" s="11">
        <v>3025</v>
      </c>
    </row>
    <row r="105" spans="1:12" x14ac:dyDescent="0.3">
      <c r="B105" s="1">
        <v>103</v>
      </c>
      <c r="I105">
        <v>343</v>
      </c>
      <c r="J105">
        <v>343</v>
      </c>
      <c r="K105" s="9">
        <f t="shared" si="7"/>
        <v>686</v>
      </c>
      <c r="L105" s="11">
        <v>3550</v>
      </c>
    </row>
    <row r="106" spans="1:12" x14ac:dyDescent="0.3">
      <c r="B106" s="1">
        <v>104</v>
      </c>
      <c r="I106">
        <v>344</v>
      </c>
      <c r="J106">
        <v>344</v>
      </c>
      <c r="K106" s="9">
        <f t="shared" si="7"/>
        <v>688</v>
      </c>
      <c r="L106" s="11">
        <v>4075</v>
      </c>
    </row>
    <row r="107" spans="1:12" x14ac:dyDescent="0.3">
      <c r="B107" s="1">
        <v>105</v>
      </c>
      <c r="I107">
        <v>345</v>
      </c>
      <c r="J107">
        <v>345</v>
      </c>
      <c r="K107" s="9">
        <f t="shared" si="7"/>
        <v>690</v>
      </c>
      <c r="L107" s="11">
        <v>4600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E20" sqref="E20"/>
    </sheetView>
  </sheetViews>
  <sheetFormatPr defaultRowHeight="16.5" x14ac:dyDescent="0.3"/>
  <cols>
    <col min="2" max="2" width="9.75" style="8" customWidth="1"/>
    <col min="4" max="4" width="18.5" customWidth="1"/>
    <col min="5" max="5" width="9.75" customWidth="1"/>
    <col min="6" max="6" width="12" customWidth="1"/>
    <col min="10" max="10" width="18.5" customWidth="1"/>
  </cols>
  <sheetData>
    <row r="1" spans="1:6" x14ac:dyDescent="0.3">
      <c r="A1" t="s">
        <v>0</v>
      </c>
      <c r="B1" s="8" t="s">
        <v>27</v>
      </c>
      <c r="C1" t="s">
        <v>17</v>
      </c>
      <c r="D1" t="s">
        <v>18</v>
      </c>
      <c r="E1" t="s">
        <v>19</v>
      </c>
      <c r="F1" t="s">
        <v>21</v>
      </c>
    </row>
    <row r="2" spans="1:6" x14ac:dyDescent="0.3">
      <c r="A2">
        <v>1</v>
      </c>
      <c r="B2" s="13" t="s">
        <v>23</v>
      </c>
      <c r="C2" s="5" t="s">
        <v>9</v>
      </c>
      <c r="D2">
        <v>110</v>
      </c>
      <c r="E2">
        <v>500</v>
      </c>
      <c r="F2">
        <v>50</v>
      </c>
    </row>
    <row r="3" spans="1:6" x14ac:dyDescent="0.3">
      <c r="A3">
        <v>1</v>
      </c>
      <c r="B3" s="13"/>
      <c r="C3" s="5" t="s">
        <v>10</v>
      </c>
      <c r="D3">
        <v>140</v>
      </c>
      <c r="E3">
        <v>500</v>
      </c>
      <c r="F3">
        <v>50</v>
      </c>
    </row>
    <row r="4" spans="1:6" x14ac:dyDescent="0.3">
      <c r="A4">
        <v>2</v>
      </c>
      <c r="B4" s="13" t="s">
        <v>24</v>
      </c>
      <c r="C4" s="5" t="s">
        <v>11</v>
      </c>
      <c r="D4">
        <v>170</v>
      </c>
      <c r="E4">
        <v>750</v>
      </c>
      <c r="F4">
        <v>75</v>
      </c>
    </row>
    <row r="5" spans="1:6" x14ac:dyDescent="0.3">
      <c r="A5">
        <v>3</v>
      </c>
      <c r="B5" s="13"/>
      <c r="C5" s="5" t="s">
        <v>12</v>
      </c>
      <c r="D5">
        <v>200</v>
      </c>
      <c r="E5">
        <v>1000</v>
      </c>
      <c r="F5">
        <v>100</v>
      </c>
    </row>
    <row r="6" spans="1:6" x14ac:dyDescent="0.3">
      <c r="A6">
        <v>4</v>
      </c>
      <c r="B6" s="13"/>
      <c r="C6" s="5" t="s">
        <v>13</v>
      </c>
      <c r="D6">
        <v>200</v>
      </c>
      <c r="E6">
        <v>1250</v>
      </c>
      <c r="F6">
        <v>125</v>
      </c>
    </row>
    <row r="7" spans="1:6" x14ac:dyDescent="0.3">
      <c r="A7">
        <v>5</v>
      </c>
      <c r="B7" s="13" t="s">
        <v>25</v>
      </c>
      <c r="C7" s="5" t="s">
        <v>14</v>
      </c>
      <c r="D7">
        <v>400</v>
      </c>
      <c r="E7">
        <v>1500</v>
      </c>
      <c r="F7">
        <v>150</v>
      </c>
    </row>
    <row r="8" spans="1:6" x14ac:dyDescent="0.3">
      <c r="A8">
        <v>6</v>
      </c>
      <c r="B8" s="13"/>
      <c r="C8" s="5" t="s">
        <v>16</v>
      </c>
      <c r="D8">
        <v>600</v>
      </c>
      <c r="E8">
        <v>1750</v>
      </c>
      <c r="F8">
        <v>175</v>
      </c>
    </row>
    <row r="9" spans="1:6" x14ac:dyDescent="0.3">
      <c r="A9">
        <v>7</v>
      </c>
      <c r="B9" s="13" t="s">
        <v>26</v>
      </c>
      <c r="C9" s="5" t="s">
        <v>15</v>
      </c>
      <c r="D9">
        <v>800</v>
      </c>
      <c r="E9">
        <v>2000</v>
      </c>
      <c r="F9">
        <v>200</v>
      </c>
    </row>
    <row r="10" spans="1:6" x14ac:dyDescent="0.3">
      <c r="A10">
        <v>8</v>
      </c>
      <c r="B10" s="13"/>
      <c r="C10" s="5">
        <v>101</v>
      </c>
      <c r="D10">
        <v>1000</v>
      </c>
      <c r="E10">
        <v>2500</v>
      </c>
      <c r="F10">
        <v>250</v>
      </c>
    </row>
  </sheetData>
  <mergeCells count="4">
    <mergeCell ref="B2:B3"/>
    <mergeCell ref="B4:B6"/>
    <mergeCell ref="B7:B8"/>
    <mergeCell ref="B9:B10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3"/>
  <sheetViews>
    <sheetView zoomScaleNormal="100" workbookViewId="0">
      <selection activeCell="W5" sqref="W5"/>
    </sheetView>
  </sheetViews>
  <sheetFormatPr defaultRowHeight="16.5" x14ac:dyDescent="0.3"/>
  <cols>
    <col min="1" max="1" width="5.5" style="1" customWidth="1"/>
    <col min="2" max="3" width="9" style="35"/>
    <col min="9" max="11" width="9" style="12"/>
    <col min="12" max="12" width="7.375" style="12" customWidth="1"/>
    <col min="13" max="14" width="9" style="12"/>
  </cols>
  <sheetData>
    <row r="1" spans="1:14" s="8" customFormat="1" x14ac:dyDescent="0.3">
      <c r="A1" s="36" t="s">
        <v>17</v>
      </c>
      <c r="B1" s="34" t="s">
        <v>34</v>
      </c>
      <c r="C1" s="34" t="s">
        <v>32</v>
      </c>
      <c r="I1" s="36"/>
      <c r="J1" s="36"/>
      <c r="K1" s="36"/>
      <c r="L1" s="36"/>
      <c r="M1" s="36"/>
      <c r="N1" s="36"/>
    </row>
    <row r="2" spans="1:14" x14ac:dyDescent="0.3">
      <c r="A2" s="1" t="s">
        <v>3</v>
      </c>
      <c r="B2" s="35" t="s">
        <v>33</v>
      </c>
      <c r="C2" s="35" t="s">
        <v>35</v>
      </c>
    </row>
    <row r="3" spans="1:14" x14ac:dyDescent="0.3">
      <c r="A3" s="1">
        <v>1</v>
      </c>
      <c r="B3" s="35">
        <v>70</v>
      </c>
      <c r="C3" s="35">
        <v>59.183673469387749</v>
      </c>
    </row>
    <row r="4" spans="1:14" x14ac:dyDescent="0.3">
      <c r="A4" s="1">
        <v>2</v>
      </c>
      <c r="B4" s="35">
        <v>75</v>
      </c>
      <c r="C4" s="35">
        <v>61.224489795918366</v>
      </c>
    </row>
    <row r="5" spans="1:14" x14ac:dyDescent="0.3">
      <c r="A5" s="1">
        <v>3</v>
      </c>
      <c r="B5" s="35">
        <v>80</v>
      </c>
      <c r="C5" s="35">
        <v>63.265306122448976</v>
      </c>
    </row>
    <row r="6" spans="1:14" x14ac:dyDescent="0.3">
      <c r="A6" s="1">
        <v>4</v>
      </c>
      <c r="B6" s="35">
        <v>85</v>
      </c>
      <c r="C6" s="35">
        <v>65.306122448979593</v>
      </c>
    </row>
    <row r="7" spans="1:14" x14ac:dyDescent="0.3">
      <c r="A7" s="1">
        <v>5</v>
      </c>
      <c r="B7" s="35">
        <v>90</v>
      </c>
      <c r="C7" s="35">
        <v>67.346938775510196</v>
      </c>
    </row>
    <row r="8" spans="1:14" x14ac:dyDescent="0.3">
      <c r="A8" s="1">
        <v>6</v>
      </c>
      <c r="B8" s="35">
        <v>95</v>
      </c>
      <c r="C8" s="35">
        <v>69.387755102040813</v>
      </c>
    </row>
    <row r="9" spans="1:14" x14ac:dyDescent="0.3">
      <c r="A9" s="1">
        <v>7</v>
      </c>
      <c r="B9" s="35">
        <v>100</v>
      </c>
      <c r="C9" s="35">
        <v>71.428571428571416</v>
      </c>
    </row>
    <row r="10" spans="1:14" x14ac:dyDescent="0.3">
      <c r="A10" s="1">
        <v>8</v>
      </c>
      <c r="B10" s="35">
        <v>105</v>
      </c>
      <c r="C10" s="35">
        <v>73.469387755102034</v>
      </c>
    </row>
    <row r="11" spans="1:14" x14ac:dyDescent="0.3">
      <c r="A11" s="1">
        <v>9</v>
      </c>
      <c r="B11" s="35">
        <v>110</v>
      </c>
      <c r="C11" s="35">
        <v>75.510204081632651</v>
      </c>
    </row>
    <row r="12" spans="1:14" x14ac:dyDescent="0.3">
      <c r="A12" s="1">
        <v>10</v>
      </c>
      <c r="B12" s="35">
        <v>115</v>
      </c>
      <c r="C12" s="35">
        <v>77.551020408163254</v>
      </c>
    </row>
    <row r="13" spans="1:14" x14ac:dyDescent="0.3">
      <c r="A13" s="1">
        <v>11</v>
      </c>
      <c r="B13" s="35">
        <v>120</v>
      </c>
      <c r="C13" s="35">
        <v>79.591836734693871</v>
      </c>
    </row>
    <row r="14" spans="1:14" x14ac:dyDescent="0.3">
      <c r="A14" s="1">
        <v>12</v>
      </c>
      <c r="B14" s="35">
        <v>125</v>
      </c>
      <c r="C14" s="35">
        <v>81.632653061224488</v>
      </c>
    </row>
    <row r="15" spans="1:14" x14ac:dyDescent="0.3">
      <c r="A15" s="1">
        <v>13</v>
      </c>
      <c r="B15" s="35">
        <v>130</v>
      </c>
      <c r="C15" s="35">
        <v>83.673469387755091</v>
      </c>
    </row>
    <row r="16" spans="1:14" x14ac:dyDescent="0.3">
      <c r="A16" s="1">
        <v>14</v>
      </c>
      <c r="B16" s="35">
        <v>135</v>
      </c>
      <c r="C16" s="35">
        <v>85.714285714285708</v>
      </c>
    </row>
    <row r="17" spans="1:3" x14ac:dyDescent="0.3">
      <c r="A17" s="1">
        <v>15</v>
      </c>
      <c r="B17" s="35">
        <v>140</v>
      </c>
      <c r="C17" s="35">
        <v>87.755102040816325</v>
      </c>
    </row>
    <row r="18" spans="1:3" x14ac:dyDescent="0.3">
      <c r="A18" s="1">
        <v>16</v>
      </c>
      <c r="B18" s="35">
        <v>145</v>
      </c>
      <c r="C18" s="35">
        <v>89.795918367346928</v>
      </c>
    </row>
    <row r="19" spans="1:3" x14ac:dyDescent="0.3">
      <c r="A19" s="1">
        <v>17</v>
      </c>
      <c r="B19" s="35">
        <v>150</v>
      </c>
      <c r="C19" s="35">
        <v>111.45833333333334</v>
      </c>
    </row>
    <row r="20" spans="1:3" x14ac:dyDescent="0.3">
      <c r="A20" s="1">
        <v>18</v>
      </c>
      <c r="B20" s="35">
        <v>155</v>
      </c>
      <c r="C20" s="35">
        <v>113.54166666666667</v>
      </c>
    </row>
    <row r="21" spans="1:3" x14ac:dyDescent="0.3">
      <c r="A21" s="1">
        <v>19</v>
      </c>
      <c r="B21" s="35">
        <v>160</v>
      </c>
      <c r="C21" s="35">
        <v>115.625</v>
      </c>
    </row>
    <row r="22" spans="1:3" x14ac:dyDescent="0.3">
      <c r="A22" s="1">
        <v>20</v>
      </c>
      <c r="B22" s="35">
        <v>165</v>
      </c>
      <c r="C22" s="35">
        <v>117.70833333333334</v>
      </c>
    </row>
    <row r="23" spans="1:3" x14ac:dyDescent="0.3">
      <c r="A23" s="1">
        <v>21</v>
      </c>
      <c r="B23" s="35">
        <v>176.8</v>
      </c>
      <c r="C23" s="35">
        <v>119.79166666666667</v>
      </c>
    </row>
    <row r="24" spans="1:3" x14ac:dyDescent="0.3">
      <c r="A24" s="1">
        <v>22</v>
      </c>
      <c r="B24" s="35">
        <v>182</v>
      </c>
      <c r="C24" s="35">
        <v>121.875</v>
      </c>
    </row>
    <row r="25" spans="1:3" x14ac:dyDescent="0.3">
      <c r="A25" s="1">
        <v>23</v>
      </c>
      <c r="B25" s="35">
        <v>187.20000000000002</v>
      </c>
      <c r="C25" s="35">
        <v>123.95833333333334</v>
      </c>
    </row>
    <row r="26" spans="1:3" x14ac:dyDescent="0.3">
      <c r="A26" s="1">
        <v>24</v>
      </c>
      <c r="B26" s="35">
        <v>192.4</v>
      </c>
      <c r="C26" s="35">
        <v>126.04166666666667</v>
      </c>
    </row>
    <row r="27" spans="1:3" x14ac:dyDescent="0.3">
      <c r="A27" s="1">
        <v>25</v>
      </c>
      <c r="B27" s="35">
        <v>197.6</v>
      </c>
      <c r="C27" s="35">
        <v>128.125</v>
      </c>
    </row>
    <row r="28" spans="1:3" x14ac:dyDescent="0.3">
      <c r="A28" s="1">
        <v>26</v>
      </c>
      <c r="B28" s="35">
        <v>202.8</v>
      </c>
      <c r="C28" s="35">
        <v>130.20833333333334</v>
      </c>
    </row>
    <row r="29" spans="1:3" x14ac:dyDescent="0.3">
      <c r="A29" s="1">
        <v>27</v>
      </c>
      <c r="B29" s="35">
        <v>208</v>
      </c>
      <c r="C29" s="35">
        <v>167.02127659574467</v>
      </c>
    </row>
    <row r="30" spans="1:3" x14ac:dyDescent="0.3">
      <c r="A30" s="1">
        <v>28</v>
      </c>
      <c r="B30" s="35">
        <v>213.20000000000002</v>
      </c>
      <c r="C30" s="35">
        <v>169.14893617021275</v>
      </c>
    </row>
    <row r="31" spans="1:3" x14ac:dyDescent="0.3">
      <c r="A31" s="1">
        <v>29</v>
      </c>
      <c r="B31" s="35">
        <v>218.4</v>
      </c>
      <c r="C31" s="35">
        <v>171.27659574468083</v>
      </c>
    </row>
    <row r="32" spans="1:3" x14ac:dyDescent="0.3">
      <c r="A32" s="1">
        <v>30</v>
      </c>
      <c r="B32" s="35">
        <v>223.6</v>
      </c>
      <c r="C32" s="35">
        <v>173.40425531914892</v>
      </c>
    </row>
    <row r="33" spans="1:3" x14ac:dyDescent="0.3">
      <c r="A33" s="1">
        <v>31</v>
      </c>
      <c r="B33" s="35">
        <v>237.59999999999997</v>
      </c>
      <c r="C33" s="35">
        <v>175.53191489361703</v>
      </c>
    </row>
    <row r="34" spans="1:3" x14ac:dyDescent="0.3">
      <c r="A34" s="1">
        <v>32</v>
      </c>
      <c r="B34" s="35">
        <v>242.99999999999997</v>
      </c>
      <c r="C34" s="35">
        <v>177.65957446808511</v>
      </c>
    </row>
    <row r="35" spans="1:3" x14ac:dyDescent="0.3">
      <c r="A35" s="1">
        <v>33</v>
      </c>
      <c r="B35" s="35">
        <v>248.39999999999998</v>
      </c>
      <c r="C35" s="35">
        <v>179.78723404255319</v>
      </c>
    </row>
    <row r="36" spans="1:3" x14ac:dyDescent="0.3">
      <c r="A36" s="1">
        <v>34</v>
      </c>
      <c r="B36" s="35">
        <v>253.79999999999998</v>
      </c>
      <c r="C36" s="35">
        <v>181.91489361702128</v>
      </c>
    </row>
    <row r="37" spans="1:3" x14ac:dyDescent="0.3">
      <c r="A37" s="1">
        <v>35</v>
      </c>
      <c r="B37" s="35">
        <v>259.2</v>
      </c>
      <c r="C37" s="35">
        <v>184.04255319148936</v>
      </c>
    </row>
    <row r="38" spans="1:3" x14ac:dyDescent="0.3">
      <c r="A38" s="1">
        <v>36</v>
      </c>
      <c r="B38" s="35">
        <v>264.59999999999997</v>
      </c>
      <c r="C38" s="35">
        <v>186.17021276595744</v>
      </c>
    </row>
    <row r="39" spans="1:3" x14ac:dyDescent="0.3">
      <c r="A39" s="1">
        <v>37</v>
      </c>
      <c r="B39" s="35">
        <v>270</v>
      </c>
      <c r="C39" s="35">
        <v>225.00000000000003</v>
      </c>
    </row>
    <row r="40" spans="1:3" x14ac:dyDescent="0.3">
      <c r="A40" s="1">
        <v>38</v>
      </c>
      <c r="B40" s="35">
        <v>275.39999999999998</v>
      </c>
      <c r="C40" s="35">
        <v>227.17391304347828</v>
      </c>
    </row>
    <row r="41" spans="1:3" x14ac:dyDescent="0.3">
      <c r="A41" s="1">
        <v>39</v>
      </c>
      <c r="B41" s="35">
        <v>280.79999999999995</v>
      </c>
      <c r="C41" s="35">
        <v>229.34782608695653</v>
      </c>
    </row>
    <row r="42" spans="1:3" x14ac:dyDescent="0.3">
      <c r="A42" s="1">
        <v>40</v>
      </c>
      <c r="B42" s="35">
        <v>286.2</v>
      </c>
      <c r="C42" s="35">
        <v>231.52173913043481</v>
      </c>
    </row>
    <row r="43" spans="1:3" x14ac:dyDescent="0.3">
      <c r="A43" s="1">
        <v>41</v>
      </c>
      <c r="B43" s="35">
        <v>302.39999999999998</v>
      </c>
      <c r="C43" s="35">
        <v>233.69565217391306</v>
      </c>
    </row>
    <row r="44" spans="1:3" x14ac:dyDescent="0.3">
      <c r="A44" s="1">
        <v>42</v>
      </c>
      <c r="B44" s="35">
        <v>308</v>
      </c>
      <c r="C44" s="35">
        <v>235.86956521739131</v>
      </c>
    </row>
    <row r="45" spans="1:3" x14ac:dyDescent="0.3">
      <c r="A45" s="1">
        <v>43</v>
      </c>
      <c r="B45" s="35">
        <v>313.59999999999997</v>
      </c>
      <c r="C45" s="35">
        <v>238.04347826086959</v>
      </c>
    </row>
    <row r="46" spans="1:3" x14ac:dyDescent="0.3">
      <c r="A46" s="1">
        <v>44</v>
      </c>
      <c r="B46" s="35">
        <v>319.2</v>
      </c>
      <c r="C46" s="35">
        <v>240.21739130434784</v>
      </c>
    </row>
    <row r="47" spans="1:3" x14ac:dyDescent="0.3">
      <c r="A47" s="1">
        <v>45</v>
      </c>
      <c r="B47" s="35">
        <v>324.79999999999995</v>
      </c>
      <c r="C47" s="35">
        <v>242.39130434782609</v>
      </c>
    </row>
    <row r="48" spans="1:3" x14ac:dyDescent="0.3">
      <c r="A48" s="1">
        <v>46</v>
      </c>
      <c r="B48" s="35">
        <v>330.4</v>
      </c>
      <c r="C48" s="35">
        <v>244.56521739130437</v>
      </c>
    </row>
    <row r="49" spans="1:3" x14ac:dyDescent="0.3">
      <c r="A49" s="1">
        <v>47</v>
      </c>
      <c r="B49" s="35">
        <v>621.59999999999991</v>
      </c>
      <c r="C49" s="35">
        <v>428.33333333333331</v>
      </c>
    </row>
    <row r="50" spans="1:3" x14ac:dyDescent="0.3">
      <c r="A50" s="1">
        <v>48</v>
      </c>
      <c r="B50" s="35">
        <v>627.19999999999993</v>
      </c>
      <c r="C50" s="35">
        <v>431.66666666666669</v>
      </c>
    </row>
    <row r="51" spans="1:3" x14ac:dyDescent="0.3">
      <c r="A51" s="1">
        <v>49</v>
      </c>
      <c r="B51" s="35">
        <v>632.79999999999995</v>
      </c>
      <c r="C51" s="35">
        <v>435</v>
      </c>
    </row>
    <row r="52" spans="1:3" x14ac:dyDescent="0.3">
      <c r="A52" s="1">
        <v>50</v>
      </c>
      <c r="B52" s="35">
        <v>638.4</v>
      </c>
      <c r="C52" s="35">
        <v>438.33333333333331</v>
      </c>
    </row>
    <row r="53" spans="1:3" x14ac:dyDescent="0.3">
      <c r="A53" s="1">
        <v>51</v>
      </c>
      <c r="B53" s="35">
        <v>805</v>
      </c>
      <c r="C53" s="35">
        <v>441.66666666666669</v>
      </c>
    </row>
    <row r="54" spans="1:3" x14ac:dyDescent="0.3">
      <c r="A54" s="1">
        <v>52</v>
      </c>
      <c r="B54" s="35">
        <v>812</v>
      </c>
      <c r="C54" s="35">
        <v>445</v>
      </c>
    </row>
    <row r="55" spans="1:3" x14ac:dyDescent="0.3">
      <c r="A55" s="1">
        <v>53</v>
      </c>
      <c r="B55" s="35">
        <v>819</v>
      </c>
      <c r="C55" s="35">
        <v>448.33333333333331</v>
      </c>
    </row>
    <row r="56" spans="1:3" x14ac:dyDescent="0.3">
      <c r="A56" s="1">
        <v>54</v>
      </c>
      <c r="B56" s="35">
        <v>826</v>
      </c>
      <c r="C56" s="35">
        <v>451.66666666666669</v>
      </c>
    </row>
    <row r="57" spans="1:3" x14ac:dyDescent="0.3">
      <c r="A57" s="1">
        <v>55</v>
      </c>
      <c r="B57" s="35">
        <v>833</v>
      </c>
      <c r="C57" s="35">
        <v>455</v>
      </c>
    </row>
    <row r="58" spans="1:3" x14ac:dyDescent="0.3">
      <c r="A58" s="1">
        <v>56</v>
      </c>
      <c r="B58" s="35">
        <v>840</v>
      </c>
      <c r="C58" s="35">
        <v>458.33333333333331</v>
      </c>
    </row>
    <row r="59" spans="1:3" x14ac:dyDescent="0.3">
      <c r="A59" s="1">
        <v>57</v>
      </c>
      <c r="B59" s="35">
        <v>1477</v>
      </c>
      <c r="C59" s="35">
        <v>529.31034482758628</v>
      </c>
    </row>
    <row r="60" spans="1:3" x14ac:dyDescent="0.3">
      <c r="A60" s="1">
        <v>58</v>
      </c>
      <c r="B60" s="35">
        <v>1484</v>
      </c>
      <c r="C60" s="35">
        <v>532.75862068965523</v>
      </c>
    </row>
    <row r="61" spans="1:3" x14ac:dyDescent="0.3">
      <c r="A61" s="1">
        <v>59</v>
      </c>
      <c r="B61" s="35">
        <v>1491</v>
      </c>
      <c r="C61" s="35">
        <v>536.20689655172418</v>
      </c>
    </row>
    <row r="62" spans="1:3" x14ac:dyDescent="0.3">
      <c r="A62" s="1">
        <v>60</v>
      </c>
      <c r="B62" s="35">
        <v>1498</v>
      </c>
      <c r="C62" s="35">
        <v>539.65517241379314</v>
      </c>
    </row>
    <row r="63" spans="1:3" x14ac:dyDescent="0.3">
      <c r="A63" s="1">
        <v>61</v>
      </c>
      <c r="B63" s="35">
        <v>1548</v>
      </c>
      <c r="C63" s="35">
        <v>543.10344827586209</v>
      </c>
    </row>
    <row r="64" spans="1:3" x14ac:dyDescent="0.3">
      <c r="A64" s="1">
        <v>62</v>
      </c>
      <c r="B64" s="35">
        <v>1555.2</v>
      </c>
      <c r="C64" s="35">
        <v>546.55172413793105</v>
      </c>
    </row>
    <row r="65" spans="1:3" x14ac:dyDescent="0.3">
      <c r="A65" s="1">
        <v>63</v>
      </c>
      <c r="B65" s="35">
        <v>1562.4</v>
      </c>
      <c r="C65" s="35">
        <v>550</v>
      </c>
    </row>
    <row r="66" spans="1:3" x14ac:dyDescent="0.3">
      <c r="A66" s="1">
        <v>64</v>
      </c>
      <c r="B66" s="35">
        <v>1569.6000000000001</v>
      </c>
      <c r="C66" s="35">
        <v>553.44827586206895</v>
      </c>
    </row>
    <row r="67" spans="1:3" x14ac:dyDescent="0.3">
      <c r="A67" s="1">
        <v>65</v>
      </c>
      <c r="B67" s="35">
        <v>1576.8</v>
      </c>
      <c r="C67" s="35">
        <v>556.89655172413791</v>
      </c>
    </row>
    <row r="68" spans="1:3" x14ac:dyDescent="0.3">
      <c r="A68" s="1">
        <v>66</v>
      </c>
      <c r="B68" s="35">
        <v>1584</v>
      </c>
      <c r="C68" s="35">
        <v>560.34482758620686</v>
      </c>
    </row>
    <row r="69" spans="1:3" x14ac:dyDescent="0.3">
      <c r="A69" s="1">
        <v>67</v>
      </c>
      <c r="B69" s="35">
        <v>1591.2</v>
      </c>
      <c r="C69" s="35">
        <v>563.79310344827593</v>
      </c>
    </row>
    <row r="70" spans="1:3" x14ac:dyDescent="0.3">
      <c r="A70" s="1">
        <v>68</v>
      </c>
      <c r="B70" s="35">
        <v>1598.4</v>
      </c>
      <c r="C70" s="35">
        <v>567.24137931034488</v>
      </c>
    </row>
    <row r="71" spans="1:3" x14ac:dyDescent="0.3">
      <c r="A71" s="1">
        <v>69</v>
      </c>
      <c r="B71" s="35">
        <v>1605.6000000000001</v>
      </c>
      <c r="C71" s="35">
        <v>570.68965517241384</v>
      </c>
    </row>
    <row r="72" spans="1:3" x14ac:dyDescent="0.3">
      <c r="A72" s="1">
        <v>70</v>
      </c>
      <c r="B72" s="35">
        <v>1612.8</v>
      </c>
      <c r="C72" s="35">
        <v>574.13793103448279</v>
      </c>
    </row>
    <row r="73" spans="1:3" x14ac:dyDescent="0.3">
      <c r="A73" s="1">
        <v>71</v>
      </c>
      <c r="B73" s="35">
        <v>1620</v>
      </c>
      <c r="C73" s="35">
        <v>577.58620689655174</v>
      </c>
    </row>
    <row r="74" spans="1:3" x14ac:dyDescent="0.3">
      <c r="A74" s="1">
        <v>72</v>
      </c>
      <c r="B74" s="35">
        <v>1627.2</v>
      </c>
      <c r="C74" s="35">
        <v>581.0344827586207</v>
      </c>
    </row>
    <row r="75" spans="1:3" x14ac:dyDescent="0.3">
      <c r="A75" s="1">
        <v>73</v>
      </c>
      <c r="B75" s="35">
        <v>1634.4</v>
      </c>
      <c r="C75" s="35">
        <v>584.48275862068965</v>
      </c>
    </row>
    <row r="76" spans="1:3" x14ac:dyDescent="0.3">
      <c r="A76" s="1">
        <v>74</v>
      </c>
      <c r="B76" s="35">
        <v>1641.6000000000001</v>
      </c>
      <c r="C76" s="35">
        <v>587.93103448275861</v>
      </c>
    </row>
    <row r="77" spans="1:3" x14ac:dyDescent="0.3">
      <c r="A77" s="1">
        <v>75</v>
      </c>
      <c r="B77" s="35">
        <v>1648.8</v>
      </c>
      <c r="C77" s="35">
        <v>591.37931034482756</v>
      </c>
    </row>
    <row r="78" spans="1:3" x14ac:dyDescent="0.3">
      <c r="A78" s="1">
        <v>76</v>
      </c>
      <c r="B78" s="35">
        <v>1656</v>
      </c>
      <c r="C78" s="35">
        <v>594.82758620689663</v>
      </c>
    </row>
    <row r="79" spans="1:3" x14ac:dyDescent="0.3">
      <c r="A79" s="1">
        <v>77</v>
      </c>
      <c r="B79" s="35">
        <v>2239.2000000000003</v>
      </c>
      <c r="C79" s="35">
        <v>637.5</v>
      </c>
    </row>
    <row r="80" spans="1:3" x14ac:dyDescent="0.3">
      <c r="A80" s="1">
        <v>78</v>
      </c>
      <c r="B80" s="35">
        <v>2246.4</v>
      </c>
      <c r="C80" s="35">
        <v>641.07142857142867</v>
      </c>
    </row>
    <row r="81" spans="1:3" x14ac:dyDescent="0.3">
      <c r="A81" s="1">
        <v>79</v>
      </c>
      <c r="B81" s="35">
        <v>2253.6</v>
      </c>
      <c r="C81" s="35">
        <v>644.64285714285722</v>
      </c>
    </row>
    <row r="82" spans="1:3" x14ac:dyDescent="0.3">
      <c r="A82" s="1">
        <v>80</v>
      </c>
      <c r="B82" s="35">
        <v>2260.8000000000002</v>
      </c>
      <c r="C82" s="35">
        <v>648.21428571428578</v>
      </c>
    </row>
    <row r="83" spans="1:3" x14ac:dyDescent="0.3">
      <c r="A83" s="1">
        <v>81</v>
      </c>
      <c r="B83" s="35">
        <v>2331</v>
      </c>
      <c r="C83" s="35">
        <v>651.78571428571433</v>
      </c>
    </row>
    <row r="84" spans="1:3" x14ac:dyDescent="0.3">
      <c r="A84" s="1">
        <v>82</v>
      </c>
      <c r="B84" s="35">
        <v>2338.4</v>
      </c>
      <c r="C84" s="35">
        <v>655.35714285714289</v>
      </c>
    </row>
    <row r="85" spans="1:3" x14ac:dyDescent="0.3">
      <c r="A85" s="1">
        <v>83</v>
      </c>
      <c r="B85" s="35">
        <v>2345.8000000000002</v>
      </c>
      <c r="C85" s="35">
        <v>658.92857142857144</v>
      </c>
    </row>
    <row r="86" spans="1:3" x14ac:dyDescent="0.3">
      <c r="A86" s="1">
        <v>84</v>
      </c>
      <c r="B86" s="35">
        <v>2353.2000000000003</v>
      </c>
      <c r="C86" s="35">
        <v>662.5</v>
      </c>
    </row>
    <row r="87" spans="1:3" x14ac:dyDescent="0.3">
      <c r="A87" s="1">
        <v>85</v>
      </c>
      <c r="B87" s="35">
        <v>2360.6</v>
      </c>
      <c r="C87" s="35">
        <v>666.07142857142867</v>
      </c>
    </row>
    <row r="88" spans="1:3" x14ac:dyDescent="0.3">
      <c r="A88" s="1">
        <v>86</v>
      </c>
      <c r="B88" s="35">
        <v>2368</v>
      </c>
      <c r="C88" s="35">
        <v>669.64285714285722</v>
      </c>
    </row>
    <row r="89" spans="1:3" x14ac:dyDescent="0.3">
      <c r="A89" s="1">
        <v>87</v>
      </c>
      <c r="B89" s="35">
        <v>2375.4</v>
      </c>
      <c r="C89" s="35">
        <v>673.21428571428578</v>
      </c>
    </row>
    <row r="90" spans="1:3" x14ac:dyDescent="0.3">
      <c r="A90" s="1">
        <v>88</v>
      </c>
      <c r="B90" s="35">
        <v>2382.8000000000002</v>
      </c>
      <c r="C90" s="35">
        <v>676.78571428571433</v>
      </c>
    </row>
    <row r="91" spans="1:3" x14ac:dyDescent="0.3">
      <c r="A91" s="1">
        <v>89</v>
      </c>
      <c r="B91" s="35">
        <v>2390.2000000000003</v>
      </c>
      <c r="C91" s="35">
        <v>680.35714285714289</v>
      </c>
    </row>
    <row r="92" spans="1:3" x14ac:dyDescent="0.3">
      <c r="A92" s="1">
        <v>90</v>
      </c>
      <c r="B92" s="35">
        <v>2397.6</v>
      </c>
      <c r="C92" s="35">
        <v>683.92857142857144</v>
      </c>
    </row>
    <row r="93" spans="1:3" x14ac:dyDescent="0.3">
      <c r="A93" s="1">
        <v>91</v>
      </c>
      <c r="B93" s="35">
        <v>2405</v>
      </c>
      <c r="C93" s="35">
        <v>687.5</v>
      </c>
    </row>
    <row r="94" spans="1:3" x14ac:dyDescent="0.3">
      <c r="A94" s="1">
        <v>92</v>
      </c>
      <c r="B94" s="35">
        <v>2412.4</v>
      </c>
      <c r="C94" s="35">
        <v>691.07142857142867</v>
      </c>
    </row>
    <row r="95" spans="1:3" x14ac:dyDescent="0.3">
      <c r="A95" s="1">
        <v>93</v>
      </c>
      <c r="B95" s="35">
        <v>2419.8000000000002</v>
      </c>
      <c r="C95" s="35">
        <v>694.64285714285722</v>
      </c>
    </row>
    <row r="96" spans="1:3" x14ac:dyDescent="0.3">
      <c r="A96" s="1">
        <v>94</v>
      </c>
      <c r="B96" s="35">
        <v>2427.2000000000003</v>
      </c>
      <c r="C96" s="35">
        <v>698.21428571428578</v>
      </c>
    </row>
    <row r="97" spans="1:3" x14ac:dyDescent="0.3">
      <c r="A97" s="1">
        <v>95</v>
      </c>
      <c r="B97" s="35">
        <v>2434.6</v>
      </c>
      <c r="C97" s="35">
        <v>701.78571428571433</v>
      </c>
    </row>
    <row r="98" spans="1:3" x14ac:dyDescent="0.3">
      <c r="A98" s="1">
        <v>96</v>
      </c>
      <c r="B98" s="35">
        <v>2442</v>
      </c>
      <c r="C98" s="35">
        <v>705.35714285714289</v>
      </c>
    </row>
    <row r="99" spans="1:3" x14ac:dyDescent="0.3">
      <c r="A99" s="1">
        <v>97</v>
      </c>
      <c r="B99" s="35">
        <v>2523.4</v>
      </c>
      <c r="C99" s="35">
        <v>925.92592592592587</v>
      </c>
    </row>
    <row r="100" spans="1:3" x14ac:dyDescent="0.3">
      <c r="A100" s="1">
        <v>98</v>
      </c>
      <c r="B100" s="35">
        <v>2530.8000000000002</v>
      </c>
      <c r="C100" s="35">
        <v>1120.3703703703702</v>
      </c>
    </row>
    <row r="101" spans="1:3" x14ac:dyDescent="0.3">
      <c r="A101" s="1">
        <v>99</v>
      </c>
      <c r="B101" s="35">
        <v>2538.2000000000003</v>
      </c>
      <c r="C101" s="35">
        <v>1314.8148148148148</v>
      </c>
    </row>
    <row r="102" spans="1:3" x14ac:dyDescent="0.3">
      <c r="A102" s="1">
        <v>100</v>
      </c>
      <c r="B102" s="35">
        <v>2545.6</v>
      </c>
      <c r="C102" s="35">
        <v>1509.2592592592591</v>
      </c>
    </row>
    <row r="103" spans="1:3" x14ac:dyDescent="0.3">
      <c r="A103" s="1">
        <v>101</v>
      </c>
      <c r="B103" s="35">
        <v>2622</v>
      </c>
      <c r="C103" s="35">
        <v>1703.7037037037037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데미지 계산기</vt:lpstr>
      <vt:lpstr>PC 능력치 세부</vt:lpstr>
      <vt:lpstr>PC 능력치</vt:lpstr>
      <vt:lpstr>일반 몬스터 능력치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yjk0401</dc:creator>
  <cp:lastModifiedBy>User</cp:lastModifiedBy>
  <cp:revision>3</cp:revision>
  <dcterms:modified xsi:type="dcterms:W3CDTF">2024-03-28T10:48:43Z</dcterms:modified>
  <cp:version>9.103.97.45139</cp:version>
</cp:coreProperties>
</file>