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PT\▲事業計画\"/>
    </mc:Choice>
  </mc:AlternateContent>
  <bookViews>
    <workbookView xWindow="0" yWindow="0" windowWidth="19200" windowHeight="1161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5" i="1" l="1"/>
  <c r="E64" i="1"/>
  <c r="E63" i="1"/>
  <c r="E62" i="1"/>
  <c r="E61" i="1"/>
  <c r="E60" i="1"/>
  <c r="E59" i="1"/>
  <c r="N18" i="1" l="1"/>
  <c r="M18" i="1"/>
  <c r="L18" i="1"/>
  <c r="K18" i="1"/>
  <c r="J18" i="1"/>
  <c r="I18" i="1"/>
  <c r="H18" i="1"/>
  <c r="G18" i="1"/>
  <c r="F18" i="1"/>
  <c r="E18" i="1"/>
  <c r="D18" i="1"/>
  <c r="C18" i="1"/>
</calcChain>
</file>

<file path=xl/sharedStrings.xml><?xml version="1.0" encoding="utf-8"?>
<sst xmlns="http://schemas.openxmlformats.org/spreadsheetml/2006/main" count="41" uniqueCount="36">
  <si>
    <t>プロジェクト名</t>
    <rPh sb="6" eb="7">
      <t>メイ</t>
    </rPh>
    <phoneticPr fontId="1"/>
  </si>
  <si>
    <t>AIK損調</t>
    <rPh sb="3" eb="4">
      <t>ソン</t>
    </rPh>
    <rPh sb="4" eb="5">
      <t>チョウ</t>
    </rPh>
    <phoneticPr fontId="1"/>
  </si>
  <si>
    <t>TNK</t>
    <phoneticPr fontId="1"/>
  </si>
  <si>
    <t>SRSG＆Inscali</t>
    <phoneticPr fontId="1"/>
  </si>
  <si>
    <t>ASSK</t>
    <phoneticPr fontId="1"/>
  </si>
  <si>
    <t>開発年数</t>
    <rPh sb="0" eb="2">
      <t>カイハツ</t>
    </rPh>
    <rPh sb="2" eb="4">
      <t>ネンスウ</t>
    </rPh>
    <phoneticPr fontId="1"/>
  </si>
  <si>
    <t>10年</t>
    <rPh sb="2" eb="3">
      <t>ネン</t>
    </rPh>
    <phoneticPr fontId="1"/>
  </si>
  <si>
    <t>0.5年</t>
    <rPh sb="3" eb="4">
      <t>ネン</t>
    </rPh>
    <phoneticPr fontId="1"/>
  </si>
  <si>
    <t>3年</t>
    <rPh sb="1" eb="2">
      <t>ネン</t>
    </rPh>
    <phoneticPr fontId="1"/>
  </si>
  <si>
    <t>5年</t>
    <rPh sb="1" eb="2">
      <t>ネン</t>
    </rPh>
    <phoneticPr fontId="1"/>
  </si>
  <si>
    <t>1月</t>
    <rPh sb="1" eb="2">
      <t>ガツ</t>
    </rPh>
    <phoneticPr fontId="1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</si>
  <si>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</si>
  <si>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</si>
  <si>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</si>
  <si>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</si>
  <si>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</si>
  <si>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</si>
  <si>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</si>
  <si>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</si>
  <si>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</si>
  <si>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</si>
  <si>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</si>
  <si>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合計</t>
    <rPh sb="0" eb="2">
      <t>ゴウケイ</t>
    </rPh>
    <phoneticPr fontId="1"/>
  </si>
  <si>
    <t>L6</t>
    <phoneticPr fontId="1"/>
  </si>
  <si>
    <t>L5</t>
    <phoneticPr fontId="1"/>
  </si>
  <si>
    <t>L4</t>
    <phoneticPr fontId="1"/>
  </si>
  <si>
    <t>L3</t>
    <phoneticPr fontId="1"/>
  </si>
  <si>
    <t>L2</t>
    <phoneticPr fontId="1"/>
  </si>
  <si>
    <t>L1</t>
    <phoneticPr fontId="1"/>
  </si>
  <si>
    <t>TR</t>
    <phoneticPr fontId="1"/>
  </si>
  <si>
    <t>上海</t>
    <rPh sb="0" eb="2">
      <t>シャンハイ</t>
    </rPh>
    <phoneticPr fontId="1"/>
  </si>
  <si>
    <t>無錫</t>
    <rPh sb="0" eb="2">
      <t>ムシャク</t>
    </rPh>
    <phoneticPr fontId="1"/>
  </si>
  <si>
    <t>レベル</t>
    <phoneticPr fontId="1"/>
  </si>
  <si>
    <t>社員</t>
    <rPh sb="0" eb="2">
      <t>シャイン</t>
    </rPh>
    <phoneticPr fontId="1"/>
  </si>
  <si>
    <t>パトーナ</t>
    <phoneticPr fontId="1"/>
  </si>
  <si>
    <t>グループ会社</t>
    <rPh sb="4" eb="6">
      <t>ガイシャ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</si>
</sst>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2019</a:t>
            </a:r>
            <a:r>
              <a:rPr lang="ja-JP" altLang="en-US"/>
              <a:t>年工数遷移見込み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AIK損調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Sheet1!$C$13:$N$13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Sheet1!$C$14:$N$14</c:f>
              <c:numCache>
                <c:formatCode>General</c:formatCode>
                <c:ptCount val="12"/>
                <c:pt idx="0">
                  <c:v>40.5</c:v>
                </c:pt>
                <c:pt idx="1">
                  <c:v>39.5</c:v>
                </c:pt>
                <c:pt idx="2">
                  <c:v>43</c:v>
                </c:pt>
                <c:pt idx="3">
                  <c:v>46</c:v>
                </c:pt>
                <c:pt idx="4">
                  <c:v>51</c:v>
                </c:pt>
                <c:pt idx="5">
                  <c:v>53</c:v>
                </c:pt>
                <c:pt idx="6">
                  <c:v>56.5</c:v>
                </c:pt>
                <c:pt idx="7">
                  <c:v>31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</c:ser>
        <c:ser>
          <c:idx val="1"/>
          <c:order val="1"/>
          <c:tx>
            <c:strRef>
              <c:f>Sheet1!$B$15</c:f>
              <c:strCache>
                <c:ptCount val="1"/>
                <c:pt idx="0">
                  <c:v>ASSK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Sheet1!$C$13:$N$13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Sheet1!$C$15:$N$15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8</c:v>
                </c:pt>
                <c:pt idx="11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Sheet1!$B$16</c:f>
              <c:strCache>
                <c:ptCount val="1"/>
                <c:pt idx="0">
                  <c:v>TNK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Sheet1!$C$13:$N$13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Sheet1!$C$16:$N$16</c:f>
              <c:numCache>
                <c:formatCode>General</c:formatCode>
                <c:ptCount val="12"/>
                <c:pt idx="0">
                  <c:v>28</c:v>
                </c:pt>
                <c:pt idx="1">
                  <c:v>34</c:v>
                </c:pt>
                <c:pt idx="2">
                  <c:v>44</c:v>
                </c:pt>
                <c:pt idx="3">
                  <c:v>42.8</c:v>
                </c:pt>
                <c:pt idx="4">
                  <c:v>40</c:v>
                </c:pt>
                <c:pt idx="5">
                  <c:v>39</c:v>
                </c:pt>
                <c:pt idx="6">
                  <c:v>36</c:v>
                </c:pt>
                <c:pt idx="7">
                  <c:v>40</c:v>
                </c:pt>
                <c:pt idx="8">
                  <c:v>36</c:v>
                </c:pt>
                <c:pt idx="9">
                  <c:v>26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</c:ser>
        <c:ser>
          <c:idx val="3"/>
          <c:order val="3"/>
          <c:tx>
            <c:strRef>
              <c:f>Sheet1!$B$17</c:f>
              <c:strCache>
                <c:ptCount val="1"/>
                <c:pt idx="0">
                  <c:v>SRSG＆Inscali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Sheet1!$C$13:$N$13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Sheet1!$C$17:$N$17</c:f>
              <c:numCache>
                <c:formatCode>General</c:formatCode>
                <c:ptCount val="12"/>
                <c:pt idx="0">
                  <c:v>23</c:v>
                </c:pt>
                <c:pt idx="1">
                  <c:v>23</c:v>
                </c:pt>
                <c:pt idx="2">
                  <c:v>29</c:v>
                </c:pt>
                <c:pt idx="3">
                  <c:v>22</c:v>
                </c:pt>
                <c:pt idx="4">
                  <c:v>26</c:v>
                </c:pt>
                <c:pt idx="5">
                  <c:v>30</c:v>
                </c:pt>
                <c:pt idx="6">
                  <c:v>33</c:v>
                </c:pt>
                <c:pt idx="7">
                  <c:v>40</c:v>
                </c:pt>
                <c:pt idx="8">
                  <c:v>40</c:v>
                </c:pt>
                <c:pt idx="9">
                  <c:v>45</c:v>
                </c:pt>
                <c:pt idx="10">
                  <c:v>45</c:v>
                </c:pt>
                <c:pt idx="11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044896"/>
        <c:axId val="871043720"/>
      </c:areaChart>
      <c:lineChart>
        <c:grouping val="standard"/>
        <c:varyColors val="0"/>
        <c:ser>
          <c:idx val="4"/>
          <c:order val="4"/>
          <c:tx>
            <c:strRef>
              <c:f>Sheet1!$B$18</c:f>
              <c:strCache>
                <c:ptCount val="1"/>
                <c:pt idx="0">
                  <c:v>合計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Sheet1!$C$13:$N$13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Sheet1!$C$18:$N$18</c:f>
              <c:numCache>
                <c:formatCode>General</c:formatCode>
                <c:ptCount val="12"/>
                <c:pt idx="0">
                  <c:v>93.5</c:v>
                </c:pt>
                <c:pt idx="1">
                  <c:v>98.5</c:v>
                </c:pt>
                <c:pt idx="2">
                  <c:v>118</c:v>
                </c:pt>
                <c:pt idx="3">
                  <c:v>115.8</c:v>
                </c:pt>
                <c:pt idx="4">
                  <c:v>122</c:v>
                </c:pt>
                <c:pt idx="5">
                  <c:v>132</c:v>
                </c:pt>
                <c:pt idx="6">
                  <c:v>135.5</c:v>
                </c:pt>
                <c:pt idx="7">
                  <c:v>121</c:v>
                </c:pt>
                <c:pt idx="8">
                  <c:v>116</c:v>
                </c:pt>
                <c:pt idx="9">
                  <c:v>111</c:v>
                </c:pt>
                <c:pt idx="10">
                  <c:v>103</c:v>
                </c:pt>
                <c:pt idx="11">
                  <c:v>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1044896"/>
        <c:axId val="871043720"/>
      </c:lineChart>
      <c:catAx>
        <c:axId val="87104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1043720"/>
        <c:auto val="1"/>
        <c:lblAlgn val="ctr"/>
        <c:lblOffset val="100"/>
        <c:noMultiLvlLbl val="0"/>
      </c:catAx>
      <c:valAx>
        <c:axId val="87104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1044896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要員構成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Sheet1!$C$58</c:f>
              <c:strCache>
                <c:ptCount val="1"/>
                <c:pt idx="0">
                  <c:v>上海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Sheet1!$B$59:$B$65</c:f>
              <c:strCache>
                <c:ptCount val="7"/>
                <c:pt idx="0">
                  <c:v>L6</c:v>
                </c:pt>
                <c:pt idx="1">
                  <c:v>L5</c:v>
                </c:pt>
                <c:pt idx="2">
                  <c:v>L4</c:v>
                </c:pt>
                <c:pt idx="3">
                  <c:v>L3</c:v>
                </c:pt>
                <c:pt idx="4">
                  <c:v>L2</c:v>
                </c:pt>
                <c:pt idx="5">
                  <c:v>L1</c:v>
                </c:pt>
                <c:pt idx="6">
                  <c:v>TR</c:v>
                </c:pt>
              </c:strCache>
            </c:strRef>
          </c:cat>
          <c:val>
            <c:numRef>
              <c:f>Sheet1!$C$59:$C$65</c:f>
              <c:numCache>
                <c:formatCode>General</c:formatCode>
                <c:ptCount val="7"/>
                <c:pt idx="0">
                  <c:v>1</c:v>
                </c:pt>
                <c:pt idx="1">
                  <c:v>6</c:v>
                </c:pt>
                <c:pt idx="2">
                  <c:v>25</c:v>
                </c:pt>
                <c:pt idx="3">
                  <c:v>9</c:v>
                </c:pt>
                <c:pt idx="4">
                  <c:v>21</c:v>
                </c:pt>
                <c:pt idx="5">
                  <c:v>29</c:v>
                </c:pt>
                <c:pt idx="6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Sheet1!$D$58</c:f>
              <c:strCache>
                <c:ptCount val="1"/>
                <c:pt idx="0">
                  <c:v>無錫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Sheet1!$B$59:$B$65</c:f>
              <c:strCache>
                <c:ptCount val="7"/>
                <c:pt idx="0">
                  <c:v>L6</c:v>
                </c:pt>
                <c:pt idx="1">
                  <c:v>L5</c:v>
                </c:pt>
                <c:pt idx="2">
                  <c:v>L4</c:v>
                </c:pt>
                <c:pt idx="3">
                  <c:v>L3</c:v>
                </c:pt>
                <c:pt idx="4">
                  <c:v>L2</c:v>
                </c:pt>
                <c:pt idx="5">
                  <c:v>L1</c:v>
                </c:pt>
                <c:pt idx="6">
                  <c:v>TR</c:v>
                </c:pt>
              </c:strCache>
            </c:strRef>
          </c:cat>
          <c:val>
            <c:numRef>
              <c:f>Sheet1!$D$59:$D$65</c:f>
              <c:numCache>
                <c:formatCode>General</c:formatCode>
                <c:ptCount val="7"/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5">
                  <c:v>11</c:v>
                </c:pt>
              </c:numCache>
            </c:numRef>
          </c:val>
        </c:ser>
        <c:ser>
          <c:idx val="2"/>
          <c:order val="2"/>
          <c:tx>
            <c:strRef>
              <c:f>Sheet1!$E$58</c:f>
              <c:strCache>
                <c:ptCount val="1"/>
                <c:pt idx="0">
                  <c:v>合計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Sheet1!$B$59:$B$65</c:f>
              <c:strCache>
                <c:ptCount val="7"/>
                <c:pt idx="0">
                  <c:v>L6</c:v>
                </c:pt>
                <c:pt idx="1">
                  <c:v>L5</c:v>
                </c:pt>
                <c:pt idx="2">
                  <c:v>L4</c:v>
                </c:pt>
                <c:pt idx="3">
                  <c:v>L3</c:v>
                </c:pt>
                <c:pt idx="4">
                  <c:v>L2</c:v>
                </c:pt>
                <c:pt idx="5">
                  <c:v>L1</c:v>
                </c:pt>
                <c:pt idx="6">
                  <c:v>TR</c:v>
                </c:pt>
              </c:strCache>
            </c:strRef>
          </c:cat>
          <c:val>
            <c:numRef>
              <c:f>Sheet1!$E$59:$E$65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26</c:v>
                </c:pt>
                <c:pt idx="3">
                  <c:v>9</c:v>
                </c:pt>
                <c:pt idx="4">
                  <c:v>22</c:v>
                </c:pt>
                <c:pt idx="5">
                  <c:v>40</c:v>
                </c:pt>
                <c:pt idx="6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20</xdr:row>
      <xdr:rowOff>9524</xdr:rowOff>
    </xdr:from>
    <xdr:to>
      <xdr:col>12</xdr:col>
      <xdr:colOff>66674</xdr:colOff>
      <xdr:row>46</xdr:row>
      <xdr:rowOff>19049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828674</xdr:colOff>
      <xdr:row>74</xdr:row>
      <xdr:rowOff>76199</xdr:rowOff>
    </xdr:from>
    <xdr:to>
      <xdr:col>10</xdr:col>
      <xdr:colOff>514349</xdr:colOff>
      <xdr:row>94</xdr:row>
      <xdr:rowOff>9524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361950</xdr:colOff>
      <xdr:row>33</xdr:row>
      <xdr:rowOff>57150</xdr:rowOff>
    </xdr:from>
    <xdr:to>
      <xdr:col>15</xdr:col>
      <xdr:colOff>295275</xdr:colOff>
      <xdr:row>59</xdr:row>
      <xdr:rowOff>104775</xdr:rowOff>
    </xdr:to>
    <xdr:pic>
      <xdr:nvPicPr>
        <xdr:cNvPr id="3" name="図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8594" t="24196" r="24444" b="28117"/>
        <a:stretch/>
      </xdr:blipFill>
      <xdr:spPr>
        <a:xfrm>
          <a:off x="2419350" y="5715000"/>
          <a:ext cx="8162925" cy="4505325"/>
        </a:xfrm>
        <a:prstGeom prst="rect">
          <a:avLst/>
        </a:prstGeom>
      </xdr:spPr>
    </xdr:pic>
    <xdr:clientData/>
  </xdr:twoCellAnchor>
  <xdr:twoCellAnchor editAs="oneCell">
    <xdr:from>
      <xdr:col>8</xdr:col>
      <xdr:colOff>342900</xdr:colOff>
      <xdr:row>84</xdr:row>
      <xdr:rowOff>142875</xdr:rowOff>
    </xdr:from>
    <xdr:to>
      <xdr:col>14</xdr:col>
      <xdr:colOff>219075</xdr:colOff>
      <xdr:row>104</xdr:row>
      <xdr:rowOff>85725</xdr:rowOff>
    </xdr:to>
    <xdr:pic>
      <xdr:nvPicPr>
        <xdr:cNvPr id="4" name="図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5316" t="35993" r="41946" b="28318"/>
        <a:stretch/>
      </xdr:blipFill>
      <xdr:spPr>
        <a:xfrm>
          <a:off x="5829300" y="14544675"/>
          <a:ext cx="3990975" cy="3371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69"/>
  <sheetViews>
    <sheetView tabSelected="1" workbookViewId="0">
      <selection activeCell="I16" sqref="I16"/>
    </sheetView>
  </sheetViews>
  <sheetFormatPr defaultRowHeight="13.5" x14ac:dyDescent="0.15"/>
  <cols>
    <col min="2" max="2" width="16.75" customWidth="1"/>
  </cols>
  <sheetData>
    <row r="2" spans="2:14" x14ac:dyDescent="0.15">
      <c r="B2" t="s">
        <v>0</v>
      </c>
      <c r="C2" t="s">
        <v>5</v>
      </c>
    </row>
    <row r="3" spans="2:14" x14ac:dyDescent="0.15">
      <c r="B3" t="s">
        <v>1</v>
      </c>
      <c r="C3" t="s">
        <v>6</v>
      </c>
    </row>
    <row r="4" spans="2:14" x14ac:dyDescent="0.15">
      <c r="B4" t="s">
        <v>4</v>
      </c>
      <c r="C4" t="s">
        <v>7</v>
      </c>
    </row>
    <row r="5" spans="2:14" x14ac:dyDescent="0.15">
      <c r="B5" t="s">
        <v>2</v>
      </c>
      <c r="C5" t="s">
        <v>8</v>
      </c>
    </row>
    <row r="6" spans="2:14" x14ac:dyDescent="0.15">
      <c r="B6" t="s">
        <v>3</v>
      </c>
      <c r="C6" t="s">
        <v>9</v>
      </c>
    </row>
    <row r="13" spans="2:14" x14ac:dyDescent="0.15">
      <c r="C13" t="s">
        <v>10</v>
      </c>
      <c r="D13" t="s">
        <v>11</v>
      </c>
      <c r="E13" t="s">
        <v>12</v>
      </c>
      <c r="F13" t="s">
        <v>13</v>
      </c>
      <c r="G13" t="s">
        <v>14</v>
      </c>
      <c r="H13" t="s">
        <v>15</v>
      </c>
      <c r="I13" t="s">
        <v>16</v>
      </c>
      <c r="J13" t="s">
        <v>17</v>
      </c>
      <c r="K13" t="s">
        <v>18</v>
      </c>
      <c r="L13" t="s">
        <v>19</v>
      </c>
      <c r="M13" t="s">
        <v>20</v>
      </c>
      <c r="N13" t="s">
        <v>21</v>
      </c>
    </row>
    <row r="14" spans="2:14" x14ac:dyDescent="0.15">
      <c r="B14" t="s">
        <v>1</v>
      </c>
      <c r="C14">
        <v>40.5</v>
      </c>
      <c r="D14">
        <v>39.5</v>
      </c>
      <c r="E14">
        <v>43</v>
      </c>
      <c r="F14">
        <v>46</v>
      </c>
      <c r="G14">
        <v>51</v>
      </c>
      <c r="H14">
        <v>53</v>
      </c>
      <c r="I14">
        <v>56.5</v>
      </c>
      <c r="J14">
        <v>31</v>
      </c>
      <c r="K14">
        <v>30</v>
      </c>
      <c r="L14">
        <v>30</v>
      </c>
      <c r="M14">
        <v>30</v>
      </c>
      <c r="N14">
        <v>30</v>
      </c>
    </row>
    <row r="15" spans="2:14" x14ac:dyDescent="0.15">
      <c r="B15" t="s">
        <v>4</v>
      </c>
      <c r="C15">
        <v>2</v>
      </c>
      <c r="D15">
        <v>2</v>
      </c>
      <c r="E15">
        <v>2</v>
      </c>
      <c r="F15">
        <v>5</v>
      </c>
      <c r="G15">
        <v>5</v>
      </c>
      <c r="H15">
        <v>10</v>
      </c>
      <c r="I15">
        <v>10</v>
      </c>
      <c r="J15">
        <v>10</v>
      </c>
      <c r="K15">
        <v>10</v>
      </c>
      <c r="L15">
        <v>10</v>
      </c>
      <c r="M15">
        <v>8</v>
      </c>
      <c r="N15">
        <v>2</v>
      </c>
    </row>
    <row r="16" spans="2:14" x14ac:dyDescent="0.15">
      <c r="B16" t="s">
        <v>2</v>
      </c>
      <c r="C16">
        <v>28</v>
      </c>
      <c r="D16">
        <v>34</v>
      </c>
      <c r="E16">
        <v>44</v>
      </c>
      <c r="F16">
        <v>42.8</v>
      </c>
      <c r="G16">
        <v>40</v>
      </c>
      <c r="H16">
        <v>39</v>
      </c>
      <c r="I16">
        <v>36</v>
      </c>
      <c r="J16">
        <v>40</v>
      </c>
      <c r="K16">
        <v>36</v>
      </c>
      <c r="L16">
        <v>26</v>
      </c>
      <c r="M16">
        <v>20</v>
      </c>
      <c r="N16">
        <v>20</v>
      </c>
    </row>
    <row r="17" spans="2:14" x14ac:dyDescent="0.15">
      <c r="B17" t="s">
        <v>3</v>
      </c>
      <c r="C17">
        <v>23</v>
      </c>
      <c r="D17">
        <v>23</v>
      </c>
      <c r="E17">
        <v>29</v>
      </c>
      <c r="F17">
        <v>22</v>
      </c>
      <c r="G17">
        <v>26</v>
      </c>
      <c r="H17">
        <v>30</v>
      </c>
      <c r="I17">
        <v>33</v>
      </c>
      <c r="J17">
        <v>40</v>
      </c>
      <c r="K17">
        <v>40</v>
      </c>
      <c r="L17">
        <v>45</v>
      </c>
      <c r="M17">
        <v>45</v>
      </c>
      <c r="N17">
        <v>40</v>
      </c>
    </row>
    <row r="18" spans="2:14" x14ac:dyDescent="0.15">
      <c r="B18" t="s">
        <v>22</v>
      </c>
      <c r="C18">
        <f>SUM(C14:C17)</f>
        <v>93.5</v>
      </c>
      <c r="D18">
        <f t="shared" ref="D18:N18" si="0">SUM(D14:D17)</f>
        <v>98.5</v>
      </c>
      <c r="E18">
        <f t="shared" si="0"/>
        <v>118</v>
      </c>
      <c r="F18">
        <f t="shared" si="0"/>
        <v>115.8</v>
      </c>
      <c r="G18">
        <f t="shared" si="0"/>
        <v>122</v>
      </c>
      <c r="H18">
        <f t="shared" si="0"/>
        <v>132</v>
      </c>
      <c r="I18">
        <f t="shared" si="0"/>
        <v>135.5</v>
      </c>
      <c r="J18">
        <f t="shared" si="0"/>
        <v>121</v>
      </c>
      <c r="K18">
        <f t="shared" si="0"/>
        <v>116</v>
      </c>
      <c r="L18">
        <f t="shared" si="0"/>
        <v>111</v>
      </c>
      <c r="M18">
        <f t="shared" si="0"/>
        <v>103</v>
      </c>
      <c r="N18">
        <f t="shared" si="0"/>
        <v>92</v>
      </c>
    </row>
    <row r="51" spans="2:8" ht="19.5" customHeight="1" x14ac:dyDescent="0.15"/>
    <row r="52" spans="2:8" ht="19.5" customHeight="1" x14ac:dyDescent="0.15"/>
    <row r="53" spans="2:8" ht="19.5" customHeight="1" x14ac:dyDescent="0.15"/>
    <row r="54" spans="2:8" ht="19.5" customHeight="1" x14ac:dyDescent="0.15"/>
    <row r="55" spans="2:8" ht="19.5" customHeight="1" x14ac:dyDescent="0.15"/>
    <row r="56" spans="2:8" ht="19.5" customHeight="1" x14ac:dyDescent="0.15"/>
    <row r="57" spans="2:8" ht="19.5" customHeight="1" x14ac:dyDescent="0.15"/>
    <row r="58" spans="2:8" ht="19.5" customHeight="1" x14ac:dyDescent="0.15">
      <c r="B58" t="s">
        <v>32</v>
      </c>
      <c r="C58" t="s">
        <v>30</v>
      </c>
      <c r="D58" t="s">
        <v>31</v>
      </c>
      <c r="E58" t="s">
        <v>22</v>
      </c>
    </row>
    <row r="59" spans="2:8" x14ac:dyDescent="0.15">
      <c r="B59" t="s">
        <v>23</v>
      </c>
      <c r="C59">
        <v>1</v>
      </c>
      <c r="E59">
        <f>SUM(C59:D59)</f>
        <v>1</v>
      </c>
    </row>
    <row r="60" spans="2:8" x14ac:dyDescent="0.15">
      <c r="B60" t="s">
        <v>24</v>
      </c>
      <c r="C60">
        <v>6</v>
      </c>
      <c r="D60">
        <v>1</v>
      </c>
      <c r="E60">
        <f t="shared" ref="E60:E65" si="1">SUM(C60:D60)</f>
        <v>7</v>
      </c>
    </row>
    <row r="61" spans="2:8" x14ac:dyDescent="0.15">
      <c r="B61" t="s">
        <v>25</v>
      </c>
      <c r="C61">
        <v>25</v>
      </c>
      <c r="D61">
        <v>1</v>
      </c>
      <c r="E61">
        <f t="shared" si="1"/>
        <v>26</v>
      </c>
    </row>
    <row r="62" spans="2:8" x14ac:dyDescent="0.15">
      <c r="B62" t="s">
        <v>26</v>
      </c>
      <c r="C62">
        <v>9</v>
      </c>
      <c r="E62">
        <f t="shared" si="1"/>
        <v>9</v>
      </c>
    </row>
    <row r="63" spans="2:8" x14ac:dyDescent="0.15">
      <c r="B63" t="s">
        <v>27</v>
      </c>
      <c r="C63">
        <v>21</v>
      </c>
      <c r="D63">
        <v>1</v>
      </c>
      <c r="E63">
        <f t="shared" si="1"/>
        <v>22</v>
      </c>
      <c r="H63">
        <v>43</v>
      </c>
    </row>
    <row r="64" spans="2:8" x14ac:dyDescent="0.15">
      <c r="B64" t="s">
        <v>28</v>
      </c>
      <c r="C64">
        <v>29</v>
      </c>
      <c r="D64">
        <v>11</v>
      </c>
      <c r="E64">
        <f t="shared" si="1"/>
        <v>40</v>
      </c>
      <c r="H64">
        <v>64</v>
      </c>
    </row>
    <row r="65" spans="2:5" x14ac:dyDescent="0.15">
      <c r="B65" t="s">
        <v>29</v>
      </c>
      <c r="C65">
        <v>2</v>
      </c>
      <c r="E65">
        <f t="shared" si="1"/>
        <v>2</v>
      </c>
    </row>
    <row r="67" spans="2:5" x14ac:dyDescent="0.15">
      <c r="B67" t="s">
        <v>33</v>
      </c>
      <c r="C67">
        <v>43</v>
      </c>
    </row>
    <row r="68" spans="2:5" x14ac:dyDescent="0.15">
      <c r="B68" t="s">
        <v>35</v>
      </c>
      <c r="C68">
        <v>12</v>
      </c>
    </row>
    <row r="69" spans="2:5" x14ac:dyDescent="0.15">
      <c r="B69" t="s">
        <v>34</v>
      </c>
      <c r="C69">
        <v>38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C79" workbookViewId="0">
      <selection activeCell="D93" sqref="D93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兪嘉敏</dc:creator>
  <cp:lastModifiedBy>兪嘉敏</cp:lastModifiedBy>
  <dcterms:created xsi:type="dcterms:W3CDTF">2019-07-29T14:05:23Z</dcterms:created>
  <dcterms:modified xsi:type="dcterms:W3CDTF">2019-08-02T14:29:00Z</dcterms:modified>
</cp:coreProperties>
</file>